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ichaelmandiberg/Documents/GitHub/publish_or_perish/full_bibliography/"/>
    </mc:Choice>
  </mc:AlternateContent>
  <xr:revisionPtr revIDLastSave="0" documentId="13_ncr:1_{E6C0A998-639F-A442-94F5-C904EFBC12FF}" xr6:coauthVersionLast="47" xr6:coauthVersionMax="47" xr10:uidLastSave="{00000000-0000-0000-0000-000000000000}"/>
  <bookViews>
    <workbookView xWindow="6220" yWindow="2560" windowWidth="43340" windowHeight="22620" xr2:uid="{074A6178-5929-B04A-96DC-CEBA2311AB4D}"/>
  </bookViews>
  <sheets>
    <sheet name="ALL_AF" sheetId="2" r:id="rId1"/>
    <sheet name="missing" sheetId="7" r:id="rId2"/>
    <sheet name="cull_for_type_term" sheetId="5" r:id="rId3"/>
    <sheet name="dates" sheetId="6" r:id="rId4"/>
    <sheet name="ALL_AF_nodate" sheetId="4" r:id="rId5"/>
    <sheet name="Dec25_data_updated" sheetId="3" r:id="rId6"/>
  </sheets>
  <externalReferences>
    <externalReference r:id="rId7"/>
  </externalReferences>
  <definedNames>
    <definedName name="_xlnm._FilterDatabase" localSheetId="0" hidden="1">ALL_AF!$A$1:$AM$615</definedName>
    <definedName name="_xlnm._FilterDatabase" localSheetId="4" hidden="1">ALL_AF_nodate!$A$1:$AH$616</definedName>
    <definedName name="citations_dec25___Fix_Sources_Dates" localSheetId="3">dates!$A$1:$AI$89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358" i="2" l="1"/>
  <c r="AM306" i="2"/>
  <c r="AM611" i="2"/>
  <c r="AM580" i="2"/>
  <c r="AM483" i="2"/>
  <c r="AM442" i="2"/>
  <c r="AM516" i="2"/>
  <c r="AM596" i="2"/>
  <c r="AM361" i="2"/>
  <c r="AM511" i="2"/>
  <c r="AM467" i="2"/>
  <c r="AM403" i="2"/>
  <c r="AM557" i="2"/>
  <c r="AM436" i="2"/>
  <c r="AM324" i="2"/>
  <c r="AM565" i="2"/>
  <c r="AM513" i="2"/>
  <c r="AM563" i="2"/>
  <c r="AM473" i="2"/>
  <c r="AM308" i="2"/>
  <c r="AM305" i="2"/>
  <c r="AM474" i="2"/>
  <c r="AM466" i="2"/>
  <c r="AM535" i="2"/>
  <c r="AM364" i="2"/>
  <c r="AM370" i="2"/>
  <c r="AM307" i="2"/>
  <c r="AM560" i="2"/>
  <c r="AM418" i="2"/>
  <c r="AM547" i="2"/>
  <c r="AM315" i="2"/>
  <c r="AM427" i="2"/>
  <c r="AM559" i="2"/>
  <c r="AM392" i="2"/>
  <c r="AM591" i="2"/>
  <c r="AM479" i="2"/>
  <c r="AM510" i="2"/>
  <c r="AM501" i="2"/>
  <c r="AM480" i="2"/>
  <c r="AM462" i="2"/>
  <c r="AM517" i="2"/>
  <c r="AM571" i="2"/>
  <c r="AM572" i="2"/>
  <c r="AM288" i="2"/>
  <c r="AM455" i="2"/>
  <c r="AM343" i="2"/>
  <c r="AM417" i="2"/>
  <c r="AM507" i="2"/>
  <c r="AM342" i="2"/>
  <c r="AM253" i="2"/>
  <c r="AM386" i="2"/>
  <c r="AM380" i="2"/>
  <c r="AM494" i="2"/>
  <c r="AM500" i="2"/>
  <c r="AM546" i="2"/>
  <c r="AM301" i="2"/>
  <c r="AM491" i="2"/>
  <c r="AM388" i="2"/>
  <c r="AM372" i="2"/>
  <c r="AM373" i="2"/>
  <c r="AM341" i="2"/>
  <c r="AM323" i="2"/>
  <c r="AM438" i="2"/>
  <c r="AM585" i="2"/>
  <c r="AM526" i="2"/>
  <c r="AM548" i="2"/>
  <c r="AM488" i="2"/>
  <c r="AM332" i="2"/>
  <c r="AM387" i="2"/>
  <c r="AM446" i="2"/>
  <c r="AM371" i="2"/>
  <c r="AM445" i="2"/>
  <c r="AM412" i="2"/>
  <c r="AM415" i="2"/>
  <c r="AM476" i="2"/>
  <c r="AM295" i="2"/>
  <c r="AM487" i="2"/>
  <c r="AM249" i="2"/>
  <c r="AM587" i="2"/>
  <c r="AM404" i="2"/>
  <c r="AM603" i="2"/>
  <c r="AM276" i="2"/>
  <c r="AM335" i="2"/>
  <c r="AM486" i="2"/>
  <c r="AM278" i="2"/>
  <c r="AM274" i="2"/>
  <c r="AM447" i="2"/>
  <c r="AM359" i="2"/>
  <c r="AM309" i="2"/>
  <c r="AM294" i="2"/>
  <c r="AM260" i="2"/>
  <c r="AM459" i="2"/>
  <c r="AM356" i="2"/>
  <c r="AM534" i="2"/>
  <c r="AM582" i="2"/>
  <c r="AM448" i="2"/>
  <c r="AM381" i="2"/>
  <c r="AM414" i="2"/>
  <c r="AM495" i="2"/>
  <c r="AM333" i="2"/>
  <c r="AM545" i="2"/>
  <c r="AM551" i="2"/>
  <c r="AM594" i="2"/>
  <c r="AM477" i="2"/>
  <c r="AM273" i="2"/>
  <c r="AM506" i="2"/>
  <c r="AM311" i="2"/>
  <c r="AM330" i="2"/>
  <c r="AM340" i="2"/>
  <c r="AM597" i="2"/>
  <c r="AM310" i="2"/>
  <c r="AM608" i="2"/>
  <c r="AM402" i="2"/>
  <c r="AM481" i="2"/>
  <c r="AM569" i="2"/>
  <c r="AM382" i="2"/>
  <c r="AM200" i="2"/>
  <c r="AM366" i="2"/>
  <c r="AM497" i="2"/>
  <c r="AM349" i="2"/>
  <c r="AM267" i="2"/>
  <c r="AM314" i="2"/>
  <c r="AM457" i="2"/>
  <c r="AM286" i="2"/>
  <c r="AM590" i="2"/>
  <c r="AM588" i="2"/>
  <c r="AM424" i="2"/>
  <c r="AM432" i="2"/>
  <c r="AM543" i="2"/>
  <c r="AM549" i="2"/>
  <c r="AM357" i="2"/>
  <c r="AM280" i="2"/>
  <c r="AM425" i="2"/>
  <c r="AM532" i="2"/>
  <c r="AM317" i="2"/>
  <c r="AM614" i="2"/>
  <c r="AM520" i="2"/>
  <c r="AM577" i="2"/>
  <c r="AM566" i="2"/>
  <c r="AM562" i="2"/>
  <c r="AM502" i="2"/>
  <c r="AM514" i="2"/>
  <c r="AM265" i="2"/>
  <c r="AM475" i="2"/>
  <c r="AM612" i="2"/>
  <c r="AM469" i="2"/>
  <c r="AM567" i="2"/>
  <c r="AM369" i="2"/>
  <c r="AM395" i="2"/>
  <c r="AM478" i="2"/>
  <c r="AM468" i="2"/>
  <c r="AM558" i="2"/>
  <c r="AM472" i="2"/>
  <c r="AM554" i="2"/>
  <c r="AM610" i="2"/>
  <c r="AM604" i="2"/>
  <c r="AM347" i="2"/>
  <c r="AM231" i="2"/>
  <c r="AM255" i="2"/>
  <c r="AM202" i="2"/>
  <c r="AM355" i="2"/>
  <c r="AM318" i="2"/>
  <c r="AM205" i="2"/>
  <c r="AM204" i="2"/>
  <c r="AM245" i="2"/>
  <c r="AM218" i="2"/>
  <c r="AM489" i="2"/>
  <c r="AM374" i="2"/>
  <c r="AM229" i="2"/>
  <c r="AM512" i="2"/>
  <c r="AM213" i="2"/>
  <c r="AM550" i="2"/>
  <c r="AM523" i="2"/>
  <c r="AM344" i="2"/>
  <c r="AM538" i="2"/>
  <c r="AM391" i="2"/>
  <c r="AM266" i="2"/>
  <c r="AM209" i="2"/>
  <c r="AM268" i="2"/>
  <c r="AM264" i="2"/>
  <c r="AM490" i="2"/>
  <c r="AM541" i="2"/>
  <c r="AM297" i="2"/>
  <c r="AM250" i="2"/>
  <c r="AM524" i="2"/>
  <c r="AM339" i="2"/>
  <c r="AM329" i="2"/>
  <c r="AM595" i="2"/>
  <c r="AM394" i="2"/>
  <c r="AM586" i="2"/>
  <c r="AM519" i="2"/>
  <c r="AM485" i="2"/>
  <c r="AM544" i="2"/>
  <c r="AM561" i="2"/>
  <c r="AM389" i="2"/>
  <c r="AM503" i="2"/>
  <c r="AM504" i="2"/>
  <c r="AM292" i="2"/>
  <c r="AM375" i="2"/>
  <c r="AM553" i="2"/>
  <c r="AM252" i="2"/>
  <c r="AM322" i="2"/>
  <c r="AM449" i="2"/>
  <c r="AM540" i="2"/>
  <c r="AM352" i="2"/>
  <c r="AM336" i="2"/>
  <c r="AM527" i="2"/>
  <c r="AM444" i="2"/>
  <c r="AM326" i="2"/>
  <c r="AM420" i="2"/>
  <c r="AM290" i="2"/>
  <c r="AM431" i="2"/>
  <c r="AM259" i="2"/>
  <c r="AM552" i="2"/>
  <c r="AM530" i="2"/>
  <c r="AM422" i="2"/>
  <c r="AM219" i="2"/>
  <c r="AM230" i="2"/>
  <c r="AM345" i="2"/>
  <c r="AM263" i="2"/>
  <c r="AM602" i="2"/>
  <c r="AM440" i="2"/>
  <c r="AM505" i="2"/>
  <c r="AM456" i="2"/>
  <c r="AM376" i="2"/>
  <c r="AM439" i="2"/>
  <c r="AM312" i="2"/>
  <c r="AM498" i="2"/>
  <c r="AM437" i="2"/>
  <c r="AM435" i="2"/>
  <c r="AM360" i="2"/>
  <c r="AM346" i="2"/>
  <c r="AM313" i="2"/>
  <c r="AM233" i="2"/>
  <c r="AM575" i="2"/>
  <c r="AM325" i="2"/>
  <c r="AM482" i="2"/>
  <c r="AM254" i="2"/>
  <c r="AM515" i="2"/>
  <c r="AM409" i="2"/>
  <c r="AM407" i="2"/>
  <c r="AM232" i="2"/>
  <c r="AM430" i="2"/>
  <c r="AM251" i="2"/>
  <c r="AM555" i="2"/>
  <c r="AM484" i="2"/>
  <c r="AM351" i="2"/>
  <c r="AM258" i="2"/>
  <c r="AM421" i="2"/>
  <c r="AM408" i="2"/>
  <c r="AM272" i="2"/>
  <c r="AM574" i="2"/>
  <c r="AM529" i="2"/>
  <c r="AM384" i="2"/>
  <c r="AM368" i="2"/>
  <c r="AM365" i="2"/>
  <c r="AM453" i="2"/>
  <c r="AM499" i="2"/>
  <c r="AM426" i="2"/>
  <c r="AM398" i="2"/>
  <c r="AM579" i="2"/>
  <c r="AM419" i="2"/>
  <c r="AM302" i="2"/>
  <c r="AM542" i="2"/>
  <c r="AM584" i="2"/>
  <c r="AM270" i="2"/>
  <c r="AM411" i="2"/>
  <c r="AM405" i="2"/>
  <c r="AM406" i="2"/>
  <c r="AM451" i="2"/>
  <c r="AM269" i="2"/>
  <c r="AM521" i="2"/>
  <c r="AM304" i="2"/>
  <c r="AM350" i="2"/>
  <c r="AM522" i="2"/>
  <c r="AM592" i="2"/>
  <c r="AM319" i="2"/>
  <c r="AM400" i="2"/>
  <c r="AM450" i="2"/>
  <c r="AM283" i="2"/>
  <c r="AM385" i="2"/>
  <c r="AM275" i="2"/>
  <c r="AM331" i="2"/>
  <c r="AM496" i="2"/>
  <c r="AM320" i="2"/>
  <c r="AM261" i="2"/>
  <c r="AM393" i="2"/>
  <c r="AM234" i="2"/>
  <c r="AM416" i="2"/>
  <c r="AM321" i="2"/>
  <c r="AM518" i="2"/>
  <c r="AM354" i="2"/>
  <c r="AM390" i="2"/>
  <c r="AM433" i="2"/>
  <c r="AM471" i="2"/>
  <c r="AM600" i="2"/>
  <c r="AM429" i="2"/>
  <c r="AM464" i="2"/>
  <c r="AM573" i="2"/>
  <c r="AM287" i="2"/>
  <c r="AM293" i="2"/>
  <c r="AM533" i="2"/>
  <c r="AM289" i="2"/>
  <c r="AM242" i="2"/>
  <c r="AM581" i="2"/>
  <c r="AM298" i="2"/>
  <c r="AM237" i="2"/>
  <c r="AM606" i="2"/>
  <c r="AM296" i="2"/>
  <c r="AM281" i="2"/>
  <c r="AM589" i="2"/>
  <c r="AM454" i="2"/>
  <c r="AM470" i="2"/>
  <c r="AM353" i="2"/>
  <c r="AM556" i="2"/>
  <c r="AM338" i="2"/>
  <c r="AM348" i="2"/>
  <c r="AM378" i="2"/>
  <c r="AM525" i="2"/>
  <c r="AM564" i="2"/>
  <c r="AM328" i="2"/>
  <c r="AM284" i="2"/>
  <c r="AM609" i="2"/>
  <c r="AM228" i="2"/>
  <c r="AM239" i="2"/>
  <c r="AM443" i="2"/>
  <c r="AM570" i="2"/>
  <c r="AM256" i="2"/>
  <c r="AM607" i="2"/>
  <c r="AM493" i="2"/>
  <c r="AM492" i="2"/>
  <c r="AM241" i="2"/>
  <c r="AM461" i="2"/>
  <c r="AM615" i="2"/>
  <c r="AM362" i="2"/>
  <c r="AM397" i="2"/>
  <c r="AM509" i="2"/>
  <c r="AM401" i="2"/>
  <c r="AM303" i="2"/>
  <c r="AM413" i="2"/>
  <c r="AM508" i="2"/>
  <c r="AM327" i="2"/>
  <c r="AM410" i="2"/>
  <c r="AM246" i="2"/>
  <c r="AM599" i="2"/>
  <c r="AM363" i="2"/>
  <c r="AM300" i="2"/>
  <c r="AM539" i="2"/>
  <c r="AM224" i="2"/>
  <c r="AM613" i="2"/>
  <c r="AM531" i="2"/>
  <c r="AM601" i="2"/>
  <c r="AM377" i="2"/>
  <c r="AM337" i="2"/>
  <c r="AM434" i="2"/>
  <c r="AM282" i="2"/>
  <c r="AM257" i="2"/>
  <c r="AM206" i="2"/>
  <c r="AM235" i="2"/>
  <c r="AM568" i="2"/>
  <c r="AM605" i="2"/>
  <c r="AM316" i="2"/>
  <c r="AM578" i="2"/>
  <c r="AM598" i="2"/>
  <c r="AM262" i="2"/>
  <c r="AM367" i="2"/>
  <c r="AM396" i="2"/>
  <c r="AM423" i="2"/>
  <c r="AM460" i="2"/>
  <c r="AM576" i="2"/>
  <c r="AM247" i="2"/>
  <c r="AM465" i="2"/>
  <c r="AM212" i="2"/>
  <c r="AM452" i="2"/>
  <c r="AM537" i="2"/>
  <c r="AM463" i="2"/>
  <c r="AM238" i="2"/>
  <c r="AM227" i="2"/>
  <c r="AM536" i="2"/>
  <c r="AM198" i="2"/>
  <c r="AM208" i="2"/>
  <c r="AM221" i="2"/>
  <c r="AM223" i="2"/>
  <c r="AM222" i="2"/>
  <c r="AM226" i="2"/>
  <c r="AM225" i="2"/>
  <c r="AM236" i="2"/>
  <c r="AM216" i="2"/>
  <c r="AM243" i="2"/>
  <c r="AM207" i="2"/>
  <c r="AM215" i="2"/>
  <c r="AM244" i="2"/>
  <c r="AM220" i="2"/>
  <c r="AM248" i="2"/>
  <c r="AM240" i="2"/>
  <c r="AM199" i="2"/>
  <c r="AM203" i="2"/>
  <c r="AM201" i="2"/>
  <c r="AM214" i="2"/>
  <c r="AM211" i="2"/>
  <c r="AM210" i="2"/>
  <c r="AM217" i="2"/>
  <c r="AM271" i="2"/>
  <c r="AM528" i="2"/>
  <c r="AM299" i="2"/>
  <c r="AM334" i="2"/>
  <c r="AM277" i="2"/>
  <c r="AM379" i="2"/>
  <c r="AM441" i="2"/>
  <c r="AM285" i="2"/>
  <c r="AM291" i="2"/>
  <c r="AM458" i="2"/>
  <c r="AM383" i="2"/>
  <c r="AM279" i="2"/>
  <c r="AM583" i="2"/>
  <c r="AM593" i="2"/>
  <c r="AM428" i="2"/>
  <c r="AM399" i="2"/>
  <c r="AK215" i="2"/>
  <c r="AJ215" i="2"/>
  <c r="AI215" i="2"/>
  <c r="AK358" i="2"/>
  <c r="AJ358" i="2"/>
  <c r="AI358" i="2"/>
  <c r="AK306" i="2"/>
  <c r="AJ306" i="2"/>
  <c r="AI306" i="2"/>
  <c r="AK611" i="2"/>
  <c r="AJ611" i="2"/>
  <c r="AI611" i="2"/>
  <c r="AK580" i="2"/>
  <c r="AJ580" i="2"/>
  <c r="AI580" i="2"/>
  <c r="AK483" i="2"/>
  <c r="AJ483" i="2"/>
  <c r="AI483" i="2"/>
  <c r="AK442" i="2"/>
  <c r="AJ442" i="2"/>
  <c r="AI442" i="2"/>
  <c r="AK516" i="2"/>
  <c r="AJ516" i="2"/>
  <c r="AI516" i="2"/>
  <c r="AK596" i="2"/>
  <c r="AJ596" i="2"/>
  <c r="AI596" i="2"/>
  <c r="AK361" i="2"/>
  <c r="AJ361" i="2"/>
  <c r="AI361" i="2"/>
  <c r="AK511" i="2"/>
  <c r="AJ511" i="2"/>
  <c r="AI511" i="2"/>
  <c r="AK467" i="2"/>
  <c r="AJ467" i="2"/>
  <c r="AI467" i="2"/>
  <c r="AK403" i="2"/>
  <c r="AJ403" i="2"/>
  <c r="AI403" i="2"/>
  <c r="AK557" i="2"/>
  <c r="AJ557" i="2"/>
  <c r="AI557" i="2"/>
  <c r="AK436" i="2"/>
  <c r="AJ436" i="2"/>
  <c r="AI436" i="2"/>
  <c r="AK324" i="2"/>
  <c r="AJ324" i="2"/>
  <c r="AI324" i="2"/>
  <c r="AK565" i="2"/>
  <c r="AJ565" i="2"/>
  <c r="AI565" i="2"/>
  <c r="AK513" i="2"/>
  <c r="AJ513" i="2"/>
  <c r="AI513" i="2"/>
  <c r="AK563" i="2"/>
  <c r="AJ563" i="2"/>
  <c r="AI563" i="2"/>
  <c r="AK473" i="2"/>
  <c r="AJ473" i="2"/>
  <c r="AI473" i="2"/>
  <c r="AK308" i="2"/>
  <c r="AJ308" i="2"/>
  <c r="AI308" i="2"/>
  <c r="AK305" i="2"/>
  <c r="AJ305" i="2"/>
  <c r="AI305" i="2"/>
  <c r="AK474" i="2"/>
  <c r="AJ474" i="2"/>
  <c r="AI474" i="2"/>
  <c r="AK466" i="2"/>
  <c r="AJ466" i="2"/>
  <c r="AI466" i="2"/>
  <c r="AK535" i="2"/>
  <c r="AJ535" i="2"/>
  <c r="AI535" i="2"/>
  <c r="AK364" i="2"/>
  <c r="AJ364" i="2"/>
  <c r="AI364" i="2"/>
  <c r="AK370" i="2"/>
  <c r="AJ370" i="2"/>
  <c r="AI370" i="2"/>
  <c r="AK307" i="2"/>
  <c r="AJ307" i="2"/>
  <c r="AI307" i="2"/>
  <c r="AK560" i="2"/>
  <c r="AJ560" i="2"/>
  <c r="AI560" i="2"/>
  <c r="AK418" i="2"/>
  <c r="AJ418" i="2"/>
  <c r="AI418" i="2"/>
  <c r="AK547" i="2"/>
  <c r="AJ547" i="2"/>
  <c r="AI547" i="2"/>
  <c r="AK315" i="2"/>
  <c r="AJ315" i="2"/>
  <c r="AI315" i="2"/>
  <c r="AK427" i="2"/>
  <c r="AJ427" i="2"/>
  <c r="AI427" i="2"/>
  <c r="AK559" i="2"/>
  <c r="AJ559" i="2"/>
  <c r="AI559" i="2"/>
  <c r="AK392" i="2"/>
  <c r="AJ392" i="2"/>
  <c r="AI392" i="2"/>
  <c r="AK591" i="2"/>
  <c r="AJ591" i="2"/>
  <c r="AI591" i="2"/>
  <c r="AK479" i="2"/>
  <c r="AJ479" i="2"/>
  <c r="AI479" i="2"/>
  <c r="AK510" i="2"/>
  <c r="AJ510" i="2"/>
  <c r="AI510" i="2"/>
  <c r="AK501" i="2"/>
  <c r="AJ501" i="2"/>
  <c r="AI501" i="2"/>
  <c r="AK480" i="2"/>
  <c r="AJ480" i="2"/>
  <c r="AI480" i="2"/>
  <c r="AK462" i="2"/>
  <c r="AJ462" i="2"/>
  <c r="AI462" i="2"/>
  <c r="AK517" i="2"/>
  <c r="AJ517" i="2"/>
  <c r="AI517" i="2"/>
  <c r="AK571" i="2"/>
  <c r="AJ571" i="2"/>
  <c r="AI571" i="2"/>
  <c r="AK572" i="2"/>
  <c r="AJ572" i="2"/>
  <c r="AI572" i="2"/>
  <c r="AK288" i="2"/>
  <c r="AJ288" i="2"/>
  <c r="AI288" i="2"/>
  <c r="AK455" i="2"/>
  <c r="AJ455" i="2"/>
  <c r="AI455" i="2"/>
  <c r="AK343" i="2"/>
  <c r="AJ343" i="2"/>
  <c r="AI343" i="2"/>
  <c r="AK417" i="2"/>
  <c r="AJ417" i="2"/>
  <c r="AI417" i="2"/>
  <c r="AK507" i="2"/>
  <c r="AJ507" i="2"/>
  <c r="AI507" i="2"/>
  <c r="AK342" i="2"/>
  <c r="AJ342" i="2"/>
  <c r="AI342" i="2"/>
  <c r="AK253" i="2"/>
  <c r="AJ253" i="2"/>
  <c r="AI253" i="2"/>
  <c r="AK386" i="2"/>
  <c r="AJ386" i="2"/>
  <c r="AI386" i="2"/>
  <c r="AK380" i="2"/>
  <c r="AJ380" i="2"/>
  <c r="AI380" i="2"/>
  <c r="AK494" i="2"/>
  <c r="AJ494" i="2"/>
  <c r="AI494" i="2"/>
  <c r="AK500" i="2"/>
  <c r="AJ500" i="2"/>
  <c r="AI500" i="2"/>
  <c r="AK546" i="2"/>
  <c r="AJ546" i="2"/>
  <c r="AI546" i="2"/>
  <c r="AK301" i="2"/>
  <c r="AJ301" i="2"/>
  <c r="AI301" i="2"/>
  <c r="AK334" i="2"/>
  <c r="AJ334" i="2"/>
  <c r="AI334" i="2"/>
  <c r="AK491" i="2"/>
  <c r="AJ491" i="2"/>
  <c r="AI491" i="2"/>
  <c r="AK388" i="2"/>
  <c r="AJ388" i="2"/>
  <c r="AI388" i="2"/>
  <c r="AK372" i="2"/>
  <c r="AJ372" i="2"/>
  <c r="AI372" i="2"/>
  <c r="AK373" i="2"/>
  <c r="AJ373" i="2"/>
  <c r="AI373" i="2"/>
  <c r="AK341" i="2"/>
  <c r="AJ341" i="2"/>
  <c r="AI341" i="2"/>
  <c r="AK323" i="2"/>
  <c r="AJ323" i="2"/>
  <c r="AI323" i="2"/>
  <c r="AK438" i="2"/>
  <c r="AJ438" i="2"/>
  <c r="AI438" i="2"/>
  <c r="AK585" i="2"/>
  <c r="AJ585" i="2"/>
  <c r="AI585" i="2"/>
  <c r="AK526" i="2"/>
  <c r="AJ526" i="2"/>
  <c r="AI526" i="2"/>
  <c r="AK548" i="2"/>
  <c r="AJ548" i="2"/>
  <c r="AI548" i="2"/>
  <c r="AK488" i="2"/>
  <c r="AJ488" i="2"/>
  <c r="AI488" i="2"/>
  <c r="AK332" i="2"/>
  <c r="AJ332" i="2"/>
  <c r="AI332" i="2"/>
  <c r="AK387" i="2"/>
  <c r="AJ387" i="2"/>
  <c r="AI387" i="2"/>
  <c r="AK446" i="2"/>
  <c r="AJ446" i="2"/>
  <c r="AI446" i="2"/>
  <c r="AK371" i="2"/>
  <c r="AJ371" i="2"/>
  <c r="AI371" i="2"/>
  <c r="AK445" i="2"/>
  <c r="AJ445" i="2"/>
  <c r="AI445" i="2"/>
  <c r="AK412" i="2"/>
  <c r="AJ412" i="2"/>
  <c r="AI412" i="2"/>
  <c r="AK415" i="2"/>
  <c r="AJ415" i="2"/>
  <c r="AI415" i="2"/>
  <c r="AK476" i="2"/>
  <c r="AJ476" i="2"/>
  <c r="AI476" i="2"/>
  <c r="AK295" i="2"/>
  <c r="AJ295" i="2"/>
  <c r="AI295" i="2"/>
  <c r="AK487" i="2"/>
  <c r="AJ487" i="2"/>
  <c r="AI487" i="2"/>
  <c r="AK249" i="2"/>
  <c r="AJ249" i="2"/>
  <c r="AI249" i="2"/>
  <c r="AK587" i="2"/>
  <c r="AJ587" i="2"/>
  <c r="AI587" i="2"/>
  <c r="AK404" i="2"/>
  <c r="AJ404" i="2"/>
  <c r="AI404" i="2"/>
  <c r="AK603" i="2"/>
  <c r="AJ603" i="2"/>
  <c r="AI603" i="2"/>
  <c r="AK276" i="2"/>
  <c r="AJ276" i="2"/>
  <c r="AI276" i="2"/>
  <c r="AK335" i="2"/>
  <c r="AJ335" i="2"/>
  <c r="AI335" i="2"/>
  <c r="AK486" i="2"/>
  <c r="AJ486" i="2"/>
  <c r="AI486" i="2"/>
  <c r="AK278" i="2"/>
  <c r="AJ278" i="2"/>
  <c r="AI278" i="2"/>
  <c r="AK274" i="2"/>
  <c r="AJ274" i="2"/>
  <c r="AI274" i="2"/>
  <c r="AK447" i="2"/>
  <c r="AJ447" i="2"/>
  <c r="AI447" i="2"/>
  <c r="AK359" i="2"/>
  <c r="AJ359" i="2"/>
  <c r="AI359" i="2"/>
  <c r="AK309" i="2"/>
  <c r="AJ309" i="2"/>
  <c r="AI309" i="2"/>
  <c r="AK294" i="2"/>
  <c r="AJ294" i="2"/>
  <c r="AI294" i="2"/>
  <c r="AK260" i="2"/>
  <c r="AJ260" i="2"/>
  <c r="AI260" i="2"/>
  <c r="AK459" i="2"/>
  <c r="AJ459" i="2"/>
  <c r="AI459" i="2"/>
  <c r="AK356" i="2"/>
  <c r="AJ356" i="2"/>
  <c r="AI356" i="2"/>
  <c r="AK534" i="2"/>
  <c r="AJ534" i="2"/>
  <c r="AI534" i="2"/>
  <c r="AK243" i="2"/>
  <c r="AJ243" i="2"/>
  <c r="AI243" i="2"/>
  <c r="AK582" i="2"/>
  <c r="AJ582" i="2"/>
  <c r="AI582" i="2"/>
  <c r="AK448" i="2"/>
  <c r="AJ448" i="2"/>
  <c r="AI448" i="2"/>
  <c r="AK381" i="2"/>
  <c r="AJ381" i="2"/>
  <c r="AI381" i="2"/>
  <c r="AK414" i="2"/>
  <c r="AJ414" i="2"/>
  <c r="AI414" i="2"/>
  <c r="AK495" i="2"/>
  <c r="AJ495" i="2"/>
  <c r="AI495" i="2"/>
  <c r="AK333" i="2"/>
  <c r="AJ333" i="2"/>
  <c r="AI333" i="2"/>
  <c r="AK545" i="2"/>
  <c r="AJ545" i="2"/>
  <c r="AI545" i="2"/>
  <c r="AK271" i="2"/>
  <c r="AJ271" i="2"/>
  <c r="AI271" i="2"/>
  <c r="AK551" i="2"/>
  <c r="AJ551" i="2"/>
  <c r="AI551" i="2"/>
  <c r="AK594" i="2"/>
  <c r="AJ594" i="2"/>
  <c r="AI594" i="2"/>
  <c r="AK477" i="2"/>
  <c r="AJ477" i="2"/>
  <c r="AI477" i="2"/>
  <c r="AK273" i="2"/>
  <c r="AJ273" i="2"/>
  <c r="AI273" i="2"/>
  <c r="AK506" i="2"/>
  <c r="AJ506" i="2"/>
  <c r="AI506" i="2"/>
  <c r="AK311" i="2"/>
  <c r="AJ311" i="2"/>
  <c r="AI311" i="2"/>
  <c r="AK330" i="2"/>
  <c r="AJ330" i="2"/>
  <c r="AI330" i="2"/>
  <c r="AK340" i="2"/>
  <c r="AJ340" i="2"/>
  <c r="AI340" i="2"/>
  <c r="AK597" i="2"/>
  <c r="AJ597" i="2"/>
  <c r="AI597" i="2"/>
  <c r="AK310" i="2"/>
  <c r="AJ310" i="2"/>
  <c r="AI310" i="2"/>
  <c r="AK608" i="2"/>
  <c r="AJ608" i="2"/>
  <c r="AI608" i="2"/>
  <c r="AK402" i="2"/>
  <c r="AJ402" i="2"/>
  <c r="AI402" i="2"/>
  <c r="AK481" i="2"/>
  <c r="AJ481" i="2"/>
  <c r="AI481" i="2"/>
  <c r="AK569" i="2"/>
  <c r="AJ569" i="2"/>
  <c r="AI569" i="2"/>
  <c r="AK382" i="2"/>
  <c r="AJ382" i="2"/>
  <c r="AI382" i="2"/>
  <c r="AK200" i="2"/>
  <c r="AJ200" i="2"/>
  <c r="AI200" i="2"/>
  <c r="AK366" i="2"/>
  <c r="AJ366" i="2"/>
  <c r="AI366" i="2"/>
  <c r="AK497" i="2"/>
  <c r="AJ497" i="2"/>
  <c r="AI497" i="2"/>
  <c r="AK349" i="2"/>
  <c r="AJ349" i="2"/>
  <c r="AI349" i="2"/>
  <c r="AK267" i="2"/>
  <c r="AJ267" i="2"/>
  <c r="AI267" i="2"/>
  <c r="AK314" i="2"/>
  <c r="AJ314" i="2"/>
  <c r="AI314" i="2"/>
  <c r="AK457" i="2"/>
  <c r="AJ457" i="2"/>
  <c r="AI457" i="2"/>
  <c r="AK286" i="2"/>
  <c r="AJ286" i="2"/>
  <c r="AI286" i="2"/>
  <c r="AK590" i="2"/>
  <c r="AJ590" i="2"/>
  <c r="AI590" i="2"/>
  <c r="AK588" i="2"/>
  <c r="AJ588" i="2"/>
  <c r="AI588" i="2"/>
  <c r="AK424" i="2"/>
  <c r="AJ424" i="2"/>
  <c r="AI424" i="2"/>
  <c r="AK432" i="2"/>
  <c r="AJ432" i="2"/>
  <c r="AI432" i="2"/>
  <c r="AK543" i="2"/>
  <c r="AJ543" i="2"/>
  <c r="AI543" i="2"/>
  <c r="AK549" i="2"/>
  <c r="AJ549" i="2"/>
  <c r="AI549" i="2"/>
  <c r="AK357" i="2"/>
  <c r="AJ357" i="2"/>
  <c r="AI357" i="2"/>
  <c r="AK280" i="2"/>
  <c r="AJ280" i="2"/>
  <c r="AI280" i="2"/>
  <c r="AK425" i="2"/>
  <c r="AJ425" i="2"/>
  <c r="AI425" i="2"/>
  <c r="AK532" i="2"/>
  <c r="AJ532" i="2"/>
  <c r="AI532" i="2"/>
  <c r="AK317" i="2"/>
  <c r="AJ317" i="2"/>
  <c r="AI317" i="2"/>
  <c r="AK614" i="2"/>
  <c r="AJ614" i="2"/>
  <c r="AI614" i="2"/>
  <c r="AK520" i="2"/>
  <c r="AJ520" i="2"/>
  <c r="AI520" i="2"/>
  <c r="AK577" i="2"/>
  <c r="AJ577" i="2"/>
  <c r="AI577" i="2"/>
  <c r="AK566" i="2"/>
  <c r="AJ566" i="2"/>
  <c r="AI566" i="2"/>
  <c r="AK562" i="2"/>
  <c r="AJ562" i="2"/>
  <c r="AI562" i="2"/>
  <c r="AK502" i="2"/>
  <c r="AJ502" i="2"/>
  <c r="AI502" i="2"/>
  <c r="AK514" i="2"/>
  <c r="AJ514" i="2"/>
  <c r="AI514" i="2"/>
  <c r="AK265" i="2"/>
  <c r="AJ265" i="2"/>
  <c r="AI265" i="2"/>
  <c r="AK475" i="2"/>
  <c r="AJ475" i="2"/>
  <c r="AI475" i="2"/>
  <c r="AK612" i="2"/>
  <c r="AJ612" i="2"/>
  <c r="AI612" i="2"/>
  <c r="AK469" i="2"/>
  <c r="AJ469" i="2"/>
  <c r="AI469" i="2"/>
  <c r="AK567" i="2"/>
  <c r="AJ567" i="2"/>
  <c r="AI567" i="2"/>
  <c r="AK369" i="2"/>
  <c r="AJ369" i="2"/>
  <c r="AI369" i="2"/>
  <c r="AK395" i="2"/>
  <c r="AJ395" i="2"/>
  <c r="AI395" i="2"/>
  <c r="AK478" i="2"/>
  <c r="AJ478" i="2"/>
  <c r="AI478" i="2"/>
  <c r="AK468" i="2"/>
  <c r="AJ468" i="2"/>
  <c r="AI468" i="2"/>
  <c r="AK558" i="2"/>
  <c r="AJ558" i="2"/>
  <c r="AI558" i="2"/>
  <c r="AK472" i="2"/>
  <c r="AJ472" i="2"/>
  <c r="AI472" i="2"/>
  <c r="AK554" i="2"/>
  <c r="AJ554" i="2"/>
  <c r="AI554" i="2"/>
  <c r="AK610" i="2"/>
  <c r="AJ610" i="2"/>
  <c r="AI610" i="2"/>
  <c r="AK604" i="2"/>
  <c r="AJ604" i="2"/>
  <c r="AI604" i="2"/>
  <c r="AK347" i="2"/>
  <c r="AJ347" i="2"/>
  <c r="AI347" i="2"/>
  <c r="AK231" i="2"/>
  <c r="AJ231" i="2"/>
  <c r="AI231" i="2"/>
  <c r="AK255" i="2"/>
  <c r="AJ255" i="2"/>
  <c r="AI255" i="2"/>
  <c r="AK202" i="2"/>
  <c r="AJ202" i="2"/>
  <c r="AI202" i="2"/>
  <c r="AK355" i="2"/>
  <c r="AJ355" i="2"/>
  <c r="AI355" i="2"/>
  <c r="AK318" i="2"/>
  <c r="AJ318" i="2"/>
  <c r="AI318" i="2"/>
  <c r="AK205" i="2"/>
  <c r="AJ205" i="2"/>
  <c r="AI205" i="2"/>
  <c r="AK204" i="2"/>
  <c r="AJ204" i="2"/>
  <c r="AI204" i="2"/>
  <c r="AK245" i="2"/>
  <c r="AJ245" i="2"/>
  <c r="AI245" i="2"/>
  <c r="AK218" i="2"/>
  <c r="AJ218" i="2"/>
  <c r="AI218" i="2"/>
  <c r="AK489" i="2"/>
  <c r="AJ489" i="2"/>
  <c r="AI489" i="2"/>
  <c r="AK374" i="2"/>
  <c r="AJ374" i="2"/>
  <c r="AI374" i="2"/>
  <c r="AK229" i="2"/>
  <c r="AJ229" i="2"/>
  <c r="AI229" i="2"/>
  <c r="AK210" i="2"/>
  <c r="AJ210" i="2"/>
  <c r="AI210" i="2"/>
  <c r="AK512" i="2"/>
  <c r="AJ512" i="2"/>
  <c r="AI512" i="2"/>
  <c r="AK213" i="2"/>
  <c r="AJ213" i="2"/>
  <c r="AI213" i="2"/>
  <c r="AK550" i="2"/>
  <c r="AJ550" i="2"/>
  <c r="AI550" i="2"/>
  <c r="AK211" i="2"/>
  <c r="AJ211" i="2"/>
  <c r="AI211" i="2"/>
  <c r="AK523" i="2"/>
  <c r="AJ523" i="2"/>
  <c r="AI523" i="2"/>
  <c r="AK344" i="2"/>
  <c r="AJ344" i="2"/>
  <c r="AI344" i="2"/>
  <c r="AK538" i="2"/>
  <c r="AJ538" i="2"/>
  <c r="AI538" i="2"/>
  <c r="AK391" i="2"/>
  <c r="AJ391" i="2"/>
  <c r="AI391" i="2"/>
  <c r="AK266" i="2"/>
  <c r="AJ266" i="2"/>
  <c r="AI266" i="2"/>
  <c r="AK209" i="2"/>
  <c r="AJ209" i="2"/>
  <c r="AI209" i="2"/>
  <c r="AK268" i="2"/>
  <c r="AJ268" i="2"/>
  <c r="AI268" i="2"/>
  <c r="AK264" i="2"/>
  <c r="AJ264" i="2"/>
  <c r="AI264" i="2"/>
  <c r="AK490" i="2"/>
  <c r="AJ490" i="2"/>
  <c r="AI490" i="2"/>
  <c r="AK541" i="2"/>
  <c r="AJ541" i="2"/>
  <c r="AI541" i="2"/>
  <c r="AK297" i="2"/>
  <c r="AJ297" i="2"/>
  <c r="AI297" i="2"/>
  <c r="AK250" i="2"/>
  <c r="AJ250" i="2"/>
  <c r="AI250" i="2"/>
  <c r="AK524" i="2"/>
  <c r="AJ524" i="2"/>
  <c r="AI524" i="2"/>
  <c r="AK339" i="2"/>
  <c r="AJ339" i="2"/>
  <c r="AI339" i="2"/>
  <c r="AK329" i="2"/>
  <c r="AJ329" i="2"/>
  <c r="AI329" i="2"/>
  <c r="AK595" i="2"/>
  <c r="AJ595" i="2"/>
  <c r="AI595" i="2"/>
  <c r="AK394" i="2"/>
  <c r="AJ394" i="2"/>
  <c r="AI394" i="2"/>
  <c r="AK586" i="2"/>
  <c r="AJ586" i="2"/>
  <c r="AI586" i="2"/>
  <c r="AK519" i="2"/>
  <c r="AJ519" i="2"/>
  <c r="AI519" i="2"/>
  <c r="AK485" i="2"/>
  <c r="AJ485" i="2"/>
  <c r="AI485" i="2"/>
  <c r="AK544" i="2"/>
  <c r="AJ544" i="2"/>
  <c r="AI544" i="2"/>
  <c r="AK561" i="2"/>
  <c r="AJ561" i="2"/>
  <c r="AI561" i="2"/>
  <c r="AK389" i="2"/>
  <c r="AJ389" i="2"/>
  <c r="AI389" i="2"/>
  <c r="AK503" i="2"/>
  <c r="AJ503" i="2"/>
  <c r="AI503" i="2"/>
  <c r="AK504" i="2"/>
  <c r="AJ504" i="2"/>
  <c r="AI504" i="2"/>
  <c r="AK292" i="2"/>
  <c r="AJ292" i="2"/>
  <c r="AI292" i="2"/>
  <c r="AK375" i="2"/>
  <c r="AJ375" i="2"/>
  <c r="AI375" i="2"/>
  <c r="AK553" i="2"/>
  <c r="AJ553" i="2"/>
  <c r="AI553" i="2"/>
  <c r="AK252" i="2"/>
  <c r="AJ252" i="2"/>
  <c r="AI252" i="2"/>
  <c r="AK322" i="2"/>
  <c r="AJ322" i="2"/>
  <c r="AI322" i="2"/>
  <c r="AK449" i="2"/>
  <c r="AJ449" i="2"/>
  <c r="AI449" i="2"/>
  <c r="AK540" i="2"/>
  <c r="AJ540" i="2"/>
  <c r="AI540" i="2"/>
  <c r="AK352" i="2"/>
  <c r="AJ352" i="2"/>
  <c r="AI352" i="2"/>
  <c r="AK336" i="2"/>
  <c r="AJ336" i="2"/>
  <c r="AI336" i="2"/>
  <c r="AK527" i="2"/>
  <c r="AJ527" i="2"/>
  <c r="AI527" i="2"/>
  <c r="AK444" i="2"/>
  <c r="AJ444" i="2"/>
  <c r="AI444" i="2"/>
  <c r="AK326" i="2"/>
  <c r="AJ326" i="2"/>
  <c r="AI326" i="2"/>
  <c r="AK420" i="2"/>
  <c r="AJ420" i="2"/>
  <c r="AI420" i="2"/>
  <c r="AK290" i="2"/>
  <c r="AJ290" i="2"/>
  <c r="AI290" i="2"/>
  <c r="AK431" i="2"/>
  <c r="AJ431" i="2"/>
  <c r="AI431" i="2"/>
  <c r="AK259" i="2"/>
  <c r="AJ259" i="2"/>
  <c r="AI259" i="2"/>
  <c r="AK552" i="2"/>
  <c r="AJ552" i="2"/>
  <c r="AI552" i="2"/>
  <c r="AK530" i="2"/>
  <c r="AJ530" i="2"/>
  <c r="AI530" i="2"/>
  <c r="AK422" i="2"/>
  <c r="AJ422" i="2"/>
  <c r="AI422" i="2"/>
  <c r="AK219" i="2"/>
  <c r="AJ219" i="2"/>
  <c r="AI219" i="2"/>
  <c r="AK230" i="2"/>
  <c r="AJ230" i="2"/>
  <c r="AI230" i="2"/>
  <c r="AK345" i="2"/>
  <c r="AJ345" i="2"/>
  <c r="AI345" i="2"/>
  <c r="AK263" i="2"/>
  <c r="AJ263" i="2"/>
  <c r="AI263" i="2"/>
  <c r="AK602" i="2"/>
  <c r="AJ602" i="2"/>
  <c r="AI602" i="2"/>
  <c r="AK440" i="2"/>
  <c r="AJ440" i="2"/>
  <c r="AI440" i="2"/>
  <c r="AK505" i="2"/>
  <c r="AJ505" i="2"/>
  <c r="AI505" i="2"/>
  <c r="AK456" i="2"/>
  <c r="AJ456" i="2"/>
  <c r="AI456" i="2"/>
  <c r="AK376" i="2"/>
  <c r="AJ376" i="2"/>
  <c r="AI376" i="2"/>
  <c r="AK439" i="2"/>
  <c r="AJ439" i="2"/>
  <c r="AI439" i="2"/>
  <c r="AK312" i="2"/>
  <c r="AJ312" i="2"/>
  <c r="AI312" i="2"/>
  <c r="AK498" i="2"/>
  <c r="AJ498" i="2"/>
  <c r="AI498" i="2"/>
  <c r="AK437" i="2"/>
  <c r="AJ437" i="2"/>
  <c r="AI437" i="2"/>
  <c r="AK435" i="2"/>
  <c r="AJ435" i="2"/>
  <c r="AI435" i="2"/>
  <c r="AK360" i="2"/>
  <c r="AJ360" i="2"/>
  <c r="AI360" i="2"/>
  <c r="AK346" i="2"/>
  <c r="AJ346" i="2"/>
  <c r="AI346" i="2"/>
  <c r="AK313" i="2"/>
  <c r="AJ313" i="2"/>
  <c r="AI313" i="2"/>
  <c r="AK233" i="2"/>
  <c r="AJ233" i="2"/>
  <c r="AI233" i="2"/>
  <c r="AK575" i="2"/>
  <c r="AJ575" i="2"/>
  <c r="AI575" i="2"/>
  <c r="AK325" i="2"/>
  <c r="AJ325" i="2"/>
  <c r="AI325" i="2"/>
  <c r="AK482" i="2"/>
  <c r="AJ482" i="2"/>
  <c r="AI482" i="2"/>
  <c r="AK254" i="2"/>
  <c r="AJ254" i="2"/>
  <c r="AI254" i="2"/>
  <c r="AK515" i="2"/>
  <c r="AJ515" i="2"/>
  <c r="AI515" i="2"/>
  <c r="AK409" i="2"/>
  <c r="AJ409" i="2"/>
  <c r="AI409" i="2"/>
  <c r="AK407" i="2"/>
  <c r="AJ407" i="2"/>
  <c r="AI407" i="2"/>
  <c r="AK232" i="2"/>
  <c r="AJ232" i="2"/>
  <c r="AI232" i="2"/>
  <c r="AK430" i="2"/>
  <c r="AJ430" i="2"/>
  <c r="AI430" i="2"/>
  <c r="AK251" i="2"/>
  <c r="AJ251" i="2"/>
  <c r="AI251" i="2"/>
  <c r="AK555" i="2"/>
  <c r="AJ555" i="2"/>
  <c r="AI555" i="2"/>
  <c r="AK484" i="2"/>
  <c r="AJ484" i="2"/>
  <c r="AI484" i="2"/>
  <c r="AK351" i="2"/>
  <c r="AJ351" i="2"/>
  <c r="AI351" i="2"/>
  <c r="AK258" i="2"/>
  <c r="AJ258" i="2"/>
  <c r="AI258" i="2"/>
  <c r="AK421" i="2"/>
  <c r="AJ421" i="2"/>
  <c r="AI421" i="2"/>
  <c r="AK408" i="2"/>
  <c r="AJ408" i="2"/>
  <c r="AI408" i="2"/>
  <c r="AK272" i="2"/>
  <c r="AJ272" i="2"/>
  <c r="AI272" i="2"/>
  <c r="AK574" i="2"/>
  <c r="AJ574" i="2"/>
  <c r="AI574" i="2"/>
  <c r="AK529" i="2"/>
  <c r="AJ529" i="2"/>
  <c r="AI529" i="2"/>
  <c r="AK384" i="2"/>
  <c r="AJ384" i="2"/>
  <c r="AI384" i="2"/>
  <c r="AK285" i="2"/>
  <c r="AJ285" i="2"/>
  <c r="AI285" i="2"/>
  <c r="AK368" i="2"/>
  <c r="AJ368" i="2"/>
  <c r="AI368" i="2"/>
  <c r="AK365" i="2"/>
  <c r="AJ365" i="2"/>
  <c r="AI365" i="2"/>
  <c r="AK453" i="2"/>
  <c r="AJ453" i="2"/>
  <c r="AI453" i="2"/>
  <c r="AK198" i="2"/>
  <c r="AJ198" i="2"/>
  <c r="AI198" i="2"/>
  <c r="AK499" i="2"/>
  <c r="AJ499" i="2"/>
  <c r="AI499" i="2"/>
  <c r="AK426" i="2"/>
  <c r="AJ426" i="2"/>
  <c r="AI426" i="2"/>
  <c r="AK398" i="2"/>
  <c r="AJ398" i="2"/>
  <c r="AI398" i="2"/>
  <c r="AK579" i="2"/>
  <c r="AJ579" i="2"/>
  <c r="AI579" i="2"/>
  <c r="AK419" i="2"/>
  <c r="AJ419" i="2"/>
  <c r="AI419" i="2"/>
  <c r="AK302" i="2"/>
  <c r="AJ302" i="2"/>
  <c r="AI302" i="2"/>
  <c r="AK542" i="2"/>
  <c r="AJ542" i="2"/>
  <c r="AI542" i="2"/>
  <c r="AK584" i="2"/>
  <c r="AJ584" i="2"/>
  <c r="AI584" i="2"/>
  <c r="AK270" i="2"/>
  <c r="AJ270" i="2"/>
  <c r="AI270" i="2"/>
  <c r="AK411" i="2"/>
  <c r="AJ411" i="2"/>
  <c r="AI411" i="2"/>
  <c r="AK405" i="2"/>
  <c r="AJ405" i="2"/>
  <c r="AI405" i="2"/>
  <c r="AK406" i="2"/>
  <c r="AJ406" i="2"/>
  <c r="AI406" i="2"/>
  <c r="AK451" i="2"/>
  <c r="AJ451" i="2"/>
  <c r="AI451" i="2"/>
  <c r="AK269" i="2"/>
  <c r="AJ269" i="2"/>
  <c r="AI269" i="2"/>
  <c r="AK521" i="2"/>
  <c r="AJ521" i="2"/>
  <c r="AI521" i="2"/>
  <c r="AK304" i="2"/>
  <c r="AJ304" i="2"/>
  <c r="AI304" i="2"/>
  <c r="AK350" i="2"/>
  <c r="AJ350" i="2"/>
  <c r="AI350" i="2"/>
  <c r="AK522" i="2"/>
  <c r="AJ522" i="2"/>
  <c r="AI522" i="2"/>
  <c r="AK592" i="2"/>
  <c r="AJ592" i="2"/>
  <c r="AI592" i="2"/>
  <c r="AK319" i="2"/>
  <c r="AJ319" i="2"/>
  <c r="AI319" i="2"/>
  <c r="AK400" i="2"/>
  <c r="AJ400" i="2"/>
  <c r="AI400" i="2"/>
  <c r="AK450" i="2"/>
  <c r="AJ450" i="2"/>
  <c r="AI450" i="2"/>
  <c r="AK283" i="2"/>
  <c r="AJ283" i="2"/>
  <c r="AI283" i="2"/>
  <c r="AK277" i="2"/>
  <c r="AJ277" i="2"/>
  <c r="AI277" i="2"/>
  <c r="AK385" i="2"/>
  <c r="AJ385" i="2"/>
  <c r="AI385" i="2"/>
  <c r="AK275" i="2"/>
  <c r="AJ275" i="2"/>
  <c r="AI275" i="2"/>
  <c r="AK331" i="2"/>
  <c r="AJ331" i="2"/>
  <c r="AI331" i="2"/>
  <c r="AK496" i="2"/>
  <c r="AJ496" i="2"/>
  <c r="AI496" i="2"/>
  <c r="AK320" i="2"/>
  <c r="AJ320" i="2"/>
  <c r="AI320" i="2"/>
  <c r="AK261" i="2"/>
  <c r="AJ261" i="2"/>
  <c r="AI261" i="2"/>
  <c r="AK393" i="2"/>
  <c r="AJ393" i="2"/>
  <c r="AI393" i="2"/>
  <c r="AK234" i="2"/>
  <c r="AJ234" i="2"/>
  <c r="AI234" i="2"/>
  <c r="AK416" i="2"/>
  <c r="AJ416" i="2"/>
  <c r="AI416" i="2"/>
  <c r="AK321" i="2"/>
  <c r="AJ321" i="2"/>
  <c r="AI321" i="2"/>
  <c r="AK236" i="2"/>
  <c r="AJ236" i="2"/>
  <c r="AI236" i="2"/>
  <c r="AK518" i="2"/>
  <c r="AJ518" i="2"/>
  <c r="AI518" i="2"/>
  <c r="AK354" i="2"/>
  <c r="AJ354" i="2"/>
  <c r="AI354" i="2"/>
  <c r="AK390" i="2"/>
  <c r="AJ390" i="2"/>
  <c r="AI390" i="2"/>
  <c r="AK379" i="2"/>
  <c r="AJ379" i="2"/>
  <c r="AI379" i="2"/>
  <c r="AK433" i="2"/>
  <c r="AJ433" i="2"/>
  <c r="AI433" i="2"/>
  <c r="AK471" i="2"/>
  <c r="AJ471" i="2"/>
  <c r="AI471" i="2"/>
  <c r="AK217" i="2"/>
  <c r="AJ217" i="2"/>
  <c r="AI217" i="2"/>
  <c r="AK600" i="2"/>
  <c r="AJ600" i="2"/>
  <c r="AI600" i="2"/>
  <c r="AK429" i="2"/>
  <c r="AJ429" i="2"/>
  <c r="AI429" i="2"/>
  <c r="AK464" i="2"/>
  <c r="AJ464" i="2"/>
  <c r="AI464" i="2"/>
  <c r="AK573" i="2"/>
  <c r="AJ573" i="2"/>
  <c r="AI573" i="2"/>
  <c r="AK287" i="2"/>
  <c r="AJ287" i="2"/>
  <c r="AI287" i="2"/>
  <c r="AK293" i="2"/>
  <c r="AJ293" i="2"/>
  <c r="AI293" i="2"/>
  <c r="AK533" i="2"/>
  <c r="AJ533" i="2"/>
  <c r="AI533" i="2"/>
  <c r="AK289" i="2"/>
  <c r="AJ289" i="2"/>
  <c r="AI289" i="2"/>
  <c r="AK242" i="2"/>
  <c r="AJ242" i="2"/>
  <c r="AI242" i="2"/>
  <c r="AK581" i="2"/>
  <c r="AJ581" i="2"/>
  <c r="AI581" i="2"/>
  <c r="AK298" i="2"/>
  <c r="AJ298" i="2"/>
  <c r="AI298" i="2"/>
  <c r="AK208" i="2"/>
  <c r="AJ208" i="2"/>
  <c r="AI208" i="2"/>
  <c r="AK237" i="2"/>
  <c r="AJ237" i="2"/>
  <c r="AI237" i="2"/>
  <c r="AK606" i="2"/>
  <c r="AJ606" i="2"/>
  <c r="AI606" i="2"/>
  <c r="AK296" i="2"/>
  <c r="AJ296" i="2"/>
  <c r="AI296" i="2"/>
  <c r="AK281" i="2"/>
  <c r="AJ281" i="2"/>
  <c r="AI281" i="2"/>
  <c r="AK589" i="2"/>
  <c r="AJ589" i="2"/>
  <c r="AI589" i="2"/>
  <c r="AK454" i="2"/>
  <c r="AJ454" i="2"/>
  <c r="AI454" i="2"/>
  <c r="AK470" i="2"/>
  <c r="AJ470" i="2"/>
  <c r="AI470" i="2"/>
  <c r="AK353" i="2"/>
  <c r="AJ353" i="2"/>
  <c r="AI353" i="2"/>
  <c r="AK556" i="2"/>
  <c r="AJ556" i="2"/>
  <c r="AI556" i="2"/>
  <c r="AK338" i="2"/>
  <c r="AJ338" i="2"/>
  <c r="AI338" i="2"/>
  <c r="AK348" i="2"/>
  <c r="AJ348" i="2"/>
  <c r="AI348" i="2"/>
  <c r="AK378" i="2"/>
  <c r="AJ378" i="2"/>
  <c r="AI378" i="2"/>
  <c r="AK528" i="2"/>
  <c r="AJ528" i="2"/>
  <c r="AI528" i="2"/>
  <c r="AK525" i="2"/>
  <c r="AJ525" i="2"/>
  <c r="AI525" i="2"/>
  <c r="AK214" i="2"/>
  <c r="AJ214" i="2"/>
  <c r="AI214" i="2"/>
  <c r="AK564" i="2"/>
  <c r="AJ564" i="2"/>
  <c r="AI564" i="2"/>
  <c r="AK328" i="2"/>
  <c r="AJ328" i="2"/>
  <c r="AI328" i="2"/>
  <c r="AK284" i="2"/>
  <c r="AJ284" i="2"/>
  <c r="AI284" i="2"/>
  <c r="AK609" i="2"/>
  <c r="AJ609" i="2"/>
  <c r="AI609" i="2"/>
  <c r="AK228" i="2"/>
  <c r="AJ228" i="2"/>
  <c r="AI228" i="2"/>
  <c r="AK239" i="2"/>
  <c r="AJ239" i="2"/>
  <c r="AI239" i="2"/>
  <c r="AK299" i="2"/>
  <c r="AJ299" i="2"/>
  <c r="AI299" i="2"/>
  <c r="AK443" i="2"/>
  <c r="AJ443" i="2"/>
  <c r="AI443" i="2"/>
  <c r="AK570" i="2"/>
  <c r="AJ570" i="2"/>
  <c r="AI570" i="2"/>
  <c r="AK441" i="2"/>
  <c r="AJ441" i="2"/>
  <c r="AI441" i="2"/>
  <c r="AK256" i="2"/>
  <c r="AJ256" i="2"/>
  <c r="AI256" i="2"/>
  <c r="AK607" i="2"/>
  <c r="AJ607" i="2"/>
  <c r="AI607" i="2"/>
  <c r="AK493" i="2"/>
  <c r="AJ493" i="2"/>
  <c r="AI493" i="2"/>
  <c r="AK492" i="2"/>
  <c r="AJ492" i="2"/>
  <c r="AI492" i="2"/>
  <c r="AK291" i="2"/>
  <c r="AJ291" i="2"/>
  <c r="AI291" i="2"/>
  <c r="AK458" i="2"/>
  <c r="AJ458" i="2"/>
  <c r="AI458" i="2"/>
  <c r="AK216" i="2"/>
  <c r="AJ216" i="2"/>
  <c r="AI216" i="2"/>
  <c r="AK383" i="2"/>
  <c r="AJ383" i="2"/>
  <c r="AI383" i="2"/>
  <c r="AK241" i="2"/>
  <c r="AJ241" i="2"/>
  <c r="AI241" i="2"/>
  <c r="AK203" i="2"/>
  <c r="AJ203" i="2"/>
  <c r="AI203" i="2"/>
  <c r="AK461" i="2"/>
  <c r="AJ461" i="2"/>
  <c r="AI461" i="2"/>
  <c r="AK615" i="2"/>
  <c r="AJ615" i="2"/>
  <c r="AI615" i="2"/>
  <c r="AK362" i="2"/>
  <c r="AJ362" i="2"/>
  <c r="AI362" i="2"/>
  <c r="AK223" i="2"/>
  <c r="AJ223" i="2"/>
  <c r="AI223" i="2"/>
  <c r="AK397" i="2"/>
  <c r="AJ397" i="2"/>
  <c r="AI397" i="2"/>
  <c r="AK509" i="2"/>
  <c r="AJ509" i="2"/>
  <c r="AI509" i="2"/>
  <c r="AK401" i="2"/>
  <c r="AJ401" i="2"/>
  <c r="AI401" i="2"/>
  <c r="AK303" i="2"/>
  <c r="AJ303" i="2"/>
  <c r="AI303" i="2"/>
  <c r="AK240" i="2"/>
  <c r="AJ240" i="2"/>
  <c r="AI240" i="2"/>
  <c r="AK413" i="2"/>
  <c r="AJ413" i="2"/>
  <c r="AI413" i="2"/>
  <c r="AK508" i="2"/>
  <c r="AJ508" i="2"/>
  <c r="AI508" i="2"/>
  <c r="AK327" i="2"/>
  <c r="AJ327" i="2"/>
  <c r="AI327" i="2"/>
  <c r="AK279" i="2"/>
  <c r="AJ279" i="2"/>
  <c r="AI279" i="2"/>
  <c r="AK410" i="2"/>
  <c r="AJ410" i="2"/>
  <c r="AI410" i="2"/>
  <c r="AK246" i="2"/>
  <c r="AJ246" i="2"/>
  <c r="AI246" i="2"/>
  <c r="AK599" i="2"/>
  <c r="AJ599" i="2"/>
  <c r="AI599" i="2"/>
  <c r="AK363" i="2"/>
  <c r="AJ363" i="2"/>
  <c r="AI363" i="2"/>
  <c r="AK222" i="2"/>
  <c r="AJ222" i="2"/>
  <c r="AI222" i="2"/>
  <c r="AK583" i="2"/>
  <c r="AJ583" i="2"/>
  <c r="AI583" i="2"/>
  <c r="AK300" i="2"/>
  <c r="AJ300" i="2"/>
  <c r="AI300" i="2"/>
  <c r="AK539" i="2"/>
  <c r="AJ539" i="2"/>
  <c r="AI539" i="2"/>
  <c r="AK224" i="2"/>
  <c r="AJ224" i="2"/>
  <c r="AI224" i="2"/>
  <c r="AK226" i="2"/>
  <c r="AJ226" i="2"/>
  <c r="AI226" i="2"/>
  <c r="AK248" i="2"/>
  <c r="AJ248" i="2"/>
  <c r="AI248" i="2"/>
  <c r="AK613" i="2"/>
  <c r="AJ613" i="2"/>
  <c r="AI613" i="2"/>
  <c r="AK531" i="2"/>
  <c r="AJ531" i="2"/>
  <c r="AI531" i="2"/>
  <c r="AK244" i="2"/>
  <c r="AJ244" i="2"/>
  <c r="AI244" i="2"/>
  <c r="AK601" i="2"/>
  <c r="AJ601" i="2"/>
  <c r="AI601" i="2"/>
  <c r="AK225" i="2"/>
  <c r="AJ225" i="2"/>
  <c r="AI225" i="2"/>
  <c r="AK377" i="2"/>
  <c r="AJ377" i="2"/>
  <c r="AI377" i="2"/>
  <c r="AK337" i="2"/>
  <c r="AJ337" i="2"/>
  <c r="AI337" i="2"/>
  <c r="AK434" i="2"/>
  <c r="AJ434" i="2"/>
  <c r="AI434" i="2"/>
  <c r="AK282" i="2"/>
  <c r="AJ282" i="2"/>
  <c r="AI282" i="2"/>
  <c r="AK257" i="2"/>
  <c r="AJ257" i="2"/>
  <c r="AI257" i="2"/>
  <c r="AK206" i="2"/>
  <c r="AJ206" i="2"/>
  <c r="AI206" i="2"/>
  <c r="AK235" i="2"/>
  <c r="AJ235" i="2"/>
  <c r="AI235" i="2"/>
  <c r="AK568" i="2"/>
  <c r="AJ568" i="2"/>
  <c r="AI568" i="2"/>
  <c r="AK605" i="2"/>
  <c r="AJ605" i="2"/>
  <c r="AI605" i="2"/>
  <c r="AK207" i="2"/>
  <c r="AJ207" i="2"/>
  <c r="AI207" i="2"/>
  <c r="AK593" i="2"/>
  <c r="AJ593" i="2"/>
  <c r="AI593" i="2"/>
  <c r="AK316" i="2"/>
  <c r="AJ316" i="2"/>
  <c r="AI316" i="2"/>
  <c r="AK578" i="2"/>
  <c r="AJ578" i="2"/>
  <c r="AI578" i="2"/>
  <c r="AK598" i="2"/>
  <c r="AJ598" i="2"/>
  <c r="AI598" i="2"/>
  <c r="AK262" i="2"/>
  <c r="AJ262" i="2"/>
  <c r="AI262" i="2"/>
  <c r="AK428" i="2"/>
  <c r="AJ428" i="2"/>
  <c r="AI428" i="2"/>
  <c r="AK367" i="2"/>
  <c r="AJ367" i="2"/>
  <c r="AI367" i="2"/>
  <c r="AK396" i="2"/>
  <c r="AJ396" i="2"/>
  <c r="AI396" i="2"/>
  <c r="AK423" i="2"/>
  <c r="AJ423" i="2"/>
  <c r="AI423" i="2"/>
  <c r="AK460" i="2"/>
  <c r="AJ460" i="2"/>
  <c r="AI460" i="2"/>
  <c r="AK576" i="2"/>
  <c r="AJ576" i="2"/>
  <c r="AI576" i="2"/>
  <c r="AK247" i="2"/>
  <c r="AJ247" i="2"/>
  <c r="AI247" i="2"/>
  <c r="AK465" i="2"/>
  <c r="AJ465" i="2"/>
  <c r="AI465" i="2"/>
  <c r="AK212" i="2"/>
  <c r="AJ212" i="2"/>
  <c r="AI212" i="2"/>
  <c r="AK399" i="2"/>
  <c r="AJ399" i="2"/>
  <c r="AI399" i="2"/>
  <c r="AK452" i="2"/>
  <c r="AJ452" i="2"/>
  <c r="AI452" i="2"/>
  <c r="AK201" i="2"/>
  <c r="AJ201" i="2"/>
  <c r="AI201" i="2"/>
  <c r="AK220" i="2"/>
  <c r="AJ220" i="2"/>
  <c r="AI220" i="2"/>
  <c r="AK537" i="2"/>
  <c r="AJ537" i="2"/>
  <c r="AI537" i="2"/>
  <c r="AK221" i="2"/>
  <c r="AJ221" i="2"/>
  <c r="AI221" i="2"/>
  <c r="AK463" i="2"/>
  <c r="AJ463" i="2"/>
  <c r="AI463" i="2"/>
  <c r="AK238" i="2"/>
  <c r="AJ238" i="2"/>
  <c r="AI238" i="2"/>
  <c r="AK227" i="2"/>
  <c r="AJ227" i="2"/>
  <c r="AI227" i="2"/>
  <c r="AK199" i="2"/>
  <c r="AJ199" i="2"/>
  <c r="AI199" i="2"/>
  <c r="AK536" i="2"/>
  <c r="AJ536" i="2"/>
  <c r="AI536" i="2"/>
  <c r="AH615" i="4"/>
  <c r="AG615" i="4"/>
  <c r="AF615" i="4"/>
  <c r="AC615" i="4"/>
  <c r="AH614" i="4"/>
  <c r="AG614" i="4"/>
  <c r="AF614" i="4"/>
  <c r="AC614" i="4"/>
  <c r="AH613" i="4"/>
  <c r="AG613" i="4"/>
  <c r="AC613" i="4"/>
  <c r="AH612" i="4"/>
  <c r="AG612" i="4"/>
  <c r="AF612" i="4"/>
  <c r="AC612" i="4"/>
  <c r="AH611" i="4"/>
  <c r="AG611" i="4"/>
  <c r="AF611" i="4"/>
  <c r="AC611" i="4"/>
  <c r="AH610" i="4"/>
  <c r="AG610" i="4"/>
  <c r="AF610" i="4"/>
  <c r="AC610" i="4"/>
  <c r="AH609" i="4"/>
  <c r="AG609" i="4"/>
  <c r="AF609" i="4"/>
  <c r="AC609" i="4"/>
  <c r="AH608" i="4"/>
  <c r="AG608" i="4"/>
  <c r="AC608" i="4"/>
  <c r="AH607" i="4"/>
  <c r="AG607" i="4"/>
  <c r="AF607" i="4"/>
  <c r="AC607" i="4"/>
  <c r="AH606" i="4"/>
  <c r="AG606" i="4"/>
  <c r="AF606" i="4"/>
  <c r="AC606" i="4"/>
  <c r="AH605" i="4"/>
  <c r="AG605" i="4"/>
  <c r="AF605" i="4"/>
  <c r="AC605" i="4"/>
  <c r="AH604" i="4"/>
  <c r="AG604" i="4"/>
  <c r="AF604" i="4"/>
  <c r="AC604" i="4"/>
  <c r="AH603" i="4"/>
  <c r="AG603" i="4"/>
  <c r="AF603" i="4"/>
  <c r="AC603" i="4"/>
  <c r="AH602" i="4"/>
  <c r="AG602" i="4"/>
  <c r="AF602" i="4"/>
  <c r="AC602" i="4"/>
  <c r="AH601" i="4"/>
  <c r="AG601" i="4"/>
  <c r="AF601" i="4"/>
  <c r="AC601" i="4"/>
  <c r="AH600" i="4"/>
  <c r="AG600" i="4"/>
  <c r="AF600" i="4"/>
  <c r="AC600" i="4"/>
  <c r="AH598" i="4"/>
  <c r="AG598" i="4"/>
  <c r="AF598" i="4"/>
  <c r="AC598" i="4"/>
  <c r="AH597" i="4"/>
  <c r="AG597" i="4"/>
  <c r="AF597" i="4"/>
  <c r="AH596" i="4"/>
  <c r="AG596" i="4"/>
  <c r="AF596" i="4"/>
  <c r="AH595" i="4"/>
  <c r="AG595" i="4"/>
  <c r="AF595" i="4"/>
  <c r="AH594" i="4"/>
  <c r="AG594" i="4"/>
  <c r="AF594" i="4"/>
  <c r="AH593" i="4"/>
  <c r="AG593" i="4"/>
  <c r="AF593" i="4"/>
  <c r="AC593" i="4"/>
  <c r="AH592" i="4"/>
  <c r="AG592" i="4"/>
  <c r="AF592" i="4"/>
  <c r="AH591" i="4"/>
  <c r="AG591" i="4"/>
  <c r="AF591" i="4"/>
  <c r="AC591" i="4"/>
  <c r="AH590" i="4"/>
  <c r="AG590" i="4"/>
  <c r="AF590" i="4"/>
  <c r="AC590" i="4"/>
  <c r="AH589" i="4"/>
  <c r="AG589" i="4"/>
  <c r="AF589" i="4"/>
  <c r="AH588" i="4"/>
  <c r="AG588" i="4"/>
  <c r="AF588" i="4"/>
  <c r="AC588" i="4"/>
  <c r="AH586" i="4"/>
  <c r="AG586" i="4"/>
  <c r="AF586" i="4"/>
  <c r="AC586" i="4"/>
  <c r="AH585" i="4"/>
  <c r="AG585" i="4"/>
  <c r="AF585" i="4"/>
  <c r="AC585" i="4"/>
  <c r="AH584" i="4"/>
  <c r="AG584" i="4"/>
  <c r="AF584" i="4"/>
  <c r="AC584" i="4"/>
  <c r="AH583" i="4"/>
  <c r="AG583" i="4"/>
  <c r="AF583" i="4"/>
  <c r="AC583" i="4"/>
  <c r="AH582" i="4"/>
  <c r="AG582" i="4"/>
  <c r="AF582" i="4"/>
  <c r="AH581" i="4"/>
  <c r="AG581" i="4"/>
  <c r="AF581" i="4"/>
  <c r="AC581" i="4"/>
  <c r="AH580" i="4"/>
  <c r="AG580" i="4"/>
  <c r="AF580" i="4"/>
  <c r="AH579" i="4"/>
  <c r="AG579" i="4"/>
  <c r="AF579" i="4"/>
  <c r="AH578" i="4"/>
  <c r="AG578" i="4"/>
  <c r="AF578" i="4"/>
  <c r="AC578" i="4"/>
  <c r="AH577" i="4"/>
  <c r="AG577" i="4"/>
  <c r="AF577" i="4"/>
  <c r="AC577" i="4"/>
  <c r="AH576" i="4"/>
  <c r="AG576" i="4"/>
  <c r="AF576" i="4"/>
  <c r="AH575" i="4"/>
  <c r="AG575" i="4"/>
  <c r="AF575" i="4"/>
  <c r="AC575" i="4"/>
  <c r="AH573" i="4"/>
  <c r="AG573" i="4"/>
  <c r="AF573" i="4"/>
  <c r="AH572" i="4"/>
  <c r="AG572" i="4"/>
  <c r="AF572" i="4"/>
  <c r="AC572" i="4"/>
  <c r="AH571" i="4"/>
  <c r="AG571" i="4"/>
  <c r="AF571" i="4"/>
  <c r="AC571" i="4"/>
  <c r="AH570" i="4"/>
  <c r="AG570" i="4"/>
  <c r="AF570" i="4"/>
  <c r="AH569" i="4"/>
  <c r="AG569" i="4"/>
  <c r="AF569" i="4"/>
  <c r="AC569" i="4"/>
  <c r="AH567" i="4"/>
  <c r="AG567" i="4"/>
  <c r="AF567" i="4"/>
  <c r="AC567" i="4"/>
  <c r="AH566" i="4"/>
  <c r="AG566" i="4"/>
  <c r="AF566" i="4"/>
  <c r="AC566" i="4"/>
  <c r="AH565" i="4"/>
  <c r="AG565" i="4"/>
  <c r="AF565" i="4"/>
  <c r="AC565" i="4"/>
  <c r="AH564" i="4"/>
  <c r="AG564" i="4"/>
  <c r="AF564" i="4"/>
  <c r="AC564" i="4"/>
  <c r="AH563" i="4"/>
  <c r="AG563" i="4"/>
  <c r="AF563" i="4"/>
  <c r="AC563" i="4"/>
  <c r="AH562" i="4"/>
  <c r="AG562" i="4"/>
  <c r="AF562" i="4"/>
  <c r="AC562" i="4"/>
  <c r="AH561" i="4"/>
  <c r="AG561" i="4"/>
  <c r="AF561" i="4"/>
  <c r="AC561" i="4"/>
  <c r="AH560" i="4"/>
  <c r="AG560" i="4"/>
  <c r="AF560" i="4"/>
  <c r="AC560" i="4"/>
  <c r="AH559" i="4"/>
  <c r="AG559" i="4"/>
  <c r="AF559" i="4"/>
  <c r="AC559" i="4"/>
  <c r="AH558" i="4"/>
  <c r="AG558" i="4"/>
  <c r="AF558" i="4"/>
  <c r="AH557" i="4"/>
  <c r="AG557" i="4"/>
  <c r="AF557" i="4"/>
  <c r="AC557" i="4"/>
  <c r="AH556" i="4"/>
  <c r="AG556" i="4"/>
  <c r="AF556" i="4"/>
  <c r="AC556" i="4"/>
  <c r="AH555" i="4"/>
  <c r="AG555" i="4"/>
  <c r="AF555" i="4"/>
  <c r="AC555" i="4"/>
  <c r="AH554" i="4"/>
  <c r="AG554" i="4"/>
  <c r="AF554" i="4"/>
  <c r="AH553" i="4"/>
  <c r="AG553" i="4"/>
  <c r="AF553" i="4"/>
  <c r="AH552" i="4"/>
  <c r="AG552" i="4"/>
  <c r="AF552" i="4"/>
  <c r="AC552" i="4"/>
  <c r="AH551" i="4"/>
  <c r="AG551" i="4"/>
  <c r="AF551" i="4"/>
  <c r="AC551" i="4"/>
  <c r="AH550" i="4"/>
  <c r="AG550" i="4"/>
  <c r="AF550" i="4"/>
  <c r="AC550" i="4"/>
  <c r="AH549" i="4"/>
  <c r="AG549" i="4"/>
  <c r="AF549" i="4"/>
  <c r="AH548" i="4"/>
  <c r="AG548" i="4"/>
  <c r="AF548" i="4"/>
  <c r="AC548" i="4"/>
  <c r="AH547" i="4"/>
  <c r="AG547" i="4"/>
  <c r="AF547" i="4"/>
  <c r="AC547" i="4"/>
  <c r="AH546" i="4"/>
  <c r="AG546" i="4"/>
  <c r="AF546" i="4"/>
  <c r="AC546" i="4"/>
  <c r="AH545" i="4"/>
  <c r="AG545" i="4"/>
  <c r="AF545" i="4"/>
  <c r="AC545" i="4"/>
  <c r="AH544" i="4"/>
  <c r="AG544" i="4"/>
  <c r="AF544" i="4"/>
  <c r="AH543" i="4"/>
  <c r="AG543" i="4"/>
  <c r="AF543" i="4"/>
  <c r="AC543" i="4"/>
  <c r="AH542" i="4"/>
  <c r="AG542" i="4"/>
  <c r="AF542" i="4"/>
  <c r="AC542" i="4"/>
  <c r="AH541" i="4"/>
  <c r="AG541" i="4"/>
  <c r="AF541" i="4"/>
  <c r="AC541" i="4"/>
  <c r="AH540" i="4"/>
  <c r="AG540" i="4"/>
  <c r="AF540" i="4"/>
  <c r="AC540" i="4"/>
  <c r="AH539" i="4"/>
  <c r="AG539" i="4"/>
  <c r="AF539" i="4"/>
  <c r="AC539" i="4"/>
  <c r="AH538" i="4"/>
  <c r="AG538" i="4"/>
  <c r="AF538" i="4"/>
  <c r="AH537" i="4"/>
  <c r="AG537" i="4"/>
  <c r="AF537" i="4"/>
  <c r="AC537" i="4"/>
  <c r="AH536" i="4"/>
  <c r="AG536" i="4"/>
  <c r="AF536" i="4"/>
  <c r="AC536" i="4"/>
  <c r="AH535" i="4"/>
  <c r="AG535" i="4"/>
  <c r="AF535" i="4"/>
  <c r="AC535" i="4"/>
  <c r="AH534" i="4"/>
  <c r="AG534" i="4"/>
  <c r="AF534" i="4"/>
  <c r="AC534" i="4"/>
  <c r="AH533" i="4"/>
  <c r="AG533" i="4"/>
  <c r="AF533" i="4"/>
  <c r="AC533" i="4"/>
  <c r="AH532" i="4"/>
  <c r="AG532" i="4"/>
  <c r="AF532" i="4"/>
  <c r="AC532" i="4"/>
  <c r="AH530" i="4"/>
  <c r="AG530" i="4"/>
  <c r="AF530" i="4"/>
  <c r="AC530" i="4"/>
  <c r="AH529" i="4"/>
  <c r="AG529" i="4"/>
  <c r="AC529" i="4"/>
  <c r="AH528" i="4"/>
  <c r="AG528" i="4"/>
  <c r="AF528" i="4"/>
  <c r="AC528" i="4"/>
  <c r="AH527" i="4"/>
  <c r="AG527" i="4"/>
  <c r="AF527" i="4"/>
  <c r="AC527" i="4"/>
  <c r="AH526" i="4"/>
  <c r="AG526" i="4"/>
  <c r="AF526" i="4"/>
  <c r="AC526" i="4"/>
  <c r="AH525" i="4"/>
  <c r="AG525" i="4"/>
  <c r="AF525" i="4"/>
  <c r="AC525" i="4"/>
  <c r="AH524" i="4"/>
  <c r="AG524" i="4"/>
  <c r="AF524" i="4"/>
  <c r="AC524" i="4"/>
  <c r="AH523" i="4"/>
  <c r="AG523" i="4"/>
  <c r="AF523" i="4"/>
  <c r="AC523" i="4"/>
  <c r="AH522" i="4"/>
  <c r="AG522" i="4"/>
  <c r="AF522" i="4"/>
  <c r="AC522" i="4"/>
  <c r="AH521" i="4"/>
  <c r="AG521" i="4"/>
  <c r="AF521" i="4"/>
  <c r="AC521" i="4"/>
  <c r="AH520" i="4"/>
  <c r="AG520" i="4"/>
  <c r="AF520" i="4"/>
  <c r="AC520" i="4"/>
  <c r="AH519" i="4"/>
  <c r="AG519" i="4"/>
  <c r="AF519" i="4"/>
  <c r="AC519" i="4"/>
  <c r="AH517" i="4"/>
  <c r="AG517" i="4"/>
  <c r="AF517" i="4"/>
  <c r="AC517" i="4"/>
  <c r="AH516" i="4"/>
  <c r="AG516" i="4"/>
  <c r="AF516" i="4"/>
  <c r="AC516" i="4"/>
  <c r="AH515" i="4"/>
  <c r="AG515" i="4"/>
  <c r="AF515" i="4"/>
  <c r="AH512" i="4"/>
  <c r="AG512" i="4"/>
  <c r="AF512" i="4"/>
  <c r="AC512" i="4"/>
  <c r="AH511" i="4"/>
  <c r="AG511" i="4"/>
  <c r="AF511" i="4"/>
  <c r="AC511" i="4"/>
  <c r="AH510" i="4"/>
  <c r="AG510" i="4"/>
  <c r="AF510" i="4"/>
  <c r="AH509" i="4"/>
  <c r="AG509" i="4"/>
  <c r="AF509" i="4"/>
  <c r="AC509" i="4"/>
  <c r="AH508" i="4"/>
  <c r="AG508" i="4"/>
  <c r="AF508" i="4"/>
  <c r="AC508" i="4"/>
  <c r="AH507" i="4"/>
  <c r="AG507" i="4"/>
  <c r="AF507" i="4"/>
  <c r="AC507" i="4"/>
  <c r="AH505" i="4"/>
  <c r="AG505" i="4"/>
  <c r="AF505" i="4"/>
  <c r="AC505" i="4"/>
  <c r="AH504" i="4"/>
  <c r="AG504" i="4"/>
  <c r="AF504" i="4"/>
  <c r="AC504" i="4"/>
  <c r="AH503" i="4"/>
  <c r="AG503" i="4"/>
  <c r="AF503" i="4"/>
  <c r="AC503" i="4"/>
  <c r="AH499" i="4"/>
  <c r="AG499" i="4"/>
  <c r="AF499" i="4"/>
  <c r="AC499" i="4"/>
  <c r="AH497" i="4"/>
  <c r="AG497" i="4"/>
  <c r="AF497" i="4"/>
  <c r="AH495" i="4"/>
  <c r="AG495" i="4"/>
  <c r="AF495" i="4"/>
  <c r="AH494" i="4"/>
  <c r="AG494" i="4"/>
  <c r="AF494" i="4"/>
  <c r="AC494" i="4"/>
  <c r="AH493" i="4"/>
  <c r="AG493" i="4"/>
  <c r="AF493" i="4"/>
  <c r="AC493" i="4"/>
  <c r="AH492" i="4"/>
  <c r="AG492" i="4"/>
  <c r="AC492" i="4"/>
  <c r="AH488" i="4"/>
  <c r="AG488" i="4"/>
  <c r="AF488" i="4"/>
  <c r="AH487" i="4"/>
  <c r="AG487" i="4"/>
  <c r="AF487" i="4"/>
  <c r="AC487" i="4"/>
  <c r="AH486" i="4"/>
  <c r="AG486" i="4"/>
  <c r="AF486" i="4"/>
  <c r="AC486" i="4"/>
  <c r="AH485" i="4"/>
  <c r="AG485" i="4"/>
  <c r="AF485" i="4"/>
  <c r="AC485" i="4"/>
  <c r="AH484" i="4"/>
  <c r="AG484" i="4"/>
  <c r="AF484" i="4"/>
  <c r="AC484" i="4"/>
  <c r="AH482" i="4"/>
  <c r="AG482" i="4"/>
  <c r="AF482" i="4"/>
  <c r="AC482" i="4"/>
  <c r="AH480" i="4"/>
  <c r="AG480" i="4"/>
  <c r="AF480" i="4"/>
  <c r="AH479" i="4"/>
  <c r="AG479" i="4"/>
  <c r="AF479" i="4"/>
  <c r="AC479" i="4" a="1"/>
  <c r="AC479" i="4" s="1"/>
  <c r="AH478" i="4"/>
  <c r="AG478" i="4"/>
  <c r="AF478" i="4"/>
  <c r="AC478" i="4" a="1"/>
  <c r="AC478" i="4" s="1"/>
  <c r="AH477" i="4"/>
  <c r="AG477" i="4"/>
  <c r="AF477" i="4"/>
  <c r="AC477" i="4" a="1"/>
  <c r="AC477" i="4" s="1"/>
  <c r="AH475" i="4"/>
  <c r="AG475" i="4"/>
  <c r="AF475" i="4"/>
  <c r="AC475" i="4" a="1"/>
  <c r="AC475" i="4" s="1"/>
  <c r="AH474" i="4"/>
  <c r="AG474" i="4"/>
  <c r="AF474" i="4"/>
  <c r="AC474" i="4" a="1"/>
  <c r="AC474" i="4" s="1"/>
  <c r="AH473" i="4"/>
  <c r="AG473" i="4"/>
  <c r="AF473" i="4"/>
  <c r="AC473" i="4" a="1"/>
  <c r="AC473" i="4" s="1"/>
  <c r="AH472" i="4"/>
  <c r="AG472" i="4"/>
  <c r="AF472" i="4"/>
  <c r="AC472" i="4" a="1"/>
  <c r="AC472" i="4" s="1"/>
  <c r="AH471" i="4"/>
  <c r="AG471" i="4"/>
  <c r="AF471" i="4"/>
  <c r="AH470" i="4"/>
  <c r="AG470" i="4"/>
  <c r="AF470" i="4"/>
  <c r="AH469" i="4"/>
  <c r="AG469" i="4"/>
  <c r="AF469" i="4"/>
  <c r="AH468" i="4"/>
  <c r="AG468" i="4"/>
  <c r="AF468" i="4"/>
  <c r="AC468" i="4" a="1"/>
  <c r="AC468" i="4" s="1"/>
  <c r="AH467" i="4"/>
  <c r="AG467" i="4"/>
  <c r="AF467" i="4"/>
  <c r="AC467" i="4" a="1"/>
  <c r="AC467" i="4" s="1"/>
  <c r="AH465" i="4"/>
  <c r="AG465" i="4"/>
  <c r="AF465" i="4"/>
  <c r="AC465" i="4" a="1"/>
  <c r="AC465" i="4" s="1"/>
  <c r="AH464" i="4"/>
  <c r="AG464" i="4"/>
  <c r="AF464" i="4"/>
  <c r="AC464" i="4" a="1"/>
  <c r="AC464" i="4" s="1"/>
  <c r="AH463" i="4"/>
  <c r="AG463" i="4"/>
  <c r="AF463" i="4"/>
  <c r="AC463" i="4" a="1"/>
  <c r="AC463" i="4" s="1"/>
  <c r="AH462" i="4"/>
  <c r="AG462" i="4"/>
  <c r="AF462" i="4"/>
  <c r="AC462" i="4" a="1"/>
  <c r="AC462" i="4" s="1"/>
  <c r="AH461" i="4"/>
  <c r="AG461" i="4"/>
  <c r="AF461" i="4"/>
  <c r="AH460" i="4"/>
  <c r="AG460" i="4"/>
  <c r="AF460" i="4"/>
  <c r="AC460" i="4" a="1"/>
  <c r="AC460" i="4" s="1"/>
  <c r="AH459" i="4"/>
  <c r="AG459" i="4"/>
  <c r="AF459" i="4"/>
  <c r="AC459" i="4" a="1"/>
  <c r="AC459" i="4" s="1"/>
  <c r="AH458" i="4"/>
  <c r="AG458" i="4"/>
  <c r="AF458" i="4"/>
  <c r="AC458" i="4" a="1"/>
  <c r="AC458" i="4" s="1"/>
  <c r="AH457" i="4"/>
  <c r="AG457" i="4"/>
  <c r="AF457" i="4"/>
  <c r="AC457" i="4" a="1"/>
  <c r="AC457" i="4" s="1"/>
  <c r="AH456" i="4"/>
  <c r="AG456" i="4"/>
  <c r="AF456" i="4"/>
  <c r="AC456" i="4" a="1"/>
  <c r="AC456" i="4" s="1"/>
  <c r="AH455" i="4"/>
  <c r="AG455" i="4"/>
  <c r="AF455" i="4"/>
  <c r="AC455" i="4" a="1"/>
  <c r="AC455" i="4" s="1"/>
  <c r="AH454" i="4"/>
  <c r="AG454" i="4"/>
  <c r="AF454" i="4"/>
  <c r="AC454" i="4" a="1"/>
  <c r="AC454" i="4" s="1"/>
  <c r="AH453" i="4"/>
  <c r="AG453" i="4"/>
  <c r="AF453" i="4"/>
  <c r="AC453" i="4" a="1"/>
  <c r="AC453" i="4" s="1"/>
  <c r="AH452" i="4"/>
  <c r="AG452" i="4"/>
  <c r="AF452" i="4"/>
  <c r="AC452" i="4" a="1"/>
  <c r="AC452" i="4" s="1"/>
  <c r="AH451" i="4"/>
  <c r="AG451" i="4"/>
  <c r="AC451" i="4" a="1"/>
  <c r="AC451" i="4" s="1"/>
  <c r="AH450" i="4"/>
  <c r="AG450" i="4"/>
  <c r="AF450" i="4"/>
  <c r="AC450" i="4" a="1"/>
  <c r="AC450" i="4" s="1"/>
  <c r="AH449" i="4"/>
  <c r="AG449" i="4"/>
  <c r="AF449" i="4"/>
  <c r="AC449" i="4" a="1"/>
  <c r="AC449" i="4" s="1"/>
  <c r="AH448" i="4"/>
  <c r="AG448" i="4"/>
  <c r="AF448" i="4"/>
  <c r="AC448" i="4" a="1"/>
  <c r="AC448" i="4" s="1"/>
  <c r="AH447" i="4"/>
  <c r="AG447" i="4"/>
  <c r="AF447" i="4"/>
  <c r="AC447" i="4" a="1"/>
  <c r="AC447" i="4" s="1"/>
  <c r="AH446" i="4"/>
  <c r="AG446" i="4"/>
  <c r="AF446" i="4"/>
  <c r="AC446" i="4" a="1"/>
  <c r="AC446" i="4" s="1"/>
  <c r="AH445" i="4"/>
  <c r="AG445" i="4"/>
  <c r="AF445" i="4"/>
  <c r="AC445" i="4" a="1"/>
  <c r="AC445" i="4" s="1"/>
  <c r="AH443" i="4"/>
  <c r="AG443" i="4"/>
  <c r="AF443" i="4"/>
  <c r="AC443" i="4" a="1"/>
  <c r="AC443" i="4" s="1"/>
  <c r="AH441" i="4"/>
  <c r="AG441" i="4"/>
  <c r="AF441" i="4"/>
  <c r="AC441" i="4" a="1"/>
  <c r="AC441" i="4" s="1"/>
  <c r="AH440" i="4"/>
  <c r="AG440" i="4"/>
  <c r="AF440" i="4"/>
  <c r="AC440" i="4" a="1"/>
  <c r="AC440" i="4" s="1"/>
  <c r="AH439" i="4"/>
  <c r="AG439" i="4"/>
  <c r="AC439" i="4" a="1"/>
  <c r="AC439" i="4" s="1"/>
  <c r="AH438" i="4"/>
  <c r="AG438" i="4"/>
  <c r="AC438" i="4" a="1"/>
  <c r="AC438" i="4" s="1"/>
  <c r="AH436" i="4"/>
  <c r="AG436" i="4"/>
  <c r="AF436" i="4"/>
  <c r="AC436" i="4" a="1"/>
  <c r="AC436" i="4" s="1"/>
  <c r="AH432" i="4"/>
  <c r="AG432" i="4"/>
  <c r="AF432" i="4"/>
  <c r="AC432" i="4" a="1"/>
  <c r="AC432" i="4" s="1"/>
  <c r="AH430" i="4"/>
  <c r="AG430" i="4"/>
  <c r="AF430" i="4"/>
  <c r="AC430" i="4" a="1"/>
  <c r="AC430" i="4" s="1"/>
  <c r="AH428" i="4"/>
  <c r="AG428" i="4"/>
  <c r="AF428" i="4"/>
  <c r="AH416" i="4"/>
  <c r="AG416" i="4"/>
  <c r="AF416" i="4"/>
  <c r="AC416" i="4" a="1"/>
  <c r="AC416" i="4" s="1"/>
  <c r="AH415" i="4"/>
  <c r="AG415" i="4"/>
  <c r="AF415" i="4"/>
  <c r="AC415" i="4" a="1"/>
  <c r="AC415" i="4" s="1"/>
  <c r="AH412" i="4"/>
  <c r="AG412" i="4"/>
  <c r="AF412" i="4"/>
  <c r="AH408" i="4"/>
  <c r="AG408" i="4"/>
  <c r="AF408" i="4"/>
  <c r="AC408" i="4" a="1"/>
  <c r="AC408" i="4" s="1"/>
  <c r="AH404" i="4"/>
  <c r="AG404" i="4"/>
  <c r="AF404" i="4"/>
  <c r="AC404" i="4" a="1"/>
  <c r="AC404" i="4" s="1"/>
  <c r="AH403" i="4"/>
  <c r="AG403" i="4"/>
  <c r="AF403" i="4"/>
  <c r="AC403" i="4" a="1"/>
  <c r="AC403" i="4" s="1"/>
  <c r="AH402" i="4"/>
  <c r="AG402" i="4"/>
  <c r="AF402" i="4"/>
  <c r="AC402" i="4" a="1"/>
  <c r="AC402" i="4" s="1"/>
  <c r="AH401" i="4"/>
  <c r="AG401" i="4"/>
  <c r="AF401" i="4"/>
  <c r="AH400" i="4"/>
  <c r="AG400" i="4"/>
  <c r="AF400" i="4"/>
  <c r="AC400" i="4" a="1"/>
  <c r="AC400" i="4" s="1"/>
  <c r="AH399" i="4"/>
  <c r="AG399" i="4"/>
  <c r="AF399" i="4"/>
  <c r="AC399" i="4" a="1"/>
  <c r="AC399" i="4" s="1"/>
  <c r="AH398" i="4"/>
  <c r="AG398" i="4"/>
  <c r="AF398" i="4"/>
  <c r="AC398" i="4" a="1"/>
  <c r="AC398" i="4" s="1"/>
  <c r="AH397" i="4"/>
  <c r="AG397" i="4"/>
  <c r="AF397" i="4"/>
  <c r="AC397" i="4" a="1"/>
  <c r="AC397" i="4" s="1"/>
  <c r="AH396" i="4"/>
  <c r="AG396" i="4"/>
  <c r="AF396" i="4"/>
  <c r="AC396" i="4" a="1"/>
  <c r="AC396" i="4" s="1"/>
  <c r="AH395" i="4"/>
  <c r="AG395" i="4"/>
  <c r="AF395" i="4"/>
  <c r="AC395" i="4" a="1"/>
  <c r="AC395" i="4" s="1"/>
  <c r="AH394" i="4"/>
  <c r="AG394" i="4"/>
  <c r="AF394" i="4"/>
  <c r="AC394" i="4" a="1"/>
  <c r="AC394" i="4" s="1"/>
  <c r="AH393" i="4"/>
  <c r="AG393" i="4"/>
  <c r="AF393" i="4"/>
  <c r="AC393" i="4" a="1"/>
  <c r="AC393" i="4" s="1"/>
  <c r="AH391" i="4"/>
  <c r="AG391" i="4"/>
  <c r="AF391" i="4"/>
  <c r="AH390" i="4"/>
  <c r="AG390" i="4"/>
  <c r="AF390" i="4"/>
  <c r="AC390" i="4" a="1"/>
  <c r="AC390" i="4" s="1"/>
  <c r="AH389" i="4"/>
  <c r="AG389" i="4"/>
  <c r="AF389" i="4"/>
  <c r="AC389" i="4" a="1"/>
  <c r="AC389" i="4" s="1"/>
  <c r="AH388" i="4"/>
  <c r="AG388" i="4"/>
  <c r="AF388" i="4"/>
  <c r="AC388" i="4" a="1"/>
  <c r="AC388" i="4" s="1"/>
  <c r="AH386" i="4"/>
  <c r="AG386" i="4"/>
  <c r="AF386" i="4"/>
  <c r="AC386" i="4" a="1"/>
  <c r="AC386" i="4" s="1"/>
  <c r="AH385" i="4"/>
  <c r="AG385" i="4"/>
  <c r="AF385" i="4"/>
  <c r="AC385" i="4" a="1"/>
  <c r="AC385" i="4" s="1"/>
  <c r="AH384" i="4"/>
  <c r="AG384" i="4"/>
  <c r="AF384" i="4"/>
  <c r="AC384" i="4" a="1"/>
  <c r="AC384" i="4" s="1"/>
  <c r="AH383" i="4"/>
  <c r="AG383" i="4"/>
  <c r="AF383" i="4"/>
  <c r="AC383" i="4" a="1"/>
  <c r="AC383" i="4" s="1"/>
  <c r="AH382" i="4"/>
  <c r="AG382" i="4"/>
  <c r="AF382" i="4"/>
  <c r="AC382" i="4" a="1"/>
  <c r="AC382" i="4" s="1"/>
  <c r="AH381" i="4"/>
  <c r="AG381" i="4"/>
  <c r="AF381" i="4"/>
  <c r="AC381" i="4" a="1"/>
  <c r="AC381" i="4" s="1"/>
  <c r="AH380" i="4"/>
  <c r="AG380" i="4"/>
  <c r="AF380" i="4"/>
  <c r="AC380" i="4" a="1"/>
  <c r="AC380" i="4" s="1"/>
  <c r="AH379" i="4"/>
  <c r="AG379" i="4"/>
  <c r="AF379" i="4"/>
  <c r="AC379" i="4" a="1"/>
  <c r="AC379" i="4" s="1"/>
  <c r="AH378" i="4"/>
  <c r="AG378" i="4"/>
  <c r="AF378" i="4"/>
  <c r="AC378" i="4" a="1"/>
  <c r="AC378" i="4" s="1"/>
  <c r="AH377" i="4"/>
  <c r="AG377" i="4"/>
  <c r="AF377" i="4"/>
  <c r="AC377" i="4" a="1"/>
  <c r="AC377" i="4" s="1"/>
  <c r="AH376" i="4"/>
  <c r="AG376" i="4"/>
  <c r="AF376" i="4"/>
  <c r="AC376" i="4" a="1"/>
  <c r="AC376" i="4" s="1"/>
  <c r="AH375" i="4"/>
  <c r="AG375" i="4"/>
  <c r="AF375" i="4"/>
  <c r="AC375" i="4" a="1"/>
  <c r="AC375" i="4" s="1"/>
  <c r="AH374" i="4"/>
  <c r="AG374" i="4"/>
  <c r="AF374" i="4"/>
  <c r="AC374" i="4" a="1"/>
  <c r="AC374" i="4" s="1"/>
  <c r="AH373" i="4"/>
  <c r="AG373" i="4"/>
  <c r="AF373" i="4"/>
  <c r="AC373" i="4" a="1"/>
  <c r="AC373" i="4" s="1"/>
  <c r="AH372" i="4"/>
  <c r="AG372" i="4"/>
  <c r="AF372" i="4"/>
  <c r="AC372" i="4" a="1"/>
  <c r="AC372" i="4" s="1"/>
  <c r="AH371" i="4"/>
  <c r="AG371" i="4"/>
  <c r="AF371" i="4"/>
  <c r="AC371" i="4" a="1"/>
  <c r="AC371" i="4" s="1"/>
  <c r="AH369" i="4"/>
  <c r="AG369" i="4"/>
  <c r="AF369" i="4"/>
  <c r="AH368" i="4"/>
  <c r="AG368" i="4"/>
  <c r="AF368" i="4"/>
  <c r="AC368" i="4" a="1"/>
  <c r="AC368" i="4" s="1"/>
  <c r="AH367" i="4"/>
  <c r="AG367" i="4"/>
  <c r="AF367" i="4"/>
  <c r="AC367" i="4" a="1"/>
  <c r="AC367" i="4" s="1"/>
  <c r="AH366" i="4"/>
  <c r="AG366" i="4"/>
  <c r="AF366" i="4"/>
  <c r="AC366" i="4" a="1"/>
  <c r="AC366" i="4" s="1"/>
  <c r="AH365" i="4"/>
  <c r="AG365" i="4"/>
  <c r="AF365" i="4"/>
  <c r="AC365" i="4" a="1"/>
  <c r="AC365" i="4" s="1"/>
  <c r="AH363" i="4"/>
  <c r="AG363" i="4"/>
  <c r="AF363" i="4"/>
  <c r="AC363" i="4" a="1"/>
  <c r="AC363" i="4" s="1"/>
  <c r="AH362" i="4"/>
  <c r="AG362" i="4"/>
  <c r="AF362" i="4"/>
  <c r="AC362" i="4" a="1"/>
  <c r="AC362" i="4" s="1"/>
  <c r="AH361" i="4"/>
  <c r="AG361" i="4"/>
  <c r="AF361" i="4"/>
  <c r="AH360" i="4"/>
  <c r="AG360" i="4"/>
  <c r="AF360" i="4"/>
  <c r="AC360" i="4" a="1"/>
  <c r="AC360" i="4" s="1"/>
  <c r="AH359" i="4"/>
  <c r="AG359" i="4"/>
  <c r="AF359" i="4"/>
  <c r="AC359" i="4" a="1"/>
  <c r="AC359" i="4" s="1"/>
  <c r="AH357" i="4"/>
  <c r="AG357" i="4"/>
  <c r="AF357" i="4"/>
  <c r="AC357" i="4" a="1"/>
  <c r="AC357" i="4" s="1"/>
  <c r="AH356" i="4"/>
  <c r="AG356" i="4"/>
  <c r="AF356" i="4"/>
  <c r="AH354" i="4"/>
  <c r="AG354" i="4"/>
  <c r="AF354" i="4"/>
  <c r="AC354" i="4" a="1"/>
  <c r="AC354" i="4" s="1"/>
  <c r="AH351" i="4"/>
  <c r="AG351" i="4"/>
  <c r="AF351" i="4"/>
  <c r="AC351" i="4" a="1"/>
  <c r="AC351" i="4" s="1"/>
  <c r="AH350" i="4"/>
  <c r="AG350" i="4"/>
  <c r="AF350" i="4"/>
  <c r="AC350" i="4" a="1"/>
  <c r="AC350" i="4" s="1"/>
  <c r="AH349" i="4"/>
  <c r="AG349" i="4"/>
  <c r="AF349" i="4"/>
  <c r="AC349" i="4" a="1"/>
  <c r="AC349" i="4" s="1"/>
  <c r="AH348" i="4"/>
  <c r="AG348" i="4"/>
  <c r="AF348" i="4"/>
  <c r="AC348" i="4" a="1"/>
  <c r="AC348" i="4" s="1"/>
  <c r="AH345" i="4"/>
  <c r="AG345" i="4"/>
  <c r="AF345" i="4"/>
  <c r="AC345" i="4" a="1"/>
  <c r="AC345" i="4" s="1"/>
  <c r="AH343" i="4"/>
  <c r="AG343" i="4"/>
  <c r="AF343" i="4"/>
  <c r="AC343" i="4" a="1"/>
  <c r="AC343" i="4" s="1"/>
  <c r="AH342" i="4"/>
  <c r="AG342" i="4"/>
  <c r="AF342" i="4"/>
  <c r="AC342" i="4" a="1"/>
  <c r="AC342" i="4" s="1"/>
  <c r="AH341" i="4"/>
  <c r="AG341" i="4"/>
  <c r="AF341" i="4"/>
  <c r="AC341" i="4" a="1"/>
  <c r="AC341" i="4" s="1"/>
  <c r="AH340" i="4"/>
  <c r="AG340" i="4"/>
  <c r="AF340" i="4"/>
  <c r="AC340" i="4" a="1"/>
  <c r="AC340" i="4" s="1"/>
  <c r="AH339" i="4"/>
  <c r="AG339" i="4"/>
  <c r="AF339" i="4"/>
  <c r="AC339" i="4" a="1"/>
  <c r="AC339" i="4" s="1"/>
  <c r="AH338" i="4"/>
  <c r="AG338" i="4"/>
  <c r="AF338" i="4"/>
  <c r="AC338" i="4" a="1"/>
  <c r="AC338" i="4" s="1"/>
  <c r="AH337" i="4"/>
  <c r="AG337" i="4"/>
  <c r="AF337" i="4"/>
  <c r="AC337" i="4" a="1"/>
  <c r="AC337" i="4" s="1"/>
  <c r="AH336" i="4"/>
  <c r="AG336" i="4"/>
  <c r="AF336" i="4"/>
  <c r="AC336" i="4" a="1"/>
  <c r="AC336" i="4" s="1"/>
  <c r="AH335" i="4"/>
  <c r="AG335" i="4"/>
  <c r="AF335" i="4"/>
  <c r="AC335" i="4" a="1"/>
  <c r="AC335" i="4" s="1"/>
  <c r="AH334" i="4"/>
  <c r="AG334" i="4"/>
  <c r="AF334" i="4"/>
  <c r="AC334" i="4" a="1"/>
  <c r="AC334" i="4" s="1"/>
  <c r="AH332" i="4"/>
  <c r="AG332" i="4"/>
  <c r="AF332" i="4"/>
  <c r="AC332" i="4" a="1"/>
  <c r="AC332" i="4" s="1"/>
  <c r="AH331" i="4"/>
  <c r="AG331" i="4"/>
  <c r="AF331" i="4"/>
  <c r="AC331" i="4" a="1"/>
  <c r="AC331" i="4" s="1"/>
  <c r="AH330" i="4"/>
  <c r="AG330" i="4"/>
  <c r="AF330" i="4"/>
  <c r="AC330" i="4" a="1"/>
  <c r="AC330" i="4" s="1"/>
  <c r="AH329" i="4"/>
  <c r="AG329" i="4"/>
  <c r="AF329" i="4"/>
  <c r="AH328" i="4"/>
  <c r="AG328" i="4"/>
  <c r="AF328" i="4"/>
  <c r="AC328" i="4" a="1"/>
  <c r="AC328" i="4" s="1"/>
  <c r="AH327" i="4"/>
  <c r="AG327" i="4"/>
  <c r="AF327" i="4"/>
  <c r="AC327" i="4" a="1"/>
  <c r="AC327" i="4" s="1"/>
  <c r="AH326" i="4"/>
  <c r="AG326" i="4"/>
  <c r="AF326" i="4"/>
  <c r="AC326" i="4" a="1"/>
  <c r="AC326" i="4" s="1"/>
  <c r="AH325" i="4"/>
  <c r="AG325" i="4"/>
  <c r="AF325" i="4"/>
  <c r="AC325" i="4" a="1"/>
  <c r="AC325" i="4" s="1"/>
  <c r="AH323" i="4"/>
  <c r="AG323" i="4"/>
  <c r="AF323" i="4"/>
  <c r="AC323" i="4" a="1"/>
  <c r="AC323" i="4" s="1"/>
  <c r="AH322" i="4"/>
  <c r="AG322" i="4"/>
  <c r="AF322" i="4"/>
  <c r="AC322" i="4" a="1"/>
  <c r="AC322" i="4" s="1"/>
  <c r="AH321" i="4"/>
  <c r="AG321" i="4"/>
  <c r="AF321" i="4"/>
  <c r="AC321" i="4" a="1"/>
  <c r="AC321" i="4" s="1"/>
  <c r="AH320" i="4"/>
  <c r="AG320" i="4"/>
  <c r="AF320" i="4"/>
  <c r="AC320" i="4" a="1"/>
  <c r="AC320" i="4" s="1"/>
  <c r="AH319" i="4"/>
  <c r="AG319" i="4"/>
  <c r="AF319" i="4"/>
  <c r="AC319" i="4" a="1"/>
  <c r="AC319" i="4" s="1"/>
  <c r="AH318" i="4"/>
  <c r="AG318" i="4"/>
  <c r="AF318" i="4"/>
  <c r="AC318" i="4" a="1"/>
  <c r="AC318" i="4" s="1"/>
  <c r="AH314" i="4"/>
  <c r="AG314" i="4"/>
  <c r="AF314" i="4"/>
  <c r="AC314" i="4" a="1"/>
  <c r="AC314" i="4" s="1"/>
  <c r="AH313" i="4"/>
  <c r="AG313" i="4"/>
  <c r="AF313" i="4"/>
  <c r="AC313" i="4" a="1"/>
  <c r="AC313" i="4" s="1"/>
  <c r="AH312" i="4"/>
  <c r="AG312" i="4"/>
  <c r="AF312" i="4"/>
  <c r="AC312" i="4" a="1"/>
  <c r="AC312" i="4" s="1"/>
  <c r="AH311" i="4"/>
  <c r="AG311" i="4"/>
  <c r="AF311" i="4"/>
  <c r="AC311" i="4" a="1"/>
  <c r="AC311" i="4" s="1"/>
  <c r="AH310" i="4"/>
  <c r="AG310" i="4"/>
  <c r="AF310" i="4"/>
  <c r="AC310" i="4" a="1"/>
  <c r="AC310" i="4" s="1"/>
  <c r="AH307" i="4"/>
  <c r="AG307" i="4"/>
  <c r="AF307" i="4"/>
  <c r="AH306" i="4"/>
  <c r="AG306" i="4"/>
  <c r="AF306" i="4"/>
  <c r="AC306" i="4" a="1"/>
  <c r="AC306" i="4" s="1"/>
  <c r="AH305" i="4"/>
  <c r="AG305" i="4"/>
  <c r="AF305" i="4"/>
  <c r="AC305" i="4" a="1"/>
  <c r="AC305" i="4" s="1"/>
  <c r="AH302" i="4"/>
  <c r="AG302" i="4"/>
  <c r="AF302" i="4"/>
  <c r="AC302" i="4" a="1"/>
  <c r="AC302" i="4" s="1"/>
  <c r="AH299" i="4"/>
  <c r="AG299" i="4"/>
  <c r="AF299" i="4"/>
  <c r="AC299" i="4" a="1"/>
  <c r="AC299" i="4" s="1"/>
  <c r="AH296" i="4"/>
  <c r="AG296" i="4"/>
  <c r="AF296" i="4"/>
  <c r="AC296" i="4" a="1"/>
  <c r="AC296" i="4" s="1"/>
  <c r="AH294" i="4"/>
  <c r="AG294" i="4"/>
  <c r="AF294" i="4"/>
  <c r="AC294" i="4" a="1"/>
  <c r="AC294" i="4" s="1"/>
  <c r="AH293" i="4"/>
  <c r="AG293" i="4"/>
  <c r="AF293" i="4"/>
  <c r="AC293" i="4" a="1"/>
  <c r="AC293" i="4" s="1"/>
  <c r="AH291" i="4"/>
  <c r="AG291" i="4"/>
  <c r="AF291" i="4"/>
  <c r="AC291" i="4" a="1"/>
  <c r="AC291" i="4" s="1"/>
  <c r="AH289" i="4"/>
  <c r="AG289" i="4"/>
  <c r="AF289" i="4"/>
  <c r="AC289" i="4" a="1"/>
  <c r="AC289" i="4" s="1"/>
  <c r="AH288" i="4"/>
  <c r="AG288" i="4"/>
  <c r="AF288" i="4"/>
  <c r="AC288" i="4" a="1"/>
  <c r="AC288" i="4" s="1"/>
  <c r="AH287" i="4"/>
  <c r="AG287" i="4"/>
  <c r="AF287" i="4"/>
  <c r="AC287" i="4" a="1"/>
  <c r="AC287" i="4" s="1"/>
  <c r="AH285" i="4"/>
  <c r="AG285" i="4"/>
  <c r="AF285" i="4"/>
  <c r="AC285" i="4" a="1"/>
  <c r="AC285" i="4" s="1"/>
  <c r="AH284" i="4"/>
  <c r="AG284" i="4"/>
  <c r="AF284" i="4"/>
  <c r="AC284" i="4" a="1"/>
  <c r="AC284" i="4" s="1"/>
  <c r="AH283" i="4"/>
  <c r="AG283" i="4"/>
  <c r="AF283" i="4"/>
  <c r="AC283" i="4" a="1"/>
  <c r="AC283" i="4" s="1"/>
  <c r="AH281" i="4"/>
  <c r="AG281" i="4"/>
  <c r="AF281" i="4"/>
  <c r="AC281" i="4" a="1"/>
  <c r="AC281" i="4" s="1"/>
  <c r="AH280" i="4"/>
  <c r="AG280" i="4"/>
  <c r="AF280" i="4"/>
  <c r="AC280" i="4" a="1"/>
  <c r="AC280" i="4" s="1"/>
  <c r="AH279" i="4"/>
  <c r="AG279" i="4"/>
  <c r="AF279" i="4"/>
  <c r="AC279" i="4" a="1"/>
  <c r="AC279" i="4" s="1"/>
  <c r="AH278" i="4"/>
  <c r="AG278" i="4"/>
  <c r="AF278" i="4"/>
  <c r="AC278" i="4" a="1"/>
  <c r="AC278" i="4" s="1"/>
  <c r="AH275" i="4"/>
  <c r="AG275" i="4"/>
  <c r="AF275" i="4"/>
  <c r="AC275" i="4" a="1"/>
  <c r="AC275" i="4" s="1"/>
  <c r="AH274" i="4"/>
  <c r="AG274" i="4"/>
  <c r="AF274" i="4"/>
  <c r="AC274" i="4" a="1"/>
  <c r="AC274" i="4" s="1"/>
  <c r="AH273" i="4"/>
  <c r="AG273" i="4"/>
  <c r="AF273" i="4"/>
  <c r="AC273" i="4" a="1"/>
  <c r="AC273" i="4" s="1"/>
  <c r="AH272" i="4"/>
  <c r="AG272" i="4"/>
  <c r="AF272" i="4"/>
  <c r="AC272" i="4" a="1"/>
  <c r="AC272" i="4" s="1"/>
  <c r="AH270" i="4"/>
  <c r="AG270" i="4"/>
  <c r="AF270" i="4"/>
  <c r="AC270" i="4" a="1"/>
  <c r="AC270" i="4" s="1"/>
  <c r="AH269" i="4"/>
  <c r="AG269" i="4"/>
  <c r="AF269" i="4"/>
  <c r="AC269" i="4" a="1"/>
  <c r="AC269" i="4" s="1"/>
  <c r="AH266" i="4"/>
  <c r="AG266" i="4"/>
  <c r="AF266" i="4"/>
  <c r="AH264" i="4"/>
  <c r="AG264" i="4"/>
  <c r="AF264" i="4"/>
  <c r="AC264" i="4" a="1"/>
  <c r="AC264" i="4" s="1"/>
  <c r="AH262" i="4"/>
  <c r="AG262" i="4"/>
  <c r="AF262" i="4"/>
  <c r="AC262" i="4" a="1"/>
  <c r="AC262" i="4" s="1"/>
  <c r="AH261" i="4"/>
  <c r="AG261" i="4"/>
  <c r="AF261" i="4"/>
  <c r="AC261" i="4" a="1"/>
  <c r="AC261" i="4" s="1"/>
  <c r="AH259" i="4"/>
  <c r="AG259" i="4"/>
  <c r="AF259" i="4"/>
  <c r="AC259" i="4" a="1"/>
  <c r="AC259" i="4" s="1"/>
  <c r="AH257" i="4"/>
  <c r="AG257" i="4"/>
  <c r="AF257" i="4"/>
  <c r="AC257" i="4" a="1"/>
  <c r="AC257" i="4" s="1"/>
  <c r="AH254" i="4"/>
  <c r="AG254" i="4"/>
  <c r="AF254" i="4"/>
  <c r="AC254" i="4" a="1"/>
  <c r="AC254" i="4" s="1"/>
  <c r="AH253" i="4"/>
  <c r="AG253" i="4"/>
  <c r="AF253" i="4"/>
  <c r="AC253" i="4" a="1"/>
  <c r="AC253" i="4" s="1"/>
  <c r="AH252" i="4"/>
  <c r="AG252" i="4"/>
  <c r="AF252" i="4"/>
  <c r="AC252" i="4" a="1"/>
  <c r="AC252" i="4" s="1"/>
  <c r="AH251" i="4"/>
  <c r="AG251" i="4"/>
  <c r="AF251" i="4"/>
  <c r="AC251" i="4" a="1"/>
  <c r="AC251" i="4" s="1"/>
  <c r="AH249" i="4"/>
  <c r="AG249" i="4"/>
  <c r="AF249" i="4"/>
  <c r="AC249" i="4" a="1"/>
  <c r="AC249" i="4" s="1"/>
  <c r="AH247" i="4"/>
  <c r="AG247" i="4"/>
  <c r="AF247" i="4"/>
  <c r="AC247" i="4" a="1"/>
  <c r="AC247" i="4" s="1"/>
  <c r="AH245" i="4"/>
  <c r="AG245" i="4"/>
  <c r="AF245" i="4"/>
  <c r="AC245" i="4" a="1"/>
  <c r="AC245" i="4" s="1"/>
  <c r="AH244" i="4"/>
  <c r="AG244" i="4"/>
  <c r="AF244" i="4"/>
  <c r="AC244" i="4" a="1"/>
  <c r="AC244" i="4" s="1"/>
  <c r="AH242" i="4"/>
  <c r="AG242" i="4"/>
  <c r="AF242" i="4"/>
  <c r="AC242" i="4" a="1"/>
  <c r="AC242" i="4" s="1"/>
  <c r="AH241" i="4"/>
  <c r="AG241" i="4"/>
  <c r="AF241" i="4"/>
  <c r="AC241" i="4" a="1"/>
  <c r="AC241" i="4" s="1"/>
  <c r="AH240" i="4"/>
  <c r="AG240" i="4"/>
  <c r="AF240" i="4"/>
  <c r="AC240" i="4" a="1"/>
  <c r="AC240" i="4" s="1"/>
  <c r="AH239" i="4"/>
  <c r="AG239" i="4"/>
  <c r="AF239" i="4"/>
  <c r="AC239" i="4" a="1"/>
  <c r="AC239" i="4" s="1"/>
  <c r="AH238" i="4"/>
  <c r="AG238" i="4"/>
  <c r="AF238" i="4"/>
  <c r="AC238" i="4" a="1"/>
  <c r="AC238" i="4" s="1"/>
  <c r="AH235" i="4"/>
  <c r="AG235" i="4"/>
  <c r="AF235" i="4"/>
  <c r="AC235" i="4" a="1"/>
  <c r="AC235" i="4" s="1"/>
  <c r="AH234" i="4"/>
  <c r="AG234" i="4"/>
  <c r="AF234" i="4"/>
  <c r="AC234" i="4" a="1"/>
  <c r="AC234" i="4" s="1"/>
  <c r="AH230" i="4"/>
  <c r="AG230" i="4"/>
  <c r="AF230" i="4"/>
  <c r="AC230" i="4" a="1"/>
  <c r="AC230" i="4" s="1"/>
  <c r="AH229" i="4"/>
  <c r="AG229" i="4"/>
  <c r="AF229" i="4"/>
  <c r="AC229" i="4" a="1"/>
  <c r="AC229" i="4" s="1"/>
  <c r="AH228" i="4"/>
  <c r="AF228" i="4"/>
  <c r="AC228" i="4" a="1"/>
  <c r="AC228" i="4" s="1"/>
  <c r="AH227" i="4"/>
  <c r="AG227" i="4"/>
  <c r="AF227" i="4"/>
  <c r="AC227" i="4" a="1"/>
  <c r="AC227" i="4" s="1"/>
  <c r="AH226" i="4"/>
  <c r="AG226" i="4"/>
  <c r="AF226" i="4"/>
  <c r="AC226" i="4" a="1"/>
  <c r="AC226" i="4" s="1"/>
  <c r="AH225" i="4"/>
  <c r="AG225" i="4"/>
  <c r="AF225" i="4"/>
  <c r="AC225" i="4" a="1"/>
  <c r="AC225" i="4" s="1"/>
  <c r="AH224" i="4"/>
  <c r="AG224" i="4"/>
  <c r="AF224" i="4"/>
  <c r="AC224" i="4" a="1"/>
  <c r="AC224" i="4" s="1"/>
  <c r="AH222" i="4"/>
  <c r="AG222" i="4"/>
  <c r="AF222" i="4"/>
  <c r="AC222" i="4" a="1"/>
  <c r="AC222" i="4" s="1"/>
  <c r="AH221" i="4"/>
  <c r="AG221" i="4"/>
  <c r="AF221" i="4"/>
  <c r="AH219" i="4"/>
  <c r="AG219" i="4"/>
  <c r="AF219" i="4"/>
  <c r="AC219" i="4" a="1"/>
  <c r="AC219" i="4" s="1"/>
  <c r="AH217" i="4"/>
  <c r="AG217" i="4"/>
  <c r="AF217" i="4"/>
  <c r="AC217" i="4" a="1"/>
  <c r="AC217" i="4" s="1"/>
  <c r="AH214" i="4"/>
  <c r="AG214" i="4"/>
  <c r="AF214" i="4"/>
  <c r="AC214" i="4" a="1"/>
  <c r="AC214" i="4" s="1"/>
  <c r="AH213" i="4"/>
  <c r="AG213" i="4"/>
  <c r="AF213" i="4"/>
  <c r="AC213" i="4" a="1"/>
  <c r="AC213" i="4" s="1"/>
  <c r="AH207" i="4"/>
  <c r="AG207" i="4"/>
  <c r="AC207" i="4" a="1"/>
  <c r="AC207" i="4" s="1"/>
  <c r="AH203" i="4"/>
  <c r="AG203" i="4"/>
  <c r="AF203" i="4"/>
  <c r="AC203" i="4" a="1"/>
  <c r="AC203" i="4" s="1"/>
  <c r="AH202" i="4"/>
  <c r="AG202" i="4"/>
  <c r="AF202" i="4"/>
  <c r="AC202" i="4" a="1"/>
  <c r="AC202" i="4" s="1"/>
  <c r="AH201" i="4"/>
  <c r="AG201" i="4"/>
  <c r="AF201" i="4"/>
  <c r="AC201" i="4" a="1"/>
  <c r="AC201" i="4" s="1"/>
  <c r="AH200" i="4"/>
  <c r="AG200" i="4"/>
  <c r="AF200" i="4"/>
  <c r="AC200" i="4" a="1"/>
  <c r="AC200" i="4" s="1"/>
  <c r="AH199" i="4"/>
  <c r="AG199" i="4"/>
  <c r="AF199" i="4"/>
  <c r="AC199" i="4" a="1"/>
  <c r="AC199" i="4" s="1"/>
  <c r="AH197" i="4"/>
  <c r="AG197" i="4"/>
  <c r="AF197" i="4"/>
  <c r="AC197" i="4" a="1"/>
  <c r="AC197" i="4" s="1"/>
  <c r="AH195" i="4"/>
  <c r="AG195" i="4"/>
  <c r="AF195" i="4"/>
  <c r="AC195" i="4" a="1"/>
  <c r="AC195" i="4" s="1"/>
  <c r="AH194" i="4"/>
  <c r="AG194" i="4"/>
  <c r="AF194" i="4"/>
  <c r="AC194" i="4" a="1"/>
  <c r="AC194" i="4" s="1"/>
  <c r="AH193" i="4"/>
  <c r="AG193" i="4"/>
  <c r="AF193" i="4"/>
  <c r="AC193" i="4" a="1"/>
  <c r="AC193" i="4" s="1"/>
  <c r="AH190" i="4"/>
  <c r="AG190" i="4"/>
  <c r="AF190" i="4"/>
  <c r="AH189" i="4"/>
  <c r="AG189" i="4"/>
  <c r="AF189" i="4"/>
  <c r="AC189" i="4" a="1"/>
  <c r="AC189" i="4" s="1"/>
  <c r="AH188" i="4"/>
  <c r="AG188" i="4"/>
  <c r="AF188" i="4"/>
  <c r="AC188" i="4" a="1"/>
  <c r="AC188" i="4" s="1"/>
  <c r="AH187" i="4"/>
  <c r="AG187" i="4"/>
  <c r="AF187" i="4"/>
  <c r="AC187" i="4" a="1"/>
  <c r="AC187" i="4" s="1"/>
  <c r="AH186" i="4"/>
  <c r="AG186" i="4"/>
  <c r="AF186" i="4"/>
  <c r="AC186" i="4" a="1"/>
  <c r="AC186" i="4" s="1"/>
  <c r="AH182" i="4"/>
  <c r="AG182" i="4"/>
  <c r="AF182" i="4"/>
  <c r="AC182" i="4" a="1"/>
  <c r="AC182" i="4" s="1"/>
  <c r="AH181" i="4"/>
  <c r="AG181" i="4"/>
  <c r="AF181" i="4"/>
  <c r="AC181" i="4" a="1"/>
  <c r="AC181" i="4" s="1"/>
  <c r="AH177" i="4"/>
  <c r="AG177" i="4"/>
  <c r="AF177" i="4"/>
  <c r="AC177" i="4" a="1"/>
  <c r="AC177" i="4" s="1"/>
  <c r="AH174" i="4"/>
  <c r="AG174" i="4"/>
  <c r="AC174" i="4" a="1"/>
  <c r="AC174" i="4" s="1"/>
  <c r="AH170" i="4"/>
  <c r="AG170" i="4"/>
  <c r="AF170" i="4"/>
  <c r="AC170" i="4" a="1"/>
  <c r="AC170" i="4" s="1"/>
  <c r="AH167" i="4"/>
  <c r="AG167" i="4"/>
  <c r="AF167" i="4"/>
  <c r="AC167" i="4" a="1"/>
  <c r="AC167" i="4" s="1"/>
  <c r="AH165" i="4"/>
  <c r="AG165" i="4"/>
  <c r="AF165" i="4"/>
  <c r="AC165" i="4" a="1"/>
  <c r="AC165" i="4" s="1"/>
  <c r="AH164" i="4"/>
  <c r="AG164" i="4"/>
  <c r="AF164" i="4"/>
  <c r="AC164" i="4" a="1"/>
  <c r="AC164" i="4" s="1"/>
  <c r="AH162" i="4"/>
  <c r="AG162" i="4"/>
  <c r="AF162" i="4"/>
  <c r="AC162" i="4" a="1"/>
  <c r="AC162" i="4" s="1"/>
  <c r="AH161" i="4"/>
  <c r="AF161" i="4"/>
  <c r="AC161" i="4" a="1"/>
  <c r="AC161" i="4" s="1"/>
  <c r="AH160" i="4"/>
  <c r="AG160" i="4"/>
  <c r="AF160" i="4"/>
  <c r="AC160" i="4" a="1"/>
  <c r="AC160" i="4" s="1"/>
  <c r="AH158" i="4"/>
  <c r="AG158" i="4"/>
  <c r="AF158" i="4"/>
  <c r="AC158" i="4" a="1"/>
  <c r="AC158" i="4" s="1"/>
  <c r="AH157" i="4"/>
  <c r="AG157" i="4"/>
  <c r="AF157" i="4"/>
  <c r="AC157" i="4" a="1"/>
  <c r="AC157" i="4" s="1"/>
  <c r="AH156" i="4"/>
  <c r="AG156" i="4"/>
  <c r="AF156" i="4"/>
  <c r="AC156" i="4" a="1"/>
  <c r="AC156" i="4" s="1"/>
  <c r="AH153" i="4"/>
  <c r="AG153" i="4"/>
  <c r="AF153" i="4"/>
  <c r="AC153" i="4" a="1"/>
  <c r="AC153" i="4" s="1"/>
  <c r="AH151" i="4"/>
  <c r="AG151" i="4"/>
  <c r="AF151" i="4"/>
  <c r="AC151" i="4" a="1"/>
  <c r="AC151" i="4" s="1"/>
  <c r="AH148" i="4"/>
  <c r="AG148" i="4"/>
  <c r="AF148" i="4"/>
  <c r="AC148" i="4" a="1"/>
  <c r="AC148" i="4" s="1"/>
  <c r="AH146" i="4"/>
  <c r="AG146" i="4"/>
  <c r="AF146" i="4"/>
  <c r="AC146" i="4" a="1"/>
  <c r="AC146" i="4" s="1"/>
  <c r="AH144" i="4"/>
  <c r="AG144" i="4"/>
  <c r="AF144" i="4"/>
  <c r="AC144" i="4" a="1"/>
  <c r="AC144" i="4" s="1"/>
  <c r="AH143" i="4"/>
  <c r="AG143" i="4"/>
  <c r="AF143" i="4"/>
  <c r="AC143" i="4" a="1"/>
  <c r="AC143" i="4" s="1"/>
  <c r="AH141" i="4"/>
  <c r="AG141" i="4"/>
  <c r="AF141" i="4"/>
  <c r="AC141" i="4" a="1"/>
  <c r="AC141" i="4" s="1"/>
  <c r="AH138" i="4"/>
  <c r="AG138" i="4"/>
  <c r="AF138" i="4"/>
  <c r="AC138" i="4" a="1"/>
  <c r="AC138" i="4" s="1"/>
  <c r="AH136" i="4"/>
  <c r="AG136" i="4"/>
  <c r="AF136" i="4"/>
  <c r="AC136" i="4" a="1"/>
  <c r="AC136" i="4" s="1"/>
  <c r="AH124" i="4"/>
  <c r="AG124" i="4"/>
  <c r="AF124" i="4"/>
  <c r="AC124" i="4" a="1"/>
  <c r="AC124" i="4" s="1"/>
  <c r="AH122" i="4"/>
  <c r="AG122" i="4"/>
  <c r="AF122" i="4"/>
  <c r="AC122" i="4" a="1"/>
  <c r="AC122" i="4" s="1"/>
  <c r="AH120" i="4"/>
  <c r="AG120" i="4"/>
  <c r="AF120" i="4"/>
  <c r="AC120" i="4" a="1"/>
  <c r="AC120" i="4" s="1"/>
  <c r="AH114" i="4"/>
  <c r="AG114" i="4"/>
  <c r="AF114" i="4"/>
  <c r="AC114" i="4" a="1"/>
  <c r="AC114" i="4" s="1"/>
  <c r="AH112" i="4"/>
  <c r="AG112" i="4"/>
  <c r="AF112" i="4"/>
  <c r="AC112" i="4" a="1"/>
  <c r="AC112" i="4" s="1"/>
  <c r="AH110" i="4"/>
  <c r="AG110" i="4"/>
  <c r="AF110" i="4"/>
  <c r="AC110" i="4" a="1"/>
  <c r="AC110" i="4" s="1"/>
  <c r="AH108" i="4"/>
  <c r="AG108" i="4"/>
  <c r="AF108" i="4"/>
  <c r="AC108" i="4" a="1"/>
  <c r="AC108" i="4" s="1"/>
  <c r="AH107" i="4"/>
  <c r="AG107" i="4"/>
  <c r="AF107" i="4"/>
  <c r="AC107" i="4" a="1"/>
  <c r="AC107" i="4" s="1"/>
  <c r="AH106" i="4"/>
  <c r="AG106" i="4"/>
  <c r="AF106" i="4"/>
  <c r="AC106" i="4" a="1"/>
  <c r="AC106" i="4" s="1"/>
  <c r="AH100" i="4"/>
  <c r="AG100" i="4"/>
  <c r="AF100" i="4"/>
  <c r="AC100" i="4" a="1"/>
  <c r="AC100" i="4" s="1"/>
  <c r="AH97" i="4"/>
  <c r="AG97" i="4"/>
  <c r="AF97" i="4"/>
  <c r="AC97" i="4" a="1"/>
  <c r="AC97" i="4" s="1"/>
  <c r="AH94" i="4"/>
  <c r="AG94" i="4"/>
  <c r="AF94" i="4"/>
  <c r="AC94" i="4" a="1"/>
  <c r="AC94" i="4" s="1"/>
  <c r="AH93" i="4"/>
  <c r="AG93" i="4"/>
  <c r="AF93" i="4"/>
  <c r="AC93" i="4" a="1"/>
  <c r="AC93" i="4" s="1"/>
  <c r="AH91" i="4"/>
  <c r="AG91" i="4"/>
  <c r="AF91" i="4"/>
  <c r="AC91" i="4" a="1"/>
  <c r="AC91" i="4" s="1"/>
  <c r="AH90" i="4"/>
  <c r="AG90" i="4"/>
  <c r="AF90" i="4"/>
  <c r="AC90" i="4" a="1"/>
  <c r="AC90" i="4" s="1"/>
  <c r="AH82" i="4"/>
  <c r="AG82" i="4"/>
  <c r="AF82" i="4"/>
  <c r="AC82" i="4" a="1"/>
  <c r="AC82" i="4" s="1"/>
  <c r="AH80" i="4"/>
  <c r="AG80" i="4"/>
  <c r="AF80" i="4"/>
  <c r="AC80" i="4" a="1"/>
  <c r="AC80" i="4" s="1"/>
  <c r="AH78" i="4"/>
  <c r="AG78" i="4"/>
  <c r="AF78" i="4"/>
  <c r="AC78" i="4" a="1"/>
  <c r="AC78" i="4" s="1"/>
  <c r="AH75" i="4"/>
  <c r="AG75" i="4"/>
  <c r="AF75" i="4"/>
  <c r="AC75" i="4" a="1"/>
  <c r="AC75" i="4" s="1"/>
  <c r="AH69" i="4"/>
  <c r="AG69" i="4"/>
  <c r="AF69" i="4"/>
  <c r="AC69" i="4" a="1"/>
  <c r="AC69" i="4" s="1"/>
  <c r="AH67" i="4"/>
  <c r="AG67" i="4"/>
  <c r="AF67" i="4"/>
  <c r="AC67" i="4" a="1"/>
  <c r="AC67" i="4" s="1"/>
  <c r="AH65" i="4"/>
  <c r="AG65" i="4"/>
  <c r="AF65" i="4"/>
  <c r="AH64" i="4"/>
  <c r="AG64" i="4"/>
  <c r="AF64" i="4"/>
  <c r="AH60" i="4"/>
  <c r="AG60" i="4"/>
  <c r="AF60" i="4"/>
  <c r="AH59" i="4"/>
  <c r="AG59" i="4"/>
  <c r="AF59" i="4"/>
  <c r="AC59" i="4" a="1"/>
  <c r="AC59" i="4" s="1"/>
  <c r="AH51" i="4"/>
  <c r="AG51" i="4"/>
  <c r="AH50" i="4"/>
  <c r="AG50" i="4"/>
  <c r="AF50" i="4"/>
  <c r="AC50" i="4" a="1"/>
  <c r="AC50" i="4" s="1"/>
  <c r="AH49" i="4"/>
  <c r="AG49" i="4"/>
  <c r="AF49" i="4"/>
  <c r="AH47" i="4"/>
  <c r="AG47" i="4"/>
  <c r="AF47" i="4"/>
  <c r="AC47" i="4" a="1"/>
  <c r="AC47" i="4" s="1"/>
  <c r="AH46" i="4"/>
  <c r="AG46" i="4"/>
  <c r="AF46" i="4"/>
  <c r="AH44" i="4"/>
  <c r="AG44" i="4"/>
  <c r="AF44" i="4"/>
  <c r="AH42" i="4"/>
  <c r="AG42" i="4"/>
  <c r="AF42" i="4"/>
  <c r="AH40" i="4"/>
  <c r="AG40" i="4"/>
  <c r="AF40" i="4"/>
  <c r="AH35" i="4"/>
  <c r="AG35" i="4"/>
  <c r="AF35" i="4"/>
  <c r="AH32" i="4"/>
  <c r="AG32" i="4"/>
  <c r="AF32" i="4"/>
  <c r="AC32" i="4" a="1"/>
  <c r="AC32" i="4" s="1"/>
  <c r="AH31" i="4"/>
  <c r="AG31" i="4"/>
  <c r="AF31" i="4"/>
  <c r="AH30" i="4"/>
  <c r="AG30" i="4"/>
  <c r="AF30" i="4"/>
  <c r="AC30" i="4" a="1"/>
  <c r="AC30" i="4" s="1"/>
  <c r="AH29" i="4"/>
  <c r="AG29" i="4"/>
  <c r="AF29" i="4"/>
  <c r="AH24" i="4"/>
  <c r="AG24" i="4"/>
  <c r="AF24" i="4"/>
  <c r="AC24" i="4" a="1"/>
  <c r="AC24" i="4" s="1"/>
  <c r="AH23" i="4"/>
  <c r="AG23" i="4"/>
  <c r="AF23" i="4"/>
  <c r="AH22" i="4"/>
  <c r="AG22" i="4"/>
  <c r="AF22" i="4"/>
  <c r="AC22" i="4" a="1"/>
  <c r="AC22" i="4" s="1"/>
  <c r="AH20" i="4"/>
  <c r="AG20" i="4"/>
  <c r="AF20" i="4"/>
  <c r="AH13" i="4"/>
  <c r="AG13" i="4"/>
  <c r="AF13" i="4"/>
  <c r="AH3" i="4"/>
  <c r="AG3" i="4"/>
  <c r="AF3" i="4"/>
  <c r="AC3" i="4" a="1"/>
  <c r="AC3" i="4" s="1"/>
  <c r="AH2" i="4"/>
  <c r="AG2" i="4"/>
  <c r="AF2" i="4"/>
  <c r="AC2" i="4" a="1"/>
  <c r="AC2" i="4" s="1"/>
  <c r="AF598" i="2"/>
  <c r="AH215" i="2"/>
  <c r="AG215" i="2"/>
  <c r="AH358" i="2"/>
  <c r="AG358" i="2"/>
  <c r="AF358" i="2"/>
  <c r="AH306" i="2"/>
  <c r="AG306" i="2"/>
  <c r="AF306" i="2"/>
  <c r="AH611" i="2"/>
  <c r="AG611" i="2"/>
  <c r="AH580" i="2"/>
  <c r="AG580" i="2"/>
  <c r="AF580" i="2"/>
  <c r="AH483" i="2"/>
  <c r="AG483" i="2"/>
  <c r="AF483" i="2"/>
  <c r="AH442" i="2"/>
  <c r="AG442" i="2"/>
  <c r="AF442" i="2"/>
  <c r="AH516" i="2"/>
  <c r="AG516" i="2"/>
  <c r="AF516" i="2"/>
  <c r="AH596" i="2"/>
  <c r="AG596" i="2"/>
  <c r="AH361" i="2"/>
  <c r="AG361" i="2"/>
  <c r="AF361" i="2"/>
  <c r="AH511" i="2"/>
  <c r="AG511" i="2"/>
  <c r="AF511" i="2"/>
  <c r="AH467" i="2"/>
  <c r="AG467" i="2"/>
  <c r="AF467" i="2"/>
  <c r="AH403" i="2"/>
  <c r="AG403" i="2"/>
  <c r="AF403" i="2"/>
  <c r="AH557" i="2"/>
  <c r="AG557" i="2"/>
  <c r="AF557" i="2"/>
  <c r="AH436" i="2"/>
  <c r="AG436" i="2"/>
  <c r="AF436" i="2"/>
  <c r="AH324" i="2"/>
  <c r="AG324" i="2"/>
  <c r="AF324" i="2"/>
  <c r="AH565" i="2"/>
  <c r="AG565" i="2"/>
  <c r="AF565" i="2"/>
  <c r="AH513" i="2"/>
  <c r="AG513" i="2"/>
  <c r="AF513" i="2"/>
  <c r="AH563" i="2"/>
  <c r="AG563" i="2"/>
  <c r="AF563" i="2"/>
  <c r="AH473" i="2"/>
  <c r="AG473" i="2"/>
  <c r="AF473" i="2"/>
  <c r="AH308" i="2"/>
  <c r="AG308" i="2"/>
  <c r="AF308" i="2"/>
  <c r="AH305" i="2"/>
  <c r="AG305" i="2"/>
  <c r="AF305" i="2"/>
  <c r="AH474" i="2"/>
  <c r="AG474" i="2"/>
  <c r="AF474" i="2"/>
  <c r="AH466" i="2"/>
  <c r="AG466" i="2"/>
  <c r="AF466" i="2"/>
  <c r="AH535" i="2"/>
  <c r="AG535" i="2"/>
  <c r="AF535" i="2"/>
  <c r="AH364" i="2"/>
  <c r="AG364" i="2"/>
  <c r="AF364" i="2"/>
  <c r="AH370" i="2"/>
  <c r="AG370" i="2"/>
  <c r="AF370" i="2"/>
  <c r="AH307" i="2"/>
  <c r="AG307" i="2"/>
  <c r="AF307" i="2"/>
  <c r="AH560" i="2"/>
  <c r="AG560" i="2"/>
  <c r="AF560" i="2"/>
  <c r="AH418" i="2"/>
  <c r="AG418" i="2"/>
  <c r="AF418" i="2"/>
  <c r="AH547" i="2"/>
  <c r="AG547" i="2"/>
  <c r="AF547" i="2"/>
  <c r="AH315" i="2"/>
  <c r="AG315" i="2"/>
  <c r="AF315" i="2"/>
  <c r="AH427" i="2"/>
  <c r="AG427" i="2"/>
  <c r="AF427" i="2"/>
  <c r="AH559" i="2"/>
  <c r="AG559" i="2"/>
  <c r="AF559" i="2"/>
  <c r="AH392" i="2"/>
  <c r="AG392" i="2"/>
  <c r="AF392" i="2"/>
  <c r="AH591" i="2"/>
  <c r="AG591" i="2"/>
  <c r="AF591" i="2"/>
  <c r="AH479" i="2"/>
  <c r="AG479" i="2"/>
  <c r="AF479" i="2"/>
  <c r="AH510" i="2"/>
  <c r="AG510" i="2"/>
  <c r="AF510" i="2"/>
  <c r="AH501" i="2"/>
  <c r="AG501" i="2"/>
  <c r="AF501" i="2"/>
  <c r="AH480" i="2"/>
  <c r="AG480" i="2"/>
  <c r="AF480" i="2"/>
  <c r="AH462" i="2"/>
  <c r="AG462" i="2"/>
  <c r="AF462" i="2"/>
  <c r="AH517" i="2"/>
  <c r="AG517" i="2"/>
  <c r="AF517" i="2"/>
  <c r="AH571" i="2"/>
  <c r="AG571" i="2"/>
  <c r="AF571" i="2"/>
  <c r="AH572" i="2"/>
  <c r="AG572" i="2"/>
  <c r="AF572" i="2"/>
  <c r="AH288" i="2"/>
  <c r="AG288" i="2"/>
  <c r="AF288" i="2"/>
  <c r="AH455" i="2"/>
  <c r="AG455" i="2"/>
  <c r="AF455" i="2"/>
  <c r="AH343" i="2"/>
  <c r="AG343" i="2"/>
  <c r="AF343" i="2"/>
  <c r="AH417" i="2"/>
  <c r="AG417" i="2"/>
  <c r="AF417" i="2"/>
  <c r="AH507" i="2"/>
  <c r="AG507" i="2"/>
  <c r="AF507" i="2"/>
  <c r="AH342" i="2"/>
  <c r="AG342" i="2"/>
  <c r="AF342" i="2"/>
  <c r="AH253" i="2"/>
  <c r="AG253" i="2"/>
  <c r="AF253" i="2"/>
  <c r="AH386" i="2"/>
  <c r="AG386" i="2"/>
  <c r="AF386" i="2"/>
  <c r="AH380" i="2"/>
  <c r="AG380" i="2"/>
  <c r="AF380" i="2"/>
  <c r="AH494" i="2"/>
  <c r="AG494" i="2"/>
  <c r="AF494" i="2"/>
  <c r="AH500" i="2"/>
  <c r="AG500" i="2"/>
  <c r="AF500" i="2"/>
  <c r="AH546" i="2"/>
  <c r="AG546" i="2"/>
  <c r="AF546" i="2"/>
  <c r="AH301" i="2"/>
  <c r="AG301" i="2"/>
  <c r="AF301" i="2"/>
  <c r="AH334" i="2"/>
  <c r="AG334" i="2"/>
  <c r="AF334" i="2"/>
  <c r="AH491" i="2"/>
  <c r="AG491" i="2"/>
  <c r="AF491" i="2"/>
  <c r="AH388" i="2"/>
  <c r="AG388" i="2"/>
  <c r="AF388" i="2"/>
  <c r="AH372" i="2"/>
  <c r="AG372" i="2"/>
  <c r="AF372" i="2"/>
  <c r="AH373" i="2"/>
  <c r="AG373" i="2"/>
  <c r="AF373" i="2"/>
  <c r="AH341" i="2"/>
  <c r="AG341" i="2"/>
  <c r="AF341" i="2"/>
  <c r="AH323" i="2"/>
  <c r="AG323" i="2"/>
  <c r="AF323" i="2"/>
  <c r="AH438" i="2"/>
  <c r="AG438" i="2"/>
  <c r="AF438" i="2"/>
  <c r="AH585" i="2"/>
  <c r="AG585" i="2"/>
  <c r="AF585" i="2"/>
  <c r="AH526" i="2"/>
  <c r="AG526" i="2"/>
  <c r="AF526" i="2"/>
  <c r="AH548" i="2"/>
  <c r="AG548" i="2"/>
  <c r="AF548" i="2"/>
  <c r="AH488" i="2"/>
  <c r="AG488" i="2"/>
  <c r="AF488" i="2"/>
  <c r="AH332" i="2"/>
  <c r="AG332" i="2"/>
  <c r="AF332" i="2"/>
  <c r="AH387" i="2"/>
  <c r="AG387" i="2"/>
  <c r="AF387" i="2"/>
  <c r="AH446" i="2"/>
  <c r="AG446" i="2"/>
  <c r="AF446" i="2"/>
  <c r="AH371" i="2"/>
  <c r="AG371" i="2"/>
  <c r="AF371" i="2"/>
  <c r="AH445" i="2"/>
  <c r="AG445" i="2"/>
  <c r="AF445" i="2"/>
  <c r="AH412" i="2"/>
  <c r="AG412" i="2"/>
  <c r="AF412" i="2"/>
  <c r="AH415" i="2"/>
  <c r="AG415" i="2"/>
  <c r="AF415" i="2"/>
  <c r="AH476" i="2"/>
  <c r="AG476" i="2"/>
  <c r="AF476" i="2"/>
  <c r="AH295" i="2"/>
  <c r="AG295" i="2"/>
  <c r="AF295" i="2"/>
  <c r="AH487" i="2"/>
  <c r="AG487" i="2"/>
  <c r="AF487" i="2"/>
  <c r="AH249" i="2"/>
  <c r="AG249" i="2"/>
  <c r="AF249" i="2"/>
  <c r="AH587" i="2"/>
  <c r="AG587" i="2"/>
  <c r="AF587" i="2"/>
  <c r="AH404" i="2"/>
  <c r="AG404" i="2"/>
  <c r="AF404" i="2"/>
  <c r="AH603" i="2"/>
  <c r="AG603" i="2"/>
  <c r="AH276" i="2"/>
  <c r="AG276" i="2"/>
  <c r="AF276" i="2"/>
  <c r="AH335" i="2"/>
  <c r="AG335" i="2"/>
  <c r="AF335" i="2"/>
  <c r="AH486" i="2"/>
  <c r="AG486" i="2"/>
  <c r="AF486" i="2"/>
  <c r="AH278" i="2"/>
  <c r="AG278" i="2"/>
  <c r="AF278" i="2"/>
  <c r="AH274" i="2"/>
  <c r="AG274" i="2"/>
  <c r="AF274" i="2"/>
  <c r="AH447" i="2"/>
  <c r="AG447" i="2"/>
  <c r="AF447" i="2"/>
  <c r="AH359" i="2"/>
  <c r="AG359" i="2"/>
  <c r="AF359" i="2"/>
  <c r="AH309" i="2"/>
  <c r="AG309" i="2"/>
  <c r="AF309" i="2"/>
  <c r="AH294" i="2"/>
  <c r="AG294" i="2"/>
  <c r="AF294" i="2"/>
  <c r="AH260" i="2"/>
  <c r="AG260" i="2"/>
  <c r="AF260" i="2"/>
  <c r="AH459" i="2"/>
  <c r="AG459" i="2"/>
  <c r="AF459" i="2"/>
  <c r="AH356" i="2"/>
  <c r="AG356" i="2"/>
  <c r="AF356" i="2"/>
  <c r="AH534" i="2"/>
  <c r="AG534" i="2"/>
  <c r="AF534" i="2"/>
  <c r="AH243" i="2"/>
  <c r="AG243" i="2"/>
  <c r="AF243" i="2"/>
  <c r="AH582" i="2"/>
  <c r="AG582" i="2"/>
  <c r="AF582" i="2"/>
  <c r="AH448" i="2"/>
  <c r="AG448" i="2"/>
  <c r="AF448" i="2"/>
  <c r="AH381" i="2"/>
  <c r="AG381" i="2"/>
  <c r="AF381" i="2"/>
  <c r="AH414" i="2"/>
  <c r="AG414" i="2"/>
  <c r="AF414" i="2"/>
  <c r="AH495" i="2"/>
  <c r="AG495" i="2"/>
  <c r="AF495" i="2"/>
  <c r="AH333" i="2"/>
  <c r="AG333" i="2"/>
  <c r="AF333" i="2"/>
  <c r="AH545" i="2"/>
  <c r="AG545" i="2"/>
  <c r="AF545" i="2"/>
  <c r="AH271" i="2"/>
  <c r="AG271" i="2"/>
  <c r="AF271" i="2"/>
  <c r="AH551" i="2"/>
  <c r="AG551" i="2"/>
  <c r="AF551" i="2"/>
  <c r="AH594" i="2"/>
  <c r="AG594" i="2"/>
  <c r="AF594" i="2"/>
  <c r="AH477" i="2"/>
  <c r="AG477" i="2"/>
  <c r="AF477" i="2"/>
  <c r="AH273" i="2"/>
  <c r="AG273" i="2"/>
  <c r="AF273" i="2"/>
  <c r="AH506" i="2"/>
  <c r="AG506" i="2"/>
  <c r="AF506" i="2"/>
  <c r="AH311" i="2"/>
  <c r="AG311" i="2"/>
  <c r="AF311" i="2"/>
  <c r="AH330" i="2"/>
  <c r="AG330" i="2"/>
  <c r="AF330" i="2"/>
  <c r="AH340" i="2"/>
  <c r="AG340" i="2"/>
  <c r="AF340" i="2"/>
  <c r="AH597" i="2"/>
  <c r="AG597" i="2"/>
  <c r="AH310" i="2"/>
  <c r="AG310" i="2"/>
  <c r="AF310" i="2"/>
  <c r="AH608" i="2"/>
  <c r="AG608" i="2"/>
  <c r="AF608" i="2"/>
  <c r="AH402" i="2"/>
  <c r="AG402" i="2"/>
  <c r="AF402" i="2"/>
  <c r="AH481" i="2"/>
  <c r="AG481" i="2"/>
  <c r="AF481" i="2"/>
  <c r="AH569" i="2"/>
  <c r="AG569" i="2"/>
  <c r="AF569" i="2"/>
  <c r="AH382" i="2"/>
  <c r="AG382" i="2"/>
  <c r="AF382" i="2"/>
  <c r="AH200" i="2"/>
  <c r="AG200" i="2"/>
  <c r="AH366" i="2"/>
  <c r="AG366" i="2"/>
  <c r="AF366" i="2"/>
  <c r="AH497" i="2"/>
  <c r="AG497" i="2"/>
  <c r="AF497" i="2"/>
  <c r="AH349" i="2"/>
  <c r="AG349" i="2"/>
  <c r="AF349" i="2"/>
  <c r="AH267" i="2"/>
  <c r="AG267" i="2"/>
  <c r="AF267" i="2"/>
  <c r="AH314" i="2"/>
  <c r="AG314" i="2"/>
  <c r="AF314" i="2"/>
  <c r="AH457" i="2"/>
  <c r="AG457" i="2"/>
  <c r="AF457" i="2"/>
  <c r="AH286" i="2"/>
  <c r="AG286" i="2"/>
  <c r="AF286" i="2"/>
  <c r="AH590" i="2"/>
  <c r="AG590" i="2"/>
  <c r="AF590" i="2"/>
  <c r="AH588" i="2"/>
  <c r="AG588" i="2"/>
  <c r="AF588" i="2"/>
  <c r="AH424" i="2"/>
  <c r="AG424" i="2"/>
  <c r="AF424" i="2"/>
  <c r="AH432" i="2"/>
  <c r="AG432" i="2"/>
  <c r="AF432" i="2"/>
  <c r="AH543" i="2"/>
  <c r="AG543" i="2"/>
  <c r="AF543" i="2"/>
  <c r="AH549" i="2"/>
  <c r="AG549" i="2"/>
  <c r="AF549" i="2"/>
  <c r="AH357" i="2"/>
  <c r="AG357" i="2"/>
  <c r="AF357" i="2"/>
  <c r="AH280" i="2"/>
  <c r="AG280" i="2"/>
  <c r="AF280" i="2"/>
  <c r="AH425" i="2"/>
  <c r="AG425" i="2"/>
  <c r="AF425" i="2"/>
  <c r="AH532" i="2"/>
  <c r="AG532" i="2"/>
  <c r="AF532" i="2"/>
  <c r="AH317" i="2"/>
  <c r="AG317" i="2"/>
  <c r="AF317" i="2"/>
  <c r="AH614" i="2"/>
  <c r="AG614" i="2"/>
  <c r="AF614" i="2"/>
  <c r="AH520" i="2"/>
  <c r="AG520" i="2"/>
  <c r="AF520" i="2"/>
  <c r="AH577" i="2"/>
  <c r="AG577" i="2"/>
  <c r="AF577" i="2"/>
  <c r="AH566" i="2"/>
  <c r="AG566" i="2"/>
  <c r="AF566" i="2"/>
  <c r="AH562" i="2"/>
  <c r="AG562" i="2"/>
  <c r="AF562" i="2"/>
  <c r="AH502" i="2"/>
  <c r="AG502" i="2"/>
  <c r="AF502" i="2"/>
  <c r="AH514" i="2"/>
  <c r="AG514" i="2"/>
  <c r="AF514" i="2"/>
  <c r="AH265" i="2"/>
  <c r="AG265" i="2"/>
  <c r="AF265" i="2"/>
  <c r="AH475" i="2"/>
  <c r="AG475" i="2"/>
  <c r="AF475" i="2"/>
  <c r="AH612" i="2"/>
  <c r="AG612" i="2"/>
  <c r="AH469" i="2"/>
  <c r="AG469" i="2"/>
  <c r="AF469" i="2"/>
  <c r="AH567" i="2"/>
  <c r="AG567" i="2"/>
  <c r="AF567" i="2"/>
  <c r="AH369" i="2"/>
  <c r="AG369" i="2"/>
  <c r="AF369" i="2"/>
  <c r="AH395" i="2"/>
  <c r="AG395" i="2"/>
  <c r="AF395" i="2"/>
  <c r="AH478" i="2"/>
  <c r="AG478" i="2"/>
  <c r="AF478" i="2"/>
  <c r="AH468" i="2"/>
  <c r="AG468" i="2"/>
  <c r="AF468" i="2"/>
  <c r="AH558" i="2"/>
  <c r="AG558" i="2"/>
  <c r="AF558" i="2"/>
  <c r="AH472" i="2"/>
  <c r="AG472" i="2"/>
  <c r="AF472" i="2"/>
  <c r="AH554" i="2"/>
  <c r="AG554" i="2"/>
  <c r="AF554" i="2"/>
  <c r="AH610" i="2"/>
  <c r="AG610" i="2"/>
  <c r="AH604" i="2"/>
  <c r="AG604" i="2"/>
  <c r="AH347" i="2"/>
  <c r="AG347" i="2"/>
  <c r="AF347" i="2"/>
  <c r="AH231" i="2"/>
  <c r="AG231" i="2"/>
  <c r="AF231" i="2"/>
  <c r="AH255" i="2"/>
  <c r="AG255" i="2"/>
  <c r="AF255" i="2"/>
  <c r="AH202" i="2"/>
  <c r="AG202" i="2"/>
  <c r="AH355" i="2"/>
  <c r="AG355" i="2"/>
  <c r="AF355" i="2"/>
  <c r="AH318" i="2"/>
  <c r="AG318" i="2"/>
  <c r="AF318" i="2"/>
  <c r="AH205" i="2"/>
  <c r="AG205" i="2"/>
  <c r="AH204" i="2"/>
  <c r="AG204" i="2"/>
  <c r="AH245" i="2"/>
  <c r="AG245" i="2"/>
  <c r="AF245" i="2"/>
  <c r="AH218" i="2"/>
  <c r="AG218" i="2"/>
  <c r="AH489" i="2"/>
  <c r="AG489" i="2"/>
  <c r="AF489" i="2"/>
  <c r="AH374" i="2"/>
  <c r="AG374" i="2"/>
  <c r="AF374" i="2"/>
  <c r="AH229" i="2"/>
  <c r="AG229" i="2"/>
  <c r="AF229" i="2"/>
  <c r="AH210" i="2"/>
  <c r="AG210" i="2"/>
  <c r="AH512" i="2"/>
  <c r="AG512" i="2"/>
  <c r="AF512" i="2"/>
  <c r="AH213" i="2"/>
  <c r="AG213" i="2"/>
  <c r="AH550" i="2"/>
  <c r="AG550" i="2"/>
  <c r="AF550" i="2"/>
  <c r="AH211" i="2"/>
  <c r="AG211" i="2"/>
  <c r="AH523" i="2"/>
  <c r="AG523" i="2"/>
  <c r="AF523" i="2"/>
  <c r="AH344" i="2"/>
  <c r="AG344" i="2"/>
  <c r="AF344" i="2"/>
  <c r="AH538" i="2"/>
  <c r="AG538" i="2"/>
  <c r="AF538" i="2"/>
  <c r="AH391" i="2"/>
  <c r="AG391" i="2"/>
  <c r="AF391" i="2"/>
  <c r="AH266" i="2"/>
  <c r="AG266" i="2"/>
  <c r="AF266" i="2"/>
  <c r="AH209" i="2"/>
  <c r="AG209" i="2"/>
  <c r="AH268" i="2"/>
  <c r="AG268" i="2"/>
  <c r="AF268" i="2"/>
  <c r="AH264" i="2"/>
  <c r="AG264" i="2"/>
  <c r="AF264" i="2"/>
  <c r="AH490" i="2"/>
  <c r="AG490" i="2"/>
  <c r="AF490" i="2"/>
  <c r="AH541" i="2"/>
  <c r="AG541" i="2"/>
  <c r="AF541" i="2"/>
  <c r="AH297" i="2"/>
  <c r="AG297" i="2"/>
  <c r="AF297" i="2"/>
  <c r="AH250" i="2"/>
  <c r="AG250" i="2"/>
  <c r="AF250" i="2"/>
  <c r="AH524" i="2"/>
  <c r="AG524" i="2"/>
  <c r="AF524" i="2"/>
  <c r="AH339" i="2"/>
  <c r="AG339" i="2"/>
  <c r="AF339" i="2"/>
  <c r="AH329" i="2"/>
  <c r="AG329" i="2"/>
  <c r="AF329" i="2"/>
  <c r="AH595" i="2"/>
  <c r="AG595" i="2"/>
  <c r="AF595" i="2"/>
  <c r="AH394" i="2"/>
  <c r="AG394" i="2"/>
  <c r="AF394" i="2"/>
  <c r="AH586" i="2"/>
  <c r="AG586" i="2"/>
  <c r="AF586" i="2"/>
  <c r="AH519" i="2"/>
  <c r="AG519" i="2"/>
  <c r="AF519" i="2"/>
  <c r="AH485" i="2"/>
  <c r="AG485" i="2"/>
  <c r="AF485" i="2"/>
  <c r="AH544" i="2"/>
  <c r="AG544" i="2"/>
  <c r="AF544" i="2"/>
  <c r="AH561" i="2"/>
  <c r="AG561" i="2"/>
  <c r="AF561" i="2"/>
  <c r="AH389" i="2"/>
  <c r="AG389" i="2"/>
  <c r="AF389" i="2"/>
  <c r="AH503" i="2"/>
  <c r="AG503" i="2"/>
  <c r="AF503" i="2"/>
  <c r="AH504" i="2"/>
  <c r="AG504" i="2"/>
  <c r="AF504" i="2"/>
  <c r="AH292" i="2"/>
  <c r="AG292" i="2"/>
  <c r="AF292" i="2"/>
  <c r="AH375" i="2"/>
  <c r="AG375" i="2"/>
  <c r="AF375" i="2"/>
  <c r="AH553" i="2"/>
  <c r="AG553" i="2"/>
  <c r="AF553" i="2"/>
  <c r="AH252" i="2"/>
  <c r="AG252" i="2"/>
  <c r="AF252" i="2"/>
  <c r="AH322" i="2"/>
  <c r="AG322" i="2"/>
  <c r="AF322" i="2"/>
  <c r="AH449" i="2"/>
  <c r="AG449" i="2"/>
  <c r="AF449" i="2"/>
  <c r="AH540" i="2"/>
  <c r="AG540" i="2"/>
  <c r="AF540" i="2"/>
  <c r="AH352" i="2"/>
  <c r="AG352" i="2"/>
  <c r="AF352" i="2"/>
  <c r="AH336" i="2"/>
  <c r="AG336" i="2"/>
  <c r="AF336" i="2"/>
  <c r="AH527" i="2"/>
  <c r="AG527" i="2"/>
  <c r="AF527" i="2"/>
  <c r="AH444" i="2"/>
  <c r="AG444" i="2"/>
  <c r="AF444" i="2"/>
  <c r="AH326" i="2"/>
  <c r="AG326" i="2"/>
  <c r="AF326" i="2"/>
  <c r="AH420" i="2"/>
  <c r="AG420" i="2"/>
  <c r="AF420" i="2"/>
  <c r="AH290" i="2"/>
  <c r="AG290" i="2"/>
  <c r="AF290" i="2"/>
  <c r="AH431" i="2"/>
  <c r="AG431" i="2"/>
  <c r="AF431" i="2"/>
  <c r="AH259" i="2"/>
  <c r="AG259" i="2"/>
  <c r="AF259" i="2"/>
  <c r="AH552" i="2"/>
  <c r="AG552" i="2"/>
  <c r="AF552" i="2"/>
  <c r="AH530" i="2"/>
  <c r="AG530" i="2"/>
  <c r="AF530" i="2"/>
  <c r="AH422" i="2"/>
  <c r="AG422" i="2"/>
  <c r="AF422" i="2"/>
  <c r="AH219" i="2"/>
  <c r="AH230" i="2"/>
  <c r="AG230" i="2"/>
  <c r="AF230" i="2"/>
  <c r="AH345" i="2"/>
  <c r="AG345" i="2"/>
  <c r="AF345" i="2"/>
  <c r="AH263" i="2"/>
  <c r="AG263" i="2"/>
  <c r="AF263" i="2"/>
  <c r="AH602" i="2"/>
  <c r="AG602" i="2"/>
  <c r="AF602" i="2"/>
  <c r="AH440" i="2"/>
  <c r="AG440" i="2"/>
  <c r="AF440" i="2"/>
  <c r="AH505" i="2"/>
  <c r="AG505" i="2"/>
  <c r="AF505" i="2"/>
  <c r="AH456" i="2"/>
  <c r="AG456" i="2"/>
  <c r="AF456" i="2"/>
  <c r="AH376" i="2"/>
  <c r="AG376" i="2"/>
  <c r="AF376" i="2"/>
  <c r="AH439" i="2"/>
  <c r="AG439" i="2"/>
  <c r="AF439" i="2"/>
  <c r="AH312" i="2"/>
  <c r="AG312" i="2"/>
  <c r="AF312" i="2"/>
  <c r="AH498" i="2"/>
  <c r="AG498" i="2"/>
  <c r="AF498" i="2"/>
  <c r="AH437" i="2"/>
  <c r="AG437" i="2"/>
  <c r="AF437" i="2"/>
  <c r="AH435" i="2"/>
  <c r="AG435" i="2"/>
  <c r="AF435" i="2"/>
  <c r="AH360" i="2"/>
  <c r="AG360" i="2"/>
  <c r="AF360" i="2"/>
  <c r="AH346" i="2"/>
  <c r="AG346" i="2"/>
  <c r="AF346" i="2"/>
  <c r="AH313" i="2"/>
  <c r="AG313" i="2"/>
  <c r="AF313" i="2"/>
  <c r="AH233" i="2"/>
  <c r="AG233" i="2"/>
  <c r="AF233" i="2"/>
  <c r="AH575" i="2"/>
  <c r="AG575" i="2"/>
  <c r="AF575" i="2"/>
  <c r="AH325" i="2"/>
  <c r="AG325" i="2"/>
  <c r="AF325" i="2"/>
  <c r="AH482" i="2"/>
  <c r="AG482" i="2"/>
  <c r="AF482" i="2"/>
  <c r="AH254" i="2"/>
  <c r="AG254" i="2"/>
  <c r="AF254" i="2"/>
  <c r="AH515" i="2"/>
  <c r="AG515" i="2"/>
  <c r="AF515" i="2"/>
  <c r="AH409" i="2"/>
  <c r="AG409" i="2"/>
  <c r="AF409" i="2"/>
  <c r="AH407" i="2"/>
  <c r="AG407" i="2"/>
  <c r="AF407" i="2"/>
  <c r="AH232" i="2"/>
  <c r="AG232" i="2"/>
  <c r="AF232" i="2"/>
  <c r="AH430" i="2"/>
  <c r="AG430" i="2"/>
  <c r="AF430" i="2"/>
  <c r="AH251" i="2"/>
  <c r="AG251" i="2"/>
  <c r="AF251" i="2"/>
  <c r="AH555" i="2"/>
  <c r="AG555" i="2"/>
  <c r="AF555" i="2"/>
  <c r="AH484" i="2"/>
  <c r="AG484" i="2"/>
  <c r="AF484" i="2"/>
  <c r="AH351" i="2"/>
  <c r="AG351" i="2"/>
  <c r="AF351" i="2"/>
  <c r="AH258" i="2"/>
  <c r="AG258" i="2"/>
  <c r="AF258" i="2"/>
  <c r="AH421" i="2"/>
  <c r="AG421" i="2"/>
  <c r="AF421" i="2"/>
  <c r="AH408" i="2"/>
  <c r="AG408" i="2"/>
  <c r="AF408" i="2"/>
  <c r="AH272" i="2"/>
  <c r="AG272" i="2"/>
  <c r="AF272" i="2"/>
  <c r="AH574" i="2"/>
  <c r="AG574" i="2"/>
  <c r="AF574" i="2"/>
  <c r="AH529" i="2"/>
  <c r="AG529" i="2"/>
  <c r="AF529" i="2"/>
  <c r="AH384" i="2"/>
  <c r="AG384" i="2"/>
  <c r="AF384" i="2"/>
  <c r="AH285" i="2"/>
  <c r="AG285" i="2"/>
  <c r="AF285" i="2"/>
  <c r="AH368" i="2"/>
  <c r="AG368" i="2"/>
  <c r="AF368" i="2"/>
  <c r="AH365" i="2"/>
  <c r="AG365" i="2"/>
  <c r="AF365" i="2"/>
  <c r="AH453" i="2"/>
  <c r="AG453" i="2"/>
  <c r="AF453" i="2"/>
  <c r="AH198" i="2"/>
  <c r="AG198" i="2"/>
  <c r="AF198" i="2"/>
  <c r="AH499" i="2"/>
  <c r="AG499" i="2"/>
  <c r="AF499" i="2"/>
  <c r="AH426" i="2"/>
  <c r="AG426" i="2"/>
  <c r="AF426" i="2"/>
  <c r="AH398" i="2"/>
  <c r="AG398" i="2"/>
  <c r="AF398" i="2"/>
  <c r="AH579" i="2"/>
  <c r="AG579" i="2"/>
  <c r="AF579" i="2"/>
  <c r="AH419" i="2"/>
  <c r="AG419" i="2"/>
  <c r="AF419" i="2"/>
  <c r="AH302" i="2"/>
  <c r="AG302" i="2"/>
  <c r="AF302" i="2"/>
  <c r="AH542" i="2"/>
  <c r="AG542" i="2"/>
  <c r="AF542" i="2"/>
  <c r="AH584" i="2"/>
  <c r="AG584" i="2"/>
  <c r="AF584" i="2"/>
  <c r="AH270" i="2"/>
  <c r="AG270" i="2"/>
  <c r="AF270" i="2"/>
  <c r="AH411" i="2"/>
  <c r="AG411" i="2"/>
  <c r="AF411" i="2"/>
  <c r="AH405" i="2"/>
  <c r="AG405" i="2"/>
  <c r="AF405" i="2"/>
  <c r="AH406" i="2"/>
  <c r="AG406" i="2"/>
  <c r="AF406" i="2"/>
  <c r="AH451" i="2"/>
  <c r="AG451" i="2"/>
  <c r="AF451" i="2"/>
  <c r="AH269" i="2"/>
  <c r="AG269" i="2"/>
  <c r="AF269" i="2"/>
  <c r="AH521" i="2"/>
  <c r="AG521" i="2"/>
  <c r="AF521" i="2"/>
  <c r="AH304" i="2"/>
  <c r="AG304" i="2"/>
  <c r="AF304" i="2"/>
  <c r="AH350" i="2"/>
  <c r="AG350" i="2"/>
  <c r="AF350" i="2"/>
  <c r="AH522" i="2"/>
  <c r="AG522" i="2"/>
  <c r="AF522" i="2"/>
  <c r="AH592" i="2"/>
  <c r="AG592" i="2"/>
  <c r="AH319" i="2"/>
  <c r="AG319" i="2"/>
  <c r="AF319" i="2"/>
  <c r="AH400" i="2"/>
  <c r="AG400" i="2"/>
  <c r="AF400" i="2"/>
  <c r="AH450" i="2"/>
  <c r="AG450" i="2"/>
  <c r="AF450" i="2"/>
  <c r="AH283" i="2"/>
  <c r="AG283" i="2"/>
  <c r="AF283" i="2"/>
  <c r="AH277" i="2"/>
  <c r="AG277" i="2"/>
  <c r="AF277" i="2"/>
  <c r="AH385" i="2"/>
  <c r="AG385" i="2"/>
  <c r="AF385" i="2"/>
  <c r="AH275" i="2"/>
  <c r="AG275" i="2"/>
  <c r="AF275" i="2"/>
  <c r="AH331" i="2"/>
  <c r="AG331" i="2"/>
  <c r="AF331" i="2"/>
  <c r="AH496" i="2"/>
  <c r="AG496" i="2"/>
  <c r="AF496" i="2"/>
  <c r="AH320" i="2"/>
  <c r="AG320" i="2"/>
  <c r="AF320" i="2"/>
  <c r="AH261" i="2"/>
  <c r="AG261" i="2"/>
  <c r="AF261" i="2"/>
  <c r="AH393" i="2"/>
  <c r="AG393" i="2"/>
  <c r="AF393" i="2"/>
  <c r="AH234" i="2"/>
  <c r="AG234" i="2"/>
  <c r="AF234" i="2"/>
  <c r="AH416" i="2"/>
  <c r="AG416" i="2"/>
  <c r="AF416" i="2"/>
  <c r="AH321" i="2"/>
  <c r="AG321" i="2"/>
  <c r="AF321" i="2"/>
  <c r="AH236" i="2"/>
  <c r="AG236" i="2"/>
  <c r="AF236" i="2"/>
  <c r="AH518" i="2"/>
  <c r="AG518" i="2"/>
  <c r="AF518" i="2"/>
  <c r="AH354" i="2"/>
  <c r="AG354" i="2"/>
  <c r="AF354" i="2"/>
  <c r="AH390" i="2"/>
  <c r="AG390" i="2"/>
  <c r="AF390" i="2"/>
  <c r="AH379" i="2"/>
  <c r="AG379" i="2"/>
  <c r="AF379" i="2"/>
  <c r="AH433" i="2"/>
  <c r="AG433" i="2"/>
  <c r="AF433" i="2"/>
  <c r="AH471" i="2"/>
  <c r="AG471" i="2"/>
  <c r="AF471" i="2"/>
  <c r="AH217" i="2"/>
  <c r="AH600" i="2"/>
  <c r="AF600" i="2"/>
  <c r="AH429" i="2"/>
  <c r="AG429" i="2"/>
  <c r="AF429" i="2"/>
  <c r="AH464" i="2"/>
  <c r="AG464" i="2"/>
  <c r="AF464" i="2"/>
  <c r="AH573" i="2"/>
  <c r="AG573" i="2"/>
  <c r="AF573" i="2"/>
  <c r="AH287" i="2"/>
  <c r="AG287" i="2"/>
  <c r="AF287" i="2"/>
  <c r="AH293" i="2"/>
  <c r="AG293" i="2"/>
  <c r="AF293" i="2"/>
  <c r="AH533" i="2"/>
  <c r="AG533" i="2"/>
  <c r="AF533" i="2"/>
  <c r="AH289" i="2"/>
  <c r="AG289" i="2"/>
  <c r="AF289" i="2"/>
  <c r="AH242" i="2"/>
  <c r="AG242" i="2"/>
  <c r="AF242" i="2"/>
  <c r="AH581" i="2"/>
  <c r="AG581" i="2"/>
  <c r="AF581" i="2"/>
  <c r="AH298" i="2"/>
  <c r="AG298" i="2"/>
  <c r="AF298" i="2"/>
  <c r="AH208" i="2"/>
  <c r="AG208" i="2"/>
  <c r="AF208" i="2"/>
  <c r="AH237" i="2"/>
  <c r="AG237" i="2"/>
  <c r="AF237" i="2"/>
  <c r="AH606" i="2"/>
  <c r="AG606" i="2"/>
  <c r="AH296" i="2"/>
  <c r="AG296" i="2"/>
  <c r="AF296" i="2"/>
  <c r="AH281" i="2"/>
  <c r="AG281" i="2"/>
  <c r="AF281" i="2"/>
  <c r="AH589" i="2"/>
  <c r="AG589" i="2"/>
  <c r="AF589" i="2"/>
  <c r="AH454" i="2"/>
  <c r="AG454" i="2"/>
  <c r="AF454" i="2"/>
  <c r="AH470" i="2"/>
  <c r="AG470" i="2"/>
  <c r="AF470" i="2"/>
  <c r="AH353" i="2"/>
  <c r="AG353" i="2"/>
  <c r="AF353" i="2"/>
  <c r="AH556" i="2"/>
  <c r="AG556" i="2"/>
  <c r="AF556" i="2"/>
  <c r="AH338" i="2"/>
  <c r="AG338" i="2"/>
  <c r="AF338" i="2"/>
  <c r="AH348" i="2"/>
  <c r="AG348" i="2"/>
  <c r="AF348" i="2"/>
  <c r="AH378" i="2"/>
  <c r="AG378" i="2"/>
  <c r="AF378" i="2"/>
  <c r="AH528" i="2"/>
  <c r="AG528" i="2"/>
  <c r="AF528" i="2"/>
  <c r="AH525" i="2"/>
  <c r="AG525" i="2"/>
  <c r="AF525" i="2"/>
  <c r="AH214" i="2"/>
  <c r="AG214" i="2"/>
  <c r="AH564" i="2"/>
  <c r="AG564" i="2"/>
  <c r="AF564" i="2"/>
  <c r="AH328" i="2"/>
  <c r="AG328" i="2"/>
  <c r="AF328" i="2"/>
  <c r="AH284" i="2"/>
  <c r="AG284" i="2"/>
  <c r="AF284" i="2"/>
  <c r="AH609" i="2"/>
  <c r="AG609" i="2"/>
  <c r="AH228" i="2"/>
  <c r="AG228" i="2"/>
  <c r="AF228" i="2"/>
  <c r="AH239" i="2"/>
  <c r="AG239" i="2"/>
  <c r="AF239" i="2"/>
  <c r="AH299" i="2"/>
  <c r="AG299" i="2"/>
  <c r="AF299" i="2"/>
  <c r="AH443" i="2"/>
  <c r="AG443" i="2"/>
  <c r="AF443" i="2"/>
  <c r="AH570" i="2"/>
  <c r="AG570" i="2"/>
  <c r="AF570" i="2"/>
  <c r="AH441" i="2"/>
  <c r="AG441" i="2"/>
  <c r="AF441" i="2"/>
  <c r="AH256" i="2"/>
  <c r="AG256" i="2"/>
  <c r="AF256" i="2"/>
  <c r="AH607" i="2"/>
  <c r="AF607" i="2"/>
  <c r="AH493" i="2"/>
  <c r="AG493" i="2"/>
  <c r="AF493" i="2"/>
  <c r="AH492" i="2"/>
  <c r="AG492" i="2"/>
  <c r="AF492" i="2"/>
  <c r="AH291" i="2"/>
  <c r="AG291" i="2"/>
  <c r="AF291" i="2"/>
  <c r="AH458" i="2"/>
  <c r="AG458" i="2"/>
  <c r="AF458" i="2"/>
  <c r="AH216" i="2"/>
  <c r="AG216" i="2"/>
  <c r="AH383" i="2"/>
  <c r="AG383" i="2"/>
  <c r="AF383" i="2"/>
  <c r="AH241" i="2"/>
  <c r="AG241" i="2"/>
  <c r="AF241" i="2"/>
  <c r="AH203" i="2"/>
  <c r="AH461" i="2"/>
  <c r="AG461" i="2"/>
  <c r="AF461" i="2"/>
  <c r="AH615" i="2"/>
  <c r="AG615" i="2"/>
  <c r="AF615" i="2"/>
  <c r="AH362" i="2"/>
  <c r="AG362" i="2"/>
  <c r="AF362" i="2"/>
  <c r="AH223" i="2"/>
  <c r="AG223" i="2"/>
  <c r="AF223" i="2"/>
  <c r="AH397" i="2"/>
  <c r="AG397" i="2"/>
  <c r="AF397" i="2"/>
  <c r="AH509" i="2"/>
  <c r="AG509" i="2"/>
  <c r="AF509" i="2"/>
  <c r="AH401" i="2"/>
  <c r="AG401" i="2"/>
  <c r="AF401" i="2"/>
  <c r="AH303" i="2"/>
  <c r="AG303" i="2"/>
  <c r="AF303" i="2"/>
  <c r="AH240" i="2"/>
  <c r="AG240" i="2"/>
  <c r="AF240" i="2"/>
  <c r="AH413" i="2"/>
  <c r="AG413" i="2"/>
  <c r="AF413" i="2"/>
  <c r="AH508" i="2"/>
  <c r="AG508" i="2"/>
  <c r="AF508" i="2"/>
  <c r="AH327" i="2"/>
  <c r="AG327" i="2"/>
  <c r="AF327" i="2"/>
  <c r="AH279" i="2"/>
  <c r="AG279" i="2"/>
  <c r="AF279" i="2"/>
  <c r="AH410" i="2"/>
  <c r="AG410" i="2"/>
  <c r="AF410" i="2"/>
  <c r="AH246" i="2"/>
  <c r="AG246" i="2"/>
  <c r="AF246" i="2"/>
  <c r="AH599" i="2"/>
  <c r="AG599" i="2"/>
  <c r="AF599" i="2"/>
  <c r="AH363" i="2"/>
  <c r="AG363" i="2"/>
  <c r="AF363" i="2"/>
  <c r="AH222" i="2"/>
  <c r="AG222" i="2"/>
  <c r="AF222" i="2"/>
  <c r="AH583" i="2"/>
  <c r="AG583" i="2"/>
  <c r="AF583" i="2"/>
  <c r="AH300" i="2"/>
  <c r="AG300" i="2"/>
  <c r="AF300" i="2"/>
  <c r="AH539" i="2"/>
  <c r="AG539" i="2"/>
  <c r="AF539" i="2"/>
  <c r="AH224" i="2"/>
  <c r="AG224" i="2"/>
  <c r="AF224" i="2"/>
  <c r="AH226" i="2"/>
  <c r="AG226" i="2"/>
  <c r="AF226" i="2"/>
  <c r="AH248" i="2"/>
  <c r="AG248" i="2"/>
  <c r="AF248" i="2"/>
  <c r="AH613" i="2"/>
  <c r="AG613" i="2"/>
  <c r="AF613" i="2"/>
  <c r="AH531" i="2"/>
  <c r="AG531" i="2"/>
  <c r="AF531" i="2"/>
  <c r="AH244" i="2"/>
  <c r="AG244" i="2"/>
  <c r="AH601" i="2"/>
  <c r="AG601" i="2"/>
  <c r="AF601" i="2"/>
  <c r="AH225" i="2"/>
  <c r="AG225" i="2"/>
  <c r="AF225" i="2"/>
  <c r="AH377" i="2"/>
  <c r="AG377" i="2"/>
  <c r="AF377" i="2"/>
  <c r="AH337" i="2"/>
  <c r="AG337" i="2"/>
  <c r="AF337" i="2"/>
  <c r="AH434" i="2"/>
  <c r="AG434" i="2"/>
  <c r="AF434" i="2"/>
  <c r="AH282" i="2"/>
  <c r="AG282" i="2"/>
  <c r="AF282" i="2"/>
  <c r="AH257" i="2"/>
  <c r="AG257" i="2"/>
  <c r="AF257" i="2"/>
  <c r="AH206" i="2"/>
  <c r="AG206" i="2"/>
  <c r="AH235" i="2"/>
  <c r="AG235" i="2"/>
  <c r="AF235" i="2"/>
  <c r="AH568" i="2"/>
  <c r="AG568" i="2"/>
  <c r="AF568" i="2"/>
  <c r="AH605" i="2"/>
  <c r="AG605" i="2"/>
  <c r="AF605" i="2"/>
  <c r="AH207" i="2"/>
  <c r="AG207" i="2"/>
  <c r="AH593" i="2"/>
  <c r="AG593" i="2"/>
  <c r="AH316" i="2"/>
  <c r="AG316" i="2"/>
  <c r="AF316" i="2"/>
  <c r="AH578" i="2"/>
  <c r="AG578" i="2"/>
  <c r="AF578" i="2"/>
  <c r="AH598" i="2"/>
  <c r="AG598" i="2"/>
  <c r="AH262" i="2"/>
  <c r="AG262" i="2"/>
  <c r="AF262" i="2"/>
  <c r="AH428" i="2"/>
  <c r="AG428" i="2"/>
  <c r="AF428" i="2"/>
  <c r="AH367" i="2"/>
  <c r="AG367" i="2"/>
  <c r="AF367" i="2"/>
  <c r="AH396" i="2"/>
  <c r="AG396" i="2"/>
  <c r="AF396" i="2"/>
  <c r="AH423" i="2"/>
  <c r="AG423" i="2"/>
  <c r="AF423" i="2"/>
  <c r="AH460" i="2"/>
  <c r="AG460" i="2"/>
  <c r="AF460" i="2"/>
  <c r="AH576" i="2"/>
  <c r="AG576" i="2"/>
  <c r="AF576" i="2"/>
  <c r="AH247" i="2"/>
  <c r="AH465" i="2"/>
  <c r="AG465" i="2"/>
  <c r="AF465" i="2"/>
  <c r="AH212" i="2"/>
  <c r="AH399" i="2"/>
  <c r="AG399" i="2"/>
  <c r="AF399" i="2"/>
  <c r="AH452" i="2"/>
  <c r="AG452" i="2"/>
  <c r="AF452" i="2"/>
  <c r="AH201" i="2"/>
  <c r="AH220" i="2"/>
  <c r="AF220" i="2"/>
  <c r="AH537" i="2"/>
  <c r="AG537" i="2"/>
  <c r="AF537" i="2"/>
  <c r="AH221" i="2"/>
  <c r="AH463" i="2"/>
  <c r="AG463" i="2"/>
  <c r="AF463" i="2"/>
  <c r="AH238" i="2"/>
  <c r="AH227" i="2"/>
  <c r="AG227" i="2"/>
  <c r="AH199" i="2"/>
  <c r="AH536" i="2"/>
  <c r="AG536" i="2"/>
  <c r="AF536" i="2"/>
  <c r="AC492" i="2" l="1" a="1"/>
  <c r="AC492" i="2" s="1"/>
  <c r="AC497" i="2" l="1" a="1"/>
  <c r="AC497" i="2" s="1"/>
  <c r="AC349" i="2" a="1"/>
  <c r="AC349" i="2" s="1"/>
  <c r="AC267" i="2" a="1"/>
  <c r="AC267" i="2" s="1"/>
  <c r="AC314" i="2" a="1"/>
  <c r="AC314" i="2" s="1"/>
  <c r="AC457" i="2" a="1"/>
  <c r="AC457" i="2" s="1"/>
  <c r="AC286" i="2" a="1"/>
  <c r="AC286" i="2" s="1"/>
  <c r="AC590" i="2" a="1"/>
  <c r="AC590" i="2" s="1"/>
  <c r="AC543" i="2" a="1"/>
  <c r="AC543" i="2" s="1"/>
  <c r="AC549" i="2" a="1"/>
  <c r="AC549" i="2" s="1"/>
  <c r="AC357" i="2" a="1"/>
  <c r="AC357" i="2" s="1"/>
  <c r="AC280" i="2" a="1"/>
  <c r="AC280" i="2" s="1"/>
  <c r="AC425" i="2" a="1"/>
  <c r="AC425" i="2" s="1"/>
  <c r="AC532" i="2" a="1"/>
  <c r="AC532" i="2" s="1"/>
  <c r="AC614" i="2" a="1"/>
  <c r="AC614" i="2" s="1"/>
  <c r="AC520" i="2" a="1"/>
  <c r="AC520" i="2" s="1"/>
  <c r="AC577" i="2" a="1"/>
  <c r="AC577" i="2" s="1"/>
  <c r="AC566" i="2" a="1"/>
  <c r="AC566" i="2" s="1"/>
  <c r="AC562" i="2" a="1"/>
  <c r="AC562" i="2" s="1"/>
  <c r="AC502" i="2" a="1"/>
  <c r="AC502" i="2" s="1"/>
  <c r="AC514" i="2" a="1"/>
  <c r="AC514" i="2" s="1"/>
  <c r="AC265" i="2" a="1"/>
  <c r="AC265" i="2" s="1"/>
  <c r="AC475" i="2" a="1"/>
  <c r="AC475" i="2" s="1"/>
  <c r="AC612" i="2" a="1"/>
  <c r="AC612" i="2" s="1"/>
  <c r="AC469" i="2" a="1"/>
  <c r="AC469" i="2" s="1"/>
  <c r="AC567" i="2" a="1"/>
  <c r="AC567" i="2" s="1"/>
  <c r="AC369" i="2" a="1"/>
  <c r="AC369" i="2" s="1"/>
  <c r="AC395" i="2" a="1"/>
  <c r="AC395" i="2" s="1"/>
  <c r="AC478" i="2" a="1"/>
  <c r="AC478" i="2" s="1"/>
  <c r="AC468" i="2" a="1"/>
  <c r="AC468" i="2" s="1"/>
  <c r="AC558" i="2" a="1"/>
  <c r="AC558" i="2" s="1"/>
  <c r="AC472" i="2" a="1"/>
  <c r="AC472" i="2" s="1"/>
  <c r="AC554" i="2" a="1"/>
  <c r="AC554" i="2" s="1"/>
  <c r="AC610" i="2" a="1"/>
  <c r="AC610" i="2" s="1"/>
  <c r="AC604" i="2" a="1"/>
  <c r="AC604" i="2" s="1"/>
  <c r="AC347" i="2" a="1"/>
  <c r="AC347" i="2" s="1"/>
  <c r="AC231" i="2" a="1"/>
  <c r="AC231" i="2" s="1"/>
  <c r="AC255" i="2" a="1"/>
  <c r="AC255" i="2" s="1"/>
  <c r="AC202" i="2" a="1"/>
  <c r="AC202" i="2" s="1"/>
  <c r="AC355" i="2" a="1"/>
  <c r="AC355" i="2" s="1"/>
  <c r="AC205" i="2" a="1"/>
  <c r="AC205" i="2" s="1"/>
  <c r="AC204" i="2" a="1"/>
  <c r="AC204" i="2" s="1"/>
  <c r="AC245" i="2" a="1"/>
  <c r="AC245" i="2" s="1"/>
  <c r="AC218" i="2" a="1"/>
  <c r="AC218" i="2" s="1"/>
  <c r="AC489" i="2" a="1"/>
  <c r="AC489" i="2" s="1"/>
  <c r="AC374" i="2" a="1"/>
  <c r="AC374" i="2" s="1"/>
  <c r="AC229" i="2" a="1"/>
  <c r="AC229" i="2" s="1"/>
  <c r="AC210" i="2" a="1"/>
  <c r="AC210" i="2" s="1"/>
  <c r="AC213" i="2" a="1"/>
  <c r="AC213" i="2" s="1"/>
  <c r="AC550" i="2" a="1"/>
  <c r="AC550" i="2" s="1"/>
  <c r="AC211" i="2" a="1"/>
  <c r="AC211" i="2" s="1"/>
  <c r="AC523" i="2" a="1"/>
  <c r="AC523" i="2" s="1"/>
  <c r="AC344" i="2" a="1"/>
  <c r="AC344" i="2" s="1"/>
  <c r="AC538" i="2" a="1"/>
  <c r="AC538" i="2" s="1"/>
  <c r="AC266" i="2" a="1"/>
  <c r="AC266" i="2" s="1"/>
  <c r="AC209" i="2" a="1"/>
  <c r="AC209" i="2" s="1"/>
  <c r="AC268" i="2" a="1"/>
  <c r="AC268" i="2" s="1"/>
  <c r="AC264" i="2" a="1"/>
  <c r="AC264" i="2" s="1"/>
  <c r="AC490" i="2" a="1"/>
  <c r="AC490" i="2" s="1"/>
  <c r="AC541" i="2" a="1"/>
  <c r="AC541" i="2" s="1"/>
  <c r="AC297" i="2" a="1"/>
  <c r="AC297" i="2" s="1"/>
  <c r="AC250" i="2" a="1"/>
  <c r="AC250" i="2" s="1"/>
  <c r="AC339" i="2" a="1"/>
  <c r="AC339" i="2" s="1"/>
  <c r="AC329" i="2" a="1"/>
  <c r="AC329" i="2" s="1"/>
  <c r="AC595" i="2" a="1"/>
  <c r="AC595" i="2" s="1"/>
  <c r="AC394" i="2" a="1"/>
  <c r="AC394" i="2" s="1"/>
  <c r="AC586" i="2" a="1"/>
  <c r="AC586" i="2" s="1"/>
  <c r="AC519" i="2" a="1"/>
  <c r="AC519" i="2" s="1"/>
  <c r="AC485" i="2" a="1"/>
  <c r="AC485" i="2" s="1"/>
  <c r="AC544" i="2" a="1"/>
  <c r="AC544" i="2" s="1"/>
  <c r="AC561" i="2" a="1"/>
  <c r="AC561" i="2" s="1"/>
  <c r="AC389" i="2" a="1"/>
  <c r="AC389" i="2" s="1"/>
  <c r="AC503" i="2" a="1"/>
  <c r="AC503" i="2" s="1"/>
  <c r="AC504" i="2" a="1"/>
  <c r="AC504" i="2" s="1"/>
  <c r="AC292" i="2" a="1"/>
  <c r="AC292" i="2" s="1"/>
  <c r="AC375" i="2" a="1"/>
  <c r="AC375" i="2" s="1"/>
  <c r="AC553" i="2" a="1"/>
  <c r="AC553" i="2" s="1"/>
  <c r="AC252" i="2" a="1"/>
  <c r="AC252" i="2" s="1"/>
  <c r="AC322" i="2" a="1"/>
  <c r="AC322" i="2" s="1"/>
  <c r="AC449" i="2" a="1"/>
  <c r="AC449" i="2" s="1"/>
  <c r="AC540" i="2" a="1"/>
  <c r="AC540" i="2" s="1"/>
  <c r="AC336" i="2" a="1"/>
  <c r="AC336" i="2" s="1"/>
  <c r="AC527" i="2" a="1"/>
  <c r="AC527" i="2" s="1"/>
  <c r="AC444" i="2" a="1"/>
  <c r="AC444" i="2" s="1"/>
  <c r="AC326" i="2" a="1"/>
  <c r="AC326" i="2" s="1"/>
  <c r="AC420" i="2" a="1"/>
  <c r="AC420" i="2" s="1"/>
  <c r="AC290" i="2" a="1"/>
  <c r="AC290" i="2" s="1"/>
  <c r="AC259" i="2" a="1"/>
  <c r="AC259" i="2" s="1"/>
  <c r="AC552" i="2" a="1"/>
  <c r="AC552" i="2" s="1"/>
  <c r="AC530" i="2" a="1"/>
  <c r="AC530" i="2" s="1"/>
  <c r="AC219" i="2" a="1"/>
  <c r="AC219" i="2" s="1"/>
  <c r="AC230" i="2" a="1"/>
  <c r="AC230" i="2" s="1"/>
  <c r="AC345" i="2" a="1"/>
  <c r="AC345" i="2" s="1"/>
  <c r="AC263" i="2" a="1"/>
  <c r="AC263" i="2" s="1"/>
  <c r="AC602" i="2" a="1"/>
  <c r="AC602" i="2" s="1"/>
  <c r="AC440" i="2" a="1"/>
  <c r="AC440" i="2" s="1"/>
  <c r="AC505" i="2" a="1"/>
  <c r="AC505" i="2" s="1"/>
  <c r="AC456" i="2" a="1"/>
  <c r="AC456" i="2" s="1"/>
  <c r="AC376" i="2" a="1"/>
  <c r="AC376" i="2" s="1"/>
  <c r="AC439" i="2" a="1"/>
  <c r="AC439" i="2" s="1"/>
  <c r="AC312" i="2" a="1"/>
  <c r="AC312" i="2" s="1"/>
  <c r="AC498" i="2" a="1"/>
  <c r="AC498" i="2" s="1"/>
  <c r="AC437" i="2" a="1"/>
  <c r="AC437" i="2" s="1"/>
  <c r="AC435" i="2" a="1"/>
  <c r="AC435" i="2" s="1"/>
  <c r="AC360" i="2" a="1"/>
  <c r="AC360" i="2" s="1"/>
  <c r="AC346" i="2" a="1"/>
  <c r="AC346" i="2" s="1"/>
  <c r="AC313" i="2" a="1"/>
  <c r="AC313" i="2" s="1"/>
  <c r="AC233" i="2" a="1"/>
  <c r="AC233" i="2" s="1"/>
  <c r="AC575" i="2" a="1"/>
  <c r="AC575" i="2" s="1"/>
  <c r="AC325" i="2" a="1"/>
  <c r="AC325" i="2" s="1"/>
  <c r="AC482" i="2" a="1"/>
  <c r="AC482" i="2" s="1"/>
  <c r="AC515" i="2" a="1"/>
  <c r="AC515" i="2" s="1"/>
  <c r="AC409" i="2" a="1"/>
  <c r="AC409" i="2" s="1"/>
  <c r="AC407" i="2" a="1"/>
  <c r="AC407" i="2" s="1"/>
  <c r="AC232" i="2" a="1"/>
  <c r="AC232" i="2" s="1"/>
  <c r="AC430" i="2" a="1"/>
  <c r="AC430" i="2" s="1"/>
  <c r="AC251" i="2" a="1"/>
  <c r="AC251" i="2" s="1"/>
  <c r="AC555" i="2" a="1"/>
  <c r="AC555" i="2" s="1"/>
  <c r="AC484" i="2" a="1"/>
  <c r="AC484" i="2" s="1"/>
  <c r="AC351" i="2" a="1"/>
  <c r="AC351" i="2" s="1"/>
  <c r="AC258" i="2" a="1"/>
  <c r="AC258" i="2" s="1"/>
  <c r="AC421" i="2" a="1"/>
  <c r="AC421" i="2" s="1"/>
  <c r="AC408" i="2" a="1"/>
  <c r="AC408" i="2" s="1"/>
  <c r="AC272" i="2" a="1"/>
  <c r="AC272" i="2" s="1"/>
  <c r="AC574" i="2" a="1"/>
  <c r="AC574" i="2" s="1"/>
  <c r="AC529" i="2" a="1"/>
  <c r="AC529" i="2" s="1"/>
  <c r="AC285" i="2" a="1"/>
  <c r="AC285" i="2" s="1"/>
  <c r="AC368" i="2" a="1"/>
  <c r="AC368" i="2" s="1"/>
  <c r="AC365" i="2" a="1"/>
  <c r="AC365" i="2" s="1"/>
  <c r="AC453" i="2" a="1"/>
  <c r="AC453" i="2" s="1"/>
  <c r="AC198" i="2" a="1"/>
  <c r="AC198" i="2" s="1"/>
  <c r="AC499" i="2" a="1"/>
  <c r="AC499" i="2" s="1"/>
  <c r="AC426" i="2" a="1"/>
  <c r="AC426" i="2" s="1"/>
  <c r="AC398" i="2" a="1"/>
  <c r="AC398" i="2" s="1"/>
  <c r="AC579" i="2" a="1"/>
  <c r="AC579" i="2" s="1"/>
  <c r="AC419" i="2" a="1"/>
  <c r="AC419" i="2" s="1"/>
  <c r="AC302" i="2" a="1"/>
  <c r="AC302" i="2" s="1"/>
  <c r="AC542" i="2" a="1"/>
  <c r="AC542" i="2" s="1"/>
  <c r="AC584" i="2" a="1"/>
  <c r="AC584" i="2" s="1"/>
  <c r="AC270" i="2" a="1"/>
  <c r="AC270" i="2" s="1"/>
  <c r="AC411" i="2" a="1"/>
  <c r="AC411" i="2" s="1"/>
  <c r="AC405" i="2" a="1"/>
  <c r="AC405" i="2" s="1"/>
  <c r="AC406" i="2" a="1"/>
  <c r="AC406" i="2" s="1"/>
  <c r="AC451" i="2" a="1"/>
  <c r="AC451" i="2" s="1"/>
  <c r="AC269" i="2" a="1"/>
  <c r="AC269" i="2" s="1"/>
  <c r="AC521" i="2" a="1"/>
  <c r="AC521" i="2" s="1"/>
  <c r="AC304" i="2" a="1"/>
  <c r="AC304" i="2" s="1"/>
  <c r="AC350" i="2" a="1"/>
  <c r="AC350" i="2" s="1"/>
  <c r="AC522" i="2" a="1"/>
  <c r="AC522" i="2" s="1"/>
  <c r="AC592" i="2" a="1"/>
  <c r="AC592" i="2" s="1"/>
  <c r="AC400" i="2" a="1"/>
  <c r="AC400" i="2" s="1"/>
  <c r="AC450" i="2" a="1"/>
  <c r="AC450" i="2" s="1"/>
  <c r="AC283" i="2" a="1"/>
  <c r="AC283" i="2" s="1"/>
  <c r="AC277" i="2" a="1"/>
  <c r="AC277" i="2" s="1"/>
  <c r="AC385" i="2" a="1"/>
  <c r="AC385" i="2" s="1"/>
  <c r="AC275" i="2" a="1"/>
  <c r="AC275" i="2" s="1"/>
  <c r="AC331" i="2" a="1"/>
  <c r="AC331" i="2" s="1"/>
  <c r="AC496" i="2" a="1"/>
  <c r="AC496" i="2" s="1"/>
  <c r="AC320" i="2" a="1"/>
  <c r="AC320" i="2" s="1"/>
  <c r="AC261" i="2" a="1"/>
  <c r="AC261" i="2" s="1"/>
  <c r="AC393" i="2" a="1"/>
  <c r="AC393" i="2" s="1"/>
  <c r="AC234" i="2" a="1"/>
  <c r="AC234" i="2" s="1"/>
  <c r="AC416" i="2" a="1"/>
  <c r="AC416" i="2" s="1"/>
  <c r="AC321" i="2" a="1"/>
  <c r="AC321" i="2" s="1"/>
  <c r="AC236" i="2" a="1"/>
  <c r="AC236" i="2" s="1"/>
  <c r="AC518" i="2" a="1"/>
  <c r="AC518" i="2" s="1"/>
  <c r="AC354" i="2" a="1"/>
  <c r="AC354" i="2" s="1"/>
  <c r="AC390" i="2" a="1"/>
  <c r="AC390" i="2" s="1"/>
  <c r="AC379" i="2" a="1"/>
  <c r="AC379" i="2" s="1"/>
  <c r="AC433" i="2" a="1"/>
  <c r="AC433" i="2" s="1"/>
  <c r="AC471" i="2" a="1"/>
  <c r="AC471" i="2" s="1"/>
  <c r="AC217" i="2" a="1"/>
  <c r="AC217" i="2" s="1"/>
  <c r="AC600" i="2" a="1"/>
  <c r="AC600" i="2" s="1"/>
  <c r="AC429" i="2" a="1"/>
  <c r="AC429" i="2" s="1"/>
  <c r="AC464" i="2" a="1"/>
  <c r="AC464" i="2" s="1"/>
  <c r="AC573" i="2" a="1"/>
  <c r="AC573" i="2" s="1"/>
  <c r="AC287" i="2" a="1"/>
  <c r="AC287" i="2" s="1"/>
  <c r="AC533" i="2" a="1"/>
  <c r="AC533" i="2" s="1"/>
  <c r="AC289" i="2" a="1"/>
  <c r="AC289" i="2" s="1"/>
  <c r="AC242" i="2" a="1"/>
  <c r="AC242" i="2" s="1"/>
  <c r="AC581" i="2" a="1"/>
  <c r="AC581" i="2" s="1"/>
  <c r="AC298" i="2" a="1"/>
  <c r="AC298" i="2" s="1"/>
  <c r="AC208" i="2" a="1"/>
  <c r="AC208" i="2" s="1"/>
  <c r="AC237" i="2" a="1"/>
  <c r="AC237" i="2" s="1"/>
  <c r="AC606" i="2" a="1"/>
  <c r="AC606" i="2" s="1"/>
  <c r="AC296" i="2" a="1"/>
  <c r="AC296" i="2" s="1"/>
  <c r="AC281" i="2" a="1"/>
  <c r="AC281" i="2" s="1"/>
  <c r="AC589" i="2" a="1"/>
  <c r="AC589" i="2" s="1"/>
  <c r="AC454" i="2" a="1"/>
  <c r="AC454" i="2" s="1"/>
  <c r="AC470" i="2" a="1"/>
  <c r="AC470" i="2" s="1"/>
  <c r="AC353" i="2" a="1"/>
  <c r="AC353" i="2" s="1"/>
  <c r="AC556" i="2" a="1"/>
  <c r="AC556" i="2" s="1"/>
  <c r="AC338" i="2" a="1"/>
  <c r="AC338" i="2" s="1"/>
  <c r="AC348" i="2" a="1"/>
  <c r="AC348" i="2" s="1"/>
  <c r="AC528" i="2" a="1"/>
  <c r="AC528" i="2" s="1"/>
  <c r="AC525" i="2" a="1"/>
  <c r="AC525" i="2" s="1"/>
  <c r="AC214" i="2" a="1"/>
  <c r="AC214" i="2" s="1"/>
  <c r="AC564" i="2" a="1"/>
  <c r="AC564" i="2" s="1"/>
  <c r="AC328" i="2" a="1"/>
  <c r="AC328" i="2" s="1"/>
  <c r="AC284" i="2" a="1"/>
  <c r="AC284" i="2" s="1"/>
  <c r="AC609" i="2" a="1"/>
  <c r="AC609" i="2" s="1"/>
  <c r="AC228" i="2" a="1"/>
  <c r="AC228" i="2" s="1"/>
  <c r="AC239" i="2" a="1"/>
  <c r="AC239" i="2" s="1"/>
  <c r="AC299" i="2" a="1"/>
  <c r="AC299" i="2" s="1"/>
  <c r="AC443" i="2" a="1"/>
  <c r="AC443" i="2" s="1"/>
  <c r="AC570" i="2" a="1"/>
  <c r="AC570" i="2" s="1"/>
  <c r="AC441" i="2" a="1"/>
  <c r="AC441" i="2" s="1"/>
  <c r="AC256" i="2" a="1"/>
  <c r="AC256" i="2" s="1"/>
  <c r="AC607" i="2" a="1"/>
  <c r="AC607" i="2" s="1"/>
  <c r="AC493" i="2" a="1"/>
  <c r="AC493" i="2" s="1"/>
  <c r="AC291" i="2" a="1"/>
  <c r="AC291" i="2" s="1"/>
  <c r="AC458" i="2" a="1"/>
  <c r="AC458" i="2" s="1"/>
  <c r="AC216" i="2" a="1"/>
  <c r="AC216" i="2" s="1"/>
  <c r="AC383" i="2" a="1"/>
  <c r="AC383" i="2" s="1"/>
  <c r="AC241" i="2" a="1"/>
  <c r="AC241" i="2" s="1"/>
  <c r="AC203" i="2" a="1"/>
  <c r="AC203" i="2" s="1"/>
  <c r="AC461" i="2" a="1"/>
  <c r="AC461" i="2" s="1"/>
  <c r="AC615" i="2" a="1"/>
  <c r="AC615" i="2" s="1"/>
  <c r="AC362" i="2" a="1"/>
  <c r="AC362" i="2" s="1"/>
  <c r="AC223" i="2" a="1"/>
  <c r="AC223" i="2" s="1"/>
  <c r="AC397" i="2" a="1"/>
  <c r="AC397" i="2" s="1"/>
  <c r="AC509" i="2" a="1"/>
  <c r="AC509" i="2" s="1"/>
  <c r="AC401" i="2" a="1"/>
  <c r="AC401" i="2" s="1"/>
  <c r="AC303" i="2" a="1"/>
  <c r="AC303" i="2" s="1"/>
  <c r="AC240" i="2" a="1"/>
  <c r="AC240" i="2" s="1"/>
  <c r="AC413" i="2" a="1"/>
  <c r="AC413" i="2" s="1"/>
  <c r="AC508" i="2" a="1"/>
  <c r="AC508" i="2" s="1"/>
  <c r="AC327" i="2" a="1"/>
  <c r="AC327" i="2" s="1"/>
  <c r="AC279" i="2" a="1"/>
  <c r="AC279" i="2" s="1"/>
  <c r="AC410" i="2" a="1"/>
  <c r="AC410" i="2" s="1"/>
  <c r="AC246" i="2" a="1"/>
  <c r="AC246" i="2" s="1"/>
  <c r="AC599" i="2" a="1"/>
  <c r="AC599" i="2" s="1"/>
  <c r="AC363" i="2" a="1"/>
  <c r="AC363" i="2" s="1"/>
  <c r="AC222" i="2" a="1"/>
  <c r="AC222" i="2" s="1"/>
  <c r="AC583" i="2" a="1"/>
  <c r="AC583" i="2" s="1"/>
  <c r="AC300" i="2" a="1"/>
  <c r="AC300" i="2" s="1"/>
  <c r="AC539" i="2" a="1"/>
  <c r="AC539" i="2" s="1"/>
  <c r="AC224" i="2" a="1"/>
  <c r="AC224" i="2" s="1"/>
  <c r="AC226" i="2" a="1"/>
  <c r="AC226" i="2" s="1"/>
  <c r="AC248" i="2" a="1"/>
  <c r="AC248" i="2" s="1"/>
  <c r="AC613" i="2" a="1"/>
  <c r="AC613" i="2" s="1"/>
  <c r="AC531" i="2" a="1"/>
  <c r="AC531" i="2" s="1"/>
  <c r="AC244" i="2" a="1"/>
  <c r="AC244" i="2" s="1"/>
  <c r="AC601" i="2" a="1"/>
  <c r="AC601" i="2" s="1"/>
  <c r="AC225" i="2" a="1"/>
  <c r="AC225" i="2" s="1"/>
  <c r="AC377" i="2" a="1"/>
  <c r="AC377" i="2" s="1"/>
  <c r="AC337" i="2" a="1"/>
  <c r="AC337" i="2" s="1"/>
  <c r="AC434" i="2" a="1"/>
  <c r="AC434" i="2" s="1"/>
  <c r="AC235" i="2" a="1"/>
  <c r="AC235" i="2" s="1"/>
  <c r="AC605" i="2" a="1"/>
  <c r="AC605" i="2" s="1"/>
  <c r="AC578" i="2" a="1"/>
  <c r="AC578" i="2" s="1"/>
  <c r="AC428" i="2" a="1"/>
  <c r="AC428" i="2" s="1"/>
  <c r="AC460" i="2" a="1"/>
  <c r="AC460" i="2" s="1"/>
  <c r="AC247" i="2" a="1"/>
  <c r="AC247" i="2" s="1"/>
  <c r="AC399" i="2" a="1"/>
  <c r="AC399" i="2" s="1"/>
  <c r="AC201" i="2" a="1"/>
  <c r="AC201" i="2" s="1"/>
  <c r="AC220" i="2" a="1"/>
  <c r="AC220" i="2" s="1"/>
  <c r="AC221" i="2" a="1"/>
  <c r="AC221" i="2" s="1"/>
  <c r="AC238" i="2" a="1"/>
  <c r="AC238" i="2" s="1"/>
  <c r="AC227" i="2" a="1"/>
  <c r="AC227" i="2" s="1"/>
  <c r="AC199" i="2" a="1"/>
  <c r="AC199" i="2" s="1"/>
  <c r="AC536" i="2" a="1"/>
  <c r="AC536" i="2" s="1"/>
  <c r="AC215" i="2"/>
  <c r="AC358" i="2"/>
  <c r="AC306" i="2"/>
  <c r="AC611" i="2"/>
  <c r="AC580" i="2"/>
  <c r="AC483" i="2"/>
  <c r="AC442" i="2"/>
  <c r="AC516" i="2"/>
  <c r="AC596" i="2"/>
  <c r="AC361" i="2"/>
  <c r="AC511" i="2"/>
  <c r="AC467" i="2"/>
  <c r="AC403" i="2"/>
  <c r="AC557" i="2"/>
  <c r="AC436" i="2"/>
  <c r="AC324" i="2"/>
  <c r="AC565" i="2"/>
  <c r="AC513" i="2"/>
  <c r="AC474" i="2"/>
  <c r="AC535" i="2"/>
  <c r="AC364" i="2"/>
  <c r="AC307" i="2"/>
  <c r="AC560" i="2"/>
  <c r="AC418" i="2"/>
  <c r="AC547" i="2"/>
  <c r="AC315" i="2"/>
  <c r="AC559" i="2"/>
  <c r="AC479" i="2"/>
  <c r="AC510" i="2"/>
  <c r="AC480" i="2"/>
  <c r="AC517" i="2"/>
  <c r="AC571" i="2"/>
  <c r="AC288" i="2"/>
  <c r="AC455" i="2"/>
  <c r="AC343" i="2"/>
  <c r="AC417" i="2"/>
  <c r="AC507" i="2"/>
  <c r="AC342" i="2"/>
  <c r="AC253" i="2"/>
  <c r="AC386" i="2"/>
  <c r="AC380" i="2"/>
  <c r="AC494" i="2"/>
  <c r="AC546" i="2"/>
  <c r="AC301" i="2"/>
  <c r="AC334" i="2"/>
  <c r="AC372" i="2"/>
  <c r="AC373" i="2"/>
  <c r="AC341" i="2"/>
  <c r="AC438" i="2"/>
  <c r="AC585" i="2"/>
  <c r="AC526" i="2"/>
  <c r="AC548" i="2"/>
  <c r="AC332" i="2"/>
  <c r="AC387" i="2"/>
  <c r="AC446" i="2"/>
  <c r="AC371" i="2"/>
  <c r="AC445" i="2"/>
  <c r="AC415" i="2"/>
  <c r="AC476" i="2"/>
  <c r="AC295" i="2"/>
  <c r="AC487" i="2"/>
  <c r="AC249" i="2"/>
  <c r="AC587" i="2"/>
  <c r="AC404" i="2"/>
  <c r="AC603" i="2"/>
  <c r="AC276" i="2"/>
  <c r="AC335" i="2"/>
  <c r="AC486" i="2"/>
  <c r="AC278" i="2"/>
  <c r="AC274" i="2"/>
  <c r="AC447" i="2"/>
  <c r="AC359" i="2"/>
  <c r="AC309" i="2"/>
  <c r="AC294" i="2"/>
  <c r="AC260" i="2"/>
  <c r="AC459" i="2"/>
  <c r="AC356" i="2"/>
  <c r="AC243" i="2"/>
  <c r="AC448" i="2"/>
  <c r="AC381" i="2"/>
  <c r="AC495" i="2"/>
  <c r="AC333" i="2"/>
  <c r="AC545" i="2"/>
  <c r="AC271" i="2"/>
  <c r="AC551" i="2"/>
  <c r="AC594" i="2"/>
  <c r="AC477" i="2"/>
  <c r="AC273" i="2"/>
  <c r="AC330" i="2"/>
  <c r="AC340" i="2"/>
  <c r="AC597" i="2"/>
  <c r="AC608" i="2"/>
  <c r="AC402" i="2"/>
  <c r="AC481" i="2"/>
  <c r="AC569" i="2"/>
  <c r="AC382" i="2"/>
  <c r="AC20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B544F3-DF89-AA44-AE26-285A1E4258A7}" name="citations_dec25 - Fix_Sources_Dates" type="6" refreshedVersion="8" background="1" saveData="1">
    <textPr codePage="65001" sourceFile="/Users/michaelmandiberg/Downloads/citations_dec25 - Fix_Sources_Dates.csv" tab="0" comma="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<sst xmlns="http://schemas.openxmlformats.org/spreadsheetml/2006/main" count="15522" uniqueCount="5073">
  <si>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</si>
  <si>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</si>
  <si>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</si>
  <si>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</si>
  <si>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</si>
  <si>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</si>
  <si>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</si>
  <si>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</si>
  <si>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</si>
  <si>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</si>
  <si>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</si>
  <si>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</si>
  <si>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</si>
  <si>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</si>
  <si>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</si>
  <si>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</si>
  <si>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</si>
  <si>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</si>
  <si>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</si>
  <si>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</si>
  <si>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</si>
  <si>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</si>
  <si>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</si>
  <si>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</si>
  <si>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</si>
  <si>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</si>
  <si>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S Wyer</t>
  </si>
  <si>
    <t>Folk Networks, Cyberfeminism, and Information Activism in the Art+ Feminism Wikipedia Edit-a-thon Series</t>
  </si>
  <si>
    <t>search.proquest.com</t>
  </si>
  <si>
    <t>https://search.proquest.com/openview/b5d2f9a75ff3aa9e6ca1e1f9baf17cf0/1?pq-origsite=gscholar&amp;cbl=18750</t>
  </si>
  <si>
    <t>https://scholar.google.com/scholar?cites=12282432325766412268&amp;as_sdt=2005&amp;sciodt=0,5&amp;hl=en</t>
  </si>
  <si>
    <t>http://scholarsbank.uoregon.edu/xmlui/bitstream/handle/1794/22752/Wyer_oregon_0171N_11963.pdf?sequence=1&amp;isAllowed=y</t>
  </si>
  <si>
    <t>S Evans, J Mabey, M Mandiberg</t>
  </si>
  <si>
    <t>Editing for equality: The outcomes of the Art+ Feminism Wikipedia edit-a-thons</t>
  </si>
  <si>
    <t>… Documentation: Journal of …</t>
  </si>
  <si>
    <t>journals.uchicago.edu</t>
  </si>
  <si>
    <t>https://www.journals.uchicago.edu/doi/abs/10.1086/683380</t>
  </si>
  <si>
    <t>https://scholar.google.com/scholar?cites=14739810227625292759&amp;as_sdt=2005&amp;sciodt=0,5&amp;hl=en</t>
  </si>
  <si>
    <t>10.1086/683380</t>
  </si>
  <si>
    <t>S Evans</t>
  </si>
  <si>
    <t>Art+ Feminism: an interview with Siân Evans</t>
  </si>
  <si>
    <t>Art Libraries Journal</t>
  </si>
  <si>
    <t>cambridge.org</t>
  </si>
  <si>
    <t>https://www.cambridge.org/core/journals/art-libraries-journal/article/art-feminism-an-interview-with-sian-evans/ED62B595D8495CE1CC9A8EB5B7555668</t>
  </si>
  <si>
    <t>https://scholar.google.com/scholar?cites=12970110703005995095&amp;as_sdt=2005&amp;sciodt=0,5&amp;hl=en</t>
  </si>
  <si>
    <t>SC Ukwoma, NE Osadebe, VN Okafor…</t>
  </si>
  <si>
    <t>Unveiling the veiled: Wikipedia collaborating with academic libraries in Africa in creating visibility for African women through Art+ Feminism Wikipedia edit-a-thon</t>
  </si>
  <si>
    <t>Digital library …</t>
  </si>
  <si>
    <t>emerald.com</t>
  </si>
  <si>
    <t>https://www.emerald.com/insight/content/doi/10.1108/DLP-08-2020-0079/full/html</t>
  </si>
  <si>
    <t>https://scholar.google.com/scholar?cites=14633662724997167374&amp;as_sdt=2005&amp;sciodt=0,5&amp;hl=en</t>
  </si>
  <si>
    <t>10.1108/DLP-08-2020-0079</t>
  </si>
  <si>
    <t>A Washko</t>
  </si>
  <si>
    <t>Out Of The Kitchen, Onto Your Screen, Into The Ether: A Case For An Online Art and Feminism Social Movement</t>
  </si>
  <si>
    <t>A feminist art movement online</t>
  </si>
  <si>
    <t>academia.edu</t>
  </si>
  <si>
    <t>https://www.academia.edu/download/34100750/washko_digifeminism_essay.pdf</t>
  </si>
  <si>
    <t>https://scholar.google.com/scholar?cites=16847541032564177974&amp;as_sdt=2005&amp;sciodt=0,5&amp;hl=en</t>
  </si>
  <si>
    <t>PDF</t>
  </si>
  <si>
    <t>… and execution of the ArtAndFeminism Wikipedia Edit-A-Thon … the ArtAndFeminism Wikipedia Edit-A-Thon's own Wikipedia … backing actions like the feminist Wikipedia swarm edit. The …</t>
  </si>
  <si>
    <t>J Millner, C Moore</t>
  </si>
  <si>
    <t>Contemporary art and feminism</t>
  </si>
  <si>
    <t>taylorfrancis.com</t>
  </si>
  <si>
    <t>https://www.taylorfrancis.com/books/mono/10.4324/9781003045175/contemporary-art-feminism-jacqueline-millner-catriona-moore</t>
  </si>
  <si>
    <t>https://scholar.google.com/scholar?cites=12254944961402987041&amp;as_sdt=2005&amp;sciodt=0,5&amp;hl=en</t>
  </si>
  <si>
    <t>BOOK</t>
  </si>
  <si>
    <t>10.4324/9781003045175</t>
  </si>
  <si>
    <t>This important new book examines contemporary art while foregrounding the key role feminism has played in enabling current modes of artmaking, spectatorship and theoretical …</t>
  </si>
  <si>
    <t>From webcams to Wikipedia</t>
  </si>
  <si>
    <t>There is an art &amp;feminism online social movement …</t>
  </si>
  <si>
    <t>https://www.academia.edu/download/53195718/Washko_ntik_webcams-wikipedia.pdf</t>
  </si>
  <si>
    <t>https://scholar.google.com/scholar?cites=11286118606327796055&amp;as_sdt=2005&amp;sciodt=0,5&amp;hl=en</t>
  </si>
  <si>
    <t>JC Edwards</t>
  </si>
  <si>
    <t>Wiki women: Bringing women into Wikipedia through activism and pedagogy</t>
  </si>
  <si>
    <t>The History Teacher</t>
  </si>
  <si>
    <t>JSTOR</t>
  </si>
  <si>
    <t>https://www.jstor.org/stable/24810523</t>
  </si>
  <si>
    <t>https://scholar.google.com/scholar?cites=3808226324936105312&amp;as_sdt=2005&amp;sciodt=0,5&amp;hl=en</t>
  </si>
  <si>
    <t>https://www.academia.edu/download/37657921/M15_Edwards.pdf</t>
  </si>
  <si>
    <t>K Deepwell</t>
  </si>
  <si>
    <t>Art criticism and the state of feminist art criticism</t>
  </si>
  <si>
    <t>Arts</t>
  </si>
  <si>
    <t>mdpi.com</t>
  </si>
  <si>
    <t>https://www.mdpi.com/2076-0752/9/1/28</t>
  </si>
  <si>
    <t>https://scholar.google.com/scholar?cites=11276630747607342029&amp;as_sdt=2005&amp;sciodt=0,5&amp;hl=en</t>
  </si>
  <si>
    <t>HTML</t>
  </si>
  <si>
    <t>… many countries who write about contemporary art and feminism in the numerous exhibition … ’ websites, campaigning groups, expanded Wikipedia pages, and library databases, but still …</t>
  </si>
  <si>
    <t>M Guillen</t>
  </si>
  <si>
    <t>Don't Need You: Conceptual Art, Feminism, and their Discontents</t>
  </si>
  <si>
    <t>https://scholar.google.com/scholar?cites=3520000705974724685&amp;as_sdt=2005&amp;sciodt=0,5&amp;hl=en</t>
  </si>
  <si>
    <t>Corrections, interrogations and politics of local/global exchanges in feminist art criticism</t>
  </si>
  <si>
    <t>Revista do Instituto de Estudos Brasileiros</t>
  </si>
  <si>
    <t>SciELO Brasil</t>
  </si>
  <si>
    <t>https://www.scielo.br/j/rieb/a/VtmC6xhFznsLTwSLhFSDDSp/</t>
  </si>
  <si>
    <t>T Perkins, S Hussein, M Trent, L Davis</t>
  </si>
  <si>
    <t>Wikipedia and the Outsider Within: Black Feminism and Social Inequality in Knowledge Sharing</t>
  </si>
  <si>
    <t>Civic Sociology</t>
  </si>
  <si>
    <t>online.ucpress.edu</t>
  </si>
  <si>
    <t>https://online.ucpress.edu/cs/article/5/1/90253/199636</t>
  </si>
  <si>
    <t>… Wikipedia can not only extend but also exacerbate pro–white male biases present in the source materials that Wikipedia … As a result, we argue that Wikipedia can not only extend but …</t>
  </si>
  <si>
    <t>E Kalyva, E Mazadiego</t>
  </si>
  <si>
    <t>Introduction to the Dialogues on the Future of Radical Women: Feminism and Latin American Art</t>
  </si>
  <si>
    <t>Latin American and Latinx Visual …</t>
  </si>
  <si>
    <t>https://online.ucpress.edu/lalvc/article-abstract/5/2/72/195947</t>
  </si>
  <si>
    <t>MLF Brujats</t>
  </si>
  <si>
    <t>History of Art</t>
  </si>
  <si>
    <t>cdn.vives.org</t>
  </si>
  <si>
    <t>https://cdn.vives.org/var/www/html/vives.org/wp-content/blogs.dir/11/files/2024/07/18131245/history_art.pdf</t>
  </si>
  <si>
    <t>… Examples include publishing articles in Wikipedia about women in the art world who curate exhibitions or who organise events with work by women; conducting interviews with women …</t>
  </si>
  <si>
    <t>n. paradoxa's MOOC (Mass Open Online Course): A Case Study in Feminist Online Pedagogies</t>
  </si>
  <si>
    <t>Strategies for Resisting Sexism in the Academy: Higher …</t>
  </si>
  <si>
    <t>Springer</t>
  </si>
  <si>
    <t>https://link.springer.com/chapter/10.1007/978-3-030-04852-5_9</t>
  </si>
  <si>
    <t>10.1007/978-3-030-04852-5_9</t>
  </si>
  <si>
    <t>… This issue became critical in building this MOOC because it was possible to assume that this informational approach represents (via Wikipedia) the dominant way of knowing about …</t>
  </si>
  <si>
    <t>S Wang</t>
  </si>
  <si>
    <t>Fashioning Chinese feminism: Representations of women in the art history of modern China</t>
  </si>
  <si>
    <t>Critical Studies in Fashion &amp;Beauty</t>
  </si>
  <si>
    <t>intellectdiscover.com</t>
  </si>
  <si>
    <t>https://intellectdiscover.com/content/journals/10.1386/csfb_00027_1</t>
  </si>
  <si>
    <t>https://scholar.google.com/scholar?cites=14838112114204718482&amp;as_sdt=2005&amp;sciodt=0,5&amp;hl=en</t>
  </si>
  <si>
    <t>10.1386/csfb_00027_1</t>
  </si>
  <si>
    <t>… This development of women’s representations in the art history of modern China elucidates the intriguing connections among fashion, art and feminism in a non-western country like …</t>
  </si>
  <si>
    <t>CL Weida</t>
  </si>
  <si>
    <t>Counterculture, craftsmanship, and cyberspace connectivity: Considerations of contemporary feminist zines in/as/of art education</t>
  </si>
  <si>
    <t>… : Pedagogies in Transition. Newcastle upon Tyne …</t>
  </si>
  <si>
    <t>https://www.academia.edu/download/11521970/CyberspacesWeida.pdf</t>
  </si>
  <si>
    <t>https://scholar.google.com/scholar?cites=10728737837751514141&amp;as_sdt=2005&amp;sciodt=0,5&amp;hl=en</t>
  </si>
  <si>
    <t>… found in a specialized wiki, zinewiki.com, which is the Wikipedia of … Unlike Wikipedia, these sites challenge expectations of … compelling framework for future visions of art and feminism. …</t>
  </si>
  <si>
    <t>NE Osadebe, SC Ukwoma, EO Njoku…</t>
  </si>
  <si>
    <t>Wikipedia edit-a-thon in a Nigerian academic library.</t>
  </si>
  <si>
    <t>Library Philosophy …</t>
  </si>
  <si>
    <t>search.ebscohost.com</t>
  </si>
  <si>
    <t>https://search.ebscohost.com/login.aspx?direct=true&amp;profile=ehost&amp;scope=site&amp;authtype=crawler&amp;jrnl=15220222&amp;AN=161168273&amp;h=0bPqzKMrIw5NXyDc5MKs0NQWS0sclMGDJeem7H2NXOMNpZWuiORDcpyTyEbL5d2Yq8pbYxMeGttVLtmJI0Zvfg%3D%3D&amp;crl=c</t>
  </si>
  <si>
    <t>https://scholar.google.com/scholar?cites=12305970732211060605&amp;as_sdt=2005&amp;sciodt=0,5&amp;hl=en</t>
  </si>
  <si>
    <t>E Roberts</t>
  </si>
  <si>
    <t>Third Area A Feminist Reading of Performance at London's Institute of Contemporary Arts in the 1970s</t>
  </si>
  <si>
    <t>qmro.qmul.ac.uk</t>
  </si>
  <si>
    <t>https://qmro.qmul.ac.uk/xmlui/handle/123456789/23647</t>
  </si>
  <si>
    <t>https://scholar.google.com/scholar?cites=14807318512665108859&amp;as_sdt=2005&amp;sciodt=0,5&amp;hl=en</t>
  </si>
  <si>
    <t>Focussing on the ‘long 1970s’ (1968-1980), this thesis offers a new account of the emergence of performance forms, including Happenings, participatory art, performance art, and …</t>
  </si>
  <si>
    <t>https://qmro.qmul.ac.uk/xmlui/bitstream/handle/123456789/23647/Roberts_E_PhD_final_220716.pdf?sequence=1&amp;isAllowed=y</t>
  </si>
  <si>
    <t>S Ehlers</t>
  </si>
  <si>
    <t>Gender imbalance on Wikipedia—an insider's perspective</t>
  </si>
  <si>
    <t>Wikimedia diversity conference</t>
  </si>
  <si>
    <t>upload.wikimedia.org</t>
  </si>
  <si>
    <t>https://upload.wikimedia.org/wikipedia/commons/b/bd/Ehlers_Wikipedia_Gender_Gap.pdf</t>
  </si>
  <si>
    <t>https://scholar.google.com/scholar?cites=4680903285172772114&amp;as_sdt=2005&amp;sciodt=0,5&amp;hl=en</t>
  </si>
  <si>
    <t>… I could give a personal example for that: During an Art and Feminism edit-a-thon a new editor copied the structure of an article into her sandbox (a sub page not visible in Wikipedia …</t>
  </si>
  <si>
    <t>S Gupta, K Trehan</t>
  </si>
  <si>
    <t>Twitter reacts to absence of women on Wikipedia: a mixed-methods analysis of# VisibleWikiWomen campaign</t>
  </si>
  <si>
    <t>Media Asia</t>
  </si>
  <si>
    <t>Taylor &amp;Francis</t>
  </si>
  <si>
    <t>https://scholar.google.com/scholar?cites=17113880951816832485&amp;as_sdt=2005&amp;sciodt=0,5&amp;hl=en</t>
  </si>
  <si>
    <t>10.1080/01296612.2021.2003100</t>
  </si>
  <si>
    <t>… In the Wikiverse (a Wikipedia Project reflecting the universe of Wikipedia), the gender gap is … biographies in Wikipedia are about women, roughly 75% of readers in Wikipedia are men, …</t>
  </si>
  <si>
    <t>JB Bear, B Collier</t>
  </si>
  <si>
    <t>Where are the women in Wikipedia? Understanding the different psychological experiences of men and women in Wikipedia</t>
  </si>
  <si>
    <t>Sex roles</t>
  </si>
  <si>
    <t>https://idp.springer.com/authorize/casa?redirect_uri=https://link.springer.com/article/10.1007/s11199-015-0573-y&amp;casa_token=8vSrioFvs0sAAAAA:xMccGyA_kpzta0oDce04WumUjO1zNk0motyLbcHnfIKggT44uyNWGaWhdLllRlM-syK4QTHughCHu2rO</t>
  </si>
  <si>
    <t>https://scholar.google.com/scholar?cites=11660890121927695317&amp;as_sdt=2005&amp;sciodt=0,5&amp;hl=en</t>
  </si>
  <si>
    <t>10.1007/s11199-015-0573-y</t>
  </si>
  <si>
    <t>… held community edit-a-thons, in which women were encouraged to meet in person to edit and improve articles specifically concerning topics such as art and feminism. These events …</t>
  </si>
  <si>
    <t>R Haynes, C Pedersen</t>
  </si>
  <si>
    <t>Collective Agency: Creative Communities in Australian Feminist Art</t>
  </si>
  <si>
    <t>… Belonging and Female Agency in the …</t>
  </si>
  <si>
    <t>books.google.com</t>
  </si>
  <si>
    <t>https://books.google.com/books?hl=en&amp;lr=&amp;id=wi2MEAAAQBAJ&amp;oi=fnd&amp;pg=PA201&amp;dq=%22art+and+feminism%22+wikipedia&amp;ots=M_ofCdGqjn&amp;sig=VOx1Gsn0vWd7ojFO5NQiWzZRpQY</t>
  </si>
  <si>
    <t>… The mid-1970s exist as a fulcrum for the history of art and feminism in Australia. During this period, key exhibitions were staged that revisited the work of women artists of the past as well …</t>
  </si>
  <si>
    <t>DJ Corple</t>
  </si>
  <si>
    <t>Beyond the Gender Gap: Understanding Women's Participation in Wikipedia</t>
  </si>
  <si>
    <t>https://search.proquest.com/openview/b0690826976d48acdbda0d17d2274f54/1?pq-origsite=gscholar&amp;cbl=18750&amp;casa_token=_rX82gS34-0AAAAA:gXwWV4I8amcmp2lU7mona2xn2zhTBFbiXeDZU-eqCMX2-gePsaAYN6KxP_OZ3yFqWGt_niaGtQ</t>
  </si>
  <si>
    <t>https://scholar.google.com/scholar?cites=16816277923797551558&amp;as_sdt=2005&amp;sciodt=0,5&amp;hl=en</t>
  </si>
  <si>
    <t>… on the Wikipedia gender gap, describing how the prevailing perspectives neglect examination of the Wikipedia community itself. Next, I discuss the literature exploring Wikipedia’s …</t>
  </si>
  <si>
    <t>R Thorndike-Breeze, GK Suiter</t>
  </si>
  <si>
    <t>Hacking academic collaboration with GLAM Edit-a-thons</t>
  </si>
  <si>
    <t>egrove.olemiss.edu</t>
  </si>
  <si>
    <t>https://egrove.olemiss.edu/wiki_studies/3/</t>
  </si>
  <si>
    <t>https://scholar.google.com/scholar?cites=13120922299441768650&amp;as_sdt=2005&amp;sciodt=0,5&amp;hl=en</t>
  </si>
  <si>
    <t>https://egrove.olemiss.edu/cgi/viewcontent.cgi?article=1002&amp;context=wiki_studies</t>
  </si>
  <si>
    <t>C Wolifson</t>
  </si>
  <si>
    <t>Patriotism, patriarchy and politics</t>
  </si>
  <si>
    <t>Art Monthly Australia</t>
  </si>
  <si>
    <t>search.informit.org</t>
  </si>
  <si>
    <t>https://search.informit.org/doi/abs/10.3316/informit.609451354328937</t>
  </si>
  <si>
    <t>10.3316/informit.609451354328937</t>
  </si>
  <si>
    <t>G Purchio</t>
  </si>
  <si>
    <t>Check Out the Library</t>
  </si>
  <si>
    <t>digitalcommons.humboldt.edu</t>
  </si>
  <si>
    <t>https://digitalcommons.humboldt.edu/cgi/viewcontent.cgi?article=1004&amp;context=library_pub</t>
  </si>
  <si>
    <t>EJ Kelly</t>
  </si>
  <si>
    <t>Use of Louisiana's digital cultural heritage by wikipedians</t>
  </si>
  <si>
    <t>Journal of Web Librarianship</t>
  </si>
  <si>
    <t>https://www.tandfonline.com/doi/abs/10.1080/19322909.2017.1391733?casa_token=4FUO97tyynYAAAAA:2cXum4JI1OYTCwfAMNtZG3AjkH7ijRFiAz657iGmM7HZzoEWm4YVKW8McGdWx-PRCP73D4qMxLiaxmA</t>
  </si>
  <si>
    <t>https://scholar.google.com/scholar?cites=5272708004488874531&amp;as_sdt=2005&amp;sciodt=0,5&amp;hl=en</t>
  </si>
  <si>
    <t>10.1080/19322909.2017.1391733</t>
  </si>
  <si>
    <t>… This case study details an analysis of Wikipedia links to … citing on Wikipedia, what is the content of the Wikipedia articles … on Wikipedia and are particularly popular for Louisiana-specific …</t>
  </si>
  <si>
    <t>https://www.tandfonline.com/doi/pdf/10.1080/19322909.2017.1391733?casa_token=MJkIJCSQV6IAAAAA:ZbuiwGwIGusjqRG-qK-f4ioUnqj5scibuM_9tNNC_T3Q-VncRwoUdC_c8K-7PlTzRBdBgzwXO5GCE1E</t>
  </si>
  <si>
    <t>E Hadjigeorgiou</t>
  </si>
  <si>
    <t>… from and knowledge production of a public review digital information source: A snapshot of visitors and active users' activity in two language versions of Wikipedia</t>
  </si>
  <si>
    <t>diva-portal.org</t>
  </si>
  <si>
    <t>https://www.diva-portal.org/smash/record.jsf?pid=diva2:1690729</t>
  </si>
  <si>
    <t>… During the last two decades, Wikipedia’s multiple language … of recent viewership and editing in Wikipedia in Greek (WiG) … of the above language versions of Wikipedia’s (WiG and WiB) …</t>
  </si>
  <si>
    <t>https://www.diva-portal.org/smash/get/diva2:1690729/FULLTEXT01.pdf</t>
  </si>
  <si>
    <t>M Tyżlik-Carver</t>
  </si>
  <si>
    <t>Curating in/as commons posthuman curating and computational cultures</t>
  </si>
  <si>
    <t>https://www.academia.edu/download/50318269/Curating_in_as_CommonS.pdf</t>
  </si>
  <si>
    <t>https://scholar.google.com/scholar?cites=10021079777696189356&amp;as_sdt=2005&amp;sciodt=0,5&amp;hl=en</t>
  </si>
  <si>
    <t>… Wikipedia, screenshot of the revision history page for ‘curator’ 83 Figure 4. Wikipedia, … poems from the words on the Wikipedia entry page for the chosen word. This poem was included …</t>
  </si>
  <si>
    <t>E Kalvya, E Mazadiego</t>
  </si>
  <si>
    <t>" Introduction to the Dialogues on the Future of Radical Women: Feminism and Latin American Art", guest edited issue of Latin American and Latinx Visual …</t>
  </si>
  <si>
    <t>Latin American and Latinx Visual Culture</t>
  </si>
  <si>
    <t>kar.kent.ac.uk</t>
  </si>
  <si>
    <t>https://kar.kent.ac.uk/101110/215/Intro%20to%20Dialogues%20LALVC2023.pdf</t>
  </si>
  <si>
    <t>H Reckitt</t>
  </si>
  <si>
    <t>Habits of Care Exhibition Essay</t>
  </si>
  <si>
    <t>Labour of Curation</t>
  </si>
  <si>
    <t>research.gold.ac.uk</t>
  </si>
  <si>
    <t>https://research.gold.ac.uk/id/eprint/21668/</t>
  </si>
  <si>
    <t>https://scholar.google.com/scholar?cites=2993832983127382011&amp;as_sdt=2005&amp;sciodt=0,5&amp;hl=en</t>
  </si>
  <si>
    <t>https://research.gold.ac.uk/id/eprint/21668/1/micropublication_Labours%20of%20Curation.pdf</t>
  </si>
  <si>
    <t>CLEE WEIDA</t>
  </si>
  <si>
    <t>CHAPTER TWO COUNTERCULTURE, CRAFTSMANSHIP</t>
  </si>
  <si>
    <t>Feminist Cyberspaces: Pedagogies in Transition</t>
  </si>
  <si>
    <t>https://books.google.com/books?hl=en&amp;lr=&amp;id=ITcsBwAAQBAJ&amp;oi=fnd&amp;pg=PA33&amp;dq=%22art+and+feminism%22+wikipedia&amp;ots=Pu3hEQBJ0i&amp;sig=KkitPqN27Tju_G2blqMZZ1-w5QM</t>
  </si>
  <si>
    <t>… be found in a specialized wiki, zinewiki. com, which is the Wikipedia of independent media. … Zines provide a compelling framework for future visions of art and feminism. Along the same …</t>
  </si>
  <si>
    <t>M Lotts, T Maharjan</t>
  </si>
  <si>
    <t>Engagement, Learning, Outreach, and Fun in 60 Seconds: Button Making at the Rutgers University Libraries</t>
  </si>
  <si>
    <t>scholarship.libraries.rutgers.edu</t>
  </si>
  <si>
    <t>https://scholarship.libraries.rutgers.edu/view/delivery/01RUT_INST/12643449100004646/13643500260004646</t>
  </si>
  <si>
    <t>https://scholar.google.com/scholar?cites=1213857651258691925&amp;as_sdt=2005&amp;sciodt=0,5&amp;hl=en</t>
  </si>
  <si>
    <t>… During an art and feminism Wikipedia “edit-a-thon,” feministthemed buttons, based on SC/UA’s weekly #FeministFriday social media posts were given away to participants. Overall, the …</t>
  </si>
  <si>
    <t>P Allara</t>
  </si>
  <si>
    <t>Leora Farber's A Room of Her Own : feminist performance as class play : views and (re)views</t>
  </si>
  <si>
    <t>de arte</t>
  </si>
  <si>
    <t>journals.co.za</t>
  </si>
  <si>
    <t>https://journals.co.za/doi/abs/10.10520/EJC31043</t>
  </si>
  <si>
    <t>https://scholar.google.com/scholar?cites=6721010458782885674&amp;as_sdt=2005&amp;sciodt=0,5&amp;hl=en</t>
  </si>
  <si>
    <t>10.10520/EJC31043</t>
  </si>
  <si>
    <t>2007 has been a year to celebrate feminism - old and new - in the United States. Two major exhibitions, 'Global feminisms: new directions in contemporary art' at the Brooklyn Museum …</t>
  </si>
  <si>
    <t>https://www.tandfonline.com/doi/pdf/10.1080/00043389.2008.11877089?casa_token=rk-XmbgDXd0AAAAA:F5H9Ty7SWF0TPqnXGTf417wsKRNODIR2kCjMp83ChhJ-DLIhr5M8RMf_1r_PTWFovisosWjRA7bJfcI</t>
  </si>
  <si>
    <t>S Allison-Cassin, A Armstrong, P Ayers, T Cramer…</t>
  </si>
  <si>
    <t>ARL white paper on Wikidata: Opportunities and recommendations</t>
  </si>
  <si>
    <t>scholarworks.iupui.edu</t>
  </si>
  <si>
    <t>https://scholarworks.iupui.edu/bitstream/1805/18902/1/ARL-white-paper-on-Wikidata.pdf</t>
  </si>
  <si>
    <t>https://scholar.google.com/scholar?cites=2344407118075321845&amp;as_sdt=2005&amp;sciodt=0,5&amp;hl=en</t>
  </si>
  <si>
    <t>L Hays, MN Mallon</t>
  </si>
  <si>
    <t>Using OER to Promote Inclusion in Higher Education Institutions.</t>
  </si>
  <si>
    <t>Currents in Teaching &amp;Learning</t>
  </si>
  <si>
    <t>https://search.ebscohost.com/login.aspx?direct=true&amp;profile=ehost&amp;scope=site&amp;authtype=crawler&amp;jrnl=19453043&amp;AN=148965069&amp;h=QC%2BejsxicCOhg6%2Fucl%2BMToNn7njxhkIxiNZuzXH7ptvah35pyRMx7zzeNfECBvp7i1UxScksqKaFM4PFIV%2BOYw%3D%3D&amp;crl=c</t>
  </si>
  <si>
    <t>https://scholar.google.com/scholar?cites=14272080795759307037&amp;as_sdt=2005&amp;sciodt=0,5&amp;hl=en</t>
  </si>
  <si>
    <t>Y Guilat</t>
  </si>
  <si>
    <t>Re-Reading Women Artists and Feminist Discourse in 1980s Israeli Art</t>
  </si>
  <si>
    <t>Israel Studies</t>
  </si>
  <si>
    <t>muse.jhu.edu</t>
  </si>
  <si>
    <t>https://muse.jhu.edu/pub/3/article/871390/summary</t>
  </si>
  <si>
    <t>https://scholar.google.com/scholar?cites=7457011314661927828&amp;as_sdt=2005&amp;sciodt=0,5&amp;hl=en</t>
  </si>
  <si>
    <t>… Their works were included in that formative exhibition which not only concluded the 1980s but also touched off gender discourse in Israeli art and feminism. The hesitancy …</t>
  </si>
  <si>
    <t>https://www.academia.edu/download/95500898/Re_reading_Women_Artists_and_Feminist_Discourse_in_1980s_Israeli_Art_.pdf</t>
  </si>
  <si>
    <t>A Singh, I Pundir</t>
  </si>
  <si>
    <t>Indian Women Artists: Their struggles, Accomplishments and the undervalued Art</t>
  </si>
  <si>
    <t>researchgate.net</t>
  </si>
  <si>
    <t>https://www.researchgate.net/profile/Alankrita-Singh-3/publication/351491999_Indian_Women_Artists_Their_struggles_Accomplishments_and_the_undervalued_Art_Alankrita_Singh_and_Ishita_Pundir_Women's_Link_Sarojini_Naidu_Centre_for_Women's_Studies_Jamia_Millia_Islamia_ISSN_2229-640/links/609a9017299bf1ad8d936e6b/Indian-Women-Artists-Their-struggles-Accomplishments-and-the-undervalued-Art-Alankrita-Singh-and-Ishita-Pundir-Womens-Link-Sarojini-Naidu-Centre-for-Womens-Studies-Jamia-Millia-Islamia-ISSN-2229-640.pdf#page=38</t>
  </si>
  <si>
    <t>Women in art have faced discrimination due to prejudicial treatment on the grounds of sex in the conventional circle of Fine Arts throughout the history. They have often encountered …</t>
  </si>
  <si>
    <t>TM Harrold</t>
  </si>
  <si>
    <t>“I'm No Cactus Expert, But I Know A Prick When I See One”-Image, Text, Therapy and Vengeance in Art by Women</t>
  </si>
  <si>
    <t>repository.essex.ac.uk</t>
  </si>
  <si>
    <t>https://repository.essex.ac.uk/19069/</t>
  </si>
  <si>
    <t>… I began to focus on the relationship between art and feminism, what it meant to use art as a therapy and as a tool of vengeance. I delved further into the bodies of work of artists who …</t>
  </si>
  <si>
    <t>https://repository.essex.ac.uk/19069/1/Text,%20Image,%20Therapy%20and%20Revenge%20in%20Art%20by%20Women.pdf</t>
  </si>
  <si>
    <t>A Pawłowska</t>
  </si>
  <si>
    <t>What is History of Art in the 20 th and 21 st Century–a Few Theoretical Problems</t>
  </si>
  <si>
    <t>otik.uk.zcu.cz</t>
  </si>
  <si>
    <t>https://otik.uk.zcu.cz/handle/11025/36535</t>
  </si>
  <si>
    <t>https://scholar.google.com/scholar?cites=4133776871481556890&amp;as_sdt=2005&amp;sciodt=0,5&amp;hl=en</t>
  </si>
  <si>
    <t>… Pollock initiated a debate between the social history of art and feminism by arguing that this … of the works of art based on information found in Wikipedia. The added “bonus effect” of such …</t>
  </si>
  <si>
    <t>https://otik.uk.zcu.cz/bitstream/11025/36535/1/Paw%C5%82owska.pdf</t>
  </si>
  <si>
    <t>MD Sheriff, ME Wiesner‐Hanks</t>
  </si>
  <si>
    <t>How images got their gender: Masculinity and femininity in the visual arts</t>
  </si>
  <si>
    <t>A companion to global gender …</t>
  </si>
  <si>
    <t>Wiley Online Library</t>
  </si>
  <si>
    <t>https://onlinelibrary.wiley.com/doi/abs/10.1002/9781119535812.ch8</t>
  </si>
  <si>
    <t>https://scholar.google.com/scholar?cites=7059649036014085623&amp;as_sdt=2005&amp;sciodt=0,5&amp;hl=en</t>
  </si>
  <si>
    <t>10.1002/9781119535812.ch8</t>
  </si>
  <si>
    <t>… (The Wikipedia entry on Châtelet, which uses this portrait … Hee, Kim (1996) “Sex and Sensibility: Women’s Art and Feminism in Korea,” in Dinah Dysart and Hannah Fink, eds. Asian …</t>
  </si>
  <si>
    <t>https://www.academia.edu/download/96981824/How_Images_Got_their_Gender_Masculinity_and_Femininity_in_the_Visual_Arts.pdf</t>
  </si>
  <si>
    <t>MIS MADRILES, SON XANI</t>
  </si>
  <si>
    <t>Identifying Cuban Identity through gender in art</t>
  </si>
  <si>
    <t>michikomurai.wordpress.com</t>
  </si>
  <si>
    <t>https://michikomurai.wordpress.com/2012/01/22/identifying-cuban-identity-through-gender-in-art/</t>
  </si>
  <si>
    <t>Having visited USSR previous to the Perestroika; and the Peoples Republic of China in the mid-80 th and a decade ago; it was a challenge not to fall in bias before and during my short …</t>
  </si>
  <si>
    <t>C Antonopoulou</t>
  </si>
  <si>
    <t>Algorithmic bias in anthropomorphic artificial intelligence: Critical perspectives through the practice of women media artists and designers</t>
  </si>
  <si>
    <t>technoetic arts: a Journal of Speculative …</t>
  </si>
  <si>
    <t>https://intellectdiscover.com/content/journals/10.1386/tear_00109_1</t>
  </si>
  <si>
    <t>https://scholar.google.com/scholar?cites=15560813170325416763&amp;as_sdt=2005&amp;sciodt=0,5&amp;hl=en</t>
  </si>
  <si>
    <t>10.1386/tear_00109_1</t>
  </si>
  <si>
    <t>… Wikipedia are of women (Kypraiou et al. 2021: n.pag.). As a result, the algorithms trained on the corpus of Wikipedia … to hold conversations about identity, art and feminism, as well as to …</t>
  </si>
  <si>
    <t>S Quin</t>
  </si>
  <si>
    <t>ACKNOWLEDGEMENTS| ART AND ITS DIRECTIONS</t>
  </si>
  <si>
    <t>aaanz.info</t>
  </si>
  <si>
    <t>https://aaanz.info/wp-content/uploads/2017/12/2017-AAANZ-Confence-Booklet-Art-and-Its-Directions.pdf</t>
  </si>
  <si>
    <t>… From lab-grown leather jackets, to glowing green rabbits, to coding Wikipedia into an apple; artists are now well-versed in the manipulation of life for art. These are examples of bioart— …</t>
  </si>
  <si>
    <t>„Why do we need art history?” In the 21st century–in the context of the 20th century history of the discipline</t>
  </si>
  <si>
    <t>“Creativity and Innovation in Business and …</t>
  </si>
  <si>
    <t>dspace.uni.lodz.pl</t>
  </si>
  <si>
    <t>https://dspace.uni.lodz.pl/handle/11089/17757</t>
  </si>
  <si>
    <t>… Pollock in particular initiated a debate between the social history of art and feminism by … of the works of art based on information found in Wikipedia. The added „bonus effect” of such an …</t>
  </si>
  <si>
    <t>https://dspace.uni.lodz.pl/bitstream/handle/11089/17757/11-113_124-Paw%C5%82owska.pdf?sequence=1&amp;isAllowed=y</t>
  </si>
  <si>
    <t>S Lowndes</t>
  </si>
  <si>
    <t>The DIY movement in art, music and publishing: Subjugated knowledges</t>
  </si>
  <si>
    <t>https://www.taylorfrancis.com/books/mono/10.4324/9781315732664/diy-movement-art-music-publishing-sarah-lowndes</t>
  </si>
  <si>
    <t>https://scholar.google.com/scholar?cites=5087672816861532584&amp;as_sdt=2005&amp;sciodt=0,5&amp;hl=en</t>
  </si>
  <si>
    <t>10.4324/9781315732664</t>
  </si>
  <si>
    <t>This book considers the history of Do It Yourself art, music and publishing, demonstrating how DIY strategies have transitioned from being marginal, to emergent, to embedded. Through …</t>
  </si>
  <si>
    <t>https://scholar.archive.org/work/ypsngmrp55fg7b3zls6jqcy4e4/access/wayback/https://s3-euw1-ap-pe-ws4-capi2-distribution-p.s3-eu-west-1.amazonaws.com/books/9781315732664/HUBPMP/9781315732664_googleScholarPDF.pdf?response-content-disposition=attachment%3B%20filename%3D%229781315732664_googlepreview.pdf%22&amp;response-content-type=application%2Fpdf&amp;x-amz-security-token=IQoJb3JpZ2luX2VjEKj%2F%2F%2F%2F%2F%2F%2F%2F%2F%2FwEaCWV1LXdlc3QtMSJIMEYCIQDXZ3tyPBk3RBFgePUK3C5USllPubFgd7R9A4ajeHHnBAIhAP3moMz1Ht%2FTqHJ1E8ztRCGVnA2AIy4V2xh0D%2BD5aSLnKrQDCGAQAhoMMDEyMTc3MjY0NTExIgwIqzWu7b0VFMXdINAqkQOH15UKuD6ZhMvlH%2FfE99Lc6poycRMlI0wPHkDBrYVJO23wgUjdsIwm0yS0x33EottfaXhM%2Bpc76yzvhZFthpcSSOlf1zDIB11mZ2iiu%2BklVwK2gA1k0%2BV%2FdC6V%2B%2F3wOJrmIGZ0BetVtdIepf4HcC1QQgIIyTPA4qcJRVlGcs%2Fbtl3d3XOwJh8Gi2UB7qMiwHu%2FTr6tVHJWNN1u2A3Ul7DLdgSSM3a6Hj%2Bk8xpYMLDh5x%2BfQFhu3eVDvx%2F4xLdOVvx1tCIokQ8xJGXj4KSWOTaa%2FzKSzkUI%2FwySjAP3jbQUIwzE8vdbJAkwNc2Cfd%2BUMEnYkk3lSCA%2Ft1E5hKJ36vqmABBKcmlJ9h%2Fg6OfWSj25umnbBd2EgTULcemnkbnCDJFf2SeV2i3KaMCYrGGcSuL7dbuIjkv4nNH8AtwUA0BthCrL4UZ6IbLx%2BdOctfwqnQkzOEyWk1ZB1q%2Fl%2BGtL4SSH2SxaSn3IJvOgO1QGswb%2BHLq632%2FP6QvNg09LZHihX9odQR%2Byj%2BNrdp9h444l%2FmSjkTClkK3%2FBTrqAS99jnt5kb7S73WJaer%2BzF%2B2If9X8pemI4J1hZKx94yta6jLJANxOp6vN58rR0nzewtvnl0UiZjvsuoaVf3lsjbL3wEDUCyGN7fRjrRu67FRhei%2BunblMfWh%2Ft%2FzBd6cOxnWrok1I%2FeIG0qVJwEsXuFtw7PouOtXv7Z7CCjJiPVNkI8xdrZ6wsvY0Txi%2FwaBBzWWDtCx34r53h8dUghJrWBUdl6aEE6KBsuXTQwNUhLexKUrDBesAKBrT9DaWq%2BJXyeUYteTUe8TY8dy8G%2BbiIerDFl6X5dk6mqEMLv%2BTVRShrDTAE6xB7%2FqKg%3D%3D&amp;AWSAccessKeyId=ASIAQFVOSJ57Y76EGEXH&amp;Expires=1609863964&amp;Signature=vCHPnsedEqXY1xXpZb0AisfhsIs%3D</t>
  </si>
  <si>
    <t>E Krasny, L Perry</t>
  </si>
  <si>
    <t>Curating with Care</t>
  </si>
  <si>
    <t>api.taylorfrancis.com</t>
  </si>
  <si>
    <t>https://api.taylorfrancis.com/content/books/mono/download?identifierName=doi&amp;identifierValue=10.4324/9781003204923&amp;type=googlepdf</t>
  </si>
  <si>
    <t>https://scholar.google.com/scholar?cites=1162320670183290635&amp;as_sdt=2005&amp;sciodt=0,5&amp;hl=en</t>
  </si>
  <si>
    <t>This book presents over 20 authors’ reflections on ‘curating care’–and presents a call to give curatorial attention to the primacy of care for all life and for more ‘caring curating’that …</t>
  </si>
  <si>
    <t>KS Lawrence</t>
  </si>
  <si>
    <t>Material Matters: Contemporary 'Women's Work</t>
  </si>
  <si>
    <t>https://www.academia.edu/download/83763848/Lawrence_2014_02Thesis.pdf</t>
  </si>
  <si>
    <t>https://scholar.google.com/scholar?cites=8559547365122477939&amp;as_sdt=2005&amp;sciodt=0,5&amp;hl=en</t>
  </si>
  <si>
    <t>This exegesis situates and explores my contemporary art practice that aims to address global ecological and social issues through the mediums of ‘women’s work’and digital …</t>
  </si>
  <si>
    <t>N Gupta</t>
  </si>
  <si>
    <t>Journal Homepage:-www. journalijar. com</t>
  </si>
  <si>
    <t>https://www.academia.edu/download/115320805/12.pdf</t>
  </si>
  <si>
    <t>Art Activism is a practice combining the creative power of the arts to move society emotionally with the strategic planning of activism necessary to bring about social change. …</t>
  </si>
  <si>
    <t>K Wilson-Bryant</t>
  </si>
  <si>
    <t>The botanical thread</t>
  </si>
  <si>
    <t>https://search.proquest.com/openview/5e5c286e14e268b0111b77cb5eee1375/1?pq-origsite=gscholar&amp;cbl=18750&amp;casa_token=tKUwq7rWoLQAAAAA:BtmtPbBSCNRq2r5VcLyzMg7vczvaEChy1jt_cMRTFn_YNCW4nlebC8FcztgtyS9CAGqhtdOvJA</t>
  </si>
  <si>
    <t>… My work takes up the attitude of feminism similar to the definition Peggy Phelant supplies in her anthology of feminist artist, Art and Feminism: “Defining feminism as a conviction, I am …</t>
  </si>
  <si>
    <t>J Millner</t>
  </si>
  <si>
    <t>Street art aesthetics: Realism's disruptive effects</t>
  </si>
  <si>
    <t>Artlink</t>
  </si>
  <si>
    <t>https://search.informit.org/doi/abs/10.3316/informit.003665027774183</t>
  </si>
  <si>
    <t>10.3316/informit.003665027774183</t>
  </si>
  <si>
    <t>… 1 Leading Australia-based, New Zealand-born street artist HA-HA (Regan Tamanui), for example, does so in his Wikipedia entry:, https://en.wikipedia.org/wiki/Regan_Tamanui …</t>
  </si>
  <si>
    <t>A Sharrocks, C Qualmann</t>
  </si>
  <si>
    <t>Walking women: A study room guide on women using walking in their practice</t>
  </si>
  <si>
    <t>repository.uel.ac.uk</t>
  </si>
  <si>
    <t>https://repository.uel.ac.uk/item/84wyq</t>
  </si>
  <si>
    <t>https://scholar.google.com/scholar?cites=10756443687661634856&amp;as_sdt=2005&amp;sciodt=0,5&amp;hl=en</t>
  </si>
  <si>
    <t>https://repository.uel.ac.uk/download/f26f8b1a42452ac1f1cc4e140ad176a2014b76310de726517510be9cc5704f34/6590727/Qualmann-WALKING-WOMEN-A-Study-Room-Guide-on-women-using-walking-in-their-practice.pdf</t>
  </si>
  <si>
    <t>S Skotvedt</t>
  </si>
  <si>
    <t>Feminine Aesthetics as Feminist Critique in Amalia Ulman's Excellences &amp;Perfections (2014)</t>
  </si>
  <si>
    <t>duo.uio.no</t>
  </si>
  <si>
    <t>https://www.duo.uio.no/handle/10852/67730</t>
  </si>
  <si>
    <t>Excellences &amp;Perfections is an immersive art performance that was carried out on Instagram in 2014, in which the artist Amalia Ulman performed feminine tropes common to Instagram …</t>
  </si>
  <si>
    <t>https://www.duo.uio.no/bitstream/handle/10852/67730/Masteroppgave-Siri-Skotvedt-dokument-til-DUO.pdf?sequence=1</t>
  </si>
  <si>
    <t>M Farinosi</t>
  </si>
  <si>
    <t>A network of yarns, a network of networks: Exploring the evolution of the urban knitting movement</t>
  </si>
  <si>
    <t>The Communication Review</t>
  </si>
  <si>
    <t>https://www.tandfonline.com/doi/abs/10.1080/10714421.2021.1876485?casa_token=NlrZFlN0xXcAAAAA:W0pcppWy4xZIkZC-RilFsAPmQclfQDbYh5xU4AlUsQjUuRcrb1qcmDzgyhbPoCQZyy6npeizyf-JsWs</t>
  </si>
  <si>
    <t>https://scholar.google.com/scholar?cites=12767590701530344382&amp;as_sdt=2005&amp;sciodt=0,5&amp;hl=en</t>
  </si>
  <si>
    <t>10.1080/10714421.2021.1876485</t>
  </si>
  <si>
    <t>The paper focuses on a specific form of activism – urban knitting – and analyses “Mettiamoci una pezza” (“Let’s patch it”), an initiative organized by a group of women activists from L’…</t>
  </si>
  <si>
    <t>https://www.tandfonline.com/doi/pdf/10.1080/10714421.2021.1876485?casa_token=4BkNlgNNHwIAAAAA:sv4puMK2-CBs7TIZ2biAAgjHRozU0nppDHcVh2Kc27Uc0_xtXSTeKPMhOIdY9MRF0i9rpJFKHu-a5fA</t>
  </si>
  <si>
    <t>YF Chi</t>
  </si>
  <si>
    <t>Weaving from the Margin: Femininity in contemporary jewellery within</t>
  </si>
  <si>
    <t>core.ac.uk</t>
  </si>
  <si>
    <t>https://core.ac.uk/download/pdf/154900842.pdf</t>
  </si>
  <si>
    <t>… Coming from a background of fine art and feminism, I see jewellery as an extended battle on the … Retrieved July 23, 2017, form https://en.wikipedia.org/wiki/Netizen 13 Taiwanese local …</t>
  </si>
  <si>
    <t>S Sparviero</t>
  </si>
  <si>
    <t>The contribution of global media to ethical capitalism</t>
  </si>
  <si>
    <t>The Routledge Handbook of Digital Media and …</t>
  </si>
  <si>
    <t>https://www.taylorfrancis.com/chapters/edit/10.4324/9780367816742-8/contribution-global-media-ethical-capitalism-sergio-sparviero</t>
  </si>
  <si>
    <t>https://scholar.google.com/scholar?cites=18018807672062229012&amp;as_sdt=2005&amp;sciodt=0,5&amp;hl=en</t>
  </si>
  <si>
    <t>10.4324/9780367816742-8</t>
  </si>
  <si>
    <t>… , Wikipedia is certainly one of the most significant ongoing ethical capitalism projects. Wikipedia is an … Along with groups dedicated to art and feminism, math, academic publishing, or …</t>
  </si>
  <si>
    <t>S Brivic</t>
  </si>
  <si>
    <t>Joyce and Asia: Joyce and Cha's Dictée</t>
  </si>
  <si>
    <t>James Joyce Journal</t>
  </si>
  <si>
    <t>joycesociety.or.kr</t>
  </si>
  <si>
    <t>http://joycesociety.or.kr/data/thesis/1571300273340.pdf</t>
  </si>
  <si>
    <t>https://scholar.google.com/scholar?cites=17803776997401329897&amp;as_sdt=2005&amp;sciodt=0,5&amp;hl=en</t>
  </si>
  <si>
    <t>… mythologies are present at once, they tend to undermine each other, and both Cha and Joyce may give their main devotion to the secular mythologies of modern art and feminism which …</t>
  </si>
  <si>
    <t>H Tison</t>
  </si>
  <si>
    <t>Female cartoonists in the United States: Bad girls and invisible women</t>
  </si>
  <si>
    <t>https://www.taylorfrancis.com/books/mono/10.4324/9781003021223/female-cartoonists-united-states-h%C3%A9l%C3%A8ne-tison</t>
  </si>
  <si>
    <t>https://scholar.google.com/scholar?cites=17170737587224928676&amp;as_sdt=2005&amp;sciodt=0,5&amp;hl=en</t>
  </si>
  <si>
    <t>10.4324/9781003021223/female-cartoonists-united-states-h%C3%A9l%C3%A8ne-tison</t>
  </si>
  <si>
    <t>This book provides an introduction to women cartoonists in the US, reading their work from a feminist, literary and stylistic perspective, which shines a light on their innovative and …</t>
  </si>
  <si>
    <t>M Lenz</t>
  </si>
  <si>
    <t>V&amp;A Online Journal</t>
  </si>
  <si>
    <t>vam.ac.uk</t>
  </si>
  <si>
    <t>http://www.vam.ac.uk/content/journals/research-journal/issue-no.-6-summer-2014/cataloguing-change-women,-art-and-technology/</t>
  </si>
  <si>
    <t>… Simultaneously, an Art and Feminism Wikipedia Edit-a-thon took place across the globe on Saturday 1 February 2014; for more information, see: https://en.wikipedia.org/wiki/Wikipedia:…</t>
  </si>
  <si>
    <t>Z Freney</t>
  </si>
  <si>
    <t>Making the New, Normal: Re-Presenting Mothers' Subjectivities and Their Creative Potential Against Persistent Patriarchal Models</t>
  </si>
  <si>
    <t>https://search.proquest.com/openview/bfdcce6c72efae59dd84270c84d6dd01/1?pq-origsite=gscholar&amp;cbl=2026366&amp;diss=y&amp;casa_token=L9Sye18YxJ8AAAAA:xFCLafCZloNNCp4DoArWmjnX75NlnQNGEooK46OdOYV2e1jdQUbUg7_HzXl11ElQrEuHCaZgXQ</t>
  </si>
  <si>
    <t>… 133 Millner and Moore, Contemporary Art and Feminism. Introduction. Klein explains that for Ettinger, … According to the Wikipedia article on the boilersuit, the word first appeared in the …</t>
  </si>
  <si>
    <t>A Kopetzky</t>
  </si>
  <si>
    <t>Imagery of the American Suffrage Movement: The Strategic Implementation of Traditional Gender Roles</t>
  </si>
  <si>
    <t>URJ-UCCS: Undergraduate Research Journal at …</t>
  </si>
  <si>
    <t>urj.uccs.edu</t>
  </si>
  <si>
    <t>https://urj.uccs.edu/index.php/urj/article/view/577</t>
  </si>
  <si>
    <t>In the final decades of the American suffrage movement (1900-1920), suffrage artists created cartoons and postcards to voice their arguments and refute the arguments of anti-suffragists…</t>
  </si>
  <si>
    <t>https://urj.uccs.edu/index.php/urj/article/download/577/313</t>
  </si>
  <si>
    <t>C Apprich</t>
  </si>
  <si>
    <t>The never-ending network: a repetitive and (thus) differentiating concept of our time</t>
  </si>
  <si>
    <t>The Eternal Network: The Ends and Becoming of …</t>
  </si>
  <si>
    <t>research.rug.nl</t>
  </si>
  <si>
    <t>https://research.rug.nl/files/127476222/TheEternalNetwork.pdf</t>
  </si>
  <si>
    <t>https://scholar.google.com/scholar?cites=548258173817182260&amp;as_sdt=2005&amp;sciodt=0,5&amp;hl=en</t>
  </si>
  <si>
    <t>… In ‘Everything We Build’, they discuss the collaborative practice of the queer-feminist wiki platform Not Found On, which Liparoto initiated in 2019. The platform constitutes a rethinking, …</t>
  </si>
  <si>
    <t>CC Lin, A Sinner, RL Irwin</t>
  </si>
  <si>
    <t>Community arts education: Transversal global perspectives</t>
  </si>
  <si>
    <t>https://books.google.com/books?hl=en&amp;lr=&amp;id=hwHsEAAAQBAJ&amp;oi=fnd&amp;pg=PA1949&amp;dq=%22art+and+feminism%22+wikipedia&amp;ots=BabXBq5-ss&amp;sig=20N8tmjtdJl686UMAdbWuvIGJmE</t>
  </si>
  <si>
    <t>https://scholar.google.com/scholar?cites=13900273077615463806&amp;as_sdt=2005&amp;sciodt=0,5&amp;hl=en</t>
  </si>
  <si>
    <t>This edited collection offers global perspectives on the transverse, boundary-blurring possibilities of community arts education. Invoking ‘transversality’as an overarching theoretical …</t>
  </si>
  <si>
    <t>I Conde</t>
  </si>
  <si>
    <t>SARAH AFFONSO, 1899-1983, AND WOMEN IN ART</t>
  </si>
  <si>
    <t>https://www.researchgate.net/profile/Idalina-Conde/publication/373977548_Conde_2023_Post-doctorate_Sarah_Affonso_and_women_in_the_arts_In_translation/links/651a6c431e2386049def3da4/Conde-2023-Post-doctorate-Sarah-Affonso-and-women-in-the-arts-In-translation.pdf</t>
  </si>
  <si>
    <t>Here begins the study Sarah Affonso and Women in the Arts that has two parts and being integrated in the post-doctorate (in Sections B. Prior cases, Part III) it requires the following …</t>
  </si>
  <si>
    <t>M Fahad</t>
  </si>
  <si>
    <t>Contemporary Iranian Women Artists in Exile-Art Embodying Feelings of Estrangement between Place of Origin and USA</t>
  </si>
  <si>
    <t>lup.lub.lu.se</t>
  </si>
  <si>
    <t>https://lup.lub.lu.se/student-papers/record/8877433/file/8877482.pdf</t>
  </si>
  <si>
    <t>https://scholar.google.com/scholar?cites=5616389517320898314&amp;as_sdt=2005&amp;sciodt=0,5&amp;hl=en</t>
  </si>
  <si>
    <t>In my thesis I address a gap in scholarship on the experience of Contemporary Iranian Women artists in exile. I investigate the feeling of estrangement in exile that is generated from the …</t>
  </si>
  <si>
    <t>A Solea, G Prezioso</t>
  </si>
  <si>
    <t>Global Arts Leadership in the Digital Age: Voices from the World's Major Art Industries</t>
  </si>
  <si>
    <t>https://books.google.com/books?hl=en&amp;lr=&amp;id=ZuWdEAAAQBAJ&amp;oi=fnd&amp;pg=PR5&amp;dq=%22art+and+feminism%22+wikipedia&amp;ots=WNoDp1ygcy&amp;sig=0kYXE2SM87sxjZ-zhtk-mTYmX10</t>
  </si>
  <si>
    <t>https://scholar.google.com/scholar?cites=3656894883662924806&amp;as_sdt=2005&amp;sciodt=0,5&amp;hl=en</t>
  </si>
  <si>
    <t>… Among the controversial happenings that confirm such a zeitgeist is the refusal of Wikipedia … Garrote and I) discussing erotic art and Feminism in the crypto realm, as well as a poetry …</t>
  </si>
  <si>
    <t>A Taylor, A Taylor</t>
  </si>
  <si>
    <t>Amy Poehler and Lena Dunham: Celebrity Memoirs, Comedy, and Digital Activism</t>
  </si>
  <si>
    <t>Celebrity and the Feminist Blockbuster</t>
  </si>
  <si>
    <t>https://link.springer.com/chapter/10.1057/978-1-137-37334-2_8</t>
  </si>
  <si>
    <t>https://scholar.google.com/scholar?cites=18164258965391633014&amp;as_sdt=2005&amp;sciodt=0,5&amp;hl=en</t>
  </si>
  <si>
    <t>10.1057/978-1-137-37334-2_8</t>
  </si>
  <si>
    <t>In this chapter Taylor examines Amy Poehler and Lena Dunham, celebrities who represent the mid-point between women who are famous because of their feminism and those who …</t>
  </si>
  <si>
    <t>MP DiEdwardo</t>
  </si>
  <si>
    <t>American Women Writers, Poetics, and the Nature of Gender Study</t>
  </si>
  <si>
    <t>https://books.google.com/books?hl=en&amp;lr=&amp;id=Aui2DQAAQBAJ&amp;oi=fnd&amp;pg=PR7&amp;dq=%22art+and+feminism%22+wikipedia&amp;ots=_4CH9neyer&amp;sig=-6oMGon7PVQJQWIXr-jDtAVN0EM</t>
  </si>
  <si>
    <t>https://scholar.google.com/scholar?cites=2411838574243318552&amp;as_sdt=2005&amp;sciodt=0,5&amp;hl=en</t>
  </si>
  <si>
    <t>This volume studies processes of creating voices of the past to analyze and to juxtapose, discussing the nature of the educational community viewed through feminist theory to reveal …</t>
  </si>
  <si>
    <t>E McAndrew</t>
  </si>
  <si>
    <t>Tag: Information Literacy Page 1 of 2</t>
  </si>
  <si>
    <t>thinking.is.ed.ac.uk</t>
  </si>
  <si>
    <t>https://thinking.is.ed.ac.uk/wir/tag/information-literacy/</t>
  </si>
  <si>
    <t>… experiment with Wikipedia, to improve topic coverage of the Edinburgh Seven on Wikipedia. … that blue plaque but we do know how many are reading their Wikipedia page. Thousands. …</t>
  </si>
  <si>
    <t>A Stevenson</t>
  </si>
  <si>
    <t>'Tearing Off the Bonds': Suffrage Visual Culture in Australia, New Zealand and the USA, 1890–1920</t>
  </si>
  <si>
    <t>Gender &amp;History</t>
  </si>
  <si>
    <t>https://onlinelibrary.wiley.com/doi/abs/10.1111/1468-0424.12694</t>
  </si>
  <si>
    <t>10.1111/1468-0424.12694</t>
  </si>
  <si>
    <t>This article will examine how transpacific suffrage visual culture imagined and reimagined an artistic tradition centred around the figure of the bound woman. White suffragists and anti‐…</t>
  </si>
  <si>
    <t>https://onlinelibrary.wiley.com/doi/pdf/10.1111/1468-0424.12694</t>
  </si>
  <si>
    <t>M Michails-Posidis</t>
  </si>
  <si>
    <t>Cross-border interludes: entanglements of a socially engaged art practice</t>
  </si>
  <si>
    <t>https://search.proquest.com/openview/ae022a8a4911d7373de2d7f09d81909d/1?pq-origsite=gscholar&amp;cbl=18750&amp;diss=y&amp;casa_token=7-D6WBathNAAAAAA:8_ZuFBvT-oSD89231uhoYdOz8MmrHTVRKnr1pOsjceZAFIlOsv5IGnJPO8t-MXPu4gT7_BJgjQ</t>
  </si>
  <si>
    <t>https://scholar.google.com/scholar?cites=2549430596000216925&amp;as_sdt=2005&amp;sciodt=0,5&amp;hl=en</t>
  </si>
  <si>
    <t>Building upon the" tools and techniques" for socially engaged art that Pablo Helguera proposes, this dissertation provides an in-depth exploration of cross-disciplinary qualitative …</t>
  </si>
  <si>
    <t>K Gansing, I Luchs</t>
  </si>
  <si>
    <t>The eternal network: The ends and becomings of network culture</t>
  </si>
  <si>
    <t>research.hva.nl</t>
  </si>
  <si>
    <t>https://research.hva.nl/en/publications/the-eternal-network-the-ends-and-becomings-of-network-culture</t>
  </si>
  <si>
    <t>https://scholar.google.com/scholar?cites=4369368597426724214&amp;as_sdt=2005&amp;sciodt=0,5&amp;hl=en</t>
  </si>
  <si>
    <t>https://research.hva.nl/files/7136856/TheEternalNetwork.pdf</t>
  </si>
  <si>
    <t>SM Jackson</t>
  </si>
  <si>
    <t>Disrupting the Designer: Applying a feminist, embodied, hermeneutic framework towards better understanding and disrupting visual design practice</t>
  </si>
  <si>
    <t>era.library.ualberta.ca</t>
  </si>
  <si>
    <t>https://era.library.ualberta.ca/items/0c827f8e-0356-41dd-bcd8-729d5b23479e</t>
  </si>
  <si>
    <t>… Therefore, to begin, I will use the following paragraphs to frame how my experiences over the past ten years, in particular my introduction to performance art and feminism, began to …</t>
  </si>
  <si>
    <t>https://era.library.ualberta.ca/items/0c827f8e-0356-41dd-bcd8-729d5b23479e/download/a72989b6-332e-4258-8f7a-d49d4a03eaf4</t>
  </si>
  <si>
    <t>Z Reznik</t>
  </si>
  <si>
    <t>The Vulnerable Body in the Archive: Matriculating Oral Herstories of Art with (Self-) care</t>
  </si>
  <si>
    <t>Revista de História da Arte</t>
  </si>
  <si>
    <t>rha.fcsh.unl.pt</t>
  </si>
  <si>
    <t>https://rha.fcsh.unl.pt/index.php/rha/article/view/11</t>
  </si>
  <si>
    <t>… As an art professional, I have been asked by my interlocutors to write reviews, Wikipedia biographies, and curate their exhibitions. Such flows of symbolic values, resources, and …</t>
  </si>
  <si>
    <t>https://rha.fcsh.unl.pt/index.php/rha/article/download/11/7</t>
  </si>
  <si>
    <t>A Alder, M Crawford, R Harding</t>
  </si>
  <si>
    <t>Presenting the News Anew</t>
  </si>
  <si>
    <t>Dystopian and Utopian …</t>
  </si>
  <si>
    <t>https://intellectdiscover.com/content/books/9781789386523.c06</t>
  </si>
  <si>
    <t>In this chapter, we seek to interrogate three artists’ engagement with news broadcasts as initial trigger points for the production of artwork. We then explore methodologies of collection-…</t>
  </si>
  <si>
    <t>Cultural poetics and social movements initiated by literature</t>
  </si>
  <si>
    <t>https://books.google.com/books?hl=en&amp;lr=&amp;id=8nRjEAAAQBAJ&amp;oi=fnd&amp;pg=PR5&amp;dq=%22art+and+feminism%22+wikipedia&amp;ots=TEL6rGF4iS&amp;sig=ExkrFM_tHfyy_sfJ3TUfEeJsoHA</t>
  </si>
  <si>
    <t>https://scholar.google.com/scholar?cites=4617349001784123682&amp;as_sdt=2005&amp;sciodt=0,5&amp;hl=en</t>
  </si>
  <si>
    <t>This book presents critiques about African American authors and poets, as well as a composer, who have contributed towards social change, namely Ralph Ellison, Zora Neale Hurston, …</t>
  </si>
  <si>
    <t>C Apprich, D Dragona, G Lovink, F Wüst…</t>
  </si>
  <si>
    <t>What Was the Network? A Conversation on the Possibilities and Limits of the Network Imaginary</t>
  </si>
  <si>
    <t>The Eternal Network …</t>
  </si>
  <si>
    <t>https://research.rug.nl/files/127490690/TheEternalNetwork_1_.pdf</t>
  </si>
  <si>
    <t>https://scholar.google.com/scholar?cites=11096091605409316286&amp;as_sdt=2005&amp;sciodt=0,5&amp;hl=en</t>
  </si>
  <si>
    <t>MG Signorelli</t>
  </si>
  <si>
    <t>Lastesis: Embodied protest between the repertoire and the vital archive</t>
  </si>
  <si>
    <t>Performance Research</t>
  </si>
  <si>
    <t>https://www.tandfonline.com/doi/abs/10.1080/13528165.2024.2408118</t>
  </si>
  <si>
    <t>10.1080/13528165.2024.2408118</t>
  </si>
  <si>
    <t>LASTESIS are a Chilean collective that created Un violador en tu camino, an intermedial protest that reimagined the concept of the barricade as performance art by weaving poetry, …</t>
  </si>
  <si>
    <t>https://www.tandfonline.com/doi/pdf/10.1080/13528165.2024.2408118</t>
  </si>
  <si>
    <t>KA Prestidge</t>
  </si>
  <si>
    <t>Concrete poetry and Conceptual art: connections, communication and interrelationships in text-image movements from 1953-1980</t>
  </si>
  <si>
    <t>https://search.proquest.com/openview/53adf45fb08b82c48a17db5072b8feeb/1?pq-origsite=gscholar&amp;cbl=2026366&amp;diss=y&amp;casa_token=dMmOGBrJStQAAAAA:vs1UBcaXNnsRPFYPQSzgG6NUlrljuvWT04Hd8rVJXxhBp-Arx65_QUO1DMLYIhuck87RCVQyTg</t>
  </si>
  <si>
    <t>Concrete poetry and Conceptual art are often presented as separate or opposing movements. Although the pairing of Concrete poetry and Conceptual art has been disputed, this thesis …</t>
  </si>
  <si>
    <t>K Stakemeier</t>
  </si>
  <si>
    <t>Entkunstung: artistic models for the end of art</t>
  </si>
  <si>
    <t>discovery.ucl.ac.uk</t>
  </si>
  <si>
    <t>https://discovery.ucl.ac.uk/id/eprint/1339143/</t>
  </si>
  <si>
    <t>https://scholar.google.com/scholar?cites=18037631652307783916&amp;as_sdt=2005&amp;sciodt=0,5&amp;hl=en</t>
  </si>
  <si>
    <t>Entkunstung is a term coined by philosopher Theodor W. Adorno to describe the disintegrating influences of mass culture on the production and reception of modern art. It characterises …</t>
  </si>
  <si>
    <t>https://discovery.ucl.ac.uk/id/eprint/1339143/1/1339143.pdf</t>
  </si>
  <si>
    <t>M Ezcurra Lucotti</t>
  </si>
  <si>
    <t>The threads, trends and threats of the wedding dress: A collaborative, studio-based dissertation</t>
  </si>
  <si>
    <t>spectrum.library.concordia.ca</t>
  </si>
  <si>
    <t>https://spectrum.library.concordia.ca/980984/a</t>
  </si>
  <si>
    <t>https://scholar.google.com/scholar?cites=4660377476012359591&amp;as_sdt=2005&amp;sciodt=0,5&amp;hl=en</t>
  </si>
  <si>
    <t>A multi-faceted, collaborative studio-based project of doctoral research-creation, this thesis uses art, text, textiles, photographs and the body to explore how visual culture participates …</t>
  </si>
  <si>
    <t>J Camlot, M Langford, LM Morrais</t>
  </si>
  <si>
    <t>Collection Thinking</t>
  </si>
  <si>
    <t>https://api.taylorfrancis.com/content/books/mono/download?identifierName=doi&amp;identifierValue=10.4324/9781003282303&amp;type=googlepdf</t>
  </si>
  <si>
    <t>Past scholarship has seen a number of rather arid debates about how a collection, or the collecting habit, should be defined, pulling in a great deal of contemporary and less new …</t>
  </si>
  <si>
    <t>Contemporary Iranian Women Artists in Exile</t>
  </si>
  <si>
    <t>https://lup.lub.lu.se/luur/download?func=downloadFile&amp;recordOId=8877433&amp;fileOId=8877482</t>
  </si>
  <si>
    <t>J Shaw, B Fletcher-Watson, A Ahmadzadeh</t>
  </si>
  <si>
    <t>Dangerous Women: Fifty reflections on women, power and identity</t>
  </si>
  <si>
    <t>https://books.google.com/books?hl=en&amp;lr=&amp;id=oeNCEAAAQBAJ&amp;oi=fnd&amp;pg=PT7&amp;dq=%22art+and+feminism%22+wikipedia&amp;ots=KAo57Exprr&amp;sig=oKzlymK-M3a8jjAZHsA5WbxvyAI</t>
  </si>
  <si>
    <t>https://scholar.google.com/scholar?cites=14969742737723803351&amp;as_sdt=2005&amp;sciodt=0,5&amp;hl=en</t>
  </si>
  <si>
    <t>… At each event, we discuss how the information in Wikipedia is contributed, shared and contested online, and we learn how to contribute to an open knowledge community. Each new …</t>
  </si>
  <si>
    <t>E Knox</t>
  </si>
  <si>
    <t>Reinventing the Wheel: The Hostess Trope in the Twenty-First Century</t>
  </si>
  <si>
    <t>Australian and New Zealand Journal of Art</t>
  </si>
  <si>
    <t>https://www.tandfonline.com/doi/abs/10.1080/14434318.2015.1089802?casa_token=FizpdQ5kK4YAAAAA:E22QyUdfaFpxyW_hyhycWGQ2pkbrVvdWzjHxSNHkXfuLLCHhauFRGxoi8nAoZwUo8J6G651xkfAH95Y</t>
  </si>
  <si>
    <t>https://scholar.google.com/scholar?cites=5259657574150199976&amp;as_sdt=2005&amp;sciodt=0,5&amp;hl=en</t>
  </si>
  <si>
    <t>10.1080/14434318.2015.1089802</t>
  </si>
  <si>
    <t>The deployment of young, pretty women for hostessing events, shows, expositions and competitions has a fascinating and often chilling fictive history permeating Gothic, sci-fi and other …</t>
  </si>
  <si>
    <t>https://www.tandfonline.com/doi/pdf/10.1080/14434318.2015.1089802?casa_token=VL_PVq_DNmYAAAAA:xadQgj_i9086NpD8oIhLTtmXzLldqDbZ_1fqTk2xP_cbiKTUlfiVINMqpeadoHiB6wlNukIxl3NE2Jk</t>
  </si>
  <si>
    <t>MS Bell</t>
  </si>
  <si>
    <t>Empowerment through play: The role of theatre in maintaining the female voice</t>
  </si>
  <si>
    <t>https://search.proquest.com/openview/6e5ac7330bc7846afafc9da11483ef9e/1?pq-origsite=gscholar&amp;cbl=18750&amp;casa_token=_eDm7WQZQU4AAAAA:lJHoU5aulj5xf_eX5c9JSreFItRS3jetjbzE_hFGhON2uR9HmDuRvkHeKZWPHqAPIKzeXtOLDA</t>
  </si>
  <si>
    <t>https://scholar.google.com/scholar?cites=15774472024391734518&amp;as_sdt=2005&amp;sciodt=0,5&amp;hl=en</t>
  </si>
  <si>
    <t>… In Helena Reckitt and Peggy Phelan’s book, Art and Feminism: Themes and Movements, this … over the globe began performing the pieces with three to thirty actresses (Wikipedia 1). …</t>
  </si>
  <si>
    <t>S Matchett</t>
  </si>
  <si>
    <t>Collaborative Conversations: Celebrating Twenty-one Years of The Mothertongue Project</t>
  </si>
  <si>
    <t>https://books.google.com/books?hl=en&amp;lr=&amp;id=YiHEEAAAQBAJ&amp;oi=fnd&amp;pg=PA56&amp;dq=%22art+and+feminism%22+wikipedia&amp;ots=kXC2KT23nk&amp;sig=Z25_Eu4tpzLxBB1XrqW7wcObeyM</t>
  </si>
  <si>
    <t>https://scholar.google.com/scholar?cites=8073832089792472466&amp;as_sdt=2005&amp;sciodt=0,5&amp;hl=en</t>
  </si>
  <si>
    <t>To celebrate Mothertongue's 21st anniversary, Collaborative Conversations weaves together the reflections of a group of artists, scholars and writers who have journeyed with the …</t>
  </si>
  <si>
    <t>R Schechner</t>
  </si>
  <si>
    <t>Performance studies: An introduction</t>
  </si>
  <si>
    <t>https://books.google.com/books?hl=en&amp;lr=&amp;id=sZSm5FpCX5UC&amp;oi=fnd&amp;pg=PP2&amp;dq=%22art+and+feminism%22+wikipedia&amp;ots=AVXOEMaT6w&amp;sig=3zBv4oIoQMBCzJgaPnOH3mMb2Nk</t>
  </si>
  <si>
    <t>https://scholar.google.com/scholar?cites=1821806369638192132&amp;as_sdt=2005&amp;sciodt=0,5&amp;hl=en</t>
  </si>
  <si>
    <t>Richard Schechner is a pioneer of Performance Studies. A scholar, theatre director, editor, and playwright he is University Professor of Performance Studies at the Tisch School of the …</t>
  </si>
  <si>
    <t>https://www.academia.edu/download/49513582/What_is_performance.pdf</t>
  </si>
  <si>
    <t>Z Pearl, L LeBlanc, S England, Y Terziyska…</t>
  </si>
  <si>
    <t>OCAD University Open Research Repository</t>
  </si>
  <si>
    <t>https://core.ac.uk/download/pdf/54850183.pdf</t>
  </si>
  <si>
    <t>… sumed on an algorithmically suggested non-stop play-next loop, Wikipedia pages consulted … she studies contemporary art and feminism, especially the work of German artist Rosemarie …</t>
  </si>
  <si>
    <t>M Arrow, A Woollacott</t>
  </si>
  <si>
    <t>Everyday revolutions: remaking gender, sexuality and culture in 1970s Australia</t>
  </si>
  <si>
    <t>library.oapen.org</t>
  </si>
  <si>
    <t>https://library.oapen.org/handle/20.500.12657/24378</t>
  </si>
  <si>
    <t>https://scholar.google.com/scholar?cites=5651766613083600203&amp;as_sdt=2005&amp;sciodt=0,5&amp;hl=en</t>
  </si>
  <si>
    <t>The 1970s was a decade when matters previously considered private and personal became public and political. These shifts not only transformed Australian politics, they engendered …</t>
  </si>
  <si>
    <t>https://library.oapen.org/bitstream/handle/20.500.12657/24378/1/everydayrevolutions.pdf</t>
  </si>
  <si>
    <t>DF Hossack</t>
  </si>
  <si>
    <t>Telling stories: a critical examination of the works of Tracy Emin (b. 1963) and Claudette Schreuders (b. 1973).</t>
  </si>
  <si>
    <t>wiredspace.wits.ac.za</t>
  </si>
  <si>
    <t>https://wiredspace.wits.ac.za/items/b1d1cc15-e93e-4ed1-8aa0-2929c6f3882b</t>
  </si>
  <si>
    <t>Abstract This research paper examines the ways in which the autobiographical impulse is constructed in selected artworks of Tracey Emin (b1963-) and Claudette Schreuders (b1973-). …</t>
  </si>
  <si>
    <t>https://wiredspace.wits.ac.za/bitstreams/647df8a7-9181-4dbb-ba33-a81e11810b6c/download</t>
  </si>
  <si>
    <t>EL Bergmann, S Schlau</t>
  </si>
  <si>
    <t>The Routledge research companion to the works of Sor Juana Inés de la Cruz</t>
  </si>
  <si>
    <t>https://api.taylorfrancis.com/content/books/mono/download?identifierName=doi&amp;identifierValue=10.4324/9781315613567&amp;type=googlepdf</t>
  </si>
  <si>
    <t>https://scholar.google.com/scholar?cites=6234350240147488491&amp;as_sdt=2005&amp;sciodt=0,5&amp;hl=en</t>
  </si>
  <si>
    <t>“Pero lo auténtico de Sor Juana no está en las anécdotas sino en la obra.” 1 Rosario Castellanos,“Asedio a Sor Juana,” Juicios sumarios 18 Nun, rebel, genius, poet, persecuted …</t>
  </si>
  <si>
    <t>J Faber McAlister</t>
  </si>
  <si>
    <t>The Routledge handbook of gender and communication/edited by</t>
  </si>
  <si>
    <t>Qualitative Inquiry</t>
  </si>
  <si>
    <t>https://api.taylorfrancis.com/content/books/mono/download?identifierName=doi&amp;identifierValue=10.4324/9780429448317&amp;type=googlepdf</t>
  </si>
  <si>
    <t>Names: Niles Goins, Marnel, editor.| Alexander, Bryant Keith, 1963-editor.| Faber McAlister, Joan, editor. Title: The Routledge handbook of gender and communication/edited by Marnel …</t>
  </si>
  <si>
    <t>https://www.academia.edu/download/87461056/9780429448317_googlepreview.pdf</t>
  </si>
  <si>
    <t>J Elvy</t>
  </si>
  <si>
    <t>Criing Quiet': Elizabeth Isham's Autobiographical Manuscripts and Contemporary Practice as 'Re-vision</t>
  </si>
  <si>
    <t>pureportal.coventry.ac.uk</t>
  </si>
  <si>
    <t>https://pureportal.coventry.ac.uk/files/98243881/Criing_Quiet_May_2024_Jen_Elvy_Redacted.pdf</t>
  </si>
  <si>
    <t>‘Criing quiet’are the first two words of Elizabeth Isham’s ‘Panel Diary’, an autobiographical manuscript NRO MS IL3365, completed in 1648, now housed in the Northamptonshire …</t>
  </si>
  <si>
    <t>J van der Sanden</t>
  </si>
  <si>
    <t>Transferring knowledge about sex and gender: Dutch case studies</t>
  </si>
  <si>
    <t>research-portal.uu.nl</t>
  </si>
  <si>
    <t>https://research-portal.uu.nl/files/812656/sanden.pdf</t>
  </si>
  <si>
    <t>https://scholar.google.com/scholar?cites=5378570499856073362&amp;as_sdt=2005&amp;sciodt=0,5&amp;hl=en</t>
  </si>
  <si>
    <t>At Utrecht University, science never stops. My dissertation, however, has come to a conclusion. This would not have been possible without the guidance and support of my supervisors, …</t>
  </si>
  <si>
    <t>N Feehan</t>
  </si>
  <si>
    <t>Syncwalk</t>
  </si>
  <si>
    <t>Citeseer</t>
  </si>
  <si>
    <t>https://citeseerx.ist.psu.edu/document?repid=rep1&amp;type=pdf&amp;doi=af65a2b2152f14fd780e79c909fb3b2fbc3a0693</t>
  </si>
  <si>
    <t>Te way we perceive everyday space—a room, a building, a city—is informed not just by our immediate sensory input: culture, history, and other contextual cues complete our experience…</t>
  </si>
  <si>
    <t>Tag: Digital Literacy</t>
  </si>
  <si>
    <t>https://thinking.is.ed.ac.uk/wir/tag/digital-literacy/</t>
  </si>
  <si>
    <t>… Wikipedia editing activities in the curriculum, and student societies have also developed their own Wikipedia … espionage, women and religion, art and feminism, women in STEM (science…</t>
  </si>
  <si>
    <t>C Fforde, CT McKeown, H Keeler</t>
  </si>
  <si>
    <t>The Routledge companion to indigenous repatriation</t>
  </si>
  <si>
    <t>https://api.taylorfrancis.com/content/books/mono/download?identifierName=doi&amp;identifierValue=10.4324/9780203730966&amp;type=googlepdf</t>
  </si>
  <si>
    <t>https://scholar.google.com/scholar?cites=7215419118644594258&amp;as_sdt=2005&amp;sciodt=0,5&amp;hl=en</t>
  </si>
  <si>
    <t>Early scholarship commencing in the 1990s generally focussed on exploring the arguments for and against repatriation, examining its impact on museums and professional practice, …</t>
  </si>
  <si>
    <t>https://elena.id.au/files/2020_Govor_Howes_Russia_and_the_Pacific.pdf</t>
  </si>
  <si>
    <t>S Lucie, R Schechner</t>
  </si>
  <si>
    <t>Performance Studies: An Introduction</t>
  </si>
  <si>
    <t>https://www.taylorfrancis.com/books/mono/10.4324/9781315269399/performance-studies-sarah-lucie-richard-schechner</t>
  </si>
  <si>
    <t>https://scholar.google.com/scholar?cites=16971781482858599891&amp;as_sdt=2005&amp;sciodt=0,5&amp;hl=en</t>
  </si>
  <si>
    <t>10.4324/9781315269399</t>
  </si>
  <si>
    <t>Richard Schechner's pioneering textbook is a lively, accessible overview of the full range of performance, with primary extracts, student activities, key biographies, and over 200 images …</t>
  </si>
  <si>
    <t>NNL Feehan</t>
  </si>
  <si>
    <t>Syncwalk: a framework for locative audio composition</t>
  </si>
  <si>
    <t>dspace.mit.edu</t>
  </si>
  <si>
    <t>https://dspace.mit.edu/handle/1721.1/58466</t>
  </si>
  <si>
    <t>https://scholar.google.com/scholar?cites=4021677468075073885&amp;as_sdt=2005&amp;sciodt=0,5&amp;hl=en</t>
  </si>
  <si>
    <t>The way we perceive everyday space-a room, a building, a city-is informed not just by our immediate sensory input: culture, history, and other contextual cues complete our experience. …</t>
  </si>
  <si>
    <t>https://dspace.mit.edu/bitstream/handle/1721.1/58466/656280495-MIT.pdf;sequence=2</t>
  </si>
  <si>
    <t>N Fullmer, BP Fiedler</t>
  </si>
  <si>
    <t>Is it for Me? Alienation, Assimilation, and Ambition in Academia</t>
  </si>
  <si>
    <t>digitalscholarship.unlv.edu</t>
  </si>
  <si>
    <t>https://digitalscholarship.unlv.edu/lib_articles/762/</t>
  </si>
  <si>
    <t>… The UNLV library develops and hosts various outreach events that range from student mixers to Wikipedia edit-a-thons to stress relief activities. Barbara Blummer and Jeffrey M. …</t>
  </si>
  <si>
    <t>https://digitalscholarship.unlv.edu/cgi/viewcontent.cgi?article=1766&amp;context=lib_articles</t>
  </si>
  <si>
    <t>J Middleton</t>
  </si>
  <si>
    <t>Mending the sensible: Ontoexperiments for a politics of matter</t>
  </si>
  <si>
    <t>https://search.proquest.com/openview/c9043671ff8650dd43225fb967a005ce/1?pq-origsite=gscholar&amp;cbl=18750&amp;diss=y&amp;casa_token=wtaPiyShgRgAAAAA:FRk5_K0HKGc5dcQzfbdjS4lWQbbUb3K-fB0TJ8MqlU3Bk7kPjUOuYSATHEbHHhF-9FQlt94LAQ</t>
  </si>
  <si>
    <t>https://scholar.google.com/scholar?cites=12620997552581001196&amp;as_sdt=2005&amp;sciodt=0,5&amp;hl=en</t>
  </si>
  <si>
    <t>Mending performs an experimental material ontology to test and reconfigure what mender and matter can become. Mending enacts a radical response-ability for and towards liveable …</t>
  </si>
  <si>
    <t>J Ross</t>
  </si>
  <si>
    <t>Digital futures for learning: Speculative methods and pedagogies</t>
  </si>
  <si>
    <t>https://www.taylorfrancis.com/books/mono/10.4324/9781003202134/digital-futures-learning-jen-ross</t>
  </si>
  <si>
    <t>https://scholar.google.com/scholar?cites=12047338804600492180&amp;as_sdt=2005&amp;sciodt=0,5&amp;hl=en</t>
  </si>
  <si>
    <t>10.4324/9781003202134</t>
  </si>
  <si>
    <t>Digital Futures for Learning offers a methodological and pedagogical way forward for researchers and educators who want to work imaginatively with "what’s next" in higher education …</t>
  </si>
  <si>
    <t>A Beckmann</t>
  </si>
  <si>
    <t>Eine unglaubliche Metamorphose: Narrative Unzuverlässigkeit in Paul Zwei von Franz Suess</t>
  </si>
  <si>
    <t>Journal of Austrian Studies</t>
  </si>
  <si>
    <t>https://muse.jhu.edu/pub/17/article/851667/summary</t>
  </si>
  <si>
    <t>Abstract: Paul Zwei by Franz Suess is a comic about an extraordinary metamorphosis. Paul, the protagonist of the story, experiences an involuntary and surprising sexual change. At first…</t>
  </si>
  <si>
    <t>EL CUERPO</t>
  </si>
  <si>
    <t>DRAG</t>
  </si>
  <si>
    <t>LUCHAS FRONTERIZAS DE GÉNERO ENTRE EL …</t>
  </si>
  <si>
    <t>salutsexual.sidastudi.org</t>
  </si>
  <si>
    <t>https://salutsexual.sidastudi.org/resources/inmagic-img/DD51833.pdf#page=223</t>
  </si>
  <si>
    <t>… [en línea] Disponible en: http://wiki. medialab-prado. es/images/b/b0/ La_tech_del_genero_Delauretis. … org/wiki/ Los_nueve_libros_de_la_Historia: _Libro_IV [Consultado …</t>
  </si>
  <si>
    <t>P Anderson</t>
  </si>
  <si>
    <t>National Indigenous Research and Knowledges Network: Annual Report for the Year Ending 31 December 2018</t>
  </si>
  <si>
    <t>eprints.qut.edu.au</t>
  </si>
  <si>
    <t>https://eprints.qut.edu.au/197727/</t>
  </si>
  <si>
    <t>We are pleased to present the sixth Annual Report of the National Indigenous Research and Knowledges Network (NIRAKN) for 2018. NIRAKN was established in 2012 under the …</t>
  </si>
  <si>
    <t>https://eprints.qut.edu.au/197727/1/24031%2BNIRAKN%2BReport%2B2019_F_web.pdf</t>
  </si>
  <si>
    <t>KB Fägersten, M Bednarek</t>
  </si>
  <si>
    <t>The evolution of swearing in television catchphrases</t>
  </si>
  <si>
    <t>Language and Literature</t>
  </si>
  <si>
    <t>journals.sagepub.com</t>
  </si>
  <si>
    <t>https://journals.sagepub.com/doi/abs/10.1177/09639470221090371</t>
  </si>
  <si>
    <t>https://scholar.google.com/scholar?cites=8087987631394984058&amp;as_sdt=2005&amp;sciodt=0,5&amp;hl=en</t>
  </si>
  <si>
    <t>10.1177/09639470221090371</t>
  </si>
  <si>
    <t>… Additionally, we note that the Wikipedia entry defines a catchphrase as a ‘short phrase or expression that has gained usage beyond its initial scope’ and emphasises that entries in the ‘…</t>
  </si>
  <si>
    <t>https://journals.sagepub.com/doi/pdf/10.1177/09639470221090371</t>
  </si>
  <si>
    <t>EM Mannelli</t>
  </si>
  <si>
    <t>The Social Factory. Architecture and Social Movements from Autonomy to Precarity, Italy 196X-202X</t>
  </si>
  <si>
    <t>https://search.proquest.com/openview/b683fc81ef8f2f6a48005d463ec45b2b/1?pq-origsite=gscholar&amp;cbl=2026366&amp;diss=y&amp;casa_token=MGkZMpQcYdIAAAAA:EW9FctCVJHkKexXAP-7IbjyKIYNi5AEG1mjuQpjnsxaJgdyOsvRpW-AhJ1vfmUTHfevifJeZIA</t>
  </si>
  <si>
    <t>… https://www.e-flux.com/ announcements/255745/the-unexpected-subject-1978-art-and-feminism-in-italy/ 16 INTRODUCTION been analysed as the formation of a social factory, which …</t>
  </si>
  <si>
    <t>M Komorowski, D Asardag</t>
  </si>
  <si>
    <t>Gender gaps in the cultural and creative cectors</t>
  </si>
  <si>
    <t>orca.cardiff.ac.uk</t>
  </si>
  <si>
    <t>https://orca.cardiff.ac.uk/id/eprint/146651/1/Final-Report-Gender-in-CCS-EAC_Panteia_07_08.pdf</t>
  </si>
  <si>
    <t>Gender gaps in the Cultural and Creative Sectors Page 1 Gender gaps in the Cultural and Creative Sectors European Expert Network on Culture and Audiovisual (EENCA) Page 2 2 …</t>
  </si>
  <si>
    <t>R Kodet</t>
  </si>
  <si>
    <t>West Bohemian Historical Review IX| 2019| 2</t>
  </si>
  <si>
    <t>wbhr.cz</t>
  </si>
  <si>
    <t>http://wbhr.cz/images/issues/WBHR_2019_2.pdf</t>
  </si>
  <si>
    <t>B Lashua, CW Johnson, DC Parry</t>
  </si>
  <si>
    <t>Leisure in the time of coronavirus</t>
  </si>
  <si>
    <t>https://api.taylorfrancis.com/content/books/mono/download?identifierName=doi&amp;identifierValue=10.4324/9781003145301&amp;type=googlepdf</t>
  </si>
  <si>
    <t>https://scholar.google.com/scholar?cites=6818795129669369000&amp;as_sdt=2005&amp;sciodt=0,5&amp;hl=en</t>
  </si>
  <si>
    <t>… https://commons.wikimedia.org/wiki/File:Cocktail_Beach_Africa.jpg Isis the Scientist . (2020, April 17). Inside Higher Ed can fuck right off…How the academic insider publication is …</t>
  </si>
  <si>
    <t>From webcams to wikipedia there is an art &amp;feminism online social movement: Happening and it is not going away</t>
  </si>
  <si>
    <t>tidsskrift.dk</t>
  </si>
  <si>
    <t>https://tidsskrift.dk/ntik/article/view/25883</t>
  </si>
  <si>
    <t>https://scholar.google.com/scholar?cites=16022407708825927840&amp;as_sdt=2005&amp;sciodt=0,5&amp;hl=en</t>
  </si>
  <si>
    <t>https://tidsskrift.dk/ntik/article/download/25883/22791</t>
  </si>
  <si>
    <t>D Kozlu</t>
  </si>
  <si>
    <t>Modernizm sonrası postmodern hareket içinde kadının yeri</t>
  </si>
  <si>
    <t>Art-e Sanat Dergisi</t>
  </si>
  <si>
    <t>dergipark.org.tr</t>
  </si>
  <si>
    <t>https://dergipark.org.tr/en/pub/sduarte/article/221425</t>
  </si>
  <si>
    <t>https://scholar.google.com/scholar?cites=905659249364893964&amp;as_sdt=2005&amp;sciodt=0,5&amp;hl=en</t>
  </si>
  <si>
    <t>… yaşadığı çifte dışlanmaya, kadınların yaşadıkları baskıyı göstermeleri açısından “Psychoanalyse et Politique” (Politik-Psikanaliz) grubunun yanında yer alarak karşı durmuştur (wikipedia…</t>
  </si>
  <si>
    <t>https://dergipark.org.tr/en/download/article-file/193313</t>
  </si>
  <si>
    <t>Correções, interrogatórios e políticas de intercâmbio local/global na crítica de arte feminista</t>
  </si>
  <si>
    <t>revistas.usp.br</t>
  </si>
  <si>
    <t>https://www.revistas.usp.br/rieb/article/view/225704</t>
  </si>
  <si>
    <t>https://www.revistas.usp.br/rieb/article/download/225704/204991</t>
  </si>
  <si>
    <t>MA Trasforini</t>
  </si>
  <si>
    <t>A paso distinto. Arte y feminismo en Italia desde los años setenta</t>
  </si>
  <si>
    <t>MODOS</t>
  </si>
  <si>
    <t>sfera.unife.it</t>
  </si>
  <si>
    <t>https://sfera.unife.it/bitstream/11392/2525990/1/13.Maria%2BAntonietta%2BTrasforini.pdf</t>
  </si>
  <si>
    <t>https://scholar.google.com/scholar?cites=10200368171351312936&amp;as_sdt=2005&amp;sciodt=0,5&amp;hl=en</t>
  </si>
  <si>
    <t>T Trizoli</t>
  </si>
  <si>
    <t>O Feminismo ea Arte Contemporânea-considerações</t>
  </si>
  <si>
    <t>Anais do 17º Encontro Nacional da Associação …</t>
  </si>
  <si>
    <t>https://www.academia.edu/download/31189704/135.pdf</t>
  </si>
  <si>
    <t>https://scholar.google.com/scholar?cites=14917635331485736279&amp;as_sdt=2005&amp;sciodt=0,5&amp;hl=en</t>
  </si>
  <si>
    <t>This article has the proposal of investigating the feminist movement influence on the contemporary art. To contextualize this research, some aspects of gender definitions and feminine …</t>
  </si>
  <si>
    <t>Festival de Arte 2007. INTERNOEXTERNO. DEART FACS UFU</t>
  </si>
  <si>
    <t>https://www.academia.edu/download/31189708/04_talitatrizoli.pdf</t>
  </si>
  <si>
    <t>… Para maiores informações vide: &lt;http://pt.wikipedia.org/wiki/Estruturalismo&gt;. Acessado em … Disponível em: &lt;http://pt.wikipedia.org/w/index.php?title=Essentialism&amp;action=edit.&gt; …</t>
  </si>
  <si>
    <t>PF PUECH, M LACROUTE</t>
  </si>
  <si>
    <t>Art et Anthropologie du Genre avec Rrose Sélavy et Guerrilla.</t>
  </si>
  <si>
    <t>https://www.researchgate.net/profile/Pierre-Francois-Puech/publication/303820022_Art_et_Anthropologie_du_Genre_avec_Rrose_Selavy_et_Guerrilla/links/5a9f9c720f7e9badd99ea1e6/Art-et-Anthropologie-du-Genre-avec-Rrose-Selavy-et-Guerrilla.pdf</t>
  </si>
  <si>
    <t>Le langage, pour éviter toute confusion entre ce qui est biologique et ce que l’on doit à la culture, distingue “Lui et Elle” par le sexe et le genre*. Dans ce cas le genre est comme un mot-…</t>
  </si>
  <si>
    <t>M Smith</t>
  </si>
  <si>
    <t>Visual culture studies: Interviews with key thinkers</t>
  </si>
  <si>
    <t>torrossa.com</t>
  </si>
  <si>
    <t>https://www.torrossa.com/gs/resourceProxy?an=4913902&amp;publisher=FZ7200</t>
  </si>
  <si>
    <t>https://scholar.google.com/scholar?cites=12700678557958144835&amp;as_sdt=2005&amp;sciodt=0,5&amp;hl=en</t>
  </si>
  <si>
    <t>This book introduces readers to a series of deliberations on Visual Culture Studies as an academic field of inter-disciplinary inquiry, and the key debates shaping and determining the …</t>
  </si>
  <si>
    <t>http://www.sas.rochester.edu/aah/assets/pdf/newsletter_pdfs/VCSN_1.pdf</t>
  </si>
  <si>
    <t>J Jensnäs, C Kelly</t>
  </si>
  <si>
    <t>Kvinnor inom konst och feminism: En studie i feministisk symbolik inom nutidskonsten</t>
  </si>
  <si>
    <t>gupea.ub.gu.se</t>
  </si>
  <si>
    <t>https://gupea.ub.gu.se/handle/2077/60362</t>
  </si>
  <si>
    <t>… Title: Women in art and feminism: A study in feminist symbolism in contemporary art. By: … På hemsidan Wikipedia finns exempelvis enbart fyra meningar skrivna om feministisk konst i …</t>
  </si>
  <si>
    <t>https://gupea.ub.gu.se/bitstream/handle/2077/60362/gupea_2077_60362_1.pdf?sequence=1&amp;isAllowed=y</t>
  </si>
  <si>
    <t>Història de l'Art</t>
  </si>
  <si>
    <t>Guia per a una docència universitària amb perspectiva …</t>
  </si>
  <si>
    <t>https://cdn.vives.org/var/www/html/vives.org/wp-content/blogs.dir/11/files/2024/07/19085731/historia_arte.pdf</t>
  </si>
  <si>
    <t>… Ejemplos de prácticas en este sentido pueden ser la publicación de artículos en Wikipedia sobre mujeres vinculadas al mundo del arte; el trabajo conjunto de comisariado de …</t>
  </si>
  <si>
    <t>NSA Kaasa</t>
  </si>
  <si>
    <t>Feministiske implikasjoner i Amelia Jones' kunsthistoriske metode</t>
  </si>
  <si>
    <t>https://www.duo.uio.no/handle/10852/24778</t>
  </si>
  <si>
    <t>Oppgaven er orientert om å undersøke den amerikanske kunsthistorikeren Amelia Jones' metode med fokus på feministiske implikasjoner. Utgangspunktet er det siste kapitlet i hennes …</t>
  </si>
  <si>
    <t>https://www.duo.uio.no/bitstream/handle/10852/24778/kaasaduo.pdf?sequence=8</t>
  </si>
  <si>
    <t>P Cook</t>
  </si>
  <si>
    <t>Nicole Kidman</t>
  </si>
  <si>
    <t>https://www.torrossa.com/gs/resourceProxy?an=5208882&amp;publisher=F29516</t>
  </si>
  <si>
    <t>https://scholar.google.com/scholar?cites=11462033445294661250&amp;as_sdt=2005&amp;sciodt=0,5&amp;hl=en</t>
  </si>
  <si>
    <t>In recent years star study has evolved from semiotic, ideological and sociological analysis to take in the significance of stars in the history of Hollywood as a business, conceived as the …</t>
  </si>
  <si>
    <t>ML Faxedas</t>
  </si>
  <si>
    <t>Historia da Arte</t>
  </si>
  <si>
    <t>ruc.udc.es</t>
  </si>
  <si>
    <t>https://ruc.udc.es/dspace/handle/2183/26112</t>
  </si>
  <si>
    <t>… Exemplos de prácticas neste sentido poden ser a publicación de artigos na Wikipedia sobre mulleres vinculadas ao mundo da arte, o traballo conxunto de comisariado de exposicións …</t>
  </si>
  <si>
    <t>https://ruc.udc.es/dspace/bitstream/handle/2183/26112/Faxedas_Brujats_M_Lluisa_2020_Historia%20da%20Arte.pdf?sequence=3</t>
  </si>
  <si>
    <t>郭良文</t>
  </si>
  <si>
    <t>補助人文及社會科學研究圖書計畫規劃主題: 文化, 創意與傳播</t>
  </si>
  <si>
    <t>ir.lib.nycu.edu.tw</t>
  </si>
  <si>
    <t>https://ir.lib.nycu.edu.tw/handle/11536/99124</t>
  </si>
  <si>
    <t>補助人文及社會科學研究圖書計劃:文化,創意與傳播對於文化,創意與傳播產業的需要正在世界 各地快速的成長中.根據2009 年PricewaterhouseCoopers 出版社所出版的[全球娛樂和媒體觀點]…</t>
  </si>
  <si>
    <t>https://ir.lib.nycu.edu.tw/bitstream/11536/99124/1/992420H0090012E3%28%E7%AC%AC3%E5%B9%B4%29.PDF</t>
  </si>
  <si>
    <t>JC Bustillo</t>
  </si>
  <si>
    <t>Artistas chinos y taiwaneses contemporáneos en España. reflexiones desde una perspectiva de género</t>
  </si>
  <si>
    <t>https://www.academia.edu/download/71950748/DHABA__20LinJIiunYuh_Tesis.pdf</t>
  </si>
  <si>
    <t>… Véase en http://es.wikipedia.org/wiki/Unesco. [27 de Enero de 2012] … .” citado en http://es.wikipedia.org/wiki/Mainstream. [Consultado: 22 de abril de 2012]. Para obtener un mejor …</t>
  </si>
  <si>
    <t>SA Jiménez Burneo</t>
  </si>
  <si>
    <t>Tomemos un café: recopilación web de un proyecto artístico, relacional y participativo sobre la invisibilización de la mujer en Ecuador</t>
  </si>
  <si>
    <t>dspace.ucuenca.edu.ec</t>
  </si>
  <si>
    <t>https://dspace.ucuenca.edu.ec/items/95350942-2ead-4878-a052-700db2fa5aae</t>
  </si>
  <si>
    <t>With the purpose of approaching the violent language that excludes women in Ecuador in a creative manner, this project has the goal of creating a web site that shows collective …</t>
  </si>
  <si>
    <t>https://dspace.ucuenca.edu.ec/bitstreams/1775b38a-9c11-44ac-b05d-1d1df6e5d3b4/download</t>
  </si>
  <si>
    <t>L Roseiro</t>
  </si>
  <si>
    <t>Femmage e heranças do labor feminino</t>
  </si>
  <si>
    <t>https://search.proquest.com/openview/28fdabd7c3ad53b20d345bec557be867/1?pq-origsite=gscholar&amp;cbl=2026366&amp;diss=y&amp;casa_token=j1nSNzezHEUAAAAA:tmtS68Kx3pjOQKUcDv63qlToN0moKl_u0sg772LZLaPCasyHddmUt27HxCtQiAzJ41gIKKXjSQ</t>
  </si>
  <si>
    <t>https://scholar.google.com/scholar?cites=14066132928852662049&amp;as_sdt=2005&amp;sciodt=0,5&amp;hl=en</t>
  </si>
  <si>
    <t>This dissertation, entitled «Femmage and heritages of female labor», aims to analyze and reflect about the representation of female workmanship and labor in artistic production. …</t>
  </si>
  <si>
    <t>Β Κούρτη</t>
  </si>
  <si>
    <t>Σύγχρονο φεμινιστικό κίνημα: τα αιτήματα οι διεκδικήσεις και οι μεταλλάξεις του από το 1960 έως σήμερα: η συστράτευση τέχνης και ψηφιακής τεχνολογίας.</t>
  </si>
  <si>
    <t>hellanicus.lib.aegean.gr</t>
  </si>
  <si>
    <t>https://hellanicus.lib.aegean.gr/handle/11610/26718</t>
  </si>
  <si>
    <t>Η πορεία της σχέσης του φύλου με την τέχνη δεν αντιμετωπίζονταν ως ξεχωριστό αντικείμενο μελέτης πριν την ανάδειξή του, από το φεμινιστικό κίνημα στο πλαίσιο της αμερικανικής και …</t>
  </si>
  <si>
    <t>https://hellanicus.lib.aegean.gr/bitstream/handle/11610/26718/%CE%A6%CE%95%CE%9C%CE%99%CE%9D%CE%99%CE%A3%CE%9C%CE%9F%CE%A3-%CE%A4%CE%95%CE%A7%CE%9D%CE%97-%CE%A4%CE%95%CE%A7%CE%9D%CE%9F%CE%9B%CE%9F%CE%93%CE%99%CE%91pdf.pdf?sequence=1&amp;isAllowed=y</t>
  </si>
  <si>
    <t>D Ancares Ferreyra</t>
  </si>
  <si>
    <t>Las acciones de Guerrilla Girls dentro del marco de la posmodernidad. Nueva York (1984-2020)</t>
  </si>
  <si>
    <t>openaccess.uoc.edu</t>
  </si>
  <si>
    <t>https://openaccess.uoc.edu/handle/10609/150442</t>
  </si>
  <si>
    <t>La cuestión de la desigualdad de género en las instituciones museísticas representa una constante a lo largo de la historia del arte. A partir del desarrollo del movimiento feminista de …</t>
  </si>
  <si>
    <t>https://openaccess.uoc.edu/bitstream/10609/150442/1/TFG%2007%2001%2024%20ENTREGA%20FINAL%20domingo%202.pdf</t>
  </si>
  <si>
    <t>S Marjanić</t>
  </si>
  <si>
    <t>Topoi umjetnosti performansa: lokalna vizura</t>
  </si>
  <si>
    <t>ceeol.com</t>
  </si>
  <si>
    <t>https://www.ceeol.com/search/book-detail?id=929696</t>
  </si>
  <si>
    <t>https://scholar.google.com/scholar?cites=15595334028370371723&amp;as_sdt=2005&amp;sciodt=0,5&amp;hl=en</t>
  </si>
  <si>
    <t>» Budale misle da ih položaj, novac i vlast čine boljima od drugih, a osnovna načela koja krase čovjeka (iako se prave velikim kršćanima) posve zaboravljaju! Iz tih razloga odlučio sam …</t>
  </si>
  <si>
    <t>KH Sand</t>
  </si>
  <si>
    <t>Elisabeth Haarr Kropp, kunst og liv</t>
  </si>
  <si>
    <t>https://www.duo.uio.no/bitstream/handle/10852/52669/1/Karianne-H--Sand---Elisabeth-Haarr-PDF.pdf</t>
  </si>
  <si>
    <t>Denne oppgaven handler om Elisabeth Haarr (f 1946). En kunstner som har brukt tekstil som sitt materiale siden hun tok diplomoppgaven ved Statens Håndverks-og Kunstindustriskole …</t>
  </si>
  <si>
    <t>L García Molinero</t>
  </si>
  <si>
    <t>No (s) tenemos: prácticas artístico-educativas feministas y bienestar universitario</t>
  </si>
  <si>
    <t>docta.ucm.es</t>
  </si>
  <si>
    <t>https://docta.ucm.es/entities/publication/99d04ea7-886c-44e7-917b-63094cb66abe</t>
  </si>
  <si>
    <t>https://docta.ucm.es/bitstreams/9423df1e-f80c-4f8e-bcdf-ee26eb933dbe/download</t>
  </si>
  <si>
    <t>Bedenini sanat nesnesi olarak kullanan kadın sanatçıların sosyolojik açıdan irdelenmesi</t>
  </si>
  <si>
    <t>https://scholar.google.com/scholar?cites=6197757773423467502&amp;as_sdt=2005&amp;sciodt=0,5&amp;hl=en</t>
  </si>
  <si>
    <t>Sosyal yapıların sürekli değişen formlarının algılanışı ve bu yapılar içinde çeşitli grupların bu değişim için yaptıkları katkılar şüphesiz tartışılmaz. Kadınlarda bu gruplardan biri olarak bu …</t>
  </si>
  <si>
    <t>SB Çeliktaş</t>
  </si>
  <si>
    <t>1970 sonrası Batı sanatında kadının Temsiliyeti Ve değişen Beden algısı</t>
  </si>
  <si>
    <t>https://search.proquest.com/openview/8d9adefc67df9db3408971a526ed00b1/1?pq-origsite=gscholar&amp;cbl=2026366&amp;diss=y&amp;casa_token=T-wz8nJne5wAAAAA:xmmvyxVObdBs9QTCJvn49yRdvyrLx5kEbZtKsyJl_GiygqUUJq02Tu1fipb9pHJ-0gMg3PwGRg</t>
  </si>
  <si>
    <t>1970'lerde Avrupa ve Amerika'da yükselen kadın hareketine birlikte gelişenfeminist sanatla birlikte kadın sanatçılar, batı sanat tarihindeki tektipleşmiş ve fetişleştirilip arzu nesnesi …</t>
  </si>
  <si>
    <t>אורנה שטיין</t>
  </si>
  <si>
    <t>גוף הזיכרון: עיונים ביצירתה הבימתית של נעמי יואלי‎</t>
  </si>
  <si>
    <t>2021‎</t>
  </si>
  <si>
    <t>https://search.proquest.com/openview/725ff3e33291aebbb9025f7a57f9dd0c/1?pq-origsite=gscholar&amp;cbl=2026366&amp;diss=y&amp;casa_token=BhC025hpevsAAAAA:rW3a7E24zj2m7CzHa3NLJ_-qxRZ4-iDS9PrGvQzhwwvwWTcNem2kxg0poV3j3KEhRtvL2K4ywg</t>
  </si>
  <si>
    <t>… רזחוא 16 רבמטפסל 2017 https://he.wikipedia.org/wiki/%D7%93%D7%95%D7%93%D7%94_%D7… “Conceptual Art and Feminism: Martha Rosler, Adrian Piper, Eleanor Antin, and Martha …</t>
  </si>
  <si>
    <t>CA da Costa Pereira</t>
  </si>
  <si>
    <t>A animação no contexto expositivo das artes visuais</t>
  </si>
  <si>
    <t>https://search.proquest.com/openview/1aba92b8bbac112ac9f27747935b3b72/1?pq-origsite=gscholar&amp;cbl=2026366&amp;diss=y&amp;casa_token=8Ufj1OimMXMAAAAA:xYVIvYxcASQa51RCuOGIinUippK3I3N2snD8dR9mxQTLmnKxv-U3IF4ylX-uEpjF5MqG4kWDCQ</t>
  </si>
  <si>
    <t>O presente relatório contempla a investigação em torno da Animação como integrante das Artes Plásticas e do seu local de exibição, enfatizando a relação do espectador com a obra …</t>
  </si>
  <si>
    <t>J Antivilo Peña</t>
  </si>
  <si>
    <t>Arte feminista latinoamericano: rupturas de un arte político en la producción visual</t>
  </si>
  <si>
    <t>repositorio.uchile.cl</t>
  </si>
  <si>
    <t>https://repositorio.uchile.cl/handle/2250/114336</t>
  </si>
  <si>
    <t>https://scholar.google.com/scholar?cites=7003834742414541214&amp;as_sdt=2005&amp;sciodt=0,5&amp;hl=en</t>
  </si>
  <si>
    <t>Esta investigación tuvo una primera aproximación, que se planteó como exploratoria, en la tesis de Magíster en Estudios Latinoamericanos (2006) titulada; ―Entre lo sagrado y lo …</t>
  </si>
  <si>
    <t>https://repositorio.uchile.cl/bitstream/handle/2250/114336/Antivilo%20Julia_2013.pdf</t>
  </si>
  <si>
    <t>İ Tokdemir</t>
  </si>
  <si>
    <t>Sanatta ölüm kavramının beden ve cinsellik üzerinden deneyimlenmesi</t>
  </si>
  <si>
    <t>acikbilim.yok.gov.tr</t>
  </si>
  <si>
    <t>https://acikbilim.yok.gov.tr/handle/20.500.12812/436154</t>
  </si>
  <si>
    <t>https://scholar.google.com/scholar?cites=8985368975392638280&amp;as_sdt=2005&amp;sciodt=0,5&amp;hl=en</t>
  </si>
  <si>
    <t>`Sanatta Ölüm Kavramının Beden ve Cinsellik Üzerinden Deneyimlenmesi` başlıklı Sanatta Yeterlik Sanat Çalışması Raporunda; cinselliğin, insanın bilinçaltı ölüm güdüsü ile doğrudan …</t>
  </si>
  <si>
    <t>https://acikbilim.yok.gov.tr/bitstream/handle/20.500.12812/436154/yokAcikBilim_10232249.pdf?sequence=-1</t>
  </si>
  <si>
    <t>S Cruz</t>
  </si>
  <si>
    <t>No quarto de Penélope</t>
  </si>
  <si>
    <t>repositorio.ul.pt</t>
  </si>
  <si>
    <t>https://repositorio.ul.pt/handle/10451/39662</t>
  </si>
  <si>
    <t>This Master's of Fine Arts thesis in painting involves the articulation of a practical and a theoretical investigation, which I entitle In Penelope’s room. The practical work is characterized …</t>
  </si>
  <si>
    <t>https://repositorio.ul.pt/bitstream/10451/39662/2/ULFBA_TES_Tese%20Susana%20Cruz.pdf</t>
  </si>
  <si>
    <t>M Yankouskaya</t>
  </si>
  <si>
    <t>Americký a francouzský Vogue v sedmdesátých letech 20. století: fotografická proměna stylu časopisu a faktory, které ji podmínily</t>
  </si>
  <si>
    <t>dspace.cuni.cz</t>
  </si>
  <si>
    <t>https://dspace.cuni.cz/handle/20.500.11956/60298</t>
  </si>
  <si>
    <t>Diplomová práce se zabývá tematikou studia módních časopisů a módních fotografií jako jejich hlavního výrazového prostředků. Výzkum je zaměřen na vývoj časopisu Vogue v USA a …</t>
  </si>
  <si>
    <t>https://dspace.cuni.cz/bitstream/handle/20.500.11956/60298/DPTX_2010_1_11230_0_292723_0_104287.pdf?sequence=1</t>
  </si>
  <si>
    <t>MENAVET MÉDIATIQUES, V PERRON</t>
  </si>
  <si>
    <t>RÉACTUALISATION DE PERFORMANCES FÉMINISTES: PORTÉE CRITIQUE DES GESTES D'APPROPRIATION</t>
  </si>
  <si>
    <t>archipel.uqam.ca</t>
  </si>
  <si>
    <t>https://archipel.uqam.ca/12639/1/M16108.pdf</t>
  </si>
  <si>
    <t>Je me suis intéressée à la portée féministe du reenactment en performance. Le reenactment m'apparaît comme une approche historique à double tranchant, qui peut à la fois permettre …</t>
  </si>
  <si>
    <t>C Saraiva</t>
  </si>
  <si>
    <t>Espelhos e reflexos</t>
  </si>
  <si>
    <t>https://repositorio.ul.pt/handle/10451/6333</t>
  </si>
  <si>
    <t>Documento inteiro Page 1 UNIVERSIDADE DE LISBOA FACULDADE DE BELAS ARTES Espelhos e Reflexos: Estratégias de representação e (des)construção do corpo e da …</t>
  </si>
  <si>
    <t>https://repositorio.ul.pt/bitstream/10451/6333/2/ULFBA_TES467.pdf</t>
  </si>
  <si>
    <t>CAC dos Santos Saraiva</t>
  </si>
  <si>
    <t>Espelhos e Reflexos: Estratégias de Representação e (des) construção do Corpo e da Identidade Femininos</t>
  </si>
  <si>
    <t>https://search.proquest.com/openview/394a7b11c64c0b33be819541363e5bc4/1?pq-origsite=gscholar&amp;cbl=2026366&amp;diss=y&amp;casa_token=R8sJF_dcktcAAAAA:0ZoFonVWlkWWToRYERsCHAZps3rWs6ahxV1kHesFkvQ7TAa7oaTQO7BhcCjiRdjajRfVyHy22g</t>
  </si>
  <si>
    <t>MEA de Almeida Amaral</t>
  </si>
  <si>
    <t>Linhas, letras e manchas-A representação da espera/tempo através de imagens</t>
  </si>
  <si>
    <t>https://search.proquest.com/openview/2d56a5c4242fb66be64fe02621a533c5/1?pq-origsite=gscholar&amp;cbl=2026366&amp;diss=y&amp;casa_token=7T-u5pogDq0AAAAA:pMBU6s15QZ-YckaC7QVRIeN90u0Hrcy0CYgCnGeZ4UVSrNCu79QXW9TS-skMBQc1WHf39sYJHA</t>
  </si>
  <si>
    <t>Neste estudo pretendeu-se trabalhar um tema que, transgredindo o domínio da experiência privada e da esfera pública e colectiva, nem sempre é entendido a partir de uma …</t>
  </si>
  <si>
    <t>SM Özbay Aydoğan</t>
  </si>
  <si>
    <t>Kadın bedeni kurguları ve temsiliyet: 1970 sonrası batı sanatında bedenlerini kullanan kadın sanatçılar</t>
  </si>
  <si>
    <t>https://acikbilim.yok.gov.tr/handle/20.500.12812/397771</t>
  </si>
  <si>
    <t>https://scholar.google.com/scholar?cites=7911580711770279037&amp;as_sdt=2005&amp;sciodt=0,5&amp;hl=en</t>
  </si>
  <si>
    <t>Sanatta sıklıkla kullanılan kadın bedeni, temsiliyet kavramından ayrı düşünülemez. Bunedenle çeşitli kuramlarda beden, kadın, dişil, özne gibi kavramlar incelenir ve bu bakışaçılarına …</t>
  </si>
  <si>
    <t>https://acikbilim.yok.gov.tr/bitstream/handle/20.500.12812/397771/yokAcikBilim_185970.pdf?sequence=-1</t>
  </si>
  <si>
    <t>P Magnusson</t>
  </si>
  <si>
    <t>10. Poetiskt meningsskapande och pandemi</t>
  </si>
  <si>
    <t>LLE 3</t>
  </si>
  <si>
    <t>stockholmuniversitypress.se</t>
  </si>
  <si>
    <t>https://www.stockholmuniversitypress.se/site/books/10.16993/bcr/download/10357/#page=208</t>
  </si>
  <si>
    <t>10.16993/bcr/download/10357</t>
  </si>
  <si>
    <t>Den här artikeln har sitt ursprung i ett samarbete med en gymnasieklass under deras inledande arbete med poesi i kursen Svenska 1 på ett högskoleförberedande program vid en …</t>
  </si>
  <si>
    <t>LSL ALVAREZ</t>
  </si>
  <si>
    <t>Presencia de las mujeres en el arte contemporáneo en la ciudad de León</t>
  </si>
  <si>
    <t>repositorio.ugto.mx</t>
  </si>
  <si>
    <t>http://repositorio.ugto.mx/handle/20.500.12059/3111</t>
  </si>
  <si>
    <t>… It is made within genre perspective, considering the agreements and conventions that have surrounded art and feminism for visual arts enquiry from differents points of view. …</t>
  </si>
  <si>
    <t>http://repositorio.ugto.mx/bitstream/20.500.12059/3111/1/NUA%20185361_LAISA%20SARAI%20L%C3%93PEZ%20ALVAREZ_Tesis.pdf</t>
  </si>
  <si>
    <t>SPP Da Cruz</t>
  </si>
  <si>
    <t>No Quarto de Penélope</t>
  </si>
  <si>
    <t>https://search.proquest.com/openview/30346c0f874821d7bfdeb4ddcb8eba4c/1?pq-origsite=gscholar&amp;cbl=2026366&amp;diss=y&amp;casa_token=LfzKyFXVJPwAAAAA:gDUK00E5fDuYFLy7b1Scx6E-SNgigeemP_WJ1_-rkrni5FYiIq1x-LiQ9OxIhPWjgcXy7lyvNQ</t>
  </si>
  <si>
    <t>Susana Patrícia Pereira Esta tese de Mestrado em Belas-Artes, especialidade de pintura, comporta a articulação de uma investigação de carácter prático e teórico, a qual intitulo No …</t>
  </si>
  <si>
    <t>DFPUNAC FEMINISTA, DEAENEL AL MUSEO</t>
  </si>
  <si>
    <t>ISSN 1139-1219 1. Feminisme-Revistes. I. Universitat Jaume I (Castelló). Institut Universitari d'Estudis Feministes i de Gènere Purificación Escribano, ed. II …</t>
  </si>
  <si>
    <t>Dossiers Feministes</t>
  </si>
  <si>
    <t>repositori.uji.es</t>
  </si>
  <si>
    <t>https://repositori.uji.es/bitstreams/3bbe384b-93fa-4221-92e1-145b5c9cc858/download</t>
  </si>
  <si>
    <t>TXT</t>
  </si>
  <si>
    <t>Dossiers F eministes 23 Género y espacios del arte Dossiers Feministes 23 Género y espacios del arte Dossiers Feministes és una publicació anual que apareix en forma de …</t>
  </si>
  <si>
    <t>LMV Franco</t>
  </si>
  <si>
    <t>tatuaje</t>
  </si>
  <si>
    <t>https://www.academia.edu/download/59087162/tatuaje_musica_mujer_resistencia__MELISSA_VARGAS_201420190430-81955-5kgu9r.pdf</t>
  </si>
  <si>
    <t>“Aunque a nadie le importe mucho, ser compositor o intérprete es una manera de estar en el mundo, es hacer preguntas y buscar respuestas, es tratar de existir y resistir, es dudar y …</t>
  </si>
  <si>
    <t>S Travieso Warneck</t>
  </si>
  <si>
    <t>sobre eva y las pequeñas cosas</t>
  </si>
  <si>
    <t>riull.ull.es</t>
  </si>
  <si>
    <t>https://riull.ull.es/xmlui/bitstream/handle/915/3535/sobre+eva+y+las+pequenas+cosas.pdf?sequence=1</t>
  </si>
  <si>
    <t>Hablar sobre lo femenino se ha convertido en la actualidad en un tema candente ya la vez controvertido. Incluso en determinados ámbitos puede producir rechazo solo nombrarlo, …</t>
  </si>
  <si>
    <t>… evidence of the scalability of the Art+Feminism goals. However, we want to emphasize that Art+Feminism is both a material intervention on Wikipedia and a symbolic, consciousness-…</t>
  </si>
  <si>
    <t>LR Mayhew</t>
  </si>
  <si>
    <t>The Activist Essay: Art, Feminism and Wikipedia in the Classroom</t>
  </si>
  <si>
    <t>acuads.com.au</t>
  </si>
  <si>
    <t>https://acuads.com.au/wp-content/uploads/2020/05/Mayhew-Louise_2019.pdf</t>
  </si>
  <si>
    <t>… In 2013, New Yorkers initiated Art+Feminism on Wikipedia to pursue the twinned goals of … , it gets erased’ (Art+Feminism 2019). Art+Feminism now runs as an international annual …</t>
  </si>
  <si>
    <t>AK Hamlin</t>
  </si>
  <si>
    <t>Approaching intellectual emancipation: Critical reading in art, art history, and Wikipedia</t>
  </si>
  <si>
    <t>Critical reading across the curriculum: Humanities</t>
  </si>
  <si>
    <t>https://onlinelibrary.wiley.com/doi/abs/10.1002/9781119154907.ch6</t>
  </si>
  <si>
    <t>https://scholar.google.com/scholar?cites=10360449073212838580&amp;as_sdt=2005&amp;sciodt=0,5&amp;hl=en</t>
  </si>
  <si>
    <t>10.1002/9781119154907.ch6</t>
  </si>
  <si>
    <t>… Each part of the assignment can function, however, independent of the Art+Feminism enterprise, and I imagine that the Wikipedia assignment as a whole is transferable to a variety of art …</t>
  </si>
  <si>
    <t>… This thesis explores how the Art+Feminism Wikipedia Edit-a-thon event impacts the people who coordinate and participate in it. I review museum catalogs to determine institutional …</t>
  </si>
  <si>
    <t>Writing women artists into Wikipedia</t>
  </si>
  <si>
    <t>https://books.google.com/books?hl=en&amp;lr=&amp;id=qDfnDwAAQBAJ&amp;oi=fnd&amp;pg=PA119&amp;dq=%22art+feminism%22+wikipedia&amp;ots=f-YV1egY4G&amp;sig=GV4qeFke2LiZlTjwmmEB1qbbD1c</t>
  </si>
  <si>
    <t>https://scholar.google.com/scholar?cites=4584059503148428969&amp;as_sdt=2005&amp;sciodt=0,5&amp;hl=en</t>
  </si>
  <si>
    <t>… Earlier in the semester, when I announced to the class that we would host an Art+ Feminism Wikipedia Edit-a-thon at St. Kate’s in the spring, I was not at all confident that turnout would …</t>
  </si>
  <si>
    <t>MA Vetter, KS Sarraf, E Woods</t>
  </si>
  <si>
    <t>Assessing the Art+ feminism Edit-a-thon for Wikipedia literacy, learning outcomes, and critical thinking</t>
  </si>
  <si>
    <t>Interactive Learning Environments</t>
  </si>
  <si>
    <t>https://www.tandfonline.com/doi/abs/10.1080/10494820.2020.1805772?casa_token=oRXnuKFBG58AAAAA:CncKrxcbSI9bAfbn-o6cu9Mvcx80ND7g6DUIyU_sTJ9YeuW-j_6gqpqG1XSo3bUr3uoOe3j2z5D8iYw</t>
  </si>
  <si>
    <t>https://scholar.google.com/scholar?cites=6318168068993367947&amp;as_sdt=2005&amp;sciodt=0,5&amp;hl=en</t>
  </si>
  <si>
    <t>10.1080/10494820.2020.1805772</t>
  </si>
  <si>
    <t>… for Art + Feminism Wikipedia Edit-a-thons as feminist interventions and pedagogical events that facilitate participants’ Wikipedia … In terms of Wikipedia literacy, analysis of the qualitative …</t>
  </si>
  <si>
    <t>https://www.tandfonline.com/doi/pdf/10.1080/10494820.2020.1805772?casa_token=cLhQcNuO2WAAAAAA:_d9Mbb2hVteecldRZrrOtzZxNwM1fDH5dr64IqTLpCJ8qz3LnekCFRnFLCIEA9j7aU9WOk3iP-bTj4s</t>
  </si>
  <si>
    <t>… Wikipedia collaborating with academic libraries in Africa in creating visibility for African women through Art+Feminism Wikipedia … , through the Art+Feminism Wikipedia platform, have …</t>
  </si>
  <si>
    <t>… I think Art + Feminism is activism because what is and isn’t on Wikipedia is literally shaping the way we understand the world around us and our histories, and our project is troubling the …</t>
  </si>
  <si>
    <t>https://search.proquest.com/openview/3e4ac15e8baa07c72200710d6bb1758e/1?pq-origsite=gscholar&amp;cbl=636385&amp;casa_token=cMnJTqkUSOkAAAAA:LR81TImt5x7TXaKVDfpUk6D_JdGdCwV-jjNKL_ozRpM_7DYPbRyBAxx-yQdHpH_ZCaW5SEHSaA</t>
  </si>
  <si>
    <t>AL Pratesi, A Wallican Green, C Zehr, L Richards…</t>
  </si>
  <si>
    <t>Rod Library Art+ Feminism Wikipedia Edit-a-thon</t>
  </si>
  <si>
    <t>scholarworks.uni.edu</t>
  </si>
  <si>
    <t>https://scholarworks.uni.edu/communityday/2018/all/10/</t>
  </si>
  <si>
    <t>https://scholar.google.com/scholar?cites=11962932998186581510&amp;as_sdt=2005&amp;sciodt=0,5&amp;hl=en</t>
  </si>
  <si>
    <t>… Rod Library’s Art+Feminism Wikipedia Edit-a-thon is a concerted effort to improve the … on the free encyclopedia and in the Wikipedia community. Wikipedia is the fifth most used website …</t>
  </si>
  <si>
    <t>A Duncan</t>
  </si>
  <si>
    <t>Towards an activist research: Is Wikipedia the problem or the solution?</t>
  </si>
  <si>
    <t>https://www.cambridge.org/core/journals/art-libraries-journal/article/towards-an-activist-research-is-wikipedia-the-problem-or-the-solution/E64AB42125CBB06DB7853286B2569308</t>
  </si>
  <si>
    <t>https://scholar.google.com/scholar?cites=13929843476719174658&amp;as_sdt=2005&amp;sciodt=0,5&amp;hl=en</t>
  </si>
  <si>
    <t>… , one is obligated to reference Wikipedia, the 5th most visited … : 80% of the global content of Wikipedia is written by white men … organization Art + Feminism notes (in relation to Wikipedia …</t>
  </si>
  <si>
    <t>https://ualresearchonline.arts.ac.uk/id/eprint/16296/3/Towards%20an%20activist%20research_Wikipedia.pdf</t>
  </si>
  <si>
    <t>K Brown, E Mitchell</t>
  </si>
  <si>
    <t>Feminist digital art history</t>
  </si>
  <si>
    <t>https://www.taylorfrancis.com/chapters/edit/10.4324/9780429505188-6/feminist-digital-art-history-kathryn-brown-elspeth-mitchell</t>
  </si>
  <si>
    <t>https://scholar.google.com/scholar?cites=15131524458998026513&amp;as_sdt=2005&amp;sciodt=0,5&amp;hl=en</t>
  </si>
  <si>
    <t>10.4324/9780429505188-6</t>
  </si>
  <si>
    <t>… it is similar to Art + Feminism that describes itself as “a campaign improving coverage of gender, feminism, and the arts on Wikipedia.”By organizing edit-a-thons, Art + Feminism leads …</t>
  </si>
  <si>
    <t>https://repository.lboro.ac.uk/articles/chapter/Feminist_digital_art_history/11974302/1/files/21999834.pdf</t>
  </si>
  <si>
    <t>M Tamani, M Mandiberg, J Mabey, S Evans</t>
  </si>
  <si>
    <t>What We Talk About When We Talk About Community</t>
  </si>
  <si>
    <t>Wikipedia@ 20</t>
  </si>
  <si>
    <t>assets.pubpub.org</t>
  </si>
  <si>
    <t>https://assets.pubpub.org/9ocw670a/72fa41e0-94a0-4363-ab8a-a03b9f0c2ffc.pdf</t>
  </si>
  <si>
    <t>https://scholar.google.com/scholar?cites=15470743664426141062&amp;as_sdt=2005&amp;sciodt=0,5&amp;hl=en</t>
  </si>
  <si>
    <t>… debates on Wikipedia. But, as soon as we brought some people into this debate on Wikipedia, … to our method of communicating and organizing primarily off-Wiki.Up to that point, the vast …</t>
  </si>
  <si>
    <t>… , spread and execution of the Art+Feminism Wikipedia Edit-a-… on the Art+Feminism Wikipedia Edit-a-thon's own Wikipedia … backing actions like the feminist Wikipedia swarm edit. The …</t>
  </si>
  <si>
    <t>TF TRIUMPH, KM HENZE</t>
  </si>
  <si>
    <t>Women and Wikipedia</t>
  </si>
  <si>
    <t>Gender Issues and the Library: Case …</t>
  </si>
  <si>
    <t>https://books.google.com/books?hl=en&amp;lr=&amp;id=RME8DwAAQBAJ&amp;oi=fnd&amp;pg=PA155&amp;dq=%22art+feminism%22+wikipedia&amp;ots=fHBH_cWVfX&amp;sig=jlxTs8sI1Vy_BSnqplFGNr6ZDLo</t>
  </si>
  <si>
    <t>… (Wikipedia “Welcome” 2015). At our Art+ Feminism edit-a-thon, our Wikipedia trainers were library science graduate students who had been working with the Wikipedia system for some …</t>
  </si>
  <si>
    <t>M Gauthier, K Sawchuk</t>
  </si>
  <si>
    <t>Not notable enough: feminism and expertise in Wikipedia</t>
  </si>
  <si>
    <t>Communication and critical/cultural …</t>
  </si>
  <si>
    <t>https://www.tandfonline.com/doi/abs/10.1080/14791420.2017.1386321?casa_token=VCiiqpFe6K0AAAAA:7wsjfbbGqlfNyxxMf7FeICPn4dT0FIkbPr3bMAM2G5tmLCBQKDNPhMTsVJGRShFAB1JjDQ6mBSFIRZc</t>
  </si>
  <si>
    <t>https://scholar.google.com/scholar?cites=243864895108598863&amp;as_sdt=2005&amp;sciodt=0,5&amp;hl=en</t>
  </si>
  <si>
    <t>10.1080/14791420.2017.1386321</t>
  </si>
  <si>
    <t>… wiki-storms to edit Wikipedia.Footnote 3 Other on-the-ground organizations like Art + Feminism … to address the gender gap in Wikipedia, such as GLAM (a collaboration project between …</t>
  </si>
  <si>
    <t>https://www.tandfonline.com/doi/pdf/10.1080/14791420.2017.1386321?casa_token=cqzBxXTdgCwAAAAA:PqMdi74noz2mZ3DyjXFhevdty98TWBe9YudRjMISm2Z40kBNKJk4sbMLrNdcJwgzbC4-6RyNtEWpQUU</t>
  </si>
  <si>
    <t>M Murphy, E Perrill, A Gaal, C Kelly…</t>
  </si>
  <si>
    <t>Editing Wikipedia, Discovering Inquiry: Collaboration in a Modern and Contemporary African Art History Course</t>
  </si>
  <si>
    <t>https://www.journals.uchicago.edu/doi/abs/10.1086/714390</t>
  </si>
  <si>
    <t>10.1086/714390</t>
  </si>
  <si>
    <t>… Since its outset as a nonprofit organization that organizes and promotes Wiki edit-a-thons, Art+Feminism has been associated with art librarianship and critical discussions of bias and …</t>
  </si>
  <si>
    <t>https://libres.uncg.edu/ir/uncg/f/E_Perrill_Editing_2021.pdf</t>
  </si>
  <si>
    <t>C Baron</t>
  </si>
  <si>
    <t>From “Don't Use It” to “Let's Edit!” Using Wikipedia to Teach the ARLIS/NA Art, Architecture, and Design Information Competencies</t>
  </si>
  <si>
    <t>Art Documentation: Journal of the Art Libraries …</t>
  </si>
  <si>
    <t>https://www.journals.uchicago.edu/doi/abs/10.1086/711302</t>
  </si>
  <si>
    <t>https://scholar.google.com/scholar?cites=4480346194154075426&amp;as_sdt=2005&amp;sciodt=0,5&amp;hl=en</t>
  </si>
  <si>
    <t>10.1086/711302</t>
  </si>
  <si>
    <t>… of the Art+Feminism Wikipedia Edit-a-thons, the author demonstrates how art librarians can build upon the success of these events and outreach initiatives to incorporate Wikipedia into …</t>
  </si>
  <si>
    <t>https://ir.library.louisville.edu/cgi/viewcontent.cgi?article=1785&amp;context=faculty</t>
  </si>
  <si>
    <t>R Farzan, S Savage, CF Saviaga</t>
  </si>
  <si>
    <t>Bring on board new enthusiasts! A case study of impact of Wikipedia art+ feminism edit-a-thon events on newcomers</t>
  </si>
  <si>
    <t>… , Bellevue, WA, USA, November 11-14 …</t>
  </si>
  <si>
    <t>https://link.springer.com/chapter/10.1007/978-3-319-47880-7_2</t>
  </si>
  <si>
    <t>https://scholar.google.com/scholar?cites=9590888150161678378&amp;as_sdt=2005&amp;sciodt=0,5&amp;hl=en</t>
  </si>
  <si>
    <t>10.1007/978-3-319-47880-7_2</t>
  </si>
  <si>
    <t>… We present results of our multiple-source quantitative analysis of Wikipedia Art+Feminism edit-a-thon as a case of such events. The results of our analysis shows that such offline events …</t>
  </si>
  <si>
    <t>https://saviaga.com/wp-content/uploads/2016/06/socinfo_ediathons.pdf</t>
  </si>
  <si>
    <t>S Evans, J Mabey, M Mandiberg, M Tamani</t>
  </si>
  <si>
    <t>15 What We Talk About When We Talk About Community</t>
  </si>
  <si>
    <t>:: Wikipedia@ 20</t>
  </si>
  <si>
    <t>https://assets.pubpub.org/i54kzals/2831dd59-419d-493e-b7fc-edb47726f443.pdf</t>
  </si>
  <si>
    <t>… debates on Wikipedia. But, as soon as we brought some people into this debate on Wikipedia, their … reflected in Wikipedia and for Wikipedia to more accurately represent our histories. …</t>
  </si>
  <si>
    <t>M Burdick</t>
  </si>
  <si>
    <t>Queering Digital Activisms</t>
  </si>
  <si>
    <t>Stories of Feminist Protest and Resistance: Digital …</t>
  </si>
  <si>
    <t>https://books.google.com/books?hl=en&amp;lr=&amp;id=2pGhEAAAQBAJ&amp;oi=fnd&amp;pg=PA159&amp;dq=%22art+feminism%22+wikipedia&amp;ots=28UeYfs6ox&amp;sig=n0PVYncDB5OFftUY-P7Vt1oCzQg</t>
  </si>
  <si>
    <t>… there are many Wikipedia editing campaigns, for example AfroCrowd, a group seeking to increase the number of people of African descent in the Wikipedia community, Art+ Feminism is …</t>
  </si>
  <si>
    <t>C MEYER</t>
  </si>
  <si>
    <t>Uncovering Women's Stories: She Said, but Not According to Wikipedia</t>
  </si>
  <si>
    <t>Women Advancing Knowledge Equity</t>
  </si>
  <si>
    <t>https://upload.wikimedia.org/wikipedia/commons/7/78/Women_Advancing_Knowledge_Equity_%282023%29.pdf#page=37</t>
  </si>
  <si>
    <t>… Wikipedia. Significant strides have been made, especially by WikiProjects like Women in Red, Art+ Feminism… In this chapter, I describe strategic ways of writing biographies on Wikipedia …</t>
  </si>
  <si>
    <t>https://search.proquest.com/openview/252d9f5eba568fbc5534dbc6909961c1/1?pq-origsite=gscholar&amp;cbl=18750&amp;diss=y&amp;casa_token=yVR0WZazI-oAAAAA:QoA185CxPT4l2p5R5kwNHms2PqNGkTtvtWYKRWwqm5lkhRhI-gwbVllxezNXUC3ltpl7o0RBfg</t>
  </si>
  <si>
    <t>This dissertation examines the concurrent emergence of Conceptual Art and varied formations of the feminist movement, often referred to as Second-wave feminism, during the late 1960…</t>
  </si>
  <si>
    <t>K Barad</t>
  </si>
  <si>
    <t>Iterative Pasts and Linked Futures: A Feminist Approach to Modeling Data in Archives and Collections of Artists' Publishing</t>
  </si>
  <si>
    <t>artic.edu</t>
  </si>
  <si>
    <t>https://www.artic.edu/pdf/static/download-collection.publications.digital-publications-sections.show-28.pdf</t>
  </si>
  <si>
    <t>… critic of the biases within projects such as Wikipedia and Wikidata. In their keynote lecture “… structural biases are initiatives such as Art+Feminism, which involve community building …</t>
  </si>
  <si>
    <t>… display data mined from Wikipedia alongside search results; even if users do not click on the Wikipedia link, the page of results still confronts users with Wikipedia's content. 2 There is …</t>
  </si>
  <si>
    <t>I Langrock, S González-Bailón</t>
  </si>
  <si>
    <t>The gender divide in Wikipedia: Quantifying and assessing the impact of two feminist interventions</t>
  </si>
  <si>
    <t>Journal of Communication</t>
  </si>
  <si>
    <t>academic.oup.com</t>
  </si>
  <si>
    <t>https://academic.oup.com/joc/article-abstract/72/3/297/6529454</t>
  </si>
  <si>
    <t>https://scholar.google.com/scholar?cites=7328438953260183617&amp;as_sdt=2005&amp;sciodt=0,5&amp;hl=en</t>
  </si>
  <si>
    <t>… Art+Feminism and 500 Women Scientists. These movements focus on adding content to Wikipedia … goals of adding women’s stories to Wikipedia: Do they manage to create content that …</t>
  </si>
  <si>
    <t>https://papers.ssrn.com/sol3/Delivery.cfm?abstractid=3739176</t>
  </si>
  <si>
    <t>T Sant, E Tabone</t>
  </si>
  <si>
    <t>Naked data: curating Wikidata as an artistic medium to interpret prehistoric figurines</t>
  </si>
  <si>
    <t>International Journal of Performance Arts and …</t>
  </si>
  <si>
    <t>https://www.tandfonline.com/doi/abs/10.1080/14794713.2023.2253335</t>
  </si>
  <si>
    <t>https://scholar.google.com/scholar?cites=17269936920740484231&amp;as_sdt=2005&amp;sciodt=0,5&amp;hl=en</t>
  </si>
  <si>
    <t>10.1080/14794713.2023.2253335</t>
  </si>
  <si>
    <t>… initiative Art + Feminism, which primarily aims to address the gender gap on Wikipedia … Footnote 1 Tabone’s work in the 2020 Art + Feminism exhibition was her first exploration of …</t>
  </si>
  <si>
    <t>https://www.tandfonline.com/doi/pdf/10.1080/14794713.2023.2253335</t>
  </si>
  <si>
    <t>M Sengul-Jones</t>
  </si>
  <si>
    <t>Intervening in Wikipedia: Feminist inquiries and opportunities</t>
  </si>
  <si>
    <t>Feminist Interventions in Participatory Media</t>
  </si>
  <si>
    <t>https://www.taylorfrancis.com/chapters/edit/10.4324/9781351238984-2/intervening-wikipedia-monika-sengul-jones</t>
  </si>
  <si>
    <t>10.4324/9781351238984-2</t>
  </si>
  <si>
    <t>… as a volunteer Wikipedia editor, researcher, and Wikipedia event … public library staff and Wikipedia by designing and delivering … AfroCROWD, Art + Feminism, Black Lunch Table, and …</t>
  </si>
  <si>
    <t>https://monikasjones.com/wp-content/uploads/2019/07/feminist-interventions-wikipedia-chapter-participatory-media-monika-sengul-jones.pdf</t>
  </si>
  <si>
    <t>M Vetter, K Pettiway</t>
  </si>
  <si>
    <t>Hacking Heteronormativity: Queer Feminist Media Praxis of Editorial Processes in Wikipedia</t>
  </si>
  <si>
    <t>mattvetter.net</t>
  </si>
  <si>
    <t>https://mattvetter.net/wp-content/uploads/2016/01/Vetter__Hacking-Heteronormativity_Writing_Sample.pdf</t>
  </si>
  <si>
    <t>Abstract: Wikipedia’s overwhelming majority of male editors … , this project subverts Wikipedia’s heteronormativity and … media praxis “hacks” that disrupt Wikipedia spaces. In so doing, this …</t>
  </si>
  <si>
    <t>J Pasricha, AJE Fisher</t>
  </si>
  <si>
    <t>Writing Women into Wikipedia</t>
  </si>
  <si>
    <t>Participatory Research and Inquiry</t>
  </si>
  <si>
    <t>https://www.torrossa.com/gs/resourceProxy?an=5018768&amp;publisher=FZ7200#page=575</t>
  </si>
  <si>
    <t>… 12 We looked at stub (short pages on Wikipedia) categories on Wikipedia which needed expansion and thus made lists for ourselves. Women in Red 13 and Art+ Feminism’s 14 lists …</t>
  </si>
  <si>
    <t>V Leonard, SE Bond</t>
  </si>
  <si>
    <t>Advancing feminism online: Online tools, visibility, and women in classics</t>
  </si>
  <si>
    <t>Studies in late antiquity</t>
  </si>
  <si>
    <t>https://online.ucpress.edu/SLA/article-abstract/3/1/4/83368</t>
  </si>
  <si>
    <t>https://scholar.google.com/scholar?cites=9787147636254805715&amp;as_sdt=2005&amp;sciodt=0,5&amp;hl=en</t>
  </si>
  <si>
    <t>… flow forward and backward is part of what allows Wikipedia to guide viewers to areas of interest. It is also one way that Wikipedia editing sessions can connect reference entries to actual …</t>
  </si>
  <si>
    <t>https://works.hcommons.org/records/kt9kf-2g693/files/victoria-leonard-and-sarah-e.-bond-advancing-feminism-online-sla-2019.pdf</t>
  </si>
  <si>
    <t>M Mandiberg, D Sarıoğlu</t>
  </si>
  <si>
    <t>Clowns in the visual artists: topic modeling Wikipedia and Wikidata</t>
  </si>
  <si>
    <t>… of the Art Libraries Society of …</t>
  </si>
  <si>
    <t>https://www.journals.uchicago.edu/doi/abs/10.1086/719999</t>
  </si>
  <si>
    <t>https://scholar.google.com/scholar?cites=8131448328395044585&amp;as_sdt=2005&amp;sciodt=0,5&amp;hl=en</t>
  </si>
  <si>
    <t>10.1086/719999</t>
  </si>
  <si>
    <t>… Wikipedia, an area in which Art+Feminism and Black Lunch Table have been particularly active. Art+Feminism … , and the arts, beginning with Wikipedia; one of the authors of this article (…</t>
  </si>
  <si>
    <t>C Korsmeyer</t>
  </si>
  <si>
    <t>Wild effervescences: a retrospective look at feminist art</t>
  </si>
  <si>
    <t>Anales de Historia del Arte</t>
  </si>
  <si>
    <t>pdfs.semanticscholar.org</t>
  </si>
  <si>
    <t>https://pdfs.semanticscholar.org/bcaf/a0de72d7f3e95e09b0be4947efb5bec6849f.pdf</t>
  </si>
  <si>
    <t>https://scholar.google.com/scholar?cites=582226976170927875&amp;as_sdt=2005&amp;sciodt=0,5&amp;hl=en</t>
  </si>
  <si>
    <t>… In 2017, Wikipedia added entries for over 6,500 women artists … in what they termed the Art+Feminism Wikipedia Edit-a-Thon4… Narrowing gender gap, Wikipedia Edit-a-Thon writes 6,500 …</t>
  </si>
  <si>
    <t>D Alemany</t>
  </si>
  <si>
    <t>Making women's history matter: Female presence in and through Wikipedia</t>
  </si>
  <si>
    <t>rua.ua.es</t>
  </si>
  <si>
    <t>https://rua.ua.es/dspace/handle/10045/68854</t>
  </si>
  <si>
    <t>… of Wikipedia exists among others, ie racial bias, social bias. The purpose of this article is to explore the gender gap (aka gender bias) of Wikipedia … “2017 Art+Feminism Wikipedia Edita-…</t>
  </si>
  <si>
    <t>https://rua.ua.es/dspace/bitstream/10045/68854/1/2017_Alemany_etal_Making-womens-history-matter.pdf</t>
  </si>
  <si>
    <t>L Easa, J Stager</t>
  </si>
  <si>
    <t>Public Feminism in Times of Crisis: From Sappho's Fragments to Viral Hashtags</t>
  </si>
  <si>
    <t>https://books.google.com/books?hl=en&amp;lr=&amp;id=CJp8EAAAQBAJ&amp;oi=fnd&amp;pg=PP1&amp;dq=%22art+feminism%22+wikipedia&amp;ots=bW16UUqYgX&amp;sig=kTHiRj1aJxcEpZLQyRcYNMfMLOI</t>
  </si>
  <si>
    <t>https://scholar.google.com/scholar?cites=425449124257196279&amp;as_sdt=2005&amp;sciodt=0,5&amp;hl=en</t>
  </si>
  <si>
    <t>… the citational risk of forgetting meaningful voices from the past—or those from the present that are not as publicly accessible as, for example, the uneven gender distribution of Wikipedia …</t>
  </si>
  <si>
    <t>… Art+Feminism’s interventions on Wikipedia all attest). This trope to explain “greatness” for a few, as a substitute for the actual cultural absence of women, is even more prevalent in neo-…</t>
  </si>
  <si>
    <t>J Jiang, MA Vetter</t>
  </si>
  <si>
    <t>Writing Against the 'Epistemology of Deceit'on Wikipedia: A Feminist New Materialist Perspective Towards Critical Media Literacy and Wikipedia-Based Education</t>
  </si>
  <si>
    <t>https://link.springer.com/chapter/10.1007/978-3-030-72154-1_9</t>
  </si>
  <si>
    <t>https://scholar.google.com/scholar?cites=2336138764845757850&amp;as_sdt=2005&amp;sciodt=0,5&amp;hl=en</t>
  </si>
  <si>
    <t>10.1007/978-3-030-72154-1_9</t>
  </si>
  <si>
    <t>… to edit and contributing to Wikipedia. This specific event was further specialized in that we were working with the organization Art+Feminism to consciously engage representation of …</t>
  </si>
  <si>
    <t>https://mattvetter.net/wp-content/uploads/2021/08/Jiang-Vetter_Writing-Against-the-Epistemology-of-Deceit-in-Wikipedia.pdf</t>
  </si>
  <si>
    <t>D Robb</t>
  </si>
  <si>
    <t>Exploring Imbalances on Wikipedia Through Archival Creation Theories</t>
  </si>
  <si>
    <t>The iJournal: Student Journal of the Faculty of …</t>
  </si>
  <si>
    <t>theijournal.ca</t>
  </si>
  <si>
    <t>https://theijournal.ca/index.php/ijournal/article/view/44532</t>
  </si>
  <si>
    <t>… Art+Feminism, an organization with a mission “to build a community of activists committed to closing information gaps,” starts with Wikipedia (Art+Feminism, nd). Its vision is to welcome …</t>
  </si>
  <si>
    <t>https://theijournal.ca/index.php/ijournal/article/download/44532/33510</t>
  </si>
  <si>
    <t>A Pratesi, W Miller, E Sutton</t>
  </si>
  <si>
    <t>Democratizing knowledge</t>
  </si>
  <si>
    <t>The Radical Teacher</t>
  </si>
  <si>
    <t>https://www.jstor.org/stable/48694633</t>
  </si>
  <si>
    <t>https://scholar.google.com/scholar?cites=78789634851080516&amp;as_sdt=2005&amp;sciodt=0,5&amp;hl=en</t>
  </si>
  <si>
    <t>… The course Creating Wikipedia for the Arts prepared students to host an Art+Feminism Wikipedia Edit-a-thon during which they taught participants about Wikipedia and how to edit it. …</t>
  </si>
  <si>
    <t>https://scholarworks.uni.edu/cgi/viewcontent.cgi?article=1009&amp;context=art_facpub</t>
  </si>
  <si>
    <t>JL Motter</t>
  </si>
  <si>
    <t>Feminist art curriculum: Politicizing the personal via cyberpost activism</t>
  </si>
  <si>
    <t>https://search.proquest.com/openview/b9c22175dfb00b46746d0a43b0112713/1?pq-origsite=gscholar&amp;cbl=18750</t>
  </si>
  <si>
    <t>Exploring the theory the personal is political, this critical emancipatory case study seeks to empower women and disrupt virtual world discourses via women's intervention of voice and …</t>
  </si>
  <si>
    <t>H Ford, T Pietsch, K Tall</t>
  </si>
  <si>
    <t>Gender and the invisibility of care on Wikipedia</t>
  </si>
  <si>
    <t>Big Data &amp;Society</t>
  </si>
  <si>
    <t>https://journals.sagepub.com/doi/abs/10.1177/20539517231210276</t>
  </si>
  <si>
    <t>https://scholar.google.com/scholar?cites=682817703652197470&amp;as_sdt=2005&amp;sciodt=0,5&amp;hl=en</t>
  </si>
  <si>
    <t>10.1177/20539517231210276</t>
  </si>
  <si>
    <t>… As the Art + Feminism project team state on their website: ‘When cis and trans women, non-binary people, and people of color, and Indigenous communities are not represented in the …</t>
  </si>
  <si>
    <t>https://journals.sagepub.com/doi/pdf/10.1177/20539517231210276</t>
  </si>
  <si>
    <t>J Adams</t>
  </si>
  <si>
    <t>Looking from with/in: feminist art projects of the 70s</t>
  </si>
  <si>
    <t>Outskirts: feminisms along the edge</t>
  </si>
  <si>
    <t>go.gale.com</t>
  </si>
  <si>
    <t>https://go.gale.com/ps/i.do?id=GALE%7CA356143041&amp;sid=googleScholar&amp;v=2.1&amp;it=r&amp;linkaccess=abs&amp;issn=04450445&amp;p=AONE&amp;sw=w</t>
  </si>
  <si>
    <t>https://scholar.google.com/scholar?cites=17900161720921762662&amp;as_sdt=2005&amp;sciodt=0,5&amp;hl=en</t>
  </si>
  <si>
    <t>… Leonardo da Vinci, the original 'Renaissance' man, Marcel Duchamp vacated the art world for long periods of time and Damien Hirst is described in Wikipedia as "artist, entrepreneur …</t>
  </si>
  <si>
    <t>L Rossenova, K Di Franco</t>
  </si>
  <si>
    <t>Perspectives on Data</t>
  </si>
  <si>
    <t>radar.gsa.ac.uk</t>
  </si>
  <si>
    <t>https://radar.gsa.ac.uk/8444/1/Di-Franco-PD-2022-Iterative-pasts-linked-futures-feminist-approach-modeling-data-archives-collections.pdf</t>
  </si>
  <si>
    <t>https://scholar.google.com/scholar?cites=217944194028216868&amp;as_sdt=2005&amp;sciodt=0,5&amp;hl=en</t>
  </si>
  <si>
    <t>… critic of the biases within projects such as Wikipedia and Wikidata. In their keynote lecture “… sructural biases are initiatives such as Art+Feminism, which involve community building and …</t>
  </si>
  <si>
    <t>A Lockett</t>
  </si>
  <si>
    <t>Why do I have authority to edit the page? The politics of user agency and participation on Wikipedia</t>
  </si>
  <si>
    <t>Wikipedia</t>
  </si>
  <si>
    <t>https://assets.pubpub.org/zjhq07gu/8d486f6e-49bd-48b2-a10a-7a86f5f2d0f9.pdf</t>
  </si>
  <si>
    <t>https://scholar.google.com/scholar?cites=6082837648580252537&amp;as_sdt=2005&amp;sciodt=0,5&amp;hl=en</t>
  </si>
  <si>
    <t>… all it took to make a website), Wikipedia provided access to an entirely different information architecture. As a new type of website, Wikipedia increased our curiosity about the dynamic, …</t>
  </si>
  <si>
    <t>K Jesella</t>
  </si>
  <si>
    <t>Just Click Publish: Doing Feminist History and Archiving on the Internet</t>
  </si>
  <si>
    <t>https://search.proquest.com/openview/15229c08249382e862ac2ecaa10af883/1?pq-origsite=gscholar&amp;cbl=18750&amp;diss=y&amp;casa_token=Ez24b_AbfiMAAAAA:wEj3cv7vyYvSFmQqgSkgvCwjnUZ2uLAgUBsoI3sfty-FLRSleIzsAJUhDvs1Ul35cZZpL4PfRw</t>
  </si>
  <si>
    <t>… For example, as Wikipedia became the go-to, seemingly democratic website for seemingly important information, groups like Art+Feminism mobilized to make the site more feminist by …</t>
  </si>
  <si>
    <t>This Dialogues takes the 2017–18 exhibition Radical Women: Latin American Art, 1960–1985 as a starting point to discuss Latin American art today, addressing its history, legacy, and …</t>
  </si>
  <si>
    <t>Y Benkler</t>
  </si>
  <si>
    <t>… . She has been a Wikipedian since 2003, is a former member of the Wikimedia Foundation Board of Trustees, and is the coauthor of How Wikipedia Works: And How …</t>
  </si>
  <si>
    <t>direct.mit.edu</t>
  </si>
  <si>
    <t>https://direct.mit.edu/books/oa-edited-volume/chapter-pdf/2247854/9780262360593_c002300.pdf</t>
  </si>
  <si>
    <t>… Mabey is cofounder and co- lead organizer of Art+Feminism Wikipedia Edit- a- thon and assistant curator at the Paul Robeson Galleries, Rutgers University– Newark. They work …</t>
  </si>
  <si>
    <t>E Phetteplace</t>
  </si>
  <si>
    <t>How can libraries improve Wikipedia?</t>
  </si>
  <si>
    <t>Reference and User Services Quarterly</t>
  </si>
  <si>
    <t>https://www.jstor.org/stable/pdf/refuseserq.55.2.109.pdf</t>
  </si>
  <si>
    <t>https://scholar.google.com/scholar?cites=17133157676612079275&amp;as_sdt=2005&amp;sciodt=0,5&amp;hl=en</t>
  </si>
  <si>
    <t>… runs Wikipedia often supports events and sends staff to them. After we corresponded with the people coordinating Art+Feminism in … The Art+Feminism project recommended giving all …</t>
  </si>
  <si>
    <t>https://alatmp.sfulib5.publicknowledgeproject.org/index.php/rusq/article/view/5857/7374</t>
  </si>
  <si>
    <t>D Hogan</t>
  </si>
  <si>
    <t>Just making it: the stain of femaffect on fiber in art</t>
  </si>
  <si>
    <t>unbscholar.lib.unb.ca</t>
  </si>
  <si>
    <t>https://unbscholar.lib.unb.ca/bitstreams/e64dfcb7-42b7-44f9-8a1f-1911124a21f9/download</t>
  </si>
  <si>
    <t>https://scholar.google.com/scholar?cites=13411937887814024272&amp;as_sdt=2005&amp;sciodt=0,5&amp;hl=en</t>
  </si>
  <si>
    <t>… word, image for image—of the “magna carta” Wikipedia entry on June 15th, 2014, the 799th … who worked on the piece had never seen Wikipedia before. It was they who were invited to …</t>
  </si>
  <si>
    <t>C Kwok</t>
  </si>
  <si>
    <t>Tagged Wikipedia</t>
  </si>
  <si>
    <t>jitp.commons.gc.cuny.edu</t>
  </si>
  <si>
    <t>https://jitp.commons.gc.cuny.edu/tag/wikipedia/</t>
  </si>
  <si>
    <t>… Indeed, these thoughtful components at the Art + Feminism Edit-A-Thon event I attended a few years ago at the Guggenheim Museum ensured that I had a smooth and intellectually …</t>
  </si>
  <si>
    <t>1 Intervening in Wikipedia</t>
  </si>
  <si>
    <t>https://www.academia.edu/download/61049583/Feminist_Interventions_Full_Book_PDF20191028-114745-ufhb1w.pdf#page=33</t>
  </si>
  <si>
    <t>… a hat I have worn since I began as a volunteer Wikipedia editor, researcher, and Wikipedia … ties between public library staff and Wikipedia by designing and delivering training programs …</t>
  </si>
  <si>
    <t>SJ Jankowski</t>
  </si>
  <si>
    <t>The Trouble with Knowing: Wikipedian consensus and the political design of encyclopedic media</t>
  </si>
  <si>
    <t>yorkspace.library.yorku.ca</t>
  </si>
  <si>
    <t>https://yorkspace.library.yorku.ca/bitstream/handle/10315/38479/Jankowski_Steven_J_2021_PhD.pdf?sequence=2</t>
  </si>
  <si>
    <t>… , Wikipedia’s parent organization acknowledged its inability to significantly make Wikipedia … summarized by Wikipedian members of the Art+Feminism collective, one that opens up the …</t>
  </si>
  <si>
    <t>M Barera</t>
  </si>
  <si>
    <t>Mind the gap: addressing structural equity and inclusion on Wikipedia</t>
  </si>
  <si>
    <t>mavmatrix.uta.edu</t>
  </si>
  <si>
    <t>https://mavmatrix.uta.edu/utalibraries_publications/112/</t>
  </si>
  <si>
    <t>https://scholar.google.com/scholar?cites=7535173671255416754&amp;as_sdt=2005&amp;sciodt=0,5&amp;hl=en</t>
  </si>
  <si>
    <t>… As of 2020, over 18,000 people have participated in over 1,200 Art+Feminism edit-a-thons around the world, creating or improving roughly 84,000 Wikipedia articles about female artists…</t>
  </si>
  <si>
    <t>https://mavmatrix.uta.edu/cgi/viewcontent.cgi?article=1111&amp;context=utalibraries_publications</t>
  </si>
  <si>
    <t>MA Vetter, K Pettiway</t>
  </si>
  <si>
    <t>Hacking hetero/normative logics: Queer feminist media praxis in Wikipedia</t>
  </si>
  <si>
    <t>Masthead</t>
  </si>
  <si>
    <t>tcjournal.org</t>
  </si>
  <si>
    <t>https://tcjournal.org/vol7/hacking-hetero-normative-logics/</t>
  </si>
  <si>
    <t>https://scholar.google.com/scholar?cites=3444205392044429580&amp;as_sdt=2005&amp;sciodt=0,5&amp;hl=en</t>
  </si>
  <si>
    <t>… of Wikipedia, even in the case of pages from Wikipedia itself … Art+Feminism Edit-a-thon described in the introduction are also representative of assimilationist intervention in Wikipedia…</t>
  </si>
  <si>
    <t>A Menking, J Rosenberg</t>
  </si>
  <si>
    <t>WP: NOT, WP: NPOV, and other stories Wikipedia tells us: A feminist critique of Wikipedia's epistemology</t>
  </si>
  <si>
    <t>Science, Technology, &amp;Human …</t>
  </si>
  <si>
    <t>https://journals.sagepub.com/doi/abs/10.1177/0162243920924783?casa_token=5ngzg8Etd5gAAAAA:Hf3T2iz78qveyK-yg3v591Q7kAbKwksdrbt2PXdXEGydWUd9CQtQOgJK5_h2aIhPftFvBVntqRLG</t>
  </si>
  <si>
    <t>https://scholar.google.com/scholar?cites=15870106633241419499&amp;as_sdt=2005&amp;sciodt=0,5&amp;hl=en</t>
  </si>
  <si>
    <t>10.1177/0162243920924783</t>
  </si>
  <si>
    <t>… Wikipedia participation and contributions. We contend these pillars lend structural support to and help entrench Wikipedia’… Our aim is not only to reduce bias, but also to make Wikipedia …</t>
  </si>
  <si>
    <t>https://journals.sagepub.com/doi/full/10.1177/0162243920924783?casa_token=EhyD_6KATNAAAAAA:A4_sn1HmtSnbSa5bGiiyQ6--ChVaxWHqVgqdZDS8Lzt7hjSY4mT_L-A0wNvLyPlaPlapw1sc-FzI</t>
  </si>
  <si>
    <t>LM Bridges, D Park…</t>
  </si>
  <si>
    <t>Writing African American History into Wikipedia</t>
  </si>
  <si>
    <t>journals3.library.oregonstate.edu</t>
  </si>
  <si>
    <t>https://journals3.library.oregonstate.edu/olaq/article/view/vol25_iss2_7</t>
  </si>
  <si>
    <t>https://scholar.google.com/scholar?cites=18065130749884479194&amp;as_sdt=2005&amp;sciodt=0,5&amp;hl=en</t>
  </si>
  <si>
    <t>… Wikipedia; participated in the international Wikipedia + Education conference; and is currently co-researching librarian use of Wikipedia … Along with Art + Feminism, other Wikipedia user …</t>
  </si>
  <si>
    <t>https://journals3.library.oregonstate.edu/olaq/article/download/vol25_iss2_7/999</t>
  </si>
  <si>
    <t>J Xing, M Vetter</t>
  </si>
  <si>
    <t>Editing for equity: Understanding instructor motivations for integrating cross-disciplinary Wikipedia assignments</t>
  </si>
  <si>
    <t>First Monday</t>
  </si>
  <si>
    <t>firstmonday.org</t>
  </si>
  <si>
    <t>https://firstmonday.org/ojs/index.php/fm/article/view/10575</t>
  </si>
  <si>
    <t>https://scholar.google.com/scholar?cites=2763555704629007188&amp;as_sdt=2005&amp;sciodt=0,5&amp;hl=en</t>
  </si>
  <si>
    <t>… Given the momentum of organizations such as Art+Feminism, and the overall increase … Wikipedia and Wiki Education, this paper explores faculty motivations for teaching with Wikipedia …</t>
  </si>
  <si>
    <t>https://firstmonday.org/ojs/index.php/fm/article/download/10575/9552</t>
  </si>
  <si>
    <t>D Robichaud</t>
  </si>
  <si>
    <t>Wikipedia Edit-a-thons: Thinking Beyond the Warm Fuzzie</t>
  </si>
  <si>
    <t>uwspace.uwaterloo.ca</t>
  </si>
  <si>
    <t>https://uwspace.uwaterloo.ca/handle/10012/11860</t>
  </si>
  <si>
    <t>https://scholar.google.com/scholar?cites=1272390586966493540&amp;as_sdt=2005&amp;sciodt=0,5&amp;hl=en</t>
  </si>
  <si>
    <t>… Encompassing information and technical literacy skills development, the success of edit-a-thon campaigns, such the annual art+feminism events, demonstrate their utility and value as …</t>
  </si>
  <si>
    <t>https://uwspace.uwaterloo.ca/bitstream/handle/10012/11860/3802-20672-2-PB.pdf?sequence=1&amp;isAllowed=y</t>
  </si>
  <si>
    <t>R McGarry</t>
  </si>
  <si>
    <t>Digital Tools and Physical Objects: Connecting Museums, Teaching, and Scholarship through Art History Teaching Resources</t>
  </si>
  <si>
    <t>digitalcommons.bucknell.edu</t>
  </si>
  <si>
    <t>https://digitalcommons.bucknell.edu/digital-scholarship-conference/budsc2016/presentations/2/</t>
  </si>
  <si>
    <t>… These include entries on the AHTR Weekly concerning one of the largest Art + Feminism Wikipedia Edit-a-thons in the country and how the same principles were applied in a classroom…</t>
  </si>
  <si>
    <t>T Ascencao</t>
  </si>
  <si>
    <t>Her Pleasure, Her Desire; Remix</t>
  </si>
  <si>
    <t>openresearch.ocadu.ca</t>
  </si>
  <si>
    <t>https://openresearch.ocadu.ca/id/eprint/34/1/Her%20Pleasure%20Her%20Desire%20Remix%20Ascencao.pdf</t>
  </si>
  <si>
    <t>Her Pleasure, Her Desire; Remix is an interactive media art installation, which forms part of a larger series of artworks entitled Euphoric Femme. Inspired by sexpositive feminism and …</t>
  </si>
  <si>
    <t>J Lubbock</t>
  </si>
  <si>
    <t>Wikipedia and libraries</t>
  </si>
  <si>
    <t>Alexandria</t>
  </si>
  <si>
    <t>https://journals.sagepub.com/doi/abs/10.1177/0955749018794968?casa_token=WMOowgpFDawAAAAA:LQuuW6uauNG1mHuBMLGBnt0Q8ODKgq1LNobP5DG7c4_2yTIlVOybAq7-nsCT0aXoTiIRrOY8cUua</t>
  </si>
  <si>
    <t>https://scholar.google.com/scholar?cites=14708395046517639422&amp;as_sdt=2005&amp;sciodt=0,5&amp;hl=en</t>
  </si>
  <si>
    <t>10.1177/0955749018794968</t>
  </si>
  <si>
    <t>… These provide frameworks for libraries to run Wikipedia-related events. Art + Feminism 10 aims to increase female participation in Wikipedia, and Open Access Week 11 in October is a …</t>
  </si>
  <si>
    <t>https://journals.sagepub.com/doi/full/10.1177/0955749018794968?casa_token=Sb-bENGBOlAAAAAA:XQWjjnuz07tl79dn1XzESt-dv_wYRWw7rRnE__6jbgJnzEkqEHWTCx0Kuyf2ReV68s73z89RoJtV</t>
  </si>
  <si>
    <t>M Gandhi</t>
  </si>
  <si>
    <t>Participatory Engagement and Methods in Digital Humanities</t>
  </si>
  <si>
    <t>Practices of Digital Humanities in India</t>
  </si>
  <si>
    <t>https://www.taylorfrancis.com/chapters/edit/10.4324/9781003325239-16/participatory-engagement-methods-digital-humanities-medhavi-gandhi</t>
  </si>
  <si>
    <t>10.4324/9781003325239-16</t>
  </si>
  <si>
    <t>… In doing so, not only did we achieve a piqued interest in Wikipedia editing and … Wikipedia-based project that has the potential to bring GLAMs and Classrooms closer: Art+Feminism …</t>
  </si>
  <si>
    <t>A Menking</t>
  </si>
  <si>
    <t>Speculum: Characterizing the creation, curation, reproduction, and neglect of women's health information on the English language Wikipedia</t>
  </si>
  <si>
    <t>digital.lib.washington.edu</t>
  </si>
  <si>
    <t>https://digital.lib.washington.edu/researchworks/handle/1773/44838</t>
  </si>
  <si>
    <t>https://scholar.google.com/scholar?cites=14355135708555751117&amp;as_sdt=2005&amp;sciodt=0,5&amp;hl=en</t>
  </si>
  <si>
    <t>… Wikipedia is one of the most powerful and ubiquitous information sources in our world today. Content from the English language Wikipedia… Wikipedia, this work makes a clear empirical …</t>
  </si>
  <si>
    <t>https://digital.lib.washington.edu/researchworks/bitstream/handle/1773/44838/Menking_washington_0250E_20649.pdf?sequence=1&amp;isAllowed=n</t>
  </si>
  <si>
    <t>A Judson, K Shields, V Leonard</t>
  </si>
  <si>
    <t>Wikipedia in Classics Education</t>
  </si>
  <si>
    <t>Bulletin of the …</t>
  </si>
  <si>
    <t>durham-repository.worktribe.com</t>
  </si>
  <si>
    <t>https://durham-repository.worktribe.com/output/1804396</t>
  </si>
  <si>
    <t>… The roundtable discussion, ‘Teaching Classics with Wikipedia’, brought together educators … with Wikipedia. This report summarises the discussion, demonstrating how Wikipedia editing …</t>
  </si>
  <si>
    <t>https://durham-repository.worktribe.com/preview/1804436/1804396VoR.pdf</t>
  </si>
  <si>
    <t>AG Vrana, A Sengupta, S Bouterse</t>
  </si>
  <si>
    <t>16 Toward a Wikipedia For and From Us All</t>
  </si>
  <si>
    <t>https://assets.pubpub.org/82pvsu4n/158c4213-8377-4021-b058-41b09ca50383.pdf</t>
  </si>
  <si>
    <t>https://scholar.google.com/scholar?cites=8575918878700130714&amp;as_sdt=2005&amp;sciodt=0,5&amp;hl=en</t>
  </si>
  <si>
    <t>To build a Wikipedia that reflects the full breadth and depth of … We love Wikipedia. As readers, and as contributors. But we … indeed been our experience of Wikipedia’s first twenty years. …</t>
  </si>
  <si>
    <t>R Castro, N Wallace</t>
  </si>
  <si>
    <t>Academic Library-Supported Art+ Feminism Wikipedia Edit-A-Thons</t>
  </si>
  <si>
    <t>mla.hcommons.org</t>
  </si>
  <si>
    <t>https://mla.hcommons.org/deposits/item/hc:53009/</t>
  </si>
  <si>
    <t>… a widespread gender gap in Wikipedia articles and spoke to a need for … Wikipedia is one of the most visited websites in the world. By supporting Wikipedia Edit-a-thons, Art+Feminism …</t>
  </si>
  <si>
    <t>LM Bridges, ML Dowell</t>
  </si>
  <si>
    <t>A perspective on Wikipedia: approaches to educational use</t>
  </si>
  <si>
    <t>Journal of Academic …</t>
  </si>
  <si>
    <t>ir.library.oregonstate.edu</t>
  </si>
  <si>
    <t>https://ir.library.oregonstate.edu/concern/articles/3n2046201</t>
  </si>
  <si>
    <t>https://scholar.google.com/scholar?cites=1171764823603040267&amp;as_sdt=2005&amp;sciodt=0,5&amp;hl=en</t>
  </si>
  <si>
    <t>… working on Wikipedia articles, and teaching one-shot sessions about research and citation within Wikipedia. Librarians can also teach undergraduate for-credit classes about Wikipedia, …</t>
  </si>
  <si>
    <t>https://ir.library.oregonstate.edu/downloads/x346dc53r</t>
  </si>
  <si>
    <t>W Gluza, I Turaj, F Meier</t>
  </si>
  <si>
    <t>Wikipedia edit-a-thons and editor experience: Lessons from a participatory observation</t>
  </si>
  <si>
    <t>dl.acm.org</t>
  </si>
  <si>
    <t>https://dl.acm.org/doi/abs/10.1145/3479986.3479994?casa_token=7aESWqy7sNMAAAAA:rXFUBRsCdszteSbeQFE1SO3EtSsxY_9ZB3GaZbaW196IwzhnyzCQdTcDsrEpWlFnfT0TlnWQqR4m</t>
  </si>
  <si>
    <t>https://scholar.google.com/scholar?cites=15960150890276230005&amp;as_sdt=2005&amp;sciodt=0,5&amp;hl=en</t>
  </si>
  <si>
    <t>10.1145/3479986.3479994</t>
  </si>
  <si>
    <t>… The collective was founded, inspired by the Art+Feminism initiative, at the end of 2018 beginning of 2019, and is an informal group of women with backgrounds in cultural studies and …</t>
  </si>
  <si>
    <t>https://dl.acm.org/doi/pdf/10.1145/3479986.3479994?casa_token=aqFBWto7RCsAAAAA:NjCVw_FC_kn-d8zsamWt1lJpeeeU1H7ixIMH_Ck3-YqhuorQYx_d_0JyTwSwyrm9iarXUJwDT_BL</t>
  </si>
  <si>
    <t>K De Voe, A Shaw</t>
  </si>
  <si>
    <t>“Yeah, I Wrote That!”: Incorporating Critical Information Literacy to Build Community Inside and Outside of Wikipedia</t>
  </si>
  <si>
    <t>Temple University Libraries</t>
  </si>
  <si>
    <t>scholarshare.temple.edu</t>
  </si>
  <si>
    <t>https://scholarshare.temple.edu/handle/20.500.12613/7178</t>
  </si>
  <si>
    <t>https://scholar.google.com/scholar?cites=8048399604659384558&amp;as_sdt=2005&amp;sciodt=0,5&amp;hl=en</t>
  </si>
  <si>
    <t>… into courses, the Library’s Art+Feminism edit-a-thon served as the jumping off point for our Wikipedia collaboration. This was then further supported by Wiki Education’s training modules …</t>
  </si>
  <si>
    <t>https://scholarshare.temple.edu/bitstream/handle/20.500.12613/7178/DeVoeShaw-BookChapter-2021.pdf?sequence=1</t>
  </si>
  <si>
    <t>L March, S Dasgupta</t>
  </si>
  <si>
    <t>Wikipedia edit-a-thons as sites of public pedagogy</t>
  </si>
  <si>
    <t>https://dl.acm.org/doi/abs/10.1145/3415171?casa_token=VF1N9pA_WCEAAAAA:bEDVtD5z5DvelKt8iThJZ6mxh7TTYLYj-VUwcMT4HaQjTiR3XaYUDHJ-eepuBGgolAOHFsw0sz8J</t>
  </si>
  <si>
    <t>https://scholar.google.com/scholar?cites=17637563154317768485&amp;as_sdt=2005&amp;sciodt=0,5&amp;hl=en</t>
  </si>
  <si>
    <t>10.1145/3415171</t>
  </si>
  <si>
    <t>… joined Wikipedia as part of an Art+Feminism event … Wikipedia, Phetteplace [44] argues that while librarians have been wary of Wikipedia in the past, hosting events like Art+Feminism is …</t>
  </si>
  <si>
    <t>https://dl.acm.org/doi/pdf/10.1145/3415171?casa_token=uLI5M9FxoGUAAAAA:QWehtOk-fqC63BrvKxF9uDs11Fwlp1zdNaMRZVZqOBkkMnOU_fsMDB8zP0XOBe5-piagHNic0hOz</t>
  </si>
  <si>
    <t>L Soito</t>
  </si>
  <si>
    <t>Freeing knowledge: Approaches to foster collaboration between academic libraries and the Wikipedia community</t>
  </si>
  <si>
    <t>Collaborative Librarianship</t>
  </si>
  <si>
    <t>digitalcommons.du.edu</t>
  </si>
  <si>
    <t>https://digitalcommons.du.edu/collaborativelibrarianship/vol9/iss1/8/</t>
  </si>
  <si>
    <t>https://scholar.google.com/scholar?cites=280545883697081203&amp;as_sdt=2005&amp;sciodt=0,5&amp;hl=en</t>
  </si>
  <si>
    <t>… Libraries also participate in larger multi-site events like Art+Feminism or #1Lib1Ref.Working with a larger initiative may bring targeted support, training, and marketing that make it easier …</t>
  </si>
  <si>
    <t>https://digitalcommons.du.edu/cgi/viewcontent.cgi?article=1332&amp;context=collaborativelibrarianship</t>
  </si>
  <si>
    <t>C Rivard</t>
  </si>
  <si>
    <t>“Flagged for Deletion”: Wikipedia, the Federal Writers' Project, and First-Year Composition</t>
  </si>
  <si>
    <t>Teaching through the Archives: Text, Collaboration …</t>
  </si>
  <si>
    <t>https://books.google.com/books?hl=en&amp;lr=&amp;id=VTmoEAAAQBAJ&amp;oi=fnd&amp;pg=PA248&amp;dq=%22art+feminism%22+wikipedia&amp;ots=WBhsXTK2Ks&amp;sig=ZgtTKwzC0RS14TnX2D9Vt46YFgc</t>
  </si>
  <si>
    <t>https://scholar.google.com/scholar?cites=10827814160499169561&amp;as_sdt=2005&amp;sciodt=0,5&amp;hl=en</t>
  </si>
  <si>
    <t>… Moreover, activism-oriented groups such as Art+ Feminism offer Wikipedia edit-… Wikipedia. Informed by critical pedagogy and intersectional feminist organizing principles, Art+ Feminism …</t>
  </si>
  <si>
    <t>R Wexelbaum</t>
  </si>
  <si>
    <t>Coming out of the closet: Librarian advocacy to advance LGBTQ+ Wikipedia engagement</t>
  </si>
  <si>
    <t>LGBTQ+ librarianship in the 21st century: Emerging …</t>
  </si>
  <si>
    <t>https://www.emerald.com/insight/content/doi/10.1108/S0065-283020190000045011/full/html</t>
  </si>
  <si>
    <t>https://scholar.google.com/scholar?cites=4018691043411235458&amp;as_sdt=2005&amp;sciodt=0,5&amp;hl=en</t>
  </si>
  <si>
    <t>10.1108/S0065-283020190000045011</t>
  </si>
  <si>
    <t>… She also counted the number of Art + Feminism and Wiki … Last but not least, the author reviewed Wikipedia Category lists … about Wikipedia in a massive WebJunction course “Wikipedia …</t>
  </si>
  <si>
    <t>Addressing the challenges and opportunities of a feminist rhetorical approach for Wikipedia-based writing instruction in first-year composition</t>
  </si>
  <si>
    <t>Composition Forum</t>
  </si>
  <si>
    <t>https://mattvetter.net/wp-content/uploads/2021/02/CF-45_-A-Feminist-Rhetorical-Approach-for-Wikipedia-based-Writing-Instruction-by-Jialei-Jiang-and-Matthew-A.-Vetter.pdf</t>
  </si>
  <si>
    <t>https://scholar.google.com/scholar?cites=8955042479225026651&amp;as_sdt=2005&amp;sciodt=0,5&amp;hl=en</t>
  </si>
  <si>
    <t>… Wikipedia’s gender gaps are both well-established and well-challenged, and while Wikipedia… for understanding critical literacy learning through Wikipedia-based assignments in First-…</t>
  </si>
  <si>
    <t>M SENGUL-JONES</t>
  </si>
  <si>
    <t>I'ma Librarian on Wikipedia</t>
  </si>
  <si>
    <t>… Wikipedia: Connecting Communities of …</t>
  </si>
  <si>
    <t>https://books.google.com/books?hl=en&amp;lr=&amp;id=hYZ8DwAAQBAJ&amp;oi=fnd&amp;pg=PA215&amp;dq=%22art+feminism%22+wikipedia&amp;ots=fZaa95xApr&amp;sig=1Oxj56QjxBtItNDeYUa2IFYDncU</t>
  </si>
  <si>
    <t>https://scholar.google.com/scholar?cites=10091860765037458079&amp;as_sdt=2005&amp;sciodt=0,5&amp;hl=en</t>
  </si>
  <si>
    <t>… organizers of Wikipedia’s Art+ Feminism movement to teach themselves to edit Wikipedia and … “Art+ Feminism was a great fit: we endeavor to teach new skills and promote [information] …</t>
  </si>
  <si>
    <t>C Stine</t>
  </si>
  <si>
    <t>Crowdsourced pedagogy: Editing Wikipedia and the Framework for Information Literacy for Higher Education</t>
  </si>
  <si>
    <t>College &amp;Research Libraries News</t>
  </si>
  <si>
    <t>crln.acrl.org</t>
  </si>
  <si>
    <t>https://crln.acrl.org/index.php/crlnews/article/view/25406</t>
  </si>
  <si>
    <t>https://scholar.google.com/scholar?cites=8094061310176272581&amp;as_sdt=2005&amp;sciodt=0,5&amp;hl=en</t>
  </si>
  <si>
    <t>… Librarians can support efforts to increase the diversity of editors by participating in edit-a-thon campaigns such as 1Lib1Ref, Art+Feminism, and Women in Science, which seek to bridge …</t>
  </si>
  <si>
    <t>https://crln.acrl.org/index.php/crlnews/article/download/25406/33276</t>
  </si>
  <si>
    <t>M Mandiberg</t>
  </si>
  <si>
    <t>Wikipedia's Race and Ethnicity Gap and the Unverifiability of Whiteness</t>
  </si>
  <si>
    <t>Social Text</t>
  </si>
  <si>
    <t>read.dukeupress.edu</t>
  </si>
  <si>
    <t>https://read.dukeupress.edu/social-text/article-abstract/41/1%20(154)/21/344220</t>
  </si>
  <si>
    <t>https://scholar.google.com/scholar?cites=4399178243175614523&amp;as_sdt=2005&amp;sciodt=0,5&amp;hl=en</t>
  </si>
  <si>
    <t>… This analysis focuses on English Wikipedia, but even English Wikipedia is a global project, … This is a paraphrase of something Art+Feminism has long argued. Art+Feminism is a global …</t>
  </si>
  <si>
    <t>… Despite the gains of participating in Wikipedia edit-a-thon, there are challenges of time … support entries on Wikipedia. The implication of the study is that participating in Wikipedia edit-a-…</t>
  </si>
  <si>
    <t>S Allison-Cassin</t>
  </si>
  <si>
    <t>Book Review: Leveraging Wikipedia</t>
  </si>
  <si>
    <t>… of Information, Diversity, &amp;Inclusion (IJIDI)</t>
  </si>
  <si>
    <t>jps.library.utoronto.ca</t>
  </si>
  <si>
    <t>https://jps.library.utoronto.ca/index.php/ijidi/article/download/32205/24606</t>
  </si>
  <si>
    <t>… inclusion within the Wikipedia movement, it … Wikipedia’s inception in 2001 there have been numerous media stories, academic articles, blog posts, and publications regarding Wikipedia’…</t>
  </si>
  <si>
    <t>JEG Acevedo, S Savage</t>
  </si>
  <si>
    <t>AI-powered Chatbot for New Wikipedia Editors</t>
  </si>
  <si>
    <t>openreview.net</t>
  </si>
  <si>
    <t>https://openreview.net/pdf?id=htzQKhJCHM</t>
  </si>
  <si>
    <t>… Initiatives such as ART+Feminism, along with offline edit-a-thons have proved to be successful at recruiting new collaborators; however, retention remains problematic [3]. In order to …</t>
  </si>
  <si>
    <t>Leveraging Wikipedia: Connecting communities of knowledge</t>
  </si>
  <si>
    <t>https://www.jstor.org/stable/48645173</t>
  </si>
  <si>
    <t>S Bell</t>
  </si>
  <si>
    <t>Wikipedia: From Academic Pariah to Campus Learning Partner</t>
  </si>
  <si>
    <t>https://scholarshare.temple.edu/bitstream/handle/20.500.12613/153/Bell-JournalArticle-2016-05.pdf?sequence=1</t>
  </si>
  <si>
    <t>https://scholar.google.com/scholar?cites=3269554729583636696&amp;as_sdt=2005&amp;sciodt=0,5&amp;hl=en</t>
  </si>
  <si>
    <t>… For example, during the first week of March 2016, libraries and cultural institutions across the country organized to conduct an Art+Feminism Wikipedia Edit-a thon. This created an …</t>
  </si>
  <si>
    <t>A Matsuuchi</t>
  </si>
  <si>
    <t>Connecting Wikipedia and the Archive: Building a Public History of HIV/AIDS in New York City.</t>
  </si>
  <si>
    <t>academicworks.cuny.edu</t>
  </si>
  <si>
    <t>https://academicworks.cuny.edu/lg_pubs/70/</t>
  </si>
  <si>
    <t>… myself to the area’s largest and most widely covered event, Art+Feminism, held at the Museum of Modern Art in March 2016 (“Art+Feminism,” 2017). The students and their news of the …</t>
  </si>
  <si>
    <t>https://academicworks.cuny.edu/cgi/viewcontent.cgi?article=1071&amp;context=lg_pubs</t>
  </si>
  <si>
    <t>R Dwyer, L Jenemann</t>
  </si>
  <si>
    <t>The Wheel of Wikipedia Collaborating at Boston University Libraries</t>
  </si>
  <si>
    <t>Cases on Establishing Effective …</t>
  </si>
  <si>
    <t>igi-global.com</t>
  </si>
  <si>
    <t>https://www.igi-global.com/chapter/the-wheel-of-wikipedia-collaborating-at-boston-university-libraries/313681</t>
  </si>
  <si>
    <t>… BU Wikipedians who attended the 2018 Art+Feminism Edit-a-thon decided to plan an edit-a-thon to support a theme of the forthcoming Wikipedia annual conference, Wikimania 2018. …</t>
  </si>
  <si>
    <t>S Snyder</t>
  </si>
  <si>
    <t>Edit-a-thons and beyond</t>
  </si>
  <si>
    <t>Leveraging Wikipedia: Connecting communities of …</t>
  </si>
  <si>
    <t>https://books.google.com/books?hl=en&amp;lr=&amp;id=hYZ8DwAAQBAJ&amp;oi=fnd&amp;pg=PA119&amp;dq=%22art+feminism%22+wikipedia&amp;ots=fZaa95xApt&amp;sig=WoczZKG9APCWCM-tWu0Wr6pEeRs</t>
  </si>
  <si>
    <t>https://scholar.google.com/scholar?cites=8709480334506187472&amp;as_sdt=2005&amp;sciodt=0,5&amp;hl=en</t>
  </si>
  <si>
    <t>… , and embraced my identity as a member of the Wikipedia community—a vibrant, global, … The Art+ Feminism events have the goal of filling gender-related content gaps in Wikipedia …</t>
  </si>
  <si>
    <t>ME Lemieux, R Zhang, F Tripodi</t>
  </si>
  <si>
    <t>“too soon” to count? How gender and race cloud notability considerations on Wikipedia</t>
  </si>
  <si>
    <t>https://journals.sagepub.com/doi/abs/10.1177/20539517231165490</t>
  </si>
  <si>
    <t>https://scholar.google.com/scholar?cites=14804857596861963698&amp;as_sdt=2005&amp;sciodt=0,5&amp;hl=en</t>
  </si>
  <si>
    <t>10.1177/20539517231165490</t>
  </si>
  <si>
    <t>… To try and improve gender representation on the site, advocacy initiatives (eg, Women in Red and Art + Feminism) regularly organize groups of new and existing editors to write and …</t>
  </si>
  <si>
    <t>https://journals.sagepub.com/doi/pdf/10.1177/20539517231165490</t>
  </si>
  <si>
    <t>… hosted the Art+Feminism Wikipedia Edit-athon, an annual … by Art+Feminism, is to reduce the gender gap in Wikipedia by … transgender women artists in Wikipedia articles. HSU student …</t>
  </si>
  <si>
    <t>M Mitchell</t>
  </si>
  <si>
    <t>Leveraging Wikipedia: connecting communities of knowledge</t>
  </si>
  <si>
    <t>https://www.tandfonline.com/doi/full/10.1080/07317131.2019.1584990?casa_token=d-qYCevbzEkAAAAA:d-v6kr2TTNzseqfLiakGHafYCQMsXMVZ-8U6rM68SqUp9gtOO4-4OeQ7bEGoR1Pf5q3kQCDnP2eOmE8</t>
  </si>
  <si>
    <t>https://scholar.google.com/scholar?cites=2977619069286130109&amp;as_sdt=2005&amp;sciodt=0,5&amp;hl=en</t>
  </si>
  <si>
    <t>10.1080/07317131.2019.1584990</t>
  </si>
  <si>
    <t>… bias in Wikipedia article coverage as regards women and people of color. The Art+Feminism edit-a-thons bring groups together to address the gender gap issue within Wikipedia articles…</t>
  </si>
  <si>
    <t>L ROSSENOVA, K DI FRANCO</t>
  </si>
  <si>
    <t>Remembering and recognizing do not take care of, or satisfy, or in any other way reduce one's responsibilities; rather, like all intra-actions, they extend the …</t>
  </si>
  <si>
    <t>https://www.artic.edu/pdf/static/download-collection.publications.digital-publications-articles.show-28.pdf</t>
  </si>
  <si>
    <t>https://www.tandfonline.com/doi/abs/10.1080/01296612.2021.2003100?casa_token=HfHcn_52o5kAAAAA:_xhRr-jVyymCWbmQCITvdLfn39Effj-CDVxKkuFMRLEeX2I59h20LWpUCTFiCESZUJ8JNzSA4_ww_qE</t>
  </si>
  <si>
    <t>https://www.tandfonline.com/doi/pdf/10.1080/01296612.2021.2003100?casa_token=KoVtOVKHP5EAAAAA:OnmT0UTQ8-DciVEuY_fkf98jHtzH4ezGcWZ0INvLsZ6pAN06ZqCRbOrX9oaGaardUJEVK2JsSW9Nhio</t>
  </si>
  <si>
    <t>S Rackover</t>
  </si>
  <si>
    <t>Wikipedia And The Library: Righting The Imbalance Of Creators And Content Through Community Edit-a-thons</t>
  </si>
  <si>
    <t>harvest.usask.ca</t>
  </si>
  <si>
    <t>https://harvest.usask.ca/items/944401ab-4659-4d05-b004-02ca35abaac6</t>
  </si>
  <si>
    <t>… how to plan and run a public Wikipedia edit-a-thon, including … information on the Art+Feminism movement and how it … of Wikipedia content using the Art+Feminism Wikipedia edit-a…</t>
  </si>
  <si>
    <t>C Fenoll, J Cummings, J Tramullas, À Hinojo…</t>
  </si>
  <si>
    <t>Opportunities for public libraries and Wikipedia</t>
  </si>
  <si>
    <t>… Federation of Library …</t>
  </si>
  <si>
    <t>ifla.org</t>
  </si>
  <si>
    <t>https://www.ifla.org/wp-content/uploads/files/assets/hq/topics/info-society/iflawikipediaandpubliclibraries.pdf</t>
  </si>
  <si>
    <t>https://scholar.google.com/scholar?cites=9690085480886170900&amp;as_sdt=2005&amp;sciodt=0,5&amp;hl=en</t>
  </si>
  <si>
    <t>… Experiments within existing communities suggest that by engaging in Wikipedia, public … from a strategy for engaging with Wikipedia. Wikipedia strategies could also serve other library …</t>
  </si>
  <si>
    <t>YT Lin</t>
  </si>
  <si>
    <t>Collaborative Reading and Writing on English Wikipedia as New Fashion for Gen Z: A Case Study in Taiwan</t>
  </si>
  <si>
    <t>wikiworkshop.org</t>
  </si>
  <si>
    <t>https://wikiworkshop.org/papers/collaborative-reading-and-writing-on-english-wikipedia-as-new-fashion-for-gen-z-a-case-study-in-taiwan.pdf</t>
  </si>
  <si>
    <t>… Wikipedia: The NTUST AFL Wikipedia Education Program… women artists on English Wikipedia as term projects named "Wiki, We Keep!", specifically echoing the Art+Feminism initiative (…</t>
  </si>
  <si>
    <t>A Lih</t>
  </si>
  <si>
    <t>What Are Galleries, Libraries, Archives, and Museums (GLAM) to the Wikimedia Community</t>
  </si>
  <si>
    <t>Leveraging Wikipedia: Connecting Communities of …</t>
  </si>
  <si>
    <t>https://books.google.com/books?hl=en&amp;lr=&amp;id=hYZ8DwAAQBAJ&amp;oi=fnd&amp;pg=PA7&amp;dq=%22art+feminism%22+wikipedia&amp;ots=fZaa95xAqu&amp;sig=P-tkPZtZJloul8TdJU0NU7o0_k4</t>
  </si>
  <si>
    <t>https://scholar.google.com/scholar?cites=15898591889814939837&amp;as_sdt=2005&amp;sciodt=0,5&amp;hl=en</t>
  </si>
  <si>
    <t>… the profile of Wikipedia’s contributors. A number of efforts, such as the Art+ Feminism edit-a-thons … In 2015 Art+ Feminism staged 70 events in 17 countries and engaged more than 1300 …</t>
  </si>
  <si>
    <t>… , that the principles of Wikipedia’s collaborative culture have … with our most recent event, Art + Feminism 2017. This edit-a-… This year, the main Art + Feminism organizers encouraged …</t>
  </si>
  <si>
    <t>I Ramjohn</t>
  </si>
  <si>
    <t>Decolonizing Wikipedia</t>
  </si>
  <si>
    <t>Using Open Educational Resources to Promote …</t>
  </si>
  <si>
    <t>https://upload.wikimedia.org/wikipedia/commons/4/4a/Decolonizing_Wikipedia.pdf</t>
  </si>
  <si>
    <t>https://scholar.google.com/scholar?cites=5375866721246623182&amp;as_sdt=2005&amp;sciodt=0,5&amp;hl=en</t>
  </si>
  <si>
    <t>… by the instructor, the content students find on Wikipedia is outside the control of instructors. … Wikipedia. As a Wikipedian, I found this validating—after all, you contribute to Wikipedia in …</t>
  </si>
  <si>
    <t>ME Macken</t>
  </si>
  <si>
    <t>An overview of recent digital humanities initiatives in US art libraries</t>
  </si>
  <si>
    <t>https://www.cambridge.org/core/journals/art-libraries-journal/article/an-overview-of-recent-digital-humanities-initiatives-in-us-art-libraries/BD4934B7F09D11EFCBD971DC7CACAB15</t>
  </si>
  <si>
    <t>https://scholar.google.com/scholar?cites=3941359147767217972&amp;as_sdt=2005&amp;sciodt=0,5&amp;hl=en</t>
  </si>
  <si>
    <t>… ARLIS/NA members have been active as Wikipedia editors, not only in the … a Wikipedia edit-a-thon and extensive guidance on organizing a local event is available from Art + Feminism …</t>
  </si>
  <si>
    <t>https://www.cambridge.org/core/services/aop-cambridge-core/content/view/BD4934B7F09D11EFCBD971DC7CACAB15/S0307472221000055a.pdf/div-class-title-an-overview-of-recent-digital-humanities-initiatives-in-us-art-libraries-div.pdf</t>
  </si>
  <si>
    <t>R Sliger Krause, J Rosenzweig…</t>
  </si>
  <si>
    <t>Out of the vault: Developing a Wikipedia edit-a-thon to enhance public programming for university archives and special collections</t>
  </si>
  <si>
    <t>digitalcommons.usu.edu</t>
  </si>
  <si>
    <t>https://digitalcommons.usu.edu/westernarchives/vol8/iss1/3/</t>
  </si>
  <si>
    <t>https://scholar.google.com/scholar?cites=14204910206637010525&amp;as_sdt=2005&amp;sciodt=0,5&amp;hl=en</t>
  </si>
  <si>
    <t>… Eric Phetteplace, in particular, draws on the structure of an ongoing Wikipedia project called Art+Feminism to articulate the basic outline of a Wikipedia edit-a-thon that he and his …</t>
  </si>
  <si>
    <t>https://digitalcommons.usu.edu/cgi/viewcontent.cgi?article=1081&amp;context=westernarchives</t>
  </si>
  <si>
    <t>Restock, Rethink, Reflect: Live Art, Feminism and the Archive</t>
  </si>
  <si>
    <t>pure.roehampton.ac.uk</t>
  </si>
  <si>
    <t>https://pure.roehampton.ac.uk/portal/en/publications/restock-rethink-reflect-live-art-feminism-and-the-archive</t>
  </si>
  <si>
    <t>… Outcomes included a booklet and corresponding website, a free Wikipedia ‘edit-a-thon’ where members of the public were trained by Wikimedia UK on how to edit and write Wikipedia …</t>
  </si>
  <si>
    <t>L Garcia</t>
  </si>
  <si>
    <t>Centering Intersectional Feminism Online: Equality Archive as Digital Humanities Praxis</t>
  </si>
  <si>
    <t>American Quarterly</t>
  </si>
  <si>
    <t>https://muse.jhu.edu/pub/1/article/786754/summary</t>
  </si>
  <si>
    <t>https://scholar.google.com/scholar?cites=17249233542636334817&amp;as_sdt=2005&amp;sciodt=0,5&amp;hl=en</t>
  </si>
  <si>
    <t>… While the go-to spot for quick information on the internet shamefully remains Wikipedia, as the … , such as Art + Feminism’s wiki edit-a-thons and FemTechNet’s wiki-storming sessions, …</t>
  </si>
  <si>
    <t>A Foster-Kaufman</t>
  </si>
  <si>
    <t>Wikipedia-based assignments and critical information literacy: A case study</t>
  </si>
  <si>
    <t>wakespace.lib.wfu.edu</t>
  </si>
  <si>
    <t>https://wakespace.lib.wfu.edu/handle/10339/94124</t>
  </si>
  <si>
    <t>https://scholar.google.com/scholar?cites=7788686036934544948&amp;as_sdt=2005&amp;sciodt=0,5&amp;hl=en</t>
  </si>
  <si>
    <t>LIB 100’s Wikipedia-based assignments made a good case … added fifty-five Wikipedia articles on worthy biographical … and systemic bias using Wikipedia as a case study and …</t>
  </si>
  <si>
    <t>https://wakespace.lib.wfu.edu/bitstream/handle/10339/94124/Chapter%2014.%20Wikipedia-Based%20Assignments%20and%20Critical%20Information%20Literacy.pdf</t>
  </si>
  <si>
    <t>Edit Loud, Edit Proud: LGBTIQ+ Wikimedians and Global Information Activism</t>
  </si>
  <si>
    <t>https://assets.pubpub.org/ltgz0tya/4507d910-897a-41c2-8779-b5cf4742eeea.pdf</t>
  </si>
  <si>
    <t>… one of the people who brought the Art + Feminism movement to Minnesota. I had no idea at the time that Art + Feminism was intentional in its efforts to recruit female librarians in order to …</t>
  </si>
  <si>
    <t>C Bjork-James</t>
  </si>
  <si>
    <t>New maps for an inclusive Wikipedia: decolonial scholarship and strategies to counter systemic bias</t>
  </si>
  <si>
    <t>New Review of Hypermedia and Multimedia</t>
  </si>
  <si>
    <t>https://www.tandfonline.com/doi/abs/10.1080/13614568.2020.1865463?casa_token=XrhPSZ43L4YAAAAA:e9RE0X7aapnm1AiBVLHXLcyI-LyifIp-HWUtFtuDHsGOz0lnPIBLX4EQtNneqDOd61E-8gcXPFZqTm4</t>
  </si>
  <si>
    <t>https://scholar.google.com/scholar?cites=9221780920111483526&amp;as_sdt=2005&amp;sciodt=0,5&amp;hl=en</t>
  </si>
  <si>
    <t>10.1080/13614568.2020.1865463</t>
  </si>
  <si>
    <t>… Initiatives such as AfroCROWD, Women in Red, and the Art + Feminism edit-a-thons focus on “content gaps,” such as gender, racial, and national disparities in the number of …</t>
  </si>
  <si>
    <t>https://www.tandfonline.com/doi/pdf/10.1080/13614568.2020.1865463?casa_token=QMfB2tbENJkAAAAA:WcNUHptIyRjzb7o7p5Msz9gMHNw_nMufVedgNg7wAxOqMJ0OJ10ZD-yYIk1OXmUNtiCCclD1T3nGKDM</t>
  </si>
  <si>
    <t>D Ramírez-Ordóñez, N Ferran-Ferrer, J Meneses</t>
  </si>
  <si>
    <t>Wikipedia and gender: The deleted, the marked, and the unpolluted biographies</t>
  </si>
  <si>
    <t>https://wikiworkshop.org/2022/papers/WikiWorkshop2022_paper_27.pdf</t>
  </si>
  <si>
    <t>… says that Wikipedia has no firm rules. We can get a sense of the complexity in Wikipedia, but we’ll … Within the Wikipedia Community, researchers from Art+Feminism studied the English, …</t>
  </si>
  <si>
    <t>K Oliver</t>
  </si>
  <si>
    <t>Finding Bias by Characterizing Wikipedia Editing Behaviours</t>
  </si>
  <si>
    <t>https://era.library.ualberta.ca/items/bb12b387-6baf-4e71-8063-6e4d3cbf0a3a</t>
  </si>
  <si>
    <t>… ● RQ: How might we identify intentional bias in Wikipedia editing behaviours? ● Explore a … leans to one side ● Wikipedia and researchers are aware of Wikipedia’s systemic bias, …</t>
  </si>
  <si>
    <t>https://era.library.ualberta.ca/items/bb12b387-6baf-4e71-8063-6e4d3cbf0a3a/download/c768bb1d-7903-460c-8bb7-90b87175fcc6</t>
  </si>
  <si>
    <t>A Yim, A Krasova, A Ward, K Bramlett</t>
  </si>
  <si>
    <t>CCCC Wikipedia Initiative for Knowledge Equity in Writing Studies in Coverage</t>
  </si>
  <si>
    <t>https://upload.wikimedia.org/wikipedia/commons/b/b7/CCCC_Wikipedia_Initiative_for_Knowledge_Equity_in_Writing_Studies_Coverage.pdf</t>
  </si>
  <si>
    <t>… We teamed up with Art + Feminism (an initiative to bridge the gender gap in representation … This quote, from one of Wikipedia's co-founders, helps us understand Wikipedia’s ambitions. …</t>
  </si>
  <si>
    <t>DR Stephenson-Goodknight, ODS Series</t>
  </si>
  <si>
    <t>Wikipedia's gender gap, and what would Hari Seldon do about it?</t>
  </si>
  <si>
    <t>https://upload.wikimedia.org/wikipedia/commons/5/54/2018_OCLC_DSS_-_Wikipedia%E2%80%99s_gender_gap%2C_and_what_would_Hari_Seldon_do_about_it.pdf</t>
  </si>
  <si>
    <t>… It is the responsibility of women to fix sexism on Wikipedia. … “Wikipedia's gender gap and the complicated reality of … ● "OCLC and Wikipedia Library link citations to millions of library …</t>
  </si>
  <si>
    <t>DE Park, LM Bridges</t>
  </si>
  <si>
    <t>Meet students where they are: Centering Wikipedia in the classroom</t>
  </si>
  <si>
    <t>pdxscholar.library.pdx.edu</t>
  </si>
  <si>
    <t>https://pdxscholar.library.pdx.edu/comminfolit/vol16/iss1/2/</t>
  </si>
  <si>
    <t>https://scholar.google.com/scholar?cites=18422423185976722114&amp;as_sdt=2005&amp;sciodt=0,5&amp;hl=en</t>
  </si>
  <si>
    <t>… we consider how participation in Wikipedia may be hindered … Art + Feminism are introduced. Students learn about the efforts of women and allies to increase representation in Wikipedia …</t>
  </si>
  <si>
    <t>https://pdxscholar.library.pdx.edu/cgi/viewcontent.cgi?article=1539&amp;context=comminfolit</t>
  </si>
  <si>
    <t>P Beytía, C Wagner</t>
  </si>
  <si>
    <t>Visibility layers: A framework for facing the complexity of the gender gap in wikipedia content</t>
  </si>
  <si>
    <t>Internet Policy Review</t>
  </si>
  <si>
    <t>papers.ssrn.com</t>
  </si>
  <si>
    <t>https://papers.ssrn.com/sol3/Delivery.cfm?abstractid=3774293</t>
  </si>
  <si>
    <t>https://scholar.google.com/scholar?cites=5725507866442153695&amp;as_sdt=2005&amp;sciodt=0,5&amp;hl=en</t>
  </si>
  <si>
    <t>Abstract: The gender gap in Wikipedia content is a complex phenomenon that comprises … Based on writings by Foucault, Deleuze and Tkacz, we interpret Wikipedia as a'field of visibility'…</t>
  </si>
  <si>
    <t>C Meyer</t>
  </si>
  <si>
    <t>“If You Want to Change the World, Edit Wikipedia”: Mitigating the Gender Gap and Systemic Bias on Wikipedia</t>
  </si>
  <si>
    <t>https://search.proquest.com/openview/e24b5309c75a4e6c7395ffef67532eb5/1?pq-origsite=gscholar&amp;cbl=18750&amp;diss=y&amp;casa_token=8FCVcMI1e_0AAAAA:cfIkgtBpdVj51nOUXH2L09lcJZWC-8FEtrMxkOAg-4MEGjqxTQ8eKGmGvUZFmOTVXZTE78-8XA</t>
  </si>
  <si>
    <t>https://scholar.google.com/scholar?cites=14697624069885238398&amp;as_sdt=2005&amp;sciodt=0,5&amp;hl=en</t>
  </si>
  <si>
    <t>… The founders of Art+Feminism write in Wikipedia @ 20 that edit counts do not accurately measure the success of individuals or projects because it fails to consider other kinds of labor …</t>
  </si>
  <si>
    <t>K Timken</t>
  </si>
  <si>
    <t>Women, Land Art and the Social (1978-83)</t>
  </si>
  <si>
    <t>https://search.proquest.com/openview/4e796b311b9652f444fc2a2ac53e351b/1?pq-origsite=gscholar&amp;cbl=18750&amp;diss=y&amp;casa_token=r7zUTSmV7DsAAAAA:kQGexlcwc1WcaQEFqxekvz7VxHFoNhbAmSBormxtYDKpU6TOS411DciW_-kpFbiQ975fjZLZPw</t>
  </si>
  <si>
    <t>https://scholar.google.com/scholar?cites=1035973882961664290&amp;as_sdt=2005&amp;sciodt=0,5&amp;hl=en</t>
  </si>
  <si>
    <t>This dissertation analyzes three large-scale, land-based, socially engaged artworks by Betty Beaumont, Patricia Johanson, and Beverly Buchanan that manifested at a time when …</t>
  </si>
  <si>
    <t>R Nevel, L Moore</t>
  </si>
  <si>
    <t>Wikipedia and Archaeology</t>
  </si>
  <si>
    <t>The Routledge Handbook of Archaeology and …</t>
  </si>
  <si>
    <t>https://www.taylorfrancis.com/chapters/edit/10.4324/9781003216155-15/wikipedia-archaeology-richard-nevel-lucy-moore</t>
  </si>
  <si>
    <t>10.4324/9781003216155-15</t>
  </si>
  <si>
    <t>… faced in using Wikipedia. This chapter provides an overview of how Wikipedia works, with a … and produce new content include 500 Women Scientists and Art + Feminism (Langrock …</t>
  </si>
  <si>
    <t>C Hartung</t>
  </si>
  <si>
    <t>Claiming Notability for Women Activists in Religion</t>
  </si>
  <si>
    <t>https://core.ac.uk/download/pdf/482122251.pdf</t>
  </si>
  <si>
    <t>https://scholar.google.com/scholar?cites=6122977134552251564&amp;as_sdt=2005&amp;sciodt=0,5&amp;hl=en</t>
  </si>
  <si>
    <t>… dual challenge facing Wikipedia editors writing biographies for the 1000 Women in Religion Wikipedia Project. First, there is the challenge of understanding and navigating Wikipedia’s …</t>
  </si>
  <si>
    <t>D Robichaud, K McCracken</t>
  </si>
  <si>
    <t>Doing the work: Editing Wikipedia as an act of reconciliation</t>
  </si>
  <si>
    <t>https://uwspace.uwaterloo.ca/handle/10012/14198</t>
  </si>
  <si>
    <t>https://scholar.google.com/scholar?cites=16751523739181601790&amp;as_sdt=2005&amp;sciodt=0,5&amp;hl=en</t>
  </si>
  <si>
    <t>… Wikipedia as a site of reconciliation. Some have explored the potential of diversifying Wikipedia … 3​; 4​), and movements such as​​Art+Feminism​ have positioned editing Wikipedia …</t>
  </si>
  <si>
    <t>https://uwspace.uwaterloo.ca/bitstream/handle/10012/14198/Robichaud-McCracken-DoingTheWork.pdf?sequence=1</t>
  </si>
  <si>
    <t>M Severo</t>
  </si>
  <si>
    <t>Can Wikipedia serve as a citizen science tool? Building knowledge between amateurs and institutions</t>
  </si>
  <si>
    <t>https://assets.pubpub.org/56sxatnu/9d996ace-f66c-4b4c-8833-6860cc6a1e8d.pdf</t>
  </si>
  <si>
    <t>… These initiatives can vary from international projects such as Art+Feminism,[14] carried out by several associations and institutions around the world to local projects that concern a …</t>
  </si>
  <si>
    <t>Visibility layers: a framework for systematising the gender gap in Wikipedia content</t>
  </si>
  <si>
    <t>Internet policy review</t>
  </si>
  <si>
    <t>policyreview.info</t>
  </si>
  <si>
    <t>https://policyreview.info/pdf/policyreview-2022-1-1621.pdf</t>
  </si>
  <si>
    <t>https://scholar.google.com/scholar?cites=8903704605068007362&amp;as_sdt=2005&amp;sciodt=0,5&amp;hl=en</t>
  </si>
  <si>
    <t>… In addition, non-profit organisations (such as Art+Feminism or 500 Women Scientists) have appeared to counteract the content trends by organising massive editing events. Furthermore…</t>
  </si>
  <si>
    <t>D Gaertner</t>
  </si>
  <si>
    <t># HonouringIndigenousWriters: Visiting with and through Indigenous Literatures in the “Digital Turn”</t>
  </si>
  <si>
    <t>Transmotion</t>
  </si>
  <si>
    <t>journals.kent.ac.uk</t>
  </si>
  <si>
    <t>https://journals.kent.ac.uk/index.php/transmotion/article/view/1107</t>
  </si>
  <si>
    <t>… Art + Feminism represents one of the most enduring and successful Wikipedia editathons, with a track record spanning since 2014. This global movement has engaged over 20,000 …</t>
  </si>
  <si>
    <t>https://journals.kent.ac.uk/index.php/transmotion/article/download/1107/2250</t>
  </si>
  <si>
    <t>E Losh</t>
  </si>
  <si>
    <t>Together apart: FemTechNet and feminist online collectives</t>
  </si>
  <si>
    <t>Camera Obscura: Feminism, Culture, and Media …</t>
  </si>
  <si>
    <t>https://read.dukeupress.edu/camera-obscura/article-abstract/31/3%20(93)/133/58569</t>
  </si>
  <si>
    <t>https://scholar.google.com/scholar?cites=17612890803224730728&amp;as_sdt=2005&amp;sciodt=0,5&amp;hl=en</t>
  </si>
  <si>
    <t>… Wikipedia,” it was difficult to coordinate a response because so many campuses were participating in the Wikipedia- … as the Global Women Wikipedia Write- In and Art+Feminism, both of …</t>
  </si>
  <si>
    <t>K De Voe</t>
  </si>
  <si>
    <t>Transforming the Knowledge Commons: Faculty-Librarian Collaborations that Advance Open Educational Practices, Student Agency, and Equity</t>
  </si>
  <si>
    <t>https://scholarshare.temple.edu/handle/20.500.12613/9699</t>
  </si>
  <si>
    <t>… long projects where students enhanced or created Wikipedia articles by choosing from an … review, and completed how-to edit Wikipedia modules scaffolded to connect with course topics…</t>
  </si>
  <si>
    <t>https://scholarshare.temple.edu/bitstream/handle/20.500.12613/9699/DeVoe-Poster-2023-06-25.pdf?sequence=1&amp;isAllowed=y</t>
  </si>
  <si>
    <t>J Castro Varón</t>
  </si>
  <si>
    <t>Cita: a feminist open-access digital library and print-on-demand publisher</t>
  </si>
  <si>
    <t>repositories.lib.utexas.edu</t>
  </si>
  <si>
    <t>https://repositories.lib.utexas.edu/items/bd222b1b-9324-45e8-80a8-73ee844b18d2</t>
  </si>
  <si>
    <t>… Projects such as Art + Feminism, a campaign aiming to extend the coverage of cis- and transgender women as well as feminism and the arts on Wikipedia, have encouraged greater …</t>
  </si>
  <si>
    <t>https://repositories.lib.utexas.edu/bitstreams/374bbb53-937e-477c-99d7-c2f27295b658/download</t>
  </si>
  <si>
    <t>P Beytía, P Agarwal, M Redi, VK Singh</t>
  </si>
  <si>
    <t>Visual gender biases in wikipedia: A systematic evaluation across the ten most spoken languages</t>
  </si>
  <si>
    <t>Proceedings of the …</t>
  </si>
  <si>
    <t>ojs.aaai.org</t>
  </si>
  <si>
    <t>https://ojs.aaai.org/index.php/ICWSM/article/view/19271</t>
  </si>
  <si>
    <t>https://scholar.google.com/scholar?cites=3826902881020568695&amp;as_sdt=2005&amp;sciodt=0,5&amp;hl=en</t>
  </si>
  <si>
    <t>… Here, we analyze all biographies available on Wikipedia … select which personalities should have a Wikipedia page, (2) the … A more granular analysis is performed on English Wikipedia, …</t>
  </si>
  <si>
    <t>https://ojs.aaai.org/index.php/ICWSM/article/download/19271/19043</t>
  </si>
  <si>
    <t>X Gallardo C, A Matsuuchi</t>
  </si>
  <si>
    <t>My Books Will Be Read By Millions of People!”: The LaGuardia Community College Octavia E. Butler Project on Wikipedia.</t>
  </si>
  <si>
    <t>https://academicworks.cuny.edu/lg_pubs/141/</t>
  </si>
  <si>
    <t>… Wikipedia projects can be found in a range of traditional, established locations: in college … has hosted the globally-recognized Art+Feminism Wikipedia editathon for Women’s History …</t>
  </si>
  <si>
    <t>https://academicworks.cuny.edu/cgi/viewcontent.cgi?article=1146&amp;context=lg_pubs</t>
  </si>
  <si>
    <t>JS White</t>
  </si>
  <si>
    <t>Gender representation in art pedagogy: a survey of student knowledge and attitudes around gender balance in art education</t>
  </si>
  <si>
    <t>https://digitalcommons.humboldt.edu/etd/285/</t>
  </si>
  <si>
    <t>https://scholar.google.com/scholar?cites=13469109696768677112&amp;as_sdt=2005&amp;sciodt=0,5&amp;hl=en</t>
  </si>
  <si>
    <t>This study explores the issue of unequal representation of women artists in the art-world (museums, galleries, auctions and texts) as well as in Studio Art, Art Education and Art-…</t>
  </si>
  <si>
    <t>https://digitalcommons.humboldt.edu/cgi/viewcontent.cgi?article=1305&amp;context=etd</t>
  </si>
  <si>
    <t>Participation, Engagement and Diversity: a study of Wiki's community building &amp;integration practices in GLAM projects.</t>
  </si>
  <si>
    <t>https://openreview.net/pdf?id=w5V0rkiIid</t>
  </si>
  <si>
    <t>… , participatory knowledge-sharing projects, and institutional partnerships among experienced Wikimedians It examines how community-engagement strengthens museumsʼ Wiki-…</t>
  </si>
  <si>
    <t>TE Jacobson</t>
  </si>
  <si>
    <t>Analyzing information sources through the lens of the ACRL Framework: A case study of Wikipedia</t>
  </si>
  <si>
    <t>Communications in Information Literacy</t>
  </si>
  <si>
    <t>https://pdxscholar.library.pdx.edu/comminfolit/vol14/iss2/10/</t>
  </si>
  <si>
    <t>https://scholar.google.com/scholar?cites=5567843623117893430&amp;as_sdt=2005&amp;sciodt=0,5&amp;hl=en</t>
  </si>
  <si>
    <t>… An example is the Art+Feminism campaign (http://www.artandfeminism.org/… of Wikipedia in the pursuit of improving information literacy abilities, rather than analyzing Wikipedia itself. …</t>
  </si>
  <si>
    <t>https://pdxscholar.library.pdx.edu/cgi/viewcontent.cgi?article=1379&amp;context=comminfolit</t>
  </si>
  <si>
    <t>R Calvert, P DeMontfort</t>
  </si>
  <si>
    <t>Conversation Piece: Still Invisible?</t>
  </si>
  <si>
    <t>British Art Studies</t>
  </si>
  <si>
    <t>https://radar.gsa.ac.uk/4778/1/issue-2-still-invisible.pdf</t>
  </si>
  <si>
    <t>… In a 2011 survey, 90 percent of wiki editors identified as male (9 percent as female, and 1 … low coverage of women and the arts on Wikipedia. Through gathering for this event, which will …</t>
  </si>
  <si>
    <t>M Lotts</t>
  </si>
  <si>
    <t>Outreach, Engagement, and Highlighting the Rutgers University Libraries Collections</t>
  </si>
  <si>
    <t>https://scholarship.libraries.rutgers.edu/view/pdfCoverPage?instCode=01RUT_INST&amp;filePid=13643492730004646&amp;download=true</t>
  </si>
  <si>
    <t>https://scholar.google.com/scholar?cites=4453478357297501450&amp;as_sdt=2005&amp;sciodt=0,5&amp;hl=en</t>
  </si>
  <si>
    <t>… the Institute for Women in the Arts to host an Art + Feminism Wikipedia Edit-a-thon. In conjunction with … to advance the representation and documentation of women artists on Wikipedia. …</t>
  </si>
  <si>
    <t>S Allison-Cassin, D Scott</t>
  </si>
  <si>
    <t>Wikidata: a platform for your library's linked open data</t>
  </si>
  <si>
    <t>Code4Lib Journal</t>
  </si>
  <si>
    <t>journal.code4lib.org</t>
  </si>
  <si>
    <t>https://journal.code4lib.org/articles/13424?utm_source=rss&amp;utm_medium=rss&amp;utm_campaign=wikidata-a-platform-for-your-librarys-linked-open-data</t>
  </si>
  <si>
    <t>https://scholar.google.com/scholar?cites=9444574324202513019&amp;as_sdt=2005&amp;sciodt=0,5&amp;hl=en</t>
  </si>
  <si>
    <t>… Wikipedia edit-a-thons in the style of Art+Feminism, but with a focus on addressing Canadian music instead. Along the way, they recognized that Wikidata offered a low-barrier, high-…</t>
  </si>
  <si>
    <t>J Reagle, J Koerner</t>
  </si>
  <si>
    <t>Introduction: Connections</t>
  </si>
  <si>
    <t>wikipedia20.mitpress.mit.edu</t>
  </si>
  <si>
    <t>https://wikipedia20.mitpress.mit.edu/pub/2lpefbws</t>
  </si>
  <si>
    <t>https://scholar.google.com/scholar?cites=651839182595663165&amp;as_sdt=2005&amp;sciodt=0,5&amp;hl=en</t>
  </si>
  <si>
    <t>… We include essays from those working to remedy this shortfall, from the Art+Feminism and Black Lunch Table projects, from an educator at a historically Black Women’s college, and …</t>
  </si>
  <si>
    <t>M Lemus-Rojas, TA Thompson</t>
  </si>
  <si>
    <t>Bringing archival collections to Wikipedia with the Remixing Archival Metadata Project (RAMP) editor</t>
  </si>
  <si>
    <t>https://scholarworks.iupui.edu/bitstream/1805/16691/2/Lemus-Rojas_Thompson_RAMP_2017-07-03.pdf</t>
  </si>
  <si>
    <t>https://scholar.google.com/scholar?cites=13595933039191206736&amp;as_sdt=2005&amp;sciodt=0,5&amp;hl=en</t>
  </si>
  <si>
    <t>… Wikipedia articles in order to point back to their unique archival collections, whereas others … thematic edit-a-thons such as those organized by participants in the Art+Feminism collective …</t>
  </si>
  <si>
    <t>A Collier, SL Watulak</t>
  </si>
  <si>
    <t>Critical Digital Pedagogy Across Learning Ecologies</t>
  </si>
  <si>
    <t>Critical Digital Pedagogy in Higher Education</t>
  </si>
  <si>
    <t>degruyter.com</t>
  </si>
  <si>
    <t>https://www.degruyter.com/document/doi/10.15215/aupress/9781778290015.014/pdf?licenseType=restricted</t>
  </si>
  <si>
    <t>https://scholar.google.com/scholar?cites=14506044521785786756&amp;as_sdt=2005&amp;sciodt=0,5&amp;hl=en</t>
  </si>
  <si>
    <t>10.15215/aupress/9781778290015.014</t>
  </si>
  <si>
    <t>… For example, several students who participated in the NOW project went on to join the Art+Feminism Wikipedia edit- a- thon to add more feminist content on topics that they were …</t>
  </si>
  <si>
    <t>https://www.aupress.ca/app/uploads/120310_Koseoglu_et_al_2023-Critical_Digital_Pedagogy_in_Higher_Education.pdf#page=225</t>
  </si>
  <si>
    <t>M Miquel-Ribé, D Laniado</t>
  </si>
  <si>
    <t>The Wikipedia Diversity Observatory: helping communities to bridge content gaps through interactive interfaces</t>
  </si>
  <si>
    <t>Journal of internet services and applications</t>
  </si>
  <si>
    <t>https://link.springer.com/article/10.1186/s13174-021-00141-y</t>
  </si>
  <si>
    <t>https://scholar.google.com/scholar?cites=2483116220280378969&amp;as_sdt=2005&amp;sciodt=0,5&amp;hl=en</t>
  </si>
  <si>
    <t>10.1186/s13174-021-00141-y</t>
  </si>
  <si>
    <t>… the Wikipedia Diversity Observatory, a project aimed to increase diversity within Wikipedia … of concepts that are not shared across Wikipedia language editions. The dashboards are built …</t>
  </si>
  <si>
    <t>BOB KOSOVSKY</t>
  </si>
  <si>
    <t>THERESA EMBREY is the chief librarian at the Pritzker Military Museum &amp;Library. She has written articles and given conference presentations on history, genealogy …</t>
  </si>
  <si>
    <t>https://books.google.com/books?hl=en&amp;lr=&amp;id=hYZ8DwAAQBAJ&amp;oi=fnd&amp;pg=PA241&amp;dq=%22art+feminism%22+wikipedia&amp;ots=fZaa95xBnp&amp;sig=Xk59AuEnhS4DRq9sk0ma9WZbzvw</t>
  </si>
  <si>
    <t>… for Wiki education at Wikipedia. With more than seven years’ experience in running programs connecting Wikipedia … on teaching with Wikipedia. She has played a pivotal role in creating …</t>
  </si>
  <si>
    <t>E Kapsalis</t>
  </si>
  <si>
    <t>Wikidata: Recruiting the crowd to power access to digital archives</t>
  </si>
  <si>
    <t>Journal of Radio &amp;Audio Media</t>
  </si>
  <si>
    <t>https://www.tandfonline.com/doi/abs/10.1080/19376529.2019.1559520?casa_token=PPHi9OlXY2IAAAAA:9FJOdwyVl88ebmQN2kaTc8XRGdGY3YC8meBkqGhqt9T6dgIB6JgpoIkD6nvyQkyQ3g-zNu08bBjPrjQ</t>
  </si>
  <si>
    <t>https://scholar.google.com/scholar?cites=14042912860149318558&amp;as_sdt=2005&amp;sciodt=0,5&amp;hl=en</t>
  </si>
  <si>
    <t>10.1080/19376529.2019.1559520</t>
  </si>
  <si>
    <t>… Wikipedia articles based on the institution’s collections and resources, and helps coordinate Wikipedia edit-a-thons which are events for Wikipedia … ” and “Art + Feminism” have raised …</t>
  </si>
  <si>
    <t>https://www.tandfonline.com/doi/pdf/10.1080/19376529.2019.1559520?casa_token=PQvwAXu7HwYAAAAA:CiGi_xXWr2j4_yXMPCyJY7a-o7yZMJAx5TRgqb8hsIwecCn2HKYn_LbkpUob6kDE4GByWaekVfwW1J8</t>
  </si>
  <si>
    <t>I Metaxa</t>
  </si>
  <si>
    <t>With Needle and Threat: Resignifying Abject Femininity through Feminist Craftivist Performance</t>
  </si>
  <si>
    <t>studenttheses.uu.nl</t>
  </si>
  <si>
    <t>https://studenttheses.uu.nl/bitstream/handle/20.500.12932/43634/MA_Thesis_Iliana_Metaxa_2297612.pdf?sequence=1</t>
  </si>
  <si>
    <t>The central objects of analysis of this thesis are two pieces that combine performance and craft, both mediums prevalent in feminist practices, each carrying their own history of …</t>
  </si>
  <si>
    <t>T Fails, T Tips</t>
  </si>
  <si>
    <t>Daily Archives: May 11, 2021</t>
  </si>
  <si>
    <t>https://jitp.commons.gc.cuny.edu/2021/05/11/page/3/</t>
  </si>
  <si>
    <t>… Art+Feminism, an international community that strives to close the information gap about gender, feminism, and the arts on Wikipedia… My work with Art+Feminism has caused me to think …</t>
  </si>
  <si>
    <t>I Kristiani</t>
  </si>
  <si>
    <t>Encouraging indigenous knowledge production for Wikipedia</t>
  </si>
  <si>
    <t>https://www.tandfonline.com/doi/abs/10.1080/13614568.2021.1888320?casa_token=KapUnQimO64AAAAA:QHONCAENSrLzo2cjf_I7jKy6b6PZp_XUuS4MRX_GeltN4ifEdB2ouiCR9jfAzizkrGgV0aSFb-SUjQ4</t>
  </si>
  <si>
    <t>https://scholar.google.com/scholar?cites=8864648430013537159&amp;as_sdt=2005&amp;sciodt=0,5&amp;hl=en</t>
  </si>
  <si>
    <t>10.1080/13614568.2021.1888320</t>
  </si>
  <si>
    <t>… Wikipedia, as by far the most visited and significant source of … in the global South on Wikipedia. Drawing upon experiences from … indigenous knowledge to Wikipedia and proposes some …</t>
  </si>
  <si>
    <t>https://www.tandfonline.com/doi/pdf/10.1080/13614568.2021.1888320?casa_token=62awRLhy6lMAAAAA:_hMxFSoS6AbzMncNHFcsY3Eg9TNLBEmOMC_LsFhPJ12nvg9tNRIZ2pc8PyULZkIMgr3_Vaa46Q-4mqw</t>
  </si>
  <si>
    <t>J Crilly</t>
  </si>
  <si>
    <t>A reflexive lens: Critical librarianship at UAL</t>
  </si>
  <si>
    <t>https://www.cambridge.org/core/journals/art-libraries-journal/article/reflexive-lens-critical-librarianship-at-ual/D7EE3358BD17ED4D7E03B880E0330A4C</t>
  </si>
  <si>
    <t>https://scholar.google.com/scholar?cites=348597908030008655&amp;as_sdt=2005&amp;sciodt=0,5&amp;hl=en</t>
  </si>
  <si>
    <t>… Cassy Sachar and Alex Duncan describe an Art + Feminism Wikipedia … Art + Feminism project is informed by a feminist critique of the lack of information on women artists in Wikipedia, …</t>
  </si>
  <si>
    <t>https://search.proquest.com/openview/3e4ac15e8baa07c78aef1208b4b6ce26/1?pq-origsite=gscholar&amp;cbl=636385&amp;casa_token=MPCkY3nv3EUAAAAA:9uacJfC_AoToSwO7oldVRqMW-1TTWoTgupcFiM9FZr70tH_yw4-WLuY-haxM9blSLev3UUE8bQ</t>
  </si>
  <si>
    <t>A Stinson, J Evans</t>
  </si>
  <si>
    <t>Bringing Wiki (p/m) edians into the Conversation at Libraries</t>
  </si>
  <si>
    <t>https://books.google.com/books?hl=en&amp;lr=&amp;id=hYZ8DwAAQBAJ&amp;oi=fnd&amp;pg=PA31&amp;dq=%22art+feminism%22+wikipedia&amp;ots=fZaa95xBnp&amp;sig=v3cCo-lFDnWUXyGKfliH_VF4or8</t>
  </si>
  <si>
    <t>https://scholar.google.com/scholar?cites=2753634160589909630&amp;as_sdt=2005&amp;sciodt=0,5&amp;hl=en</t>
  </si>
  <si>
    <t>… A number of projects since 2015 have shown a continuous ability to bring repeated attention and participation from large communities, including Art+ Feminism, Black Lunch Table and …</t>
  </si>
  <si>
    <t>https://upload.wikimedia.org/wikipedia/commons/c/c7/Bringing_Wikimedians_into_the_Conversation_at_Libraries.pdf</t>
  </si>
  <si>
    <t>MA Vetter, J Andelfinger, S Asadolahi, W Cui, J Jiang…</t>
  </si>
  <si>
    <t>The Journal of Multimodal Rhetorics</t>
  </si>
  <si>
    <t>journalofmultimodalrhetorics.com</t>
  </si>
  <si>
    <t>http://journalofmultimodalrhetorics.com/2-2-vetter-et-al</t>
  </si>
  <si>
    <t>… engage in acts of critical digital praxis within Wikipedia, editing the encyclopedia to improve … engage in the critique and remediation of Wikipedia’s disciplinary content and gender gaps. …</t>
  </si>
  <si>
    <t>E Losh, J Wernimont, L Wexler, HA Wu</t>
  </si>
  <si>
    <t>Putting the human back into the digital humanities: Feminism, generosity, and mess</t>
  </si>
  <si>
    <t>Debates in the digital humanities</t>
  </si>
  <si>
    <t>https://www.jstor.org/stable/pdf/10.5749/j.ctt1cn6thb.13.pdf?acceptTC=true&amp;coverpage=false&amp;addFooter=false</t>
  </si>
  <si>
    <t>https://scholar.google.com/scholar?cites=3600200595399624523&amp;as_sdt=2005&amp;sciodt=0,5&amp;hl=en</t>
  </si>
  <si>
    <t>10.5749/j.ctt1cn6thb.13</t>
  </si>
  <si>
    <t>… Wikipedia strategy central to its curriculum and later joined those organizing Global Women Wikipedia Write- Ins, Art+Feminism … Mark Nunes has argued that Wikipedia has become “the …</t>
  </si>
  <si>
    <t>M Schlesinger</t>
  </si>
  <si>
    <t>The Museum Wiki: A model for online collections in museums</t>
  </si>
  <si>
    <t>repository.usfca.edu</t>
  </si>
  <si>
    <t>https://repository.usfca.edu/capstone/456/</t>
  </si>
  <si>
    <t>https://scholar.google.com/scholar?cites=4719258931526562756&amp;as_sdt=2005&amp;sciodt=0,5&amp;hl=en</t>
  </si>
  <si>
    <t>… to address this information gap by emulating Wikipedia’s framework of interlinked … Wikipedia articles with information from articles written for the museum’s collection. These Wikipedia …</t>
  </si>
  <si>
    <t>https://repository.usfca.edu/cgi/viewcontent.cgi?article=1479&amp;context=capstone</t>
  </si>
  <si>
    <t>Tagged pedagogies of care</t>
  </si>
  <si>
    <t>https://jitp.commons.gc.cuny.edu/tag/pedagogies-of-care/</t>
  </si>
  <si>
    <t>J Minguillón, J Meneses, E Aibar, N Ferran-Ferrer…</t>
  </si>
  <si>
    <t>Exploring the gender gap in the Spanish Wikipedia: Differences in engagement and editing practices</t>
  </si>
  <si>
    <t>PLoS one</t>
  </si>
  <si>
    <t>journals.plos.org</t>
  </si>
  <si>
    <t>https://journals.plos.org/plosone/article?id=10.1371/journal.pone.0246702</t>
  </si>
  <si>
    <t>https://scholar.google.com/scholar?cites=5421905796424488572&amp;as_sdt=2005&amp;sciodt=0,5&amp;hl=en</t>
  </si>
  <si>
    <t>… A case study of impact of wikipedia art + feminism edit-a-thon events on newcomers. Lecture Notes in Computer Science (including subseries Lecture Notes in Artificial Intelligence and …</t>
  </si>
  <si>
    <t>Tagged social inequality</t>
  </si>
  <si>
    <t>https://jitp.commons.gc.cuny.edu/tag/social-inequality/</t>
  </si>
  <si>
    <t>… Indeed, these thoughtful components at the Art + Feminism Edit-A-Thon event I attended a … intellectually stimulating experience when I approached Wikipedia as a volunteer writer for …</t>
  </si>
  <si>
    <t>JCHJ Wilson</t>
  </si>
  <si>
    <t>Asian American Female Composers and Digital Memory</t>
  </si>
  <si>
    <t>American Music</t>
  </si>
  <si>
    <t>scholarlypublishingcollective.org</t>
  </si>
  <si>
    <t>https://scholarlypublishingcollective.org/uip/am/article-pdf/40/3/331/1925176/331wilson.pdf</t>
  </si>
  <si>
    <t>… core information from Wikipedia on the right side of the search results page. Wikipedia is inte… In 2014, the non- profit organization Art + Feminism began hosting edita- thons to create …</t>
  </si>
  <si>
    <t>Tagged white supremacy</t>
  </si>
  <si>
    <t>https://jitp.commons.gc.cuny.edu/tag/white-supremacy/</t>
  </si>
  <si>
    <t>NB Thylstrup, D Agostinho, KE Veel…</t>
  </si>
  <si>
    <t>Infrapolitics, Archival infrastructures and Digital Reparative Practices</t>
  </si>
  <si>
    <t>… Interventions in Praxis</t>
  </si>
  <si>
    <t>tu-dresden.de</t>
  </si>
  <si>
    <t>https://tu-dresden.de/gsw/ressourcen/dateien/genderconceptgroup/veranstaltungen-der-gcg/20201203_Thylstrup-et-al.pdf</t>
  </si>
  <si>
    <t>… articles and other media on Wikipedia. Art+Feminism particularly strives towards an adequate … of color, and Indigenous communities in the writing and editing of Wikipedia. Moreover, …</t>
  </si>
  <si>
    <t>R O'Neill</t>
  </si>
  <si>
    <t>Museums and Participatory Culture: Wikimedia and GLAM</t>
  </si>
  <si>
    <t>Museums and the Challenge of Change</t>
  </si>
  <si>
    <t>https://www.taylorfrancis.com/chapters/edit/10.4324/9781003043010-6/museums-participatory-culture-rebecca-neill</t>
  </si>
  <si>
    <t>https://scholar.google.com/scholar?cites=3228812542804873908&amp;as_sdt=2005&amp;sciodt=0,5&amp;hl=en</t>
  </si>
  <si>
    <t>10.4324/9781003043010-6</t>
  </si>
  <si>
    <t>… For some in cultural institutions, Wikipedia and its sister … These fears are in spite of the fact that Wikipedia, at the time … a particular campaign, such as Art+Feminism. Since the inception of …</t>
  </si>
  <si>
    <t>J Mwaura, C Mwaura</t>
  </si>
  <si>
    <t>Echoes of Endurance: Reviving Kenya's Vanishing Voices and Visions</t>
  </si>
  <si>
    <t>https://openreview.net/pdf?id=hQxmwRJUP4</t>
  </si>
  <si>
    <t>… Her involvement in projects like Wiki Loves Women and Art+Feminism and her role in community engagement and project management enhances her suitability for the project, …</t>
  </si>
  <si>
    <t>AM Furness, P Poletto</t>
  </si>
  <si>
    <t>Extending the Conversation: Art Gallery of Ontario Artists in Residence and the Edward P. Taylor Library &amp;Archives</t>
  </si>
  <si>
    <t>International Journal of Librarianship</t>
  </si>
  <si>
    <t>journal.calaijol.org</t>
  </si>
  <si>
    <t>https://journal.calaijol.org/index.php/ijol/article/view/364</t>
  </si>
  <si>
    <t>… The AGO’s first Art + Feminism Wikipedia edit-a-thon took … The goals and values of the Art+Feminism project were well … around the event, the Art+Feminism project was only a year old in …</t>
  </si>
  <si>
    <t>https://journal.calaijol.org/index.php/ijol/article/download/364/413</t>
  </si>
  <si>
    <t>Tagged race</t>
  </si>
  <si>
    <t>https://jitp.commons.gc.cuny.edu/tag/race/</t>
  </si>
  <si>
    <t>N Ratković, P Jerchel, PY Hsing…</t>
  </si>
  <si>
    <t>Wikipedia and Its Sister Projects as Important Elements of the Teaching and Learning Process–a Review of the Global Situation</t>
  </si>
  <si>
    <t>Łódzkie Studia …</t>
  </si>
  <si>
    <t>bibliotekanauki.pl</t>
  </si>
  <si>
    <t>https://bibliotekanauki.pl/articles/1200473.pdf</t>
  </si>
  <si>
    <t>https://scholar.google.com/scholar?cites=5616668291095443501&amp;as_sdt=2005&amp;sciodt=0,5&amp;hl=en</t>
  </si>
  <si>
    <t>The article presents the general idea of Wikimedia education and the situation of educational programs based on Wiki(p)media tools and capabilities in four countries. …</t>
  </si>
  <si>
    <t>MUSEUMS AND PARTICIPATORY CULTURE</t>
  </si>
  <si>
    <t>Museums and the Challenge of Change: Old …</t>
  </si>
  <si>
    <t>https://books.google.com/books?hl=en&amp;lr=&amp;id=-KoLEAAAQBAJ&amp;oi=fnd&amp;pg=PT47&amp;dq=%22art+feminism%22+wikipedia&amp;ots=r-IpKvgHBT&amp;sig=mndRO8emkV87JYgmhjRZGokn1-I</t>
  </si>
  <si>
    <t>… For some in cultural institutions, Wikipedia and its sister … These fears are in spite of the fact that Wikipedia, at the time of … particular campaign, such as Art+ Feminism. Since the inception …</t>
  </si>
  <si>
    <t>M Lemieux, R Zhang, F Tripodi</t>
  </si>
  <si>
    <t>“Too Soon” To Count? The impact of gender and race on perceived notability</t>
  </si>
  <si>
    <t>https://wikiworkshop.org/2022/papers/WikiWorkshop2022_paper_15.pdf</t>
  </si>
  <si>
    <t>… nominated for deletion, we demonstrate how Wikipedia’s notability criteria are unequally … groups, like Women in Red and Art+Feminism. Wikipedia editing events aim to inspire new …</t>
  </si>
  <si>
    <t>B River, M Man, B Star</t>
  </si>
  <si>
    <t>Friendly Correspondence</t>
  </si>
  <si>
    <t>digitalcommons.otterbein.edu</t>
  </si>
  <si>
    <t>https://digitalcommons.otterbein.edu/cgi/viewcontent.cgi?article=1043&amp;context=friends</t>
  </si>
  <si>
    <t>… a Wikipedia Edit-a-Thon around the themes of Art + Feminism. Attendees were taught the basics of how to edit a Wikipedia … Art + Feminism is a nationwide campaign that takes place …</t>
  </si>
  <si>
    <t>N Ferran-Ferrer…</t>
  </si>
  <si>
    <t>Wikipedia gender gap: a scoping review</t>
  </si>
  <si>
    <t>Profesional de …</t>
  </si>
  <si>
    <t>revista.profesionaldelainformacion …</t>
  </si>
  <si>
    <t>https://revista.profesionaldelainformacion.com/index.php/EPI/article/view/87476</t>
  </si>
  <si>
    <t>https://scholar.google.com/scholar?cites=11828479822415477224&amp;as_sdt=2005&amp;sciodt=0,5&amp;hl=en</t>
  </si>
  <si>
    <t>… In this scoping review, we portray an examination of the gender gap on Wikipedia by analyzing scholarly literature from 2007 to 2022. Employing quantitative methods, the study …</t>
  </si>
  <si>
    <t>https://revista.profesionaldelainformacion.com/index.php/EPI/article/download/87476/63566</t>
  </si>
  <si>
    <t>… This included a reprisal of Art+Feminism’s ‘Wikipedia Edit-athon’ in which contributors seek to redress the gender imbalances within the global information repository. The program took …</t>
  </si>
  <si>
    <t>https://search.proquest.com/openview/8fb6dc42ec4669990cfdba4286f863b2/1?pq-origsite=gscholar&amp;cbl=886360&amp;casa_token=AY5MuaUshFQAAAAA:K7UBhBq3yTpwnnal5ey9C5wl1u9tVVtdMleaWMIAmW0djnQywyOdZ5_ggrdDjQpx7d1--TFYhw</t>
  </si>
  <si>
    <t>N Ferran, JJ Boté-Vericad…</t>
  </si>
  <si>
    <t>Profesional de la …</t>
  </si>
  <si>
    <t>https://openaccess.uoc.edu/handle/10609/150286</t>
  </si>
  <si>
    <t>… In this scoping review, we portray an examination of the gender gap on Wikipedia by … Overall, this comprehensive review enhances our comprehension of the Wikipedia gender …</t>
  </si>
  <si>
    <t>https://openaccess.uoc.edu/bitstream/10609/150286/1/Wikipedia_gender_gap_a_scoping_review.pdf</t>
  </si>
  <si>
    <t>RL Kear</t>
  </si>
  <si>
    <t>Extended Editor's Report: IFLA Notes from Robin Kear</t>
  </si>
  <si>
    <t>International Information &amp;Library Review</t>
  </si>
  <si>
    <t>https://www.tandfonline.com/doi/abs/10.1080/10572317.2016.1243971?casa_token=z46CPD6rBVoAAAAA:H2dMoJrK7h28EtY6sZaUW5lt6pmDzfdXQiKvQpoaYOUhxP5OJaPz-BDgjyjojMkKbAUtRu6XcX2ejXE</t>
  </si>
  <si>
    <t>10.1080/10572317.2016.1243971</t>
  </si>
  <si>
    <t>… ongoing fruitful cooperation between libraries and Wikipedia. We will highlight some best … Wiki monuments was successful. Wiki loves women campaign and art+feminism to diversify …</t>
  </si>
  <si>
    <t>https://www.tandfonline.com/doi/pdf/10.1080/10572317.2016.1243971?casa_token=6s-BsONRiOcAAAAA:Aam-VuWlNSFYcphBljvpjdaQAUAUi5-TWmU8Z7yIw2u7PBGoZ5iGCQF6iKLjuBD_xNnjDsb3VX4u1oc</t>
  </si>
  <si>
    <t>A Halfaker, D Taraborelli</t>
  </si>
  <si>
    <t>Artificial intelligence service “ORES” gives Wikipedians X-ray specs to see through bad edits</t>
  </si>
  <si>
    <t>Wikimedia Blog</t>
  </si>
  <si>
    <t>wikimediafoundation.org</t>
  </si>
  <si>
    <t>https://wikimediafoundation.org/news/2015/11/30/artificial-intelligence-x-ray-specs/</t>
  </si>
  <si>
    <t>https://scholar.google.com/scholar?cites=13873892059155172843&amp;as_sdt=2005&amp;sciodt=0,5&amp;hl=en</t>
  </si>
  <si>
    <t>… Wikipedia is edited about half a million times per day. In order to maintain the quality of Wikipedia, … quality control in Wikipedia more transparent, auditable, and easy to experiment with. …</t>
  </si>
  <si>
    <t>M Balinska</t>
  </si>
  <si>
    <t>Library Perspectives</t>
  </si>
  <si>
    <t>Perspectives</t>
  </si>
  <si>
    <t>oberlin.edu</t>
  </si>
  <si>
    <t>https://www2.oberlin.edu/library/friends/perspectives/perspectives59.pdf</t>
  </si>
  <si>
    <t>… joint Art+Feminism Wikipedia Edit-AThon. Part of the larger international Art+Feminism campaign, … identities and expressions how to edit Wikipedia content, Oberlin College joined many …</t>
  </si>
  <si>
    <t>T Sant</t>
  </si>
  <si>
    <t>How Can Wikipedia Save Us all?: Assuming Good Faith from all Points of View in the Age of Fake News and Post-truth</t>
  </si>
  <si>
    <t>Media, Technology and Education in a Post-Truth …</t>
  </si>
  <si>
    <t>https://www.emerald.com/insight/content/doi/10.1108/978-1-80043-906-120211010</t>
  </si>
  <si>
    <t>https://scholar.google.com/scholar?cites=8400262581071815207&amp;as_sdt=2005&amp;sciodt=0,5&amp;hl=en</t>
  </si>
  <si>
    <t>10.1108/978-1-80043-906-120211010</t>
  </si>
  <si>
    <t>… students and teachers how to edit Wikipedia. Ostensibly we encouraged students to write Wikipedia rather than cite Wikipedia. “Don't cite Wikipedia, write Wikipedia” was indeed one of …</t>
  </si>
  <si>
    <t>A Duncan, V Eades-Miller, A Ramejkis</t>
  </si>
  <si>
    <t>Opening Spaces for Creative and Critical Enquiry</t>
  </si>
  <si>
    <t>Narrative Expansions: Interpreting …</t>
  </si>
  <si>
    <t>https://www.cambridge.org/core/services/aop-cambridge-core/content/view/4270DD4CC6A112CB5EEB3814E5CDB447/stamped-9781783304998c10_p139-152_CBO.pdf/opening-spaces-for-creative-and-critical-enquiry.pdf</t>
  </si>
  <si>
    <t>https://scholar.google.com/scholar?cites=6388076740209491068&amp;as_sdt=2005&amp;sciodt=0,5&amp;hl=en</t>
  </si>
  <si>
    <t>… Wikipedia Art+Feminism edit-a-thons, a sense they were the sort of thing librarians ought to be doing. The statistics on the Art+Feminism organisation website (Art+Feminism, … Wikipedia …</t>
  </si>
  <si>
    <t>K Kennedy</t>
  </si>
  <si>
    <t>Wikipedians among Us: From Allies to Reformers</t>
  </si>
  <si>
    <t>She Ji: The Journal of Design, Economics, and …</t>
  </si>
  <si>
    <t>Elsevier</t>
  </si>
  <si>
    <t>https://www.sciencedirect.com/science/article/pii/S2405872621000332</t>
  </si>
  <si>
    <t>https://scholar.google.com/scholar?cites=16106573533026779007&amp;as_sdt=2005&amp;sciodt=0,5&amp;hl=en</t>
  </si>
  <si>
    <t>… Part of the annual Art+Feminism international edit… Wikipedia. Hearing about its success made me less nervous about later going to one myself, targeted at women, run by local Wikipedia …</t>
  </si>
  <si>
    <t>M Centelles, N Ferran-Ferrer</t>
  </si>
  <si>
    <t>Assessing knowledge organization systems from a gender perspective: Wikipedia taxonomy and Wikidata ontologies</t>
  </si>
  <si>
    <t>Journal of Documentation</t>
  </si>
  <si>
    <t>https://www.emerald.com/insight/content/doi/10.1108/JD-11-2023-0230/full/html</t>
  </si>
  <si>
    <t>10.1108/JD-11-2023-0230</t>
  </si>
  <si>
    <t>… This study employs heuristic and inspection methods to assess Wikipedia’s KOS, ensuring … properties, comparing them to Wikipedia’s taxonomy for advantages and enhancements. …</t>
  </si>
  <si>
    <t>Assessing Impact of Medium-Sized Institution Digital Cultural Heritage on Wikimedia Projects</t>
  </si>
  <si>
    <t>Journal of Contemporary Archival Studies</t>
  </si>
  <si>
    <t>elischolar.library.yale.edu</t>
  </si>
  <si>
    <t>https://elischolar.library.yale.edu/jcas/vol6/iss1/25/</t>
  </si>
  <si>
    <t>https://scholar.google.com/scholar?cites=11108390534197708325&amp;as_sdt=2005&amp;sciodt=0,5&amp;hl=en</t>
  </si>
  <si>
    <t>… , in which groups of new and seasoned Wikipedia editors converge and attempt to improve … “gendered activism,” such as the annual art+feminism wiki edit-athon events.However, these …</t>
  </si>
  <si>
    <t>https://elischolar.library.yale.edu/cgi/viewcontent.cgi?article=1101&amp;context=jcas</t>
  </si>
  <si>
    <t>KT Huq, GL Ciampaglia</t>
  </si>
  <si>
    <t>Survival of the Notable: Gender Asymmetry in Wikipedia Collective Deliberations</t>
  </si>
  <si>
    <t>arXiv preprint arXiv:2411.04340</t>
  </si>
  <si>
    <t>arxiv.org</t>
  </si>
  <si>
    <t>https://arxiv.org/abs/2411.04340</t>
  </si>
  <si>
    <t>… on Wikipedia and its community. We then provide a brief description of how the Wikipedia … Aside from Women in Red, several other feminist movements like “Art + Feminism” and “500 …</t>
  </si>
  <si>
    <t>https://arxiv.org/pdf/2411.04340</t>
  </si>
  <si>
    <t>C DONATIONS</t>
  </si>
  <si>
    <t>SAY WHAT?</t>
  </si>
  <si>
    <t>https://search.proquest.com/openview/0900f547d4cb86480596c38f2c92bb3f/1?pq-origsite=gscholar&amp;cbl=106011</t>
  </si>
  <si>
    <t>… Art+Feminism’s annual Wikipedia edit-a-thon comes to the … Wikipedia so that the group can rectify the omission of female contributions to art history in the received canon that Wikipedia …</t>
  </si>
  <si>
    <t>P De Montfort, RE Calvert</t>
  </si>
  <si>
    <t>Still Invisible?</t>
  </si>
  <si>
    <t>https://search.ebscohost.com/login.aspx?direct=true&amp;profile=ehost&amp;scope=site&amp;authtype=crawler&amp;jrnl=20585462&amp;asa=N&amp;AN=118419088&amp;h=JI4sCAcx8Bz6w%2BFlyQxZttZ3Dv7BsVT0EKYiUJQ7Ea1RL6LOuCcdC9BASmAuZQuynyOBcTKCsV%2FJgx9SlhrYcQ%3D%3D&amp;crl=c</t>
  </si>
  <si>
    <t>https://scholar.google.com/scholar?cites=1739551294287583153&amp;as_sdt=2005&amp;sciodt=0,5&amp;hl=en</t>
  </si>
  <si>
    <t>… by Art+Feminism. Their mission is to increase coverage of women and the arts on Wikipedia, … Yale’s Art+Feminism Edit-a-thon focused on bringing attention to women artists associated …</t>
  </si>
  <si>
    <t>C BARON, O ECKERT</t>
  </si>
  <si>
    <t>The Kentucky Women Artists Timeline: THE UOFL MARGARET M. BRIDWELL ART LIBRARY AND THE KENTUCKY FOUNDATION FOR WOMEN COLLABORATE TO …</t>
  </si>
  <si>
    <t>Kentucky Libraries</t>
  </si>
  <si>
    <t>https://search.ebscohost.com/login.aspx?direct=true&amp;profile=ehost&amp;scope=site&amp;authtype=crawler&amp;jrnl=07325452&amp;AN=152324739&amp;h=TPzrQ29m92xS0pDrB2eYsk6geGdE4Su2FllQr1oAnL0%2B3%2BqYvFafuLqVQ8WlXAaqqBaPf1CzANY0b%2BlsYUwfww%3D%3D&amp;crl=c</t>
  </si>
  <si>
    <t>… The nonprofit Art+Feminism has led the way in closing gaps … Data analysis tools have shown that Wikipedia contains … articles on Wikipedia through events sponsored by Art+Feminism. …</t>
  </si>
  <si>
    <t>L Appleton</t>
  </si>
  <si>
    <t>Is critical art librarianship actually a thing?</t>
  </si>
  <si>
    <t>Art libraries journal</t>
  </si>
  <si>
    <t>https://www.cambridge.org/core/journals/art-libraries-journal/article/viewpoint-is-critical-art-librarianship-actually-a-thing/9C6F17C3A81E7B0F00047EBD086E2DD7</t>
  </si>
  <si>
    <t>https://scholar.google.com/scholar?cites=11994142322261168918&amp;as_sdt=2005&amp;sciodt=0,5&amp;hl=en</t>
  </si>
  <si>
    <t>… as Art +Feminism’s Wikipedia edit-a-thons16 to teaching critical information literacy through a variety of creative outlets such as object based learning, which by its nature inherently …</t>
  </si>
  <si>
    <t>https://eprints.whiterose.ac.uk/166583/7/Is%20critical%20arts%20librarianship%20actually%20a%20thing%20accepted%20manuscript.pdf</t>
  </si>
  <si>
    <t>ZJ McDowell, MD Stewart</t>
  </si>
  <si>
    <t>Student learning outcomes with Wikipedia-based assignments</t>
  </si>
  <si>
    <t>The International Journal of …</t>
  </si>
  <si>
    <t>ijoer.scholasticahq.com</t>
  </si>
  <si>
    <t>https://ijoer.scholasticahq.com/article/25055.pdf</t>
  </si>
  <si>
    <t>https://scholar.google.com/scholar?cites=10314862450553324711&amp;as_sdt=2005&amp;sciodt=0,5&amp;hl=en</t>
  </si>
  <si>
    <t>… ceptions of Wikipedia positively change after having edited Wikipedia. … Wikipedia, their perception shifted through completing the Wikipedia assignment to show more trust in Wikipedia …</t>
  </si>
  <si>
    <t>The traditional research paper is best</t>
  </si>
  <si>
    <t>BAD IDEAS</t>
  </si>
  <si>
    <t>textbooks.lib.wvu.edu</t>
  </si>
  <si>
    <t>http://textbooks.lib.wvu.edu/badideas/badideasaboutwriting-book.pdf#page=247</t>
  </si>
  <si>
    <t>https://scholar.google.com/scholar?cites=9157525941329292888&amp;as_sdt=2005&amp;sciodt=0,5&amp;hl=en</t>
  </si>
  <si>
    <t>… source, collaborative archives like Wikipedia, which models an … Wikipedia edit-a-thons sponsored by Art+ Feminism. Research 2.0—be it delivered through a paper, ePortfolio, Wikipedia…</t>
  </si>
  <si>
    <t>A Ramejkis, V Eades-Miller, A Duncan</t>
  </si>
  <si>
    <t>ualresearchonline.arts.ac.uk</t>
  </si>
  <si>
    <t>https://ualresearchonline.arts.ac.uk/id/eprint/17542/1/opening%20spaces%20for%20creative%20and%20critical%20inquiry.pdf</t>
  </si>
  <si>
    <t>… Wikipedia Art + Feminism edit-a-thons, a sense they were the sort of thing librarians ought to be doing. The statistics on the Art+Feminism organisation website (Art+Feminism… Wikipedia, …</t>
  </si>
  <si>
    <t>AJ Chou</t>
  </si>
  <si>
    <t>Analyzing Wikipedia Citation Quality at Scale via Productionization of Machine Learning Models</t>
  </si>
  <si>
    <t>https://search.proquest.com/openview/67e0bff3bb7f63e633d81b4832b2ed6f/1?pq-origsite=gscholar&amp;cbl=2026366&amp;diss=y&amp;casa_token=Bo33In-EzqUAAAAA:OPv0QNLw_kxQ_c9es2yQasHRBcynCWhBX-nugvI-lA54mBu1ZJyZ5bRkJtFRaGIxF8T4OVQHcw</t>
  </si>
  <si>
    <t>… Wikipedia. Women's biographies and Africa-related articles are also well-sourced in Wikipedia with … countries are poorly sourced in English Wikipedia as the availability of sources may …</t>
  </si>
  <si>
    <t>E Covington, D Arbino, G Bastone, E Gerberich…</t>
  </si>
  <si>
    <t>DAC Blog 2021-03</t>
  </si>
  <si>
    <t>https://repositories.lib.utexas.edu/bitstreams/53ca08e4-938d-4867-a6f1-282b905663f8/download</t>
  </si>
  <si>
    <t>… —Queering the Record and Art+Feminism—both aiming to expand the information available on Wikipedia related to queer, trans, and feminist topics. Though Art+Feminism is part of a …</t>
  </si>
  <si>
    <t>A Arora, R West, M Gerlach</t>
  </si>
  <si>
    <t>Orphan Articles: The Dark Matter of Wikipedia</t>
  </si>
  <si>
    <t>… of the International AAAI Conference on …</t>
  </si>
  <si>
    <t>https://ojs.aaai.org/index.php/ICWSM/article/view/31300</t>
  </si>
  <si>
    <t>https://scholar.google.com/scholar?cites=11639939125158428196&amp;as_sdt=2005&amp;sciodt=0,5&amp;hl=en</t>
  </si>
  <si>
    <t>… In fact, it has been shown that community-organized campaigns such as Art+Feminism are very successful at improving the content of articles about women; but are less successful at …</t>
  </si>
  <si>
    <t>https://ojs.aaai.org/index.php/ICWSM/article/download/31300/33460</t>
  </si>
  <si>
    <t>Wikipedia@ 20: Stories of an incomplete revolution</t>
  </si>
  <si>
    <t>https://library.oapen.org/handle/20.500.12657/43467</t>
  </si>
  <si>
    <t>https://scholar.google.com/scholar?cites=273402107895124571&amp;as_sdt=2005&amp;sciodt=0,5&amp;hl=en</t>
  </si>
  <si>
    <t>https://library.oapen.org/bitstream/handle/20.500.12657/43467/external_content.pdf?sequence=1andisAllowed=y</t>
  </si>
  <si>
    <t>E Bates</t>
  </si>
  <si>
    <t>The prevalence and origins of contemporary and historic photographs in Wikipedia articles</t>
  </si>
  <si>
    <t>cdr.lib.unc.edu</t>
  </si>
  <si>
    <t>https://cdr.lib.unc.edu/concern/masters_papers/j3860b595</t>
  </si>
  <si>
    <t>https://scholar.google.com/scholar?cites=6368504946062223120&amp;as_sdt=2005&amp;sciodt=0,5&amp;hl=en</t>
  </si>
  <si>
    <t>… Cultural heritage institutions are increasingly engaging with Wikipedia to improve its content … historic photographs embedded as illustrations in Wikipedia articles. A random sample of …</t>
  </si>
  <si>
    <t>https://cdr.lib.unc.edu/downloads/3484zm58q</t>
  </si>
  <si>
    <t>SO Almalik</t>
  </si>
  <si>
    <t>Mind the Gap: Bridging Wikipedia's “Geographical Gap” for the Global Periphery</t>
  </si>
  <si>
    <t>uh-ir.tdl.org</t>
  </si>
  <si>
    <t>https://uh-ir.tdl.org/items/a8ad4920-9344-4edf-8c0c-6b272fc7b470</t>
  </si>
  <si>
    <t>… Contributions to Wikipedia articles are uneven across the globe in all Wikipedia languages, … representations and proposes that rather than uncritical consumption of Wikipedia’s content, …</t>
  </si>
  <si>
    <t>https://uh-ir.tdl.org/bitstreams/47bf9452-b354-413d-a339-f3ce23d724b6/download</t>
  </si>
  <si>
    <t>AD Purcell</t>
  </si>
  <si>
    <t>IAWA Archivist's Report, 2018</t>
  </si>
  <si>
    <t>vtechworks.lib.vt.edu</t>
  </si>
  <si>
    <t>https://vtechworks.lib.vt.edu/items/2ab3b454-f4cc-482c-ac37-ba55a2330e3b</t>
  </si>
  <si>
    <t>… Rebecca Fitzsimmons and Jade Snelling hosted an Art+Feminism Wikipedia Edit-aThon on March 28, 2018 in collaboration with the VT Women’s Center and the VT Library Open …</t>
  </si>
  <si>
    <t>https://vtechworks.lib.vt.edu/bitstreams/960ba1a3-527f-4273-87d1-1fec517da75f/download</t>
  </si>
  <si>
    <t>C Ball</t>
  </si>
  <si>
    <t>Using Wikipedia to explore issues of systemic bias and symbolic annihilation in information sources</t>
  </si>
  <si>
    <t>repository.derby.ac.uk</t>
  </si>
  <si>
    <t>https://repository.derby.ac.uk/item/92202/using-wikipedia-to-explore-issues-of-systemic-bias-and-symbolic-annihilation-in-information-sources</t>
  </si>
  <si>
    <t>https://scholar.google.com/scholar?cites=10601968601846002701&amp;as_sdt=2005&amp;sciodt=0,5&amp;hl=en</t>
  </si>
  <si>
    <t>… increase the number of female subjects in Wikipedia’s biographies (which has improved from 15% to 18% since the project began). Art+Feminism works to improve coverage of articles …</t>
  </si>
  <si>
    <t>https://repository.derby.ac.uk/download/5a72490d325eb3f5d0fd1d141e674b38a9198af61db632b6a59659a3b47f2278/224562/using%20wikipedia.pdf</t>
  </si>
  <si>
    <t>L Bollini</t>
  </si>
  <si>
    <t>Missing in Action</t>
  </si>
  <si>
    <t>PAD# 19 Communication Design Apart</t>
  </si>
  <si>
    <t>re.public.polimi.it</t>
  </si>
  <si>
    <t>https://re.public.polimi.it/retrieve/e6f0740a-e699-4ef5-833b-7746dc32bc8a/%2319-PAD-122020-LOWRES.pdf#page=40</t>
  </si>
  <si>
    <t>https://scholar.google.com/scholar?cites=7063623622055043039&amp;as_sdt=2005&amp;sciodt=0,5&amp;hl=en</t>
  </si>
  <si>
    <t>… Actions like the one undertaken by Art+ Feminism, Wikipedia edit-a-thon become crucial to enrich the landscape and presence, despite the often-fierce controversies. 13 …</t>
  </si>
  <si>
    <t>LF Klein, MK Gold</t>
  </si>
  <si>
    <t>10. Putting the Human Back into the Digital Humanities: Feminism, Generosity, and Mess</t>
  </si>
  <si>
    <t>https://muse.jhu.edu/pub/23/oa_edited_volume/chapter/1815132</t>
  </si>
  <si>
    <t>L PRINCIPI, E RODRIGUEZ, J REYES</t>
  </si>
  <si>
    <t>Journalist receives Hearst Award</t>
  </si>
  <si>
    <t>https://core.ac.uk/download/pdf/80549069.pdf</t>
  </si>
  <si>
    <t>… Art+Feminism was started by four friends who wanted to change the way feminism and the arts were written about on Wikipedia… “I think understanding how Wikipedia articles are created …</t>
  </si>
  <si>
    <t>R Mitola</t>
  </si>
  <si>
    <t>University Libraries Co-Curricular Outreach Plan July 2017–June 2019</t>
  </si>
  <si>
    <t>https://digitalscholarship.unlv.edu/cgi/viewcontent.cgi?article=1002&amp;context=lib_instr</t>
  </si>
  <si>
    <t>https://scholar.google.com/scholar?cites=5036388971710401102&amp;as_sdt=2005&amp;sciodt=0,5&amp;hl=en</t>
  </si>
  <si>
    <t>… will identify gaps in representation on Wikipedia. Students will utilize library resources in order to improve Wikipedia. … Students will utilize library resources in order to improve Wikipedia. …</t>
  </si>
  <si>
    <t>R WAR</t>
  </si>
  <si>
    <t>BARBARIC VIOLENCE</t>
  </si>
  <si>
    <t>https://search.proquest.com/openview/029aed6149df5c7a25e593d4c7775c58/1?pq-origsite=gscholar&amp;cbl=106011</t>
  </si>
  <si>
    <t>J Jones</t>
  </si>
  <si>
    <t>Patterns of revision in online writing: A study of Wikipedia's featured articles</t>
  </si>
  <si>
    <t>Written Communication</t>
  </si>
  <si>
    <t>https://journals.sagepub.com/doi/abs/10.1177/0741088307312940?casa_token=6IcRwU3JppAAAAAA:0Rk5TcEL3C2dQ2pD7mWIx08ZQIPh_nG4XM014KAC860fMJgsg9t2Ajoq-8jwARwSzvBavlLeS7tz</t>
  </si>
  <si>
    <t>https://scholar.google.com/scholar?cites=2825627976405364240&amp;as_sdt=2005&amp;sciodt=0,5&amp;hl=en</t>
  </si>
  <si>
    <t>10.1177/0741088307312940</t>
  </si>
  <si>
    <t>… This study examines the revision histories of 10 Wikipedia articles nominated for the site's Featured … Although the unique features of the Wikipedia environment inhibit strict comparisons …</t>
  </si>
  <si>
    <t>https://journals.sagepub.com/doi/pdf/10.1177/0741088307312940?casa_token=ClGOSRm984gAAAAA:y5_sneS48ZqeLB-8SaDDprtq-Zuaic7Vls19ih1CPmtq7K5Q1oKfjBBzi0YdU52RPfBunGj_pxAH</t>
  </si>
  <si>
    <t>SAB Perry</t>
  </si>
  <si>
    <t>Wholehearted participation: Attuning to affect and immanence in a virtual field</t>
  </si>
  <si>
    <t>Anthropology and Humanism</t>
  </si>
  <si>
    <t>https://anthrosource.onlinelibrary.wiley.com/doi/abs/10.1111/anhu.12375</t>
  </si>
  <si>
    <t>https://scholar.google.com/scholar?cites=9892822822703977926&amp;as_sdt=2005&amp;sciodt=0,5&amp;hl=en</t>
  </si>
  <si>
    <t>10.1111/anhu.12375</t>
  </si>
  <si>
    <t>… Researching Wikipedia awakened me to the encyclopedia’s persistent gender issues and the efforts of Wikipedia communities, like Women in Red and Art+Feminism, to combat …</t>
  </si>
  <si>
    <t>https://anthrosource.onlinelibrary.wiley.com/doi/pdf/10.1111/anhu.12375</t>
  </si>
  <si>
    <t>C Baron, O Eckert</t>
  </si>
  <si>
    <t>The Kentucky Women Artists Timeline</t>
  </si>
  <si>
    <t>ir.library.louisville.edu</t>
  </si>
  <si>
    <t>https://ir.library.louisville.edu/faculty/774/</t>
  </si>
  <si>
    <t>https://ir.library.louisville.edu/cgi/viewcontent.cgi?article=1784&amp;context=faculty</t>
  </si>
  <si>
    <t>FD Lauro</t>
  </si>
  <si>
    <t>'If it is not in Wikipedia, blame yourself:'edit-a-thons as vehicles for computer supported collaborative learning in higher education</t>
  </si>
  <si>
    <t>Studies in Higher Education</t>
  </si>
  <si>
    <t>https://www.tandfonline.com/doi/abs/10.1080/03075079.2020.1750191?casa_token=TuvggjSYbFgAAAAA:FC8pybMY3dJyeMbqHnpsgOrUgtDeMdI89AqC44lOQkRmP0VONIXzEQ98L8cAfECicapQaWXPrv9BZXM</t>
  </si>
  <si>
    <t>https://scholar.google.com/scholar?cites=14889095369266303855&amp;as_sdt=2005&amp;sciodt=0,5&amp;hl=en</t>
  </si>
  <si>
    <t>10.1080/03075079.2020.1750191</t>
  </si>
  <si>
    <t>… Wikipedia career and associated initiatives illustrates the global potential and impact of digital platforms. The final part of this paper suggests how writing for Wikipedia … using Wikipedia …</t>
  </si>
  <si>
    <t>https://www.tandfonline.com/doi/pdf/10.1080/03075079.2020.1750191?casa_token=aFOAEeiqYmsAAAAA:VuqcWCKIlG415Z6Wgy14d3GphdP2yCIgHdZy0ErV7MdICjtW2srTAGgcVH6NHIssFGW_hu2gaq7cES8</t>
  </si>
  <si>
    <t>E Scott</t>
  </si>
  <si>
    <t>Let's Edit: Using Wikipedia Edit-a-thons as Vehicles for Information Literacy</t>
  </si>
  <si>
    <t>Emerging Library &amp;Information Perspectives</t>
  </si>
  <si>
    <t>ojs.lib.uwo.ca</t>
  </si>
  <si>
    <t>https://ojs.lib.uwo.ca/index.php/elip/article/view/16734</t>
  </si>
  <si>
    <t>… of Wikipedia, analyzing Wikipedia entries and edit history, and participating in Wikipedia edit-a-… Librarians can develop and host Wikipedia edit-athons to offer implicit, active information …</t>
  </si>
  <si>
    <t>https://ojs.lib.uwo.ca/index.php/elip/article/download/16734/16407</t>
  </si>
  <si>
    <t>S Toupin</t>
  </si>
  <si>
    <t>Feminist peer production</t>
  </si>
  <si>
    <t>The handbook of peer production</t>
  </si>
  <si>
    <t>https://onlinelibrary.wiley.com/doi/abs/10.1002/9781119537151.ch23</t>
  </si>
  <si>
    <t>https://scholar.google.com/scholar?cites=1849204435978688911&amp;as_sdt=2005&amp;sciodt=0,5&amp;hl=en</t>
  </si>
  <si>
    <t>10.1002/9781119537151.ch23</t>
  </si>
  <si>
    <t>… Where are the women in Wikipedia? Understanding the different psychological experiences of men and women in Wikipedia. Sex Roles: A Journal of Research, 74(5–6): 254–265. …</t>
  </si>
  <si>
    <t>https://researchprofiles.canberra.edu.au/files/60741294/ONeil_9781119537106_Complete_book.pdf#page=343</t>
  </si>
  <si>
    <t>MD Espinosa</t>
  </si>
  <si>
    <t>The Experience as a Document: Designing for the Future of Collaborative Remembering in Digital Archives</t>
  </si>
  <si>
    <t>hull-repository.worktribe.com</t>
  </si>
  <si>
    <t>https://hull-repository.worktribe.com/preview/4222373/content-hull_17802b.pdf</t>
  </si>
  <si>
    <t>… , thanks for the learnings around the Wikipedia community of Art + Feminism , and around … practice as a Wikipedia editor and community organizer for Art+Feminism. First as a way to …</t>
  </si>
  <si>
    <t>H Patel, T Chen, I Bongiovanni, G Demartini</t>
  </si>
  <si>
    <t>Estimating Gender Completeness in Wikipedia</t>
  </si>
  <si>
    <t>arXiv preprint arXiv …</t>
  </si>
  <si>
    <t>https://arxiv.org/abs/2401.08993</t>
  </si>
  <si>
    <t>https://scholar.google.com/scholar?cites=1449632490779768629&amp;as_sdt=2005&amp;sciodt=0,5&amp;hl=en</t>
  </si>
  <si>
    <t>… Wikipedia content is a known challenge which the editor community is actively addressing. The aim of this paper is to provide the Wikipedia … known as classes) in Wikipedia. To this end, …</t>
  </si>
  <si>
    <t>https://arxiv.org/pdf/2401.08993</t>
  </si>
  <si>
    <t>Beyond Survival in Art and Art History: Fifteen Futures Already Alive</t>
  </si>
  <si>
    <t>Art Journal Open</t>
  </si>
  <si>
    <t>stkate.elsevierpure.com</t>
  </si>
  <si>
    <t>https://stkate.elsevierpure.com/files/39887497/collegeart</t>
  </si>
  <si>
    <t>… ), Wikipedia presumes no such thing. And although Powers more than meets Wikipedia’s … The Art + Feminism campaign is the best place to begin; see http://www.artandfeminism.org/…</t>
  </si>
  <si>
    <t>MA Vetter</t>
  </si>
  <si>
    <t>Broadening representations of rhetoric in Wikipedia: disciplinary praxis as graduate pedagogy and research (7682)</t>
  </si>
  <si>
    <t>https://www.tandfonline.com/doi/abs/10.1080/03075079.2020.1749798?casa_token=TYVA-pf9QLUAAAAA:SamK3f-oxeORCo0OJUg9_oa6uJT7qpCUAnQR6JfOP_hPe2PmeCWsTL51EALi9yS3bQiyPY0Flzkyp2o</t>
  </si>
  <si>
    <t>https://scholar.google.com/scholar?cites=17690784480108116276&amp;as_sdt=2005&amp;sciodt=0,5&amp;hl=en</t>
  </si>
  <si>
    <t>10.1080/03075079.2020.1749798</t>
  </si>
  <si>
    <t>… of the challenges of Wikipedia-based assignments by identifying particular hurdles related to contributing to a Wikipedia article, correctly following writing conventions in Wikipedia, and …</t>
  </si>
  <si>
    <t>https://www.tandfonline.com/doi/pdf/10.1080/03075079.2020.1749798?casa_token=2edyeZ7zhdUAAAAA:TheIfei-yQAchdyMPDGNL0rid7lQBIf9LMRTH_8A1WGSAgId2ZD13c38HitF6ps08I7BgD7-tCK1na8</t>
  </si>
  <si>
    <t>M Klein, H Gupta, V Rai, P Konieczny…</t>
  </si>
  <si>
    <t>Monitoring the gender gap with wikidata human gender indicators</t>
  </si>
  <si>
    <t>Proceedings of the 12th …</t>
  </si>
  <si>
    <t>https://dl.acm.org/doi/abs/10.1145/2957792.2957798?casa_token=cv4dMCRo-fAAAAAA:kZMV6f0qBT-FbSgt9ncoIyroyF89cyQktOZA8DzMVq2gqAPqX0yFevKwYIPsF94MBXs8dhxhb798</t>
  </si>
  <si>
    <t>https://scholar.google.com/scholar?cites=13582192171342802062&amp;as_sdt=2005&amp;sciodt=0,5&amp;hl=en</t>
  </si>
  <si>
    <t>10.1145/2957792.2957798</t>
  </si>
  <si>
    <t>… for Wikipedia languages in the period December 27th 2015 - January 3rd 2016. We can highlight that English Wikipedia increased 1,788 biographies, 65% about women, while Nepali …</t>
  </si>
  <si>
    <t>https://dl.acm.org/doi/pdf/10.1145/2957792.2957798?casa_token=RocFqPmuUvEAAAAA:PLwLZ3kZ22pwUxqHTv6eLAkU0n3rGihfKcL8-3sAlrFKdtCPo9Y-hwpZuv_Mp-yK6GcjobTaZjih</t>
  </si>
  <si>
    <t>ZJ McDowell, MA Vetter</t>
  </si>
  <si>
    <t>Wikipedia as open educational practice: Experiential learning, critical information literacy, and social justice</t>
  </si>
  <si>
    <t>Social Media+ Society</t>
  </si>
  <si>
    <t>https://journals.sagepub.com/doi/abs/10.1177/20563051221078224</t>
  </si>
  <si>
    <t>https://scholar.google.com/scholar?cites=6950326566714747297&amp;as_sdt=2005&amp;sciodt=0,5&amp;hl=en</t>
  </si>
  <si>
    <t>10.1177/20563051221078224</t>
  </si>
  <si>
    <t>… in Wikipedia-based assignments in the fall of 2016, the authors explore how Wikipedia-based … practices engaged in Wikipedia-based assignments, ultimately underscore how viewing …</t>
  </si>
  <si>
    <t>https://journals.sagepub.com/doi/pdf/10.1177/20563051221078224</t>
  </si>
  <si>
    <t>AG Dastider</t>
  </si>
  <si>
    <t>A Brief Analysis of Bengali Wikipedia's Journey to 100,000 Articles</t>
  </si>
  <si>
    <t>Companion Proceedings of the Web Conference 2021</t>
  </si>
  <si>
    <t>https://dl.acm.org/doi/abs/10.1145/3442442.3452340?casa_token=8AeGLc2Zx90AAAAA:6yOPAgNWGy9PmypkX4s_0ZS3R5jUoLxqLTKaCculgL0fEJ8YeYxWwhRHD8gkwt-KHIjOxEDa1zVm</t>
  </si>
  <si>
    <t>https://scholar.google.com/scholar?cites=3121333969680699974&amp;as_sdt=2005&amp;sciodt=0,5&amp;hl=en</t>
  </si>
  <si>
    <t>10.1145/3442442.3452340</t>
  </si>
  <si>
    <t>… , Wikipedia, started its journey in the Bengali language. Since the very beginning, English Wikipedia … same for all the language editions of Wikipedia around the world. Small Wikipedias …</t>
  </si>
  <si>
    <t>https://dl.acm.org/doi/pdf/10.1145/3442442.3452340?casa_token=3Ia4D-O0v0oAAAAA:sN210jjtMZ66sLMsTXTM4Vz5eHUN-Q6O1EJMAHWdvWx7ivdF3smv6V0clhFOA--Wnh1tlfO93IZw</t>
  </si>
  <si>
    <t>Defying easy categorization: Wikipedia as primary, secondary and tertiary resource</t>
  </si>
  <si>
    <t>Insights</t>
  </si>
  <si>
    <t>insights.uksg.org</t>
  </si>
  <si>
    <t>https://insights.uksg.org/en/articles/10.1629/uksg.604</t>
  </si>
  <si>
    <t>https://scholar.google.com/scholar?cites=18220087309758244019&amp;as_sdt=2005&amp;sciodt=0,5&amp;hl=en</t>
  </si>
  <si>
    <t>10.1629/uksg.604</t>
  </si>
  <si>
    <t>… is Wikipedia? This article sets out to explore the different categories of source that Wikipedia … ) alongside the varied ways in which Wikipedia is used, which defy easy categorization, …</t>
  </si>
  <si>
    <t>A Brief Analysis of Bengali Wikipedia's Journey to 100,000</t>
  </si>
  <si>
    <t>https://wikiworkshop.org/2021/papers/Wiki_Workshop_2021_paper_4.pdf</t>
  </si>
  <si>
    <t>… Since the very beginning, English Wikipedia has experi… for all the language editions of Wikipedia around the world. Small … A case study of impact of Wikipedia art+ feminism edit-a-thon …</t>
  </si>
  <si>
    <t>BM Koteeswaran</t>
  </si>
  <si>
    <t>Bridging the Gender Gap</t>
  </si>
  <si>
    <t>https://upload.wikimedia.org/wikipedia/commons/3/30/A_report_on_Bridging_the_Gender_Gap_in_Indian_Language_Wikimedia_Communities.pdf</t>
  </si>
  <si>
    <t>… Women In Red, Art+Feminism, Wiki Loves Women, Wiki 6 7 … problems faced by women in Wikipedia), Wikimedia … global events such as Wiki Loves Folklore and Wiki Loves Love 2019. …</t>
  </si>
  <si>
    <t>M Colquitt</t>
  </si>
  <si>
    <t>Library Service and Learning: Empowering Students, Inspiring Social Responsibility, and Building Community Connections</t>
  </si>
  <si>
    <t>HeinOnline</t>
  </si>
  <si>
    <t>https://heinonline.org/hol-cgi-bin/get_pdf.cgi?handle=hein.journals/jnwlibsh4&amp;section=41</t>
  </si>
  <si>
    <t>… This Wikipedia Edit-a-Thon, which focused on the topic of Art+Feminism led to thirty-six … article can certainly serve as an exemplar for planning a student led Wikipedia Edit-a-Thon. …</t>
  </si>
  <si>
    <t>https://newlibs.org/index.php/jonl/article/download/795/715</t>
  </si>
  <si>
    <t>RE Miller, L LaValle</t>
  </si>
  <si>
    <t>Writing for Wikipedia: Applying Disciplinary Knowledge to the Biggest Encyclopedia</t>
  </si>
  <si>
    <t>minds.wisconsin.edu</t>
  </si>
  <si>
    <t>https://minds.wisconsin.edu/bitstream/handle/1793/83243/Embracing%20Change-Chapter%2010.pdf</t>
  </si>
  <si>
    <t>https://scholar.google.com/scholar?cites=11019450214394615647&amp;as_sdt=2005&amp;sciodt=0,5&amp;hl=en</t>
  </si>
  <si>
    <t>… to the nuts and bolts of Wikipedia editing assignments, and Wikipedia’s well-cultivated … Wikipedia. In this case study, librarians collaborated with instructors who were novice Wikipedia …</t>
  </si>
  <si>
    <t>DW Mcdonald, M Zachry</t>
  </si>
  <si>
    <t>On the Alignment Between Self-Declared Gender Identity and Topical Content from Wikipedia</t>
  </si>
  <si>
    <t>ACM Transactions on Social Computing</t>
  </si>
  <si>
    <t>https://dl.acm.org/doi/abs/10.1145/3450753?casa_token=GVU2CutSvcsAAAAA:Rsnl0A_Vacw7Gd1jiTmnxEkBI4I4a2oZcUYMeEYuhXMvc3RPeyQS0aIJFMY02ebNEdcn4juRZFxu</t>
  </si>
  <si>
    <t>https://scholar.google.com/scholar?cites=8112005056303795154&amp;as_sdt=2005&amp;sciodt=0,5&amp;hl=en</t>
  </si>
  <si>
    <t>10.1145/3450753</t>
  </si>
  <si>
    <t>… of topical article content from Wikipedia. Through thousands of … bias, we leverage two of Wikipedia’s category systems to … are part of efforts by the Wikipedia art+feminism group [30]. …</t>
  </si>
  <si>
    <t>https://dl.acm.org/doi/pdf/10.1145/3450753?casa_token=CBh_mAIKFEQAAAAA:q3IbdypdDGOGQkD4H_oVHbczNCKk1neZNqwqtHPr8JXdlOyA8SRzRcCZwuOx4eA12G-kg-n4Tckt</t>
  </si>
  <si>
    <t>M Taft</t>
  </si>
  <si>
    <t>Alternative Spaces in Chicago, Alternative Histories of Chicago</t>
  </si>
  <si>
    <t>https://www.tandfonline.com/doi/full/10.1080/00043249.2021.1872314?casa_token=72yBt6XiWSEAAAAA:EtdcRfeQ8ej8jjJCC12iyiReCLG5KnnTDmzYzEINrEHBCeD3UDGjZJT8q-8uDLrRa0-uZ90AwiX-m-o</t>
  </si>
  <si>
    <t>10.1080/00043249.2021.1872314</t>
  </si>
  <si>
    <t>… Thanks to project programming that, as writer and arts organizer Kate Sierzputowski explains in her essay, included two Art + Feminism Wikipedia edit-a-thons, during which attendees …</t>
  </si>
  <si>
    <t>Missing in Action. Stories of Women of (Digital) Design</t>
  </si>
  <si>
    <t>PAD</t>
  </si>
  <si>
    <t>bia.unibz.it</t>
  </si>
  <si>
    <t>https://bia.unibz.it/esploro/outputs/journalArticle/Missing-in-action-Stories-of-Women/991006022850301241</t>
  </si>
  <si>
    <t>https://scholar.google.com/scholar?cites=11594694428447098900&amp;as_sdt=2005&amp;sciodt=0,5&amp;hl=en</t>
  </si>
  <si>
    <t>… Actions like the one undertaken by Art + Feminism, Wikipedia edit-a-thon become crucial to … by Wikipedia editors who have not recognised or emphasised the importance of this work. …</t>
  </si>
  <si>
    <t>https://bia.unibz.it/esploro/fulltext/journalArticle/Missing-in-action-Stories-of-Women/991006022850301241?repId=12257076850001241&amp;mId=13257146010001241&amp;institution=39UBZ_INST</t>
  </si>
  <si>
    <t>A Sengupta, S Bouterse, K Allmann</t>
  </si>
  <si>
    <t>Build an internet for, and from, us all</t>
  </si>
  <si>
    <t>Nature</t>
  </si>
  <si>
    <t>https://go.gale.com/ps/i.do?id=GALE%7CA573206183&amp;sid=googleScholar&amp;v=2.1&amp;it=r&amp;linkaccess=abs&amp;issn=00280836&amp;p=HRCA&amp;sw=w</t>
  </si>
  <si>
    <t>https://scholar.google.com/scholar?cites=11756879308360548795&amp;as_sdt=2005&amp;sciodt=0,5&amp;hl=en</t>
  </si>
  <si>
    <t>… Grace's biography to Wikipedia so others … , Art+Feminism, Women in Red, and Dalit History Month are bringing the knowledge of women and other marginalized groups onto Wikipedia …</t>
  </si>
  <si>
    <t>S Severson, E O'Neil</t>
  </si>
  <si>
    <t>Notes from the field: three wikimedian-in-residence case studies</t>
  </si>
  <si>
    <t>https://era.library.ualberta.ca/items/70e8ed0b-6151-4820-a4b6-66bb82065903</t>
  </si>
  <si>
    <t>… as both a Wikipedia editor and instructor from her ongoing role with Art + Feminism. … to when talking about the importance of understanding Wikipedia in our modern context. Berson had …</t>
  </si>
  <si>
    <t>https://era.library.ualberta.ca/items/70e8ed0b-6151-4820-a4b6-66bb82065903/download/fc97b488-e8e2-457c-8226-8bb6bfbd0b31</t>
  </si>
  <si>
    <t>C Crowe, H Morgan, M Tomsic</t>
  </si>
  <si>
    <t>Women, history and wikipedia editing</t>
  </si>
  <si>
    <t>agora</t>
  </si>
  <si>
    <t>https://search.informit.org/doi/pdf/10.3316/informit.691320518248188</t>
  </si>
  <si>
    <t>https://scholar.google.com/scholar?cites=16480283849846524654&amp;as_sdt=2005&amp;sciodt=0,5&amp;hl=en</t>
  </si>
  <si>
    <t>10.3316/informit.691320518248188</t>
  </si>
  <si>
    <t>… Since Wikipedia plays a dominant role in the public sphere, … Wikipedia as a form of public history, evaluating Wikipedia as an … Wikipedia Edit-a-thon experience, but writing for Wikipedia …</t>
  </si>
  <si>
    <t>https://www.researchgate.net/profile/Helen-Morgan-12/publication/350512887_Women_History_and_Wikipedia_Editing_Agora_561_2021_50-53/links/6063ea90458515e83482211d/Women-History-and-Wikipedia-Editing-Agora-561-2021-50-53.pdf</t>
  </si>
  <si>
    <t>Y Ren, H Zhang, RE Kraut</t>
  </si>
  <si>
    <t>How did they build the free encyclopedia? a literature review of collaboration and coordination among wikipedia editors</t>
  </si>
  <si>
    <t>ACM Transactions on Computer-Human …</t>
  </si>
  <si>
    <t>https://dl.acm.org/doi/abs/10.1145/3617369?casa_token=lAqmbRZLiqoAAAAA:yIm3fV5jpwGU5dNrcJWYx6iD5gYw2GznfwVgSKndvtcWdJ1yzOlKj5bKQkp84JqJ5VvfHBXpZIXD</t>
  </si>
  <si>
    <t>https://scholar.google.com/scholar?cites=6934120377111962719&amp;as_sdt=2005&amp;sciodt=0,5&amp;hl=en</t>
  </si>
  <si>
    <t>10.1145/3617369</t>
  </si>
  <si>
    <t>… The exponential growth of Wikipedia in its early years was accompanied by a … Wikipedia or using Wikipedia data for research. Google Trends [64] showed that searches for “Wikipedia …</t>
  </si>
  <si>
    <t>https://dl.acm.org/doi/pdf/10.1145/3617369?casa_token=TI8e363WcvsAAAAA:OeWEbLzzwCOApC-026iYqCWM0x5EQLZDPtVYr5_geXEO457CK_MRrx_LmgkVPqYQiEHrX1Qu7JhD</t>
  </si>
  <si>
    <t>S LaPorte, P Ayers</t>
  </si>
  <si>
    <t>Common Interests: Libraries, the Knowledge Commons, and Public Policy</t>
  </si>
  <si>
    <t>ISJLP</t>
  </si>
  <si>
    <t>https://heinonline.org/hol-cgi-bin/get_pdf.cgi?handle=hein.journals/isjlpsoc13&amp;section=15</t>
  </si>
  <si>
    <t>https://scholar.google.com/scholar?cites=12806259139905460954&amp;as_sdt=2005&amp;sciodt=0,5&amp;hl=en</t>
  </si>
  <si>
    <t>… s8 For example, starting in 2014 a group of Wikipedia contributors concerned about the encyclopedia's coverage of notable women in art history started the Art+Feminism edit-athon …</t>
  </si>
  <si>
    <t>https://core.ac.uk/download/pdf/159602629.pdf</t>
  </si>
  <si>
    <t>B Madden, A Scholten</t>
  </si>
  <si>
    <t>Cookbook of Remote and Hybrid Instructional Strategies in Art History</t>
  </si>
  <si>
    <t>knowledge.uchicago.edu</t>
  </si>
  <si>
    <t>https://knowledge.uchicago.edu/record/2928?v=pdf</t>
  </si>
  <si>
    <t>… 2020 create and edit underdeveloped Wikipedia pages related to Hittitology… Wikipedia editing as part of art history assignments, including under the umbrella of Art+Feminism Wikipedia …</t>
  </si>
  <si>
    <t>https://knowledge.uchicago.edu/record/2928/files/VRC%20Cookbook%20of%20Remote%20Hybrid%20Instructional%20Strategies%20in%20Art%20History.pdf</t>
  </si>
  <si>
    <t>B Melis, C Paolini, M Fioravanti…</t>
  </si>
  <si>
    <t>What does it mean to be queer in Wikidata? Practices of gender representation within a transnational online community</t>
  </si>
  <si>
    <t>… , Culture &amp;Critique</t>
  </si>
  <si>
    <t>https://academic.oup.com/ccc/article-abstract/17/3/200/7739141</t>
  </si>
  <si>
    <t>… In particular, the differences detected by Miquel-Ribé among Wikipedia language editions are reflected in the language-related conflicts that we have identified in Wikidata user …</t>
  </si>
  <si>
    <t>https://academic.oup.com/ccc/article-pdf/17/3/200/59077127/tcae029.pdf</t>
  </si>
  <si>
    <t>D Howard, L Irani</t>
  </si>
  <si>
    <t>Ways of knowing when research subjects care</t>
  </si>
  <si>
    <t>Proceedings of the 2019 CHI Conference on Human …</t>
  </si>
  <si>
    <t>https://dl.acm.org/doi/abs/10.1145/3290605.3300327</t>
  </si>
  <si>
    <t>https://scholar.google.com/scholar?cites=1780525877763897176&amp;as_sdt=2005&amp;sciodt=0,5&amp;hl=en</t>
  </si>
  <si>
    <t>10.1145/3290605.3300327</t>
  </si>
  <si>
    <t>… From 2013-2015, I worked with others to organize many such events, including a series of international edit-a-thons called ‘Wiki Loves Pride,’ and ‘Art+Feminism,’ presenting at …</t>
  </si>
  <si>
    <t>https://dl.acm.org/doi/pdf/10.1145/3290605.3300327</t>
  </si>
  <si>
    <t>S Bowker</t>
  </si>
  <si>
    <t>The Myth of Center and Periphery</t>
  </si>
  <si>
    <t>Deconstructing the Myths of Islamic Art</t>
  </si>
  <si>
    <t>https://www.taylorfrancis.com/chapters/edit/10.4324/9781003170525-13/myth-center-periphery-sam-bowker</t>
  </si>
  <si>
    <t>10.4324/9781003170525-13</t>
  </si>
  <si>
    <t>… Feminism movement,23 rigorous Wikipedia editing can inclusively challenge discourse by … Wikipedia’s peer-to-peer reviewers (and bots) allow them to remain visible. Editing Wikipedia …</t>
  </si>
  <si>
    <t>A Burkhardt</t>
  </si>
  <si>
    <t>Dialing Up the Volume.</t>
  </si>
  <si>
    <t>Appalachian Journal</t>
  </si>
  <si>
    <t>https://search.ebscohost.com/login.aspx?direct=true&amp;profile=ehost&amp;scope=site&amp;authtype=crawler&amp;jrnl=00903779&amp;asa=N&amp;AN=160721323&amp;h=xWAdUpVF5IEDPiykxladZmXaZKxpdUOrB7g4P0UINGAqx33dV2XIK7G6ehncKI2sXz1ORfNXBCvpEum3LKIHOA%3D%3D&amp;crl=c</t>
  </si>
  <si>
    <t>… Edit-a-thon", event by Art + Feminism, a nonprofit organization focused on amplifying women … uses Wikipedia Edit-a-thons, help people become familiar with Wikipedia and how it works. …</t>
  </si>
  <si>
    <t>BW Carver, R Davis, RT Kelley…</t>
  </si>
  <si>
    <t>Assigning Students to Edit Wikipedia: four case studies</t>
  </si>
  <si>
    <t>E-learning and …</t>
  </si>
  <si>
    <t>https://journals.sagepub.com/doi/abs/10.2304/elea.2012.9.3.273</t>
  </si>
  <si>
    <t>https://scholar.google.com/scholar?cites=14127269781944351949&amp;as_sdt=2005&amp;sciodt=0,5&amp;hl=en</t>
  </si>
  <si>
    <t>10.2304/elea.2012.9.3.273</t>
  </si>
  <si>
    <t>… , the nonprofit organization that supports Wikipedia, worked with professors at universities … using Wikipedia as a teaching tool in their classrooms through a pilot version of the Wikipedia …</t>
  </si>
  <si>
    <t>https://journals.sagepub.com/doi/pdf/10.2304/elea.2012.9.3.273</t>
  </si>
  <si>
    <t>B Dyess, S Teplitzky</t>
  </si>
  <si>
    <t>Developing a Collaborative Diversity, Equity, and Inclusion (DEI) Guide: A Library-Department Partnership in the Earth Sciences</t>
  </si>
  <si>
    <t>Journal of Map &amp;Geography Libraries</t>
  </si>
  <si>
    <t>https://www.tandfonline.com/doi/abs/10.1080/15420353.2022.2080790</t>
  </si>
  <si>
    <t>https://scholar.google.com/scholar?cites=5093784388249598901&amp;as_sdt=2005&amp;sciodt=0,5&amp;hl=en</t>
  </si>
  <si>
    <t>10.1080/15420353.2022.2080790</t>
  </si>
  <si>
    <t>… Due to the lack of diversity within Wikipedia pages, we created a LibGuide tab solely … in Wikipedia,” we remind readers to search for specific topics of interest before creating Wikipedia …</t>
  </si>
  <si>
    <t>https://www.tandfonline.com/doi/pdf/10.1080/15420353.2022.2080790</t>
  </si>
  <si>
    <t>K Aggestam, AB Rosamond, E Hedling</t>
  </si>
  <si>
    <t>Visuality, Digital Visibility and Feminist Foreign Policy</t>
  </si>
  <si>
    <t>https://link.springer.com/chapter/10.1007/978-3-031-63697-4_5</t>
  </si>
  <si>
    <t>10.1007/978-3-031-63697-4_5</t>
  </si>
  <si>
    <t>… on Wikipedia (Tripodi, 2021). Since 2015, advocacy initiatives (eg 500 Women Scientists, Women in Red and Art + Feminism) … to write and improve articles about women on Wikipedia. …</t>
  </si>
  <si>
    <t>TML Cardoso, MD Muandichalira…</t>
  </si>
  <si>
    <t>WIKIPEDIA AS A TEACHING AND LEARNING RESOURCE? PERSPECTIVES FROM HIGHER EDUCATION IN MOZAMBIQUE</t>
  </si>
  <si>
    <t>EDULEARN24 …</t>
  </si>
  <si>
    <t>library.iated.org</t>
  </si>
  <si>
    <t>https://library.iated.org/view/LOUREIROCARDOSO2024WIK</t>
  </si>
  <si>
    <t>… from the Portuguese-language Wikipedia, emphasizing access … Wikipedia across various educational levels; within higher education, there exists an opportunity to delve into Wikipedia …</t>
  </si>
  <si>
    <t>L Stahl</t>
  </si>
  <si>
    <t>Teaching with Wikipedia</t>
  </si>
  <si>
    <t>researchrepository.wvu.edu</t>
  </si>
  <si>
    <t>https://researchrepository.wvu.edu/grad-immersion-2022/3/</t>
  </si>
  <si>
    <t>… knowledge base to underpin a high quality Wikipedia article on people and organisations whose … Learning how to work within wiki software and understanding the place of Wikipedia in …</t>
  </si>
  <si>
    <t>https://researchrepository.wvu.edu/cgi/viewcontent.cgi?article=1010&amp;context=grad-immersion-2022</t>
  </si>
  <si>
    <t>Tagged pedagogy</t>
  </si>
  <si>
    <t>https://jitp.commons.gc.cuny.edu/tag/pedagogy/page/2/</t>
  </si>
  <si>
    <t>J Dyki, S Evans, J Mabey, M Mandiberg, SL Ward…</t>
  </si>
  <si>
    <t>Catalogue Raisonné of the Work of Fidel Micó: A Case Study</t>
  </si>
  <si>
    <t>https://www.journals.uchicago.edu/doi/abs/10.1086/683379</t>
  </si>
  <si>
    <t>10.1086/683379</t>
  </si>
  <si>
    <t>… Art+Feminism Wikipedia Edit-a-thons Siân Evans, Jacqueline Mabey, Michael Mandiberg194203 ADX34020210.1086/683381 Hidden in Plain Sight: The Story of the Hunter College …</t>
  </si>
  <si>
    <t>Y Cong, K Zheng</t>
  </si>
  <si>
    <t>Building a Feminist Dataset: Confronting algorithmic bias through the practice of thoughtful data collection</t>
  </si>
  <si>
    <t>mastersofmedia.hum.uva.nl</t>
  </si>
  <si>
    <t>https://mastersofmedia.hum.uva.nl/blog/2021/10/29/building-a-feminist-dataset-confronting-algorithmic-bias-through-the-practice-of-thoughtful-data-collection/</t>
  </si>
  <si>
    <t>… the Wikipedia Edit-a-thon organized by Art + Feminism, dedicated to adding information about women and people of color on the community-run online encyclopedia website Wikipedia. …</t>
  </si>
  <si>
    <t>Teaching Wikipedia: The pedagogy and politics of an open access writing community</t>
  </si>
  <si>
    <t>https://search.proquest.com/openview/a329303f872d7910913c5f8c9f60e6c3/1?pq-origsite=gscholar&amp;cbl=18750&amp;casa_token=_KPeT7XNXpAAAAAA:m0SdZbe4rIR5V4p7Ur-5QN4Ka-RDLTbqJXPSEmCJ1JkZmFriR70txYpXtlqrSxFfejZI8dMxwA</t>
  </si>
  <si>
    <t>https://scholar.google.com/scholar?cites=10386172843821286151&amp;as_sdt=2005&amp;sciodt=0,5&amp;hl=en</t>
  </si>
  <si>
    <t>… wiki as a computer technology, and review the major scholarly literature in writing studies on both wikis and Wikipedia… the ongoing conversation on teaching with Wikipedia. Much of this …</t>
  </si>
  <si>
    <t>N Schwitter</t>
  </si>
  <si>
    <t>How offline meetings affect online activities: the case of Wikipedia</t>
  </si>
  <si>
    <t>EPJ Data Science</t>
  </si>
  <si>
    <t>epjds.epj.org</t>
  </si>
  <si>
    <t>https://epjds.epj.org/articles/epjdata/abs/2024/01/13688_2024_Article_506/13688_2024_Article_506.html</t>
  </si>
  <si>
    <t>10.1140/epjds/s13688-024-00506-w</t>
  </si>
  <si>
    <t>… Wikipedia as an example of an active peer production project and an entity of sociological interest [see also 8]. Wikipedia … A case study of impact of Wikipedia art+feminism edit-A-thon …</t>
  </si>
  <si>
    <t>https://link.springer.com/content/pdf/10.1140/epjds/s13688-024-00506-w.pdf</t>
  </si>
  <si>
    <t>Gay for No Pay: How to Maintain an LGBTQ+ Collection with No Budget</t>
  </si>
  <si>
    <t>Brick Click &amp;</t>
  </si>
  <si>
    <t>ERIC</t>
  </si>
  <si>
    <t>https://files.eric.ed.gov/fulltext/ED590389.pdf#page=29</t>
  </si>
  <si>
    <t>… LGBTQ+ content on Wikipedia. Those librarians engaged with Art+ Feminism, African-… support the improvement of LGBTQ+ content on Wikipedia. The articles include bibliographies of …</t>
  </si>
  <si>
    <t>BP Fiedler, R Mitola, J Cheng</t>
  </si>
  <si>
    <t>Responding to hate: How national and local incidents sparked action at the UNLV University Libraries</t>
  </si>
  <si>
    <t>Reference Services Review</t>
  </si>
  <si>
    <t>https://www.emerald.com/insight/content/doi/10.1108/RSR-09-2019-0071/full/html?utm_source=ext_email_other&amp;utm_medium=email&amp;utm_campaign=ace_45thPres_SI_Email2_20200429_free?utm_source=listserv&amp;utm_medium=email&amp;utm_campaign=ace_45thPres_SI_Listserv2_20200429_free</t>
  </si>
  <si>
    <t>https://scholar.google.com/scholar?cites=5725952953371940154&amp;as_sdt=2005&amp;sciodt=0,5&amp;hl=en</t>
  </si>
  <si>
    <t>10.1108/RSR-09-2019-0071</t>
  </si>
  <si>
    <t>… to President Trump’s Wikipedia page. Pun reminds readers that “… as voter education workshops and Wikipedia edit-a-thons. … website) run stories about the “Art + Feminism Edit-a-thons”, …</t>
  </si>
  <si>
    <t>https://digitalscholarship.unlv.edu/cgi/viewcontent.cgi?article=1678&amp;context=lib_articles</t>
  </si>
  <si>
    <t>LM Bridges, C Llebot</t>
  </si>
  <si>
    <t>Librarians as Wikimedia Movement Organizers in Spain: An interpretive inquiry exploring activities and motivations</t>
  </si>
  <si>
    <t>https://ir.library.oregonstate.edu/concern/articles/df65vg455</t>
  </si>
  <si>
    <t>https://scholar.google.com/scholar?cites=2469954223730805298&amp;as_sdt=2005&amp;sciodt=0,5&amp;hl=en</t>
  </si>
  <si>
    <t>… Wikipedia as … Wikipedia as a means to translate and understand US cultural context. As we continued our conversation about Wikipedia in Catalonia, we began discussing Wikipedia …</t>
  </si>
  <si>
    <t>https://ir.library.oregonstate.edu/downloads/4j03d659n</t>
  </si>
  <si>
    <t>J Lecture</t>
  </si>
  <si>
    <t>digitalcommons.oberlin.edu</t>
  </si>
  <si>
    <t>https://digitalcommons.oberlin.edu/cgi/viewcontent.cgi?article=1000&amp;context=perspectives</t>
  </si>
  <si>
    <t>… Celebrate Citizen Science Day by adding new, current references that improve science-related articles in Wikipedia. Led by Alison Ricker, Head, Science Library. All are welcome; sign …</t>
  </si>
  <si>
    <t>NP Osuchukwu, PU Agwu…</t>
  </si>
  <si>
    <t>Empowering African Librarians: The AfLIA's Role in Enhancing Wikipedia through# 1Lib1Ref in Nigeria</t>
  </si>
  <si>
    <t>ndjlis.fuotuoke.edu.ng</t>
  </si>
  <si>
    <t>https://ndjlis.fuotuoke.edu.ng/index.php/ndjlis/article/view/56</t>
  </si>
  <si>
    <t>… collaborating with academic libraries in Africa in creating visibility for African women through Art+Feminism Wikipedia edit-a-thon", Digital Library Perspectives, 37 (4), 449-462. https://…</t>
  </si>
  <si>
    <t>https://ndjlis.fuotuoke.edu.ng/index.php/ndjlis/article/download/56/53</t>
  </si>
  <si>
    <t>A Kraft, E Soulier</t>
  </si>
  <si>
    <t>Knowledge-Enhanced Language Models Are Not Bias-Proof: Situated Knowledge and Epistemic Injustice in AI</t>
  </si>
  <si>
    <t>https://dl.acm.org/doi/abs/10.1145/3630106.3658981</t>
  </si>
  <si>
    <t>10.1145/3630106.3658981</t>
  </si>
  <si>
    <t>… Networks like Art+Feminism33 and FemNetz34 provide safe spaces for Wikipedia contributors with feminist visions. They organize regular events, eg edit-a-thons, to improve the …</t>
  </si>
  <si>
    <t>https://dl.acm.org/doi/pdf/10.1145/3630106.3658981</t>
  </si>
  <si>
    <t>J Wales, L Sanger</t>
  </si>
  <si>
    <t>Wikipedia People</t>
  </si>
  <si>
    <t>confocal-manawatu.pbworks.com</t>
  </si>
  <si>
    <t>http://confocal-manawatu.pbworks.com/w/page/97581814/Wikipedia</t>
  </si>
  <si>
    <t>… The rules developed by the community are stored in wiki form, and Wikipedia editors write and … editions of Wikipedia were based on a translation of the rules for the English Wikipedia. …</t>
  </si>
  <si>
    <t>Essay included in Labours of Curation, the first Circuit of the five-month curatorial platform Take Care at the Blackwood Gallery, University of Toronto. The essay introduces the work of …</t>
  </si>
  <si>
    <t>R Al Tamime, I Weber</t>
  </si>
  <si>
    <t>Addressing Wikipedia's Gender Gaps Through Social Media Ads</t>
  </si>
  <si>
    <t>https://openreview.net/pdf?id=ItkQw9i8sl</t>
  </si>
  <si>
    <t>… the gender representation in Wikipedia by proposing to target skilled … Wikipedia's front door”. We will design a survey to determine whether women are willing to contribute to Wikipedia …</t>
  </si>
  <si>
    <t>Ariella Rotramel, Connecticut College Rebecca Parmer, Connecticut College Rose Oliveira, Connecticut College</t>
  </si>
  <si>
    <t>https://jitp.commons.gc.cuny.edu/category/issues/page/17/</t>
  </si>
  <si>
    <t>… We propose that Wikipedia offers a unique set of openings into … Wikipedia provides a compelling base for students to … new editors, as groups like Art+Feminism, AfroCROWD, Fembot, …</t>
  </si>
  <si>
    <t>Michael Mandiberg, College of Staten Island and the Graduate Center, CUNY</t>
  </si>
  <si>
    <t>https://jitp.commons.gc.cuny.edu/category/issues/page/6/</t>
  </si>
  <si>
    <t>M Spongberg, GL Walker, K Whipp</t>
  </si>
  <si>
    <t>Female biography and the digital turn</t>
  </si>
  <si>
    <t>Feminist Histories and Digital …</t>
  </si>
  <si>
    <t>https://www.taylorfrancis.com/chapters/edit/10.4324/9780429058073-4/female-biography-digital-turn-mary-spongberg-gina-luria-walker-koren-whipp</t>
  </si>
  <si>
    <t>https://scholar.google.com/scholar?cites=5839385047712532625&amp;as_sdt=2005&amp;sciodt=0,5&amp;hl=en</t>
  </si>
  <si>
    <t>10.4324/9780429058073-4</t>
  </si>
  <si>
    <t>… , for its first Wikipedia-Edit-a-Thon. Under the auspices of Art+Feminism, a campaign to improve coverage of women and the arts on Wikipedia, the team assembled dozens of Wikipedia …</t>
  </si>
  <si>
    <t>D Neville, V Preast, S Purcell, D Kelty-Stephen…</t>
  </si>
  <si>
    <t>Tagged project-based learning</t>
  </si>
  <si>
    <t>https://jitp.commons.gc.cuny.edu/tag/project-based-learning/</t>
  </si>
  <si>
    <t>… For example, at West Virginia University, academic librarians worked to enable students to receive required service credit hours for editing Wikipedia, drawing sorority groups and …</t>
  </si>
  <si>
    <t>KA Smith, C Malinowski</t>
  </si>
  <si>
    <t>What We Aren't Seeing Exclusionary Practices in Visual Media</t>
  </si>
  <si>
    <t>https://dspace.mit.edu/handle/1721.1/153280</t>
  </si>
  <si>
    <t>… One example of information professionals as disrupters is within the Wikimedia movement that aims to confront biases and inequities with Wikipedia and WikiCommons, where anyone …</t>
  </si>
  <si>
    <t>https://dspace.mit.edu/bitstream/handle/1721.1/153280/CH19.%20What%20We%20Aren%E2%80%99t%20Seeing.pdf?sequence=1&amp;isAllowed=y</t>
  </si>
  <si>
    <t>… One of the authors of this article has organized Wikipedia Edit-a-thons as a way to … together for an Art+Feminism edit-a-thon designed with simultaneous goals of correcting Wikipedia’s …</t>
  </si>
  <si>
    <t>JE Brodsky, PJ Brooks</t>
  </si>
  <si>
    <t>Student-centered approaches to fostering media literacy in college students</t>
  </si>
  <si>
    <t>The Routledge International …</t>
  </si>
  <si>
    <t>https://api.taylorfrancis.com/content/chapters/edit/download?identifierName=doi&amp;identifierValue=10.4324/9780429259371-12&amp;type=chapterpdf</t>
  </si>
  <si>
    <t>https://scholar.google.com/scholar?cites=9450084982873475795&amp;as_sdt=2005&amp;sciodt=0,5&amp;hl=en</t>
  </si>
  <si>
    <t>… Given the high standards imposed by Wikipedia today, editing Wikipedia provides … teach them how to evaluate existing Wikipedia content. Wikipedia articles vary in their completeness, …</t>
  </si>
  <si>
    <t>A Juhasz</t>
  </si>
  <si>
    <t>Who Contrives the Moment? On Cyberfeminist Dating</t>
  </si>
  <si>
    <t>Really Fake</t>
  </si>
  <si>
    <t>https://library.oapen.org/bitstream/handle/20.500.12657/88708/978-3-95796-154-9-Really-Fake.pdf?sequence=1#page=24</t>
  </si>
  <si>
    <t>… those used on Wikipedia to describe Adrianne’s feminist work on Wikipedia.“Technoscience … org/docc/feminist-wiki-storming or at our sister org art+ feminism: http://www. artandfeminism…</t>
  </si>
  <si>
    <t>A Levendowski</t>
  </si>
  <si>
    <t>How copyright law can fix artificial intelligence's implicit bias problem</t>
  </si>
  <si>
    <t>Wash. L. Rev.</t>
  </si>
  <si>
    <t>https://heinonline.org/hol-cgi-bin/get_pdf.cgi?handle=hein.journals/washlr93&amp;section=16</t>
  </si>
  <si>
    <t>https://scholar.google.com/scholar?cites=10132256786445634991&amp;as_sdt=2005&amp;sciodt=0,5&amp;hl=en</t>
  </si>
  <si>
    <t>As the use of artificial intelligence (Al) continues to spread, we have seen an increase in examples of AL systems reflecting or exacerbating societal bias, from racist facial recognition to …</t>
  </si>
  <si>
    <t>https://papers.ssrn.com/sol3/Delivery.cfm?abstractid=3024938</t>
  </si>
  <si>
    <t>E Brown, JE Pierce, L Chapin, A Nguyen, J Kramer…</t>
  </si>
  <si>
    <t>161 SCHOLARLY COMMUNICATION Open access</t>
  </si>
  <si>
    <t>https://crln.acrl.org/index.php/crlnews/issue/viewFile/1616/11</t>
  </si>
  <si>
    <t>… ’s Bridwell Art Library writes about her use of Wikipedia editing as a classroom tool to teach … -a-thon campaigns such as 1Lib1Ref, Art+Feminism, and Women in Science, which seek to …</t>
  </si>
  <si>
    <t>D Mantoan</t>
  </si>
  <si>
    <t>Licking Milk Cans and Smashing Car Windows on Tape: On the Influence of Feminist Video Art on Today's Pop Stars and the Framing of the Female Gaze in Public …</t>
  </si>
  <si>
    <t>Public Humanities</t>
  </si>
  <si>
    <t>https://www.cambridge.org/core/journals/public-humanities/article/licking-milk-cans-and-smashing-car-windows-on-tape-on-the-influence-of-feminist-video-art-on-todays-pop-stars-and-the-framing-of-the-female-gaze-in-public-discourse/822DAEB77F5B53F2F8B1F760E82B6621</t>
  </si>
  <si>
    <t>… Two photographs come to my mind, when thinking of the state of Art Feminism at its historical height, between the 1960s and 1970s, and which function well as a representation of …</t>
  </si>
  <si>
    <t>https://www.cambridge.org/core/services/aop-cambridge-core/content/view/822DAEB77F5B53F2F8B1F760E82B6621/S2977017324000100a.pdf/div-class-title-licking-milk-cans-and-smashing-car-windows-on-tape-on-the-influence-of-feminist-video-art-on-today-s-pop-stars-and-the-framing-of-the-female-gaze-in-public-discourse-div.pdf</t>
  </si>
  <si>
    <t>N Lindsey, G Kuriger Suiter, K Hanselman</t>
  </si>
  <si>
    <t>Ethical considerations of including gender information in open knowledge platforms</t>
  </si>
  <si>
    <t>KULA</t>
  </si>
  <si>
    <t>erudit.org</t>
  </si>
  <si>
    <t>https://www.erudit.org/en/journals/kula/2022-v6-n3-kula07188/1091369ar/abstract/</t>
  </si>
  <si>
    <t>https://scholar.google.com/scholar?cites=2095904003233557925&amp;as_sdt=2005&amp;sciodt=0,5&amp;hl=en</t>
  </si>
  <si>
    <t>… In Wikidata and Wikipedia, there are specific policies for editing … or Wikipedia is a matter of policy. Both platforms have notability guidelines, but they are more rigorous for Wikipedia. …</t>
  </si>
  <si>
    <t>https://www.erudit.org/en/journals/kula/2022-v6-n3-kula07188/1091369ar.pdf</t>
  </si>
  <si>
    <t>(Museum of Contemporary Art, Los Angeles, 2007; and touring) focused on the period 1965–80 as crucial for the growth of the feminist activist movement around the world. It presented …</t>
  </si>
  <si>
    <t>A Stanton</t>
  </si>
  <si>
    <t>iVotemos![Let's Vote!].</t>
  </si>
  <si>
    <t>https://search.ebscohost.com/login.aspx?direct=true&amp;profile=ehost&amp;scope=site&amp;authtype=crawler&amp;jrnl=00903779&amp;asa=N&amp;AN=160721324&amp;h=z0shA5XGBVTA5eIlVQyazJXnzGq0Z99rOUclFLmPalW1YJPVKBZz3FpNDoKl5ESXlR8EKpjdqzeEyEfD6bgG6w%3D%3D&amp;crl=c</t>
  </si>
  <si>
    <t>… But there's nobody else Using Wikipedia to do so encourages … adds 16,000 words to Wikipedia about filming some slapstick gag in the backyard of …</t>
  </si>
  <si>
    <t>T Burress</t>
  </si>
  <si>
    <t>Associate Librarian</t>
  </si>
  <si>
    <t>digitalcommons.usf.edu</t>
  </si>
  <si>
    <t>https://digitalcommons.usf.edu/cgi/viewcontent.cgi?article=1059&amp;context=usf_lda_cv</t>
  </si>
  <si>
    <t>… Modeling Scholarship for Sound Students Through Wikipedia… Wikipedia: Information Literacy in the Digital Landscape. … Wikipedia Art+Feminism: Add Your Voice to the Conversation…</t>
  </si>
  <si>
    <t>H Webb, K Laing</t>
  </si>
  <si>
    <t>Engaging with social media: the Emily Carr University of art and design library experience</t>
  </si>
  <si>
    <t>Art Documentation: Journal of the Art …</t>
  </si>
  <si>
    <t>https://www.journals.uchicago.edu/doi/abs/10.1086/680570</t>
  </si>
  <si>
    <t>https://scholar.google.com/scholar?cites=2551823481747433462&amp;as_sdt=2005&amp;sciodt=0,5&amp;hl=en</t>
  </si>
  <si>
    <t>10.1086/680570</t>
  </si>
  <si>
    <t>… The four tweets that were retweeted twice ranged in topic from an art show announcement to a link to the Art + Feminism Wikipedia Edit-A-Thon day …</t>
  </si>
  <si>
    <t>https://ecuad.arcabc.ca/islandora/object/ecuad%3A12981/datastream/PDF/view</t>
  </si>
  <si>
    <t>J Rajbhandari</t>
  </si>
  <si>
    <t>Female voice in Nepali Art</t>
  </si>
  <si>
    <t>Journal of Fine Arts Campus</t>
  </si>
  <si>
    <t>nepjol.info</t>
  </si>
  <si>
    <t>https://nepjol.info/index.php/jfac/article/view/67284</t>
  </si>
  <si>
    <t>The emergence of female voices in Nepali art noticeably began in 1989. The recent practices of female Nepali artists not only represent their personal emotional experiences but also …</t>
  </si>
  <si>
    <t>https://nepjol.info/index.php/jfac/article/download/67284/51155</t>
  </si>
  <si>
    <t>… -wiki links are dynamically updated: if a new Wikipedia article is … and it will be available from all other Wikipedia editions. … as those implemented by the Art+Feminism (focused on women …</t>
  </si>
  <si>
    <t>A Summer</t>
  </si>
  <si>
    <t>https://digitalcommons.oberlin.edu/cgi/viewcontent.cgi?article=1119&amp;context=perspectives</t>
  </si>
  <si>
    <t>… Alison Ricker guided students and community members in the Citizen Science Wikipedia … , librarians, and other staff participated in the Art+Feminism Wikipedia edit-a-thon last March. …</t>
  </si>
  <si>
    <t>M Gaffet, C Espy</t>
  </si>
  <si>
    <t>The role of national libraries in contributing towards the sustainable development goal of gender equality</t>
  </si>
  <si>
    <t>library.ifla.org</t>
  </si>
  <si>
    <t>https://library.ifla.org/id/eprint/1487/</t>
  </si>
  <si>
    <t>https://scholar.google.com/scholar?cites=520754110308323244&amp;as_sdt=2005&amp;sciodt=0,5&amp;hl=en</t>
  </si>
  <si>
    <t>… Bpi and the “Editathon Art+ Feminism” project which aims to increase the number of publications about women and feminism on Wikipedia as only 10% of the contributors are women. …</t>
  </si>
  <si>
    <t>https://library.ifla.org/id/eprint/1487/2/115-gaffet-en.pdf</t>
  </si>
  <si>
    <t>AGSAA INVOLVES, ANI PLOT</t>
  </si>
  <si>
    <t>The Chroniclers</t>
  </si>
  <si>
    <t>https://search.proquest.com/openview/a4850c8607fa78da03403ffa79dab2cd/1?pq-origsite=gscholar&amp;cbl=47510</t>
  </si>
  <si>
    <t>… Artists, curators, Wikipedia editors |New York City Wikipedia is increasingly the first resort for those seeking information in a hurry. But as of 2013, only 13 percent of Wikipedia’s …</t>
  </si>
  <si>
    <t>M Fontana</t>
  </si>
  <si>
    <t>Digital Heterotopias in the Metaverse: The (g) Ender Gallery by Cat Haines</t>
  </si>
  <si>
    <t>AN-ICON. Studies in Environmental Images [ISSN …</t>
  </si>
  <si>
    <t>riviste.unimi.it</t>
  </si>
  <si>
    <t>https://riviste.unimi.it/index.php/anicon/article/view/19764</t>
  </si>
  <si>
    <t>… The breadth of the Minecraft universe is also evidenced by the existence of a Wikipedia-like … ,” Fandom Games Community, https://minecraft.fandom.com/wiki/ Minecraft_Wiki, accessed …</t>
  </si>
  <si>
    <t>https://riviste.unimi.it/index.php/anicon/article/download/19764/20011</t>
  </si>
  <si>
    <t>E Arroyo-Ramirez, RL Chou, J Freedman, S Fujita…</t>
  </si>
  <si>
    <t>The reach of a long-arm stapler: Calling in microaggressions in the LIS field through zine work</t>
  </si>
  <si>
    <t>Library Trends</t>
  </si>
  <si>
    <t>https://muse.jhu.edu/pub/1/article/706991/summary</t>
  </si>
  <si>
    <t>https://scholar.google.com/scholar?cites=8268944078679938774&amp;as_sdt=2005&amp;sciodt=0,5&amp;hl=en</t>
  </si>
  <si>
    <t>… Within the LIS field, examples include #critlib and #libtechgender on Twitter and the Art+Feminism Wikipedia Edit-a-thon events. Outside of the LIS field, there were projects such as The …</t>
  </si>
  <si>
    <t>https://www.ideals.illinois.edu/items/108098/bitstreams/352753/object?dl=1</t>
  </si>
  <si>
    <t>K Champion, BM Hill</t>
  </si>
  <si>
    <t>Countering underproduction of peer produced goods</t>
  </si>
  <si>
    <t>New Media &amp;Society</t>
  </si>
  <si>
    <t>https://journals.sagepub.com/doi/abs/10.1177/14614448241248139?casa_token=qIVBJnhTsNsAAAAA:yVnj3PZfnj9HGPeGCO0ZWBQ0GixYnQIaO31oZePh2cww5FHNc90B1cvzBwJ_IEgMUnKQyEAW0sFu</t>
  </si>
  <si>
    <t>10.1177/14614448241248139</t>
  </si>
  <si>
    <t>… We use a detailed longitudinal dataset from English Wikipedia to show that more experienced contributors—including those who contribute without an account—tend to contribute to …</t>
  </si>
  <si>
    <t>https://journals.sagepub.com/doi/pdf/10.1177/14614448241248139?casa_token=uSg2GB8PeJIAAAAA:mf6kGLK57kOBkz0bO--0sPqfNLBZMSqPHXij07eyrb_miBobFFMbeGZzlRSf2S-bo4jahZwRAqLn</t>
  </si>
  <si>
    <t>H Ford, I Pensa, F Devouard…</t>
  </si>
  <si>
    <t>Beyond notification: Filling gaps in peer production projects</t>
  </si>
  <si>
    <t>New Media &amp; …</t>
  </si>
  <si>
    <t>https://journals.sagepub.com/doi/abs/10.1177/1461444818760870?casa_token=KwUHpRIsMDUAAAAA:Zwr6kzSmwEjAZSZIJOR_IaPYkO48hOOTzCCOt_CKLntckHH7qauSbVnWrIlrsXvk6NJVnn0yc6EU</t>
  </si>
  <si>
    <t>https://scholar.google.com/scholar?cites=16832839406600029145&amp;as_sdt=2005&amp;sciodt=0,5&amp;hl=en</t>
  </si>
  <si>
    <t>10.1177/1461444818760870</t>
  </si>
  <si>
    <t>… to improve contribution to Wikipedia focus on getting experts to edit on wiki or evaluating the … A case study of impact of Wikipedia art + feminism edit-a-thon events on newcomers. Social …</t>
  </si>
  <si>
    <t>https://journals.sagepub.com/doi/pdf/10.1177/1461444818760870?casa_token=w-erSa2pTRQAAAAA:fAfjjGYE1zcvr-lVMnGKL2JJlmxJT3RzoMUDHy3_dmRkKBnSnt_YK1nbBUy6NWHr_1teFSh4brpu</t>
  </si>
  <si>
    <t>D Lander, A Sinner</t>
  </si>
  <si>
    <t>Naming ourselves as popular educators: An appreciative inquiry into West Coast Canadian artists' identity</t>
  </si>
  <si>
    <t>Visual Culture &amp;Gender</t>
  </si>
  <si>
    <t>https://www.academia.edu/download/84208004/52.pdf</t>
  </si>
  <si>
    <t>https://scholar.google.com/scholar?cites=15446383226497886191&amp;as_sdt=2005&amp;sciodt=0,5&amp;hl=en</t>
  </si>
  <si>
    <t>This multimedia essay combines words and images in a creative performance drawn from our 2009 cross-Canada Whistlestop Project, 1 a study of the diverse art practices of Canadian …</t>
  </si>
  <si>
    <t>B Melis, M Fioravanti, C Paolini, D Metilli</t>
  </si>
  <si>
    <t>How have you modelled my gender? Reconstructing the history of gender representation in Wikidata</t>
  </si>
  <si>
    <t>Internet Histories</t>
  </si>
  <si>
    <t>https://www.tandfonline.com/doi/abs/10.1080/24701475.2024.2431798</t>
  </si>
  <si>
    <t>10.1080/24701475.2024.2431798</t>
  </si>
  <si>
    <t>… Art + FeminismFootnote 20 organises edit-a-thons that empower participants to enhance … and gender diverse people on platforms such as Wikipedia and Wikidata. Whose Knowledge?…</t>
  </si>
  <si>
    <t>https://www.tandfonline.com/doi/pdf/10.1080/24701475.2024.2431798</t>
  </si>
  <si>
    <t>S Beene, L Soito, L Kohl</t>
  </si>
  <si>
    <t>Art catalogs unbound: overcoming challenges through engagement</t>
  </si>
  <si>
    <t>https://www.journals.uchicago.edu/doi/abs/10.1086/709449</t>
  </si>
  <si>
    <t>https://scholar.google.com/scholar?cites=13148351116789054588&amp;as_sdt=2005&amp;sciodt=0,5&amp;hl=en</t>
  </si>
  <si>
    <t>10.1086/709449</t>
  </si>
  <si>
    <t>… images to open educational resources, as exemplified by Art + Feminism’s efforts to engage new audiences in adding content to Wikipedia. In addition, open data allows for integration …</t>
  </si>
  <si>
    <t>https://www.researchgate.net/profile/Stephanie-Beene/publication/342858331_Art_Catalogs_Unbound_Overcoming_Challenges_through_Engagement_Art_Documentation_Spring_2020/links/64a825dac41fb852dd5b4df5/Art-Catalogs-Unbound-Overcoming-Challenges-through-Engagement-Art-Documentation-Spring-2020.pdf</t>
  </si>
  <si>
    <t>TL Stanley</t>
  </si>
  <si>
    <t>Approaches to teaching the works of Octavia E. Butler</t>
  </si>
  <si>
    <t>https://books.google.com/books?hl=en&amp;lr=&amp;id=Gay5DwAAQBAJ&amp;oi=fnd&amp;pg=PT6&amp;dq=%22art+feminism%22+wikipedia&amp;ots=bqu0FZjOZl&amp;sig=L7tfPiCk8h9YNhbyNnSpmpijR9M</t>
  </si>
  <si>
    <t>https://scholar.google.com/scholar?cites=15535188576922763707&amp;as_sdt=2005&amp;sciodt=0,5&amp;hl=en</t>
  </si>
  <si>
    <t>… Wikipedia projects can be found in a range of traditional, established locations: in college … Art, which has hosted the globally recognized Art+Feminism Wikipedia edit-a-thon for Women’…</t>
  </si>
  <si>
    <t>R Fitzsimmons, S Alteri</t>
  </si>
  <si>
    <t>Issue Fourteen</t>
  </si>
  <si>
    <t>https://jitp.commons.gc.cuny.edu/category/issues/issue-fourteen/page/3/</t>
  </si>
  <si>
    <t>… article as the pinnacle of achievement in this project, owing to the high standards for “verifiable” sources required by the Wikipedia community and multimodal components, such as …</t>
  </si>
  <si>
    <t>M Siler</t>
  </si>
  <si>
    <t>Beyond the Fountain Mapping a New Entry Point to the Society of Independent Artists</t>
  </si>
  <si>
    <t>https://www.journals.uchicago.edu/doi/abs/10.1086/722172</t>
  </si>
  <si>
    <t>10.1086/722172</t>
  </si>
  <si>
    <t>… Several different groups, such as Art+Feminism 33 and Black Lunch Table, 34 are committed to adding information about underrepresented and under-engaged groups of artists across …</t>
  </si>
  <si>
    <t>https://search.proquest.com/openview/1669bd8894685542404f96e29df95e56/1?pq-origsite=gscholar&amp;cbl=18750&amp;diss=y&amp;casa_token=-drgn2aupAAAAAAA:rm6veYYdSlfK4Wq8YdhODp3fw11Pc3fK67dsIczYSehkceHY9krDqz66e2YjHqPRD2pFqEXlGA</t>
  </si>
  <si>
    <t>G Candela, M Cuper, O Holownia, N Gabriëls…</t>
  </si>
  <si>
    <t>A systematic review of Wikidata in GLAM institutions: a labs approach</t>
  </si>
  <si>
    <t>… Conference on Theory …</t>
  </si>
  <si>
    <t>https://link.springer.com/chapter/10.1007/978-3-031-72440-4_4</t>
  </si>
  <si>
    <t>https://scholar.google.com/scholar?cites=12310447450214365350&amp;as_sdt=2005&amp;sciodt=0,5&amp;hl=en</t>
  </si>
  <si>
    <t>10.1007/978-3-031-72440-4_4</t>
  </si>
  <si>
    <t>… To the best of our knowledge this is the first systematic review of Wikipedia projects in the GLAM context. The projects analysed in this systematic review are limited to those appearing …</t>
  </si>
  <si>
    <t>S Molloy, C Kelly</t>
  </si>
  <si>
    <t>Tagged composition</t>
  </si>
  <si>
    <t>https://jitp.commons.gc.cuny.edu/tag/composition/</t>
  </si>
  <si>
    <t>… when we compared a Wikipedia entry to another scholarly text … Indeed, these thoughtful components at the Art + Feminism … experience when I approached Wikipedia as a volunteer …</t>
  </si>
  <si>
    <t>C Montejo</t>
  </si>
  <si>
    <t>Rizomas, Ecofeminism and Ecocinema in the Twenty First Century Climate Emergency</t>
  </si>
  <si>
    <t>https://search.proquest.com/openview/ebf84189c6f75cd7dc8304c570a99ae6/1?pq-origsite=gscholar&amp;cbl=18750&amp;diss=y&amp;casa_token=r7mPEAvMzJsAAAAA:0XdDBSuthPcJmn5rWhBu0jWuRW1yIe7xykspEoJavcggMwkOKRhRvNIlXNi0LgB4Qd9_j1CwVQ</t>
  </si>
  <si>
    <t>This paper presents the historical and theoretical context that supported the creation of my thesis film Rizomas and its relation to feminism, ecology, and climate justice. Through a …</t>
  </si>
  <si>
    <t>Daily Archives: January 7, 2019</t>
  </si>
  <si>
    <t>https://jitp.commons.gc.cuny.edu/2019/01/07/page/3/</t>
  </si>
  <si>
    <t>M Houtti, I Johnson, M Warncke-Wang…</t>
  </si>
  <si>
    <t>Leveraging Recommender Systems to Reduce Content Gaps on Peer Production Platforms</t>
  </si>
  <si>
    <t>https://ojs.aaai.org/index.php/ICWSM/article/view/31339</t>
  </si>
  <si>
    <t>https://scholar.google.com/scholar?cites=10052967292194389152&amp;as_sdt=2005&amp;sciodt=0,5&amp;hl=en</t>
  </si>
  <si>
    <t>… to content gaps on Wikipedia (the context), the role of recommender systems on Wikipedia (our … A case study of impact of Wikipedia art+ feminism edit-a-thon events on newcomers. In …</t>
  </si>
  <si>
    <t>https://ojs.aaai.org/index.php/ICWSM/article/download/31339/33499</t>
  </si>
  <si>
    <t>E Baker, L McNamara, B Mackay, K Vincent</t>
  </si>
  <si>
    <t>How to contribute climate change information to Wikipedia: a guide for researchers, practitioners and communicators</t>
  </si>
  <si>
    <t>idl-bnc-idrc.dspacedirect.org</t>
  </si>
  <si>
    <t>https://idl-bnc-idrc.dspacedirect.org/bitstream/10625/59701/1/451decdb-5a38-4253-9eb3-79ac1b8649ce.pdf</t>
  </si>
  <si>
    <t>… editing Wikipedia can seem daunting at first, once you are familiar with the Wikipedia style and … A student participates in the Art+Feminism Wikipedia edita-thon (adding content about …</t>
  </si>
  <si>
    <t>A Okogwu</t>
  </si>
  <si>
    <t>A REVIEW ON THE MILK OF NIGERIAN WOMANHOOD: ENTREPRENEURIAL MARRIAGE OF ART AND TOURISM</t>
  </si>
  <si>
    <t>DEVELOPMENT AND INNOVATION</t>
  </si>
  <si>
    <t>https://www.researchgate.net/profile/Heather-Beem-2/publication/364087929_Understanding_content_modification_by_Junior_High_School_STEM_teachers_in_Ghana/links/6338849aff870c55cef0a699/Understanding-content-modification-by-Junior-High-School-STEM-teachers-in-Ghana.pdf#page=313</t>
  </si>
  <si>
    <t>This pro-feminist discourse attempts to appreciate the ‘Milk of Nigerian Womanhood'which is the first International Art exhibition outing of Female Artists Association of Nigeria in United …</t>
  </si>
  <si>
    <t>M Gibney</t>
  </si>
  <si>
    <t>Cook Family Children's Literature Collection</t>
  </si>
  <si>
    <t>https://core.ac.uk/download/pdf/303912065.pdf</t>
  </si>
  <si>
    <t>… event even better, this first foray into a Wikipedia Editathon was a fabulous experience. The … editing Wikipedia together while learning about the Five Pillars, the art of writing for Wikipedia…</t>
  </si>
  <si>
    <t>K Glinka, S Meier, M Dörk</t>
  </si>
  <si>
    <t>Visualising the» Un-seen «: Towards critical approaches and strategies of inclusion in digital cultural heritage interfaces</t>
  </si>
  <si>
    <t>Kultur und Informatik (XIII)</t>
  </si>
  <si>
    <t>uclab.fh-potsdam.de</t>
  </si>
  <si>
    <t>https://uclab.fh-potsdam.de/wp/wp-content/uploads/Visualising_the_Unseen_KuI15.pdf</t>
  </si>
  <si>
    <t>https://scholar.google.com/scholar?cites=5759485745786018786&amp;as_sdt=2005&amp;sciodt=0,5&amp;hl=en</t>
  </si>
  <si>
    <t>In recent years, access to cultural heritage has been closely connected to digitisation. We argue the case for recognising this digital shift as an opportunity to create interfaces to cultural …</t>
  </si>
  <si>
    <t>K Gerber, C Goldberg, D Magnuson</t>
  </si>
  <si>
    <t>Tagged archives</t>
  </si>
  <si>
    <t>https://jitp.commons.gc.cuny.edu/tag/archives/</t>
  </si>
  <si>
    <t>… We propose that Wikipedia offers a unique set of openings into … Wikipedia provides a compelling base for students to … , archivists, faculty, and Wiki Education Foundation staff, this …</t>
  </si>
  <si>
    <t>A Provo</t>
  </si>
  <si>
    <t>Semantic Encyclopedias and Boolean Dreams</t>
  </si>
  <si>
    <t>https://www.erudit.org/en/journals/kula/2022-v6-n3-kula07188/1091370ar/abstract/</t>
  </si>
  <si>
    <t>… representational interventions such as Art + Feminism and Whose Knowledge?, among others. These initiatives ask questions like “who is editing Wikipedia articles and contributing to …</t>
  </si>
  <si>
    <t>https://www.erudit.org/en/journals/kula/2022-v6-n3-kula07188/1091370ar.pdf</t>
  </si>
  <si>
    <t>K Pyun</t>
  </si>
  <si>
    <t>Introduction: Artists for Political Engagement: A table for women and gender non-conforming artists</t>
  </si>
  <si>
    <t>Expanding the Parameters of Feminist Artivism</t>
  </si>
  <si>
    <t>https://link.springer.com/chapter/10.1007/978-3-031-09378-4_1</t>
  </si>
  <si>
    <t>https://scholar.google.com/scholar?cites=7414826721569199689&amp;as_sdt=2005&amp;sciodt=0,5&amp;hl=en</t>
  </si>
  <si>
    <t>10.1007/978-3-031-09378-4_1</t>
  </si>
  <si>
    <t>Nearly 50 years ago (1974–1979), feminist artist Judy Chicago carefully selected 39 place settings for remarkable women, historical and mythical, in Western Civilization. Now installed …</t>
  </si>
  <si>
    <t>Reminiscing 'the milk of Nigerian womanhood'exhibition</t>
  </si>
  <si>
    <t>jaac-sca.org</t>
  </si>
  <si>
    <t>https://jaac-sca.org/wp-content/uploads/2018/10/Reminiscing-%E2%80%98the-milk-of-Nigerian-womanhood%E2%80%99-exhibition.pdf</t>
  </si>
  <si>
    <t>The Exhibition took the female artists of Nigeria to United Arab Emirate hence art tourism. The purpose was to sell the artworks outside Nigeria to earn foreign currency and as such …</t>
  </si>
  <si>
    <t>Z Nour</t>
  </si>
  <si>
    <t>The stereotype image of the muslim woman in the western world: call for a new perspective</t>
  </si>
  <si>
    <t>Journal of Arts &amp;Architecture Research Studies</t>
  </si>
  <si>
    <t>jaars.journals.ekb.eg</t>
  </si>
  <si>
    <t>https://jaars.journals.ekb.eg/article_177180.html</t>
  </si>
  <si>
    <t>https://scholar.google.com/scholar?cites=4134717959255340352&amp;as_sdt=2005&amp;sciodt=0,5&amp;hl=en</t>
  </si>
  <si>
    <t>… On the other side of the world, feminist street art in Occidental countries was far ahead of the Eastern world, almost since the last third of the 20th century (Wikipedia); it has knocked …</t>
  </si>
  <si>
    <t>https://jaars.journals.ekb.eg/article_177180_a8191cc4c0319f3644ea8f25fac75c61.pdf</t>
  </si>
  <si>
    <t>D Metilli, C Paolini</t>
  </si>
  <si>
    <t>Non-binary Gender Representation in Wikidata</t>
  </si>
  <si>
    <t>wikidataworkshop.github.io</t>
  </si>
  <si>
    <t>https://wikidataworkshop.github.io/2023/papers/17__published_non_binary_gender_r%5B1%5D.pdf</t>
  </si>
  <si>
    <t>https://scholar.google.com/scholar?cites=7300354437193564857&amp;as_sdt=2005&amp;sciodt=0,5&amp;hl=en</t>
  </si>
  <si>
    <t>… Diversity Observatory, a project that tracks the content gaps that are present in Wikipedia, … gender diversity such as Wikiproject LGBT, and Art+Feminism.However, given the wide scale …</t>
  </si>
  <si>
    <t>S Knight, A Shibani, H Ford…</t>
  </si>
  <si>
    <t>Inverting {{Citation needed}}: critical design reflection of a citation learning game</t>
  </si>
  <si>
    <t>Learning, Media and …</t>
  </si>
  <si>
    <t>https://www.tandfonline.com/doi/abs/10.1080/17439884.2023.2244412?casa_token=3PVE6y2o9zkAAAAA:hngMrqJp8qLBiUb6mTHKWeC9EteBzs0qdFRz3i-rUikUx0NAlCtucSlwk3YYtzXRQKrWTqOqzFDbvH4</t>
  </si>
  <si>
    <t>10.1080/17439884.2023.2244412</t>
  </si>
  <si>
    <t>… In this paper, we (1) introduce the role of open data and Wikipedia as learning infrastructure and resource, (2) outline a method – the reflective design case – that supports probing of …</t>
  </si>
  <si>
    <t>https://www.tandfonline.com/doi/pdf/10.1080/17439884.2023.2244412?casa_token=pwyo80KIO0EAAAAA:Dutci_vOWNI4o8hMHPjL0jq9gud06U4de2XpHOg2BmGfAkcYMQH0BDYXK8VTefqiahgpxusfbnBOMeM</t>
  </si>
  <si>
    <t>C Flores Saviaga, R Granados, L Savage…</t>
  </si>
  <si>
    <t>Understanding the complementary nature of paid and volunteer crowds for content creation</t>
  </si>
  <si>
    <t>repositorio.cetys.mx</t>
  </si>
  <si>
    <t>https://repositorio.cetys.mx/handle/60000/1419</t>
  </si>
  <si>
    <t>https://scholar.google.com/scholar?cites=1273330563642854813&amp;as_sdt=2005&amp;sciodt=0,5&amp;hl=en</t>
  </si>
  <si>
    <t>… We focus this particular task on one of the largest knowledge sources of the world Wikipedia. We chose Wikipedia because coverage of important women is a critical problem faced by …</t>
  </si>
  <si>
    <t>https://repositorio.cetys.mx/bitstream/60000/1419/1/65-13-135-3-10-20210201.pdf</t>
  </si>
  <si>
    <t>KL Tsomo PhD</t>
  </si>
  <si>
    <t>digital.sandiego.edu</t>
  </si>
  <si>
    <t>https://digital.sandiego.edu/thrs-faculty/28/</t>
  </si>
  <si>
    <t>https://digital.sandiego.edu/cgi/viewcontent.cgi?article=1027&amp;context=thrs-faculty</t>
  </si>
  <si>
    <t>MC Locay</t>
  </si>
  <si>
    <t>A Reflection on the Dialectical Relationship of Librarian| Teacher: The Need for Pedagogical Training in Core MLIS Curriculum</t>
  </si>
  <si>
    <t>https://academicworks.cuny.edu/gc_etds/4211/</t>
  </si>
  <si>
    <t>… resources, organizing events like Wikipedia edit-a-thons or … The Art+Feminism collective recently dedicated an episode … of whether Google and Wikipedia has nullified our profession, …</t>
  </si>
  <si>
    <t>https://academicworks.cuny.edu/cgi/viewcontent.cgi?article=5293&amp;context=gc_etds</t>
  </si>
  <si>
    <t>Y Dai</t>
  </si>
  <si>
    <t>Embracing Discomfort: The Provocative Realms of Performance Art</t>
  </si>
  <si>
    <t>digitalcommons.bard.edu</t>
  </si>
  <si>
    <t>https://digitalcommons.bard.edu/senproj_s2024/57/</t>
  </si>
  <si>
    <t>The moment Patty Chang's “Melon (at a loss)” illuminated the screen in my Asian American art history class, I found myself amidst a sea of reactions—each as varied and complex as …</t>
  </si>
  <si>
    <t>https://digitalcommons.bard.edu/cgi/viewcontent.cgi?article=1016&amp;context=senproj_s2024</t>
  </si>
  <si>
    <t>C Baron, M Schoen</t>
  </si>
  <si>
    <t>Rethinking Visual Resources Centers in the Digital Age: Case Studies at the University of Georgia and the University of Michigan</t>
  </si>
  <si>
    <t>https://ir.library.louisville.edu/faculty/776/</t>
  </si>
  <si>
    <t>… We partnered together to host Athens, GA as a satellite location for the 2015 Art + Feminism Wikipedia Edit-a-thon, an event that was such a success that we have decided to host it …</t>
  </si>
  <si>
    <t>https://ir.library.louisville.edu/cgi/viewcontent.cgi?article=1786&amp;context=faculty</t>
  </si>
  <si>
    <t>K Babcock, R Heberlein, AB McCormick…</t>
  </si>
  <si>
    <t>The Power of Parallel Description: Wikidata and Archival Discovery</t>
  </si>
  <si>
    <t>The Lighting the Way …</t>
  </si>
  <si>
    <t>matienzo.org</t>
  </si>
  <si>
    <t>https://matienzo.org/storage/2021/2021Oct-LTWHandbook.pdf#page=103</t>
  </si>
  <si>
    <t>https://scholar.google.com/scholar?cites=16693067020192029401&amp;as_sdt=2005&amp;sciodt=0,5&amp;hl=en</t>
  </si>
  <si>
    <t>… As such, it allows us to dip our toes into the Wiki* universe without feeling pressure to do everything at once. We can begin by doing what we are able to do and iterating on our efforts as …</t>
  </si>
  <si>
    <t>L Hart, P Lamb, J Cader</t>
  </si>
  <si>
    <t>Networked technologies as sites and means of nonviolence: Interdisciplinary perspectives</t>
  </si>
  <si>
    <t>Girlhood Studies</t>
  </si>
  <si>
    <t>berghahnjournals.com</t>
  </si>
  <si>
    <t>https://www.berghahnjournals.com/view/journals/girlhood-studies/10/2/ghs100206.xml</t>
  </si>
  <si>
    <t>https://scholar.google.com/scholar?cites=6759928875968891658&amp;as_sdt=2005&amp;sciodt=0,5&amp;hl=en</t>
  </si>
  <si>
    <t>Effectively engaging with technologies of nonviolence for girls and young women requires attention to systemic, symbolic, and everyday forms of violence online and offline, as well as …</t>
  </si>
  <si>
    <t>A Kraft, R Usbeck</t>
  </si>
  <si>
    <t>The lifecycle of" facts": A survey of social bias in knowledge graphs</t>
  </si>
  <si>
    <t>arXiv preprint arXiv:2210.03353</t>
  </si>
  <si>
    <t>https://arxiv.org/abs/2210.03353</t>
  </si>
  <si>
    <t>https://scholar.google.com/scholar?cites=12193624678752183783&amp;as_sdt=2005&amp;sciodt=0,5&amp;hl=en</t>
  </si>
  <si>
    <t>… Wikipedia, where the top five languages (English, Cebuano, German, Swedish, and French) constitute 35% of all articles on this platform.It can be said that Wikipedia … , the Art+Feminism …</t>
  </si>
  <si>
    <t>https://arxiv.org/pdf/2210.03353</t>
  </si>
  <si>
    <t>Offline Meetups of German Wikipedians: Boosting or braking activity?</t>
  </si>
  <si>
    <t>Change</t>
  </si>
  <si>
    <t>https://wikiworkshop.org/2022/papers/WikiWorkshop2022_paper_16.pdf</t>
  </si>
  <si>
    <t>… 1The terms German Wikipedia and German speaking Wikipedia will be used interchangeably in this paper, even though the expression German speaking Wikipedia is more precise. …</t>
  </si>
  <si>
    <t>B Kratovic</t>
  </si>
  <si>
    <t>" Duchampianska" praktiker inom samtidskonsten</t>
  </si>
  <si>
    <t>https://www.diva-portal.org/smash/record.jsf?pid=diva2:1435215</t>
  </si>
  <si>
    <t>… Wikipedia från 2016 (bild 10) där samtliga 7473 böcker som samlat allt skrivet på Wikipedia … visar sig vara en av grundarna till Art+Feminism, ett internationellt samarbete som sker just …</t>
  </si>
  <si>
    <t>https://www.diva-portal.org/smash/get/diva2:1435215/FULLTEXT01.pdf</t>
  </si>
  <si>
    <t>J Mabey</t>
  </si>
  <si>
    <t>Not Mine Alone, Nor Mine to Own: Some Reflections on the Young Girl</t>
  </si>
  <si>
    <t>Journal of Feminist Scholarship</t>
  </si>
  <si>
    <t>digitalcommons.uri.edu</t>
  </si>
  <si>
    <t>https://digitalcommons.uri.edu/jfs/vol12/iss12/2/</t>
  </si>
  <si>
    <t>… platforms for more concrete activism, like the Art+Feminism Wikipedia Edit-a-Thons—cofounded in 2013 with Siân Evans, Michael Mandiberg, and Laurel Ptack—these labors will …</t>
  </si>
  <si>
    <t>https://digitalcommons.uri.edu/cgi/viewcontent.cgi?article=1120&amp;context=jfs</t>
  </si>
  <si>
    <t>M Hollander</t>
  </si>
  <si>
    <t>Category: Diversity</t>
  </si>
  <si>
    <t>scuablog.lib.vt.edu</t>
  </si>
  <si>
    <t>https://scuablog.lib.vt.edu/category/diversity/</t>
  </si>
  <si>
    <t>… Wikipedia and within the architectural profession. When we talk about representation of women on Wikipedia, … Wikipedias content has found that women on Wikipedia are, on the whole, …</t>
  </si>
  <si>
    <t>M Ridge, S Blickhan, M Ferriter…</t>
  </si>
  <si>
    <t>12. Connecting with communities</t>
  </si>
  <si>
    <t>britishlibrary.pubpub.org</t>
  </si>
  <si>
    <t>https://britishlibrary.pubpub.org/pub/connecting-with-communities/release/1</t>
  </si>
  <si>
    <t>… concluded that Wikipedia has fewer … Art+Feminism organization, which leads an international campaign to improve coverage of cis and trans women, gender, and the arts on Wikipedia …</t>
  </si>
  <si>
    <t>MO Igbinovia, O Okuonghae</t>
  </si>
  <si>
    <t>African Librarians and the Future of Learning: Reflections from the 5thAfLIA Conference and 7th African Library Summit in Accra, Ghana</t>
  </si>
  <si>
    <t>Folia Toruniensia</t>
  </si>
  <si>
    <t>https://www.ceeol.com/search/article-detail?id=1197043</t>
  </si>
  <si>
    <t>… The theme for the presentations included Wikipedia 1Lib1Ref Campaign, AfLIA … Wikipedia in Africa tertiary institutions, Wikipedia use by academic librarians as well as Art+Feminism edit…</t>
  </si>
  <si>
    <t>https://apcz.umk.pl/FT/article/download/44697/36939</t>
  </si>
  <si>
    <t>IN REAR-VIEW</t>
  </si>
  <si>
    <t>Birth Control Pills, Baby Bottles, and Bikes: Dancing on the Edge of Social Transformation</t>
  </si>
  <si>
    <t>Gender, Sex, and Tech!: An Intersectional …</t>
  </si>
  <si>
    <t>https://books.google.com/books?hl=en&amp;lr=&amp;id=DU9-EAAAQBAJ&amp;oi=fnd&amp;pg=PA27&amp;dq=%22art+feminism%22+wikipedia&amp;ots=MzK6YYuhA8&amp;sig=INIxLKGeZqDoK3ZcSA8AeyaMhp8</t>
  </si>
  <si>
    <t>… of these technologies (eg, see invitation in Questions for Discussion to hold your own edit-a-thon to add to the stories of Black American feminist cyclists in past and present on Wikipedia…</t>
  </si>
  <si>
    <t>S Schumacher</t>
  </si>
  <si>
    <t>Unlocking the Public Domain</t>
  </si>
  <si>
    <t>Visual Resources Association Bulletin</t>
  </si>
  <si>
    <t>online.vraweb.org</t>
  </si>
  <si>
    <t>https://online.vraweb.org/index.php/vrab/article/view/18</t>
  </si>
  <si>
    <t>… Wikipedia Edit-a-thons that seek to improve or diversify coverage of specific topic or discipline, such as Art+Feminism … public domain images to Wikipedia or creating and enhancing …</t>
  </si>
  <si>
    <t>https://online.vraweb.org/index.php/vrab/article/download/18/14</t>
  </si>
  <si>
    <t>Are You the Main Character? Visibility Labor and Attributional Practices on TikTok</t>
  </si>
  <si>
    <t>Proceedings of the 34th ACM Conference on Hypertext …</t>
  </si>
  <si>
    <t>https://dl.acm.org/doi/abs/10.1145/3603163.3609049</t>
  </si>
  <si>
    <t>https://scholar.google.com/scholar?cites=8326124913045009498&amp;as_sdt=2005&amp;sciodt=0,5&amp;hl=en</t>
  </si>
  <si>
    <t>10.1145/3603163.3609049</t>
  </si>
  <si>
    <t>… Certainly, even more has been wrien about the hierarchies and gatekeeping of Wikipedia [… Editing for Equality: e Outcomes of the Art+Feminism Wikipedia Edit-a-thons. Art …</t>
  </si>
  <si>
    <t>https://dl.acm.org/doi/pdf/10.1145/3603163.3609049</t>
  </si>
  <si>
    <t>Outskirts online journal</t>
  </si>
  <si>
    <t>outskirts.arts.uwa.edu.au</t>
  </si>
  <si>
    <t>https://www.outskirts.arts.uwa.edu.au/volumes/volume-29/adams-jude-looking-with-in</t>
  </si>
  <si>
    <t>AR Lukacs, A Grossmann, D Claxton, P Wong…</t>
  </si>
  <si>
    <t>ON AT BRITANNIA ART GALLERY 1 EXHIBITIONS: February 1-24 My Vintage Rubble, Fish and Moose series–Ken Gerberick Opening Reception: Wed …</t>
  </si>
  <si>
    <t>britanniacentre.org</t>
  </si>
  <si>
    <t>https://www.britanniacentre.org/database/files/library/Feb_Artery_2017.pdf</t>
  </si>
  <si>
    <t>… to host two public events: a ReMatriate Wikipedia edit-athon and a fundraiser for … Art+Feminism is an award winning campaign to improve coverage of women and the arts on Wikipedia…</t>
  </si>
  <si>
    <t>J Peers</t>
  </si>
  <si>
    <t>Women artists as drivers of early art historical activities and alternative art historical narratives in Australia</t>
  </si>
  <si>
    <t>Journal of Art Historiography</t>
  </si>
  <si>
    <t>epapers.bham.ac.uk</t>
  </si>
  <si>
    <t>http://epapers.bham.ac.uk/4292/</t>
  </si>
  <si>
    <t>https://scholar.google.com/scholar?cites=6206217311516641255&amp;as_sdt=2005&amp;sciodt=0,5&amp;hl=en</t>
  </si>
  <si>
    <t>This paper overviews women artists’ contribution to early Australian art historiography, especially focusing on the period 1900-1945, but extending to considering the diverse and …</t>
  </si>
  <si>
    <t>http://epapers.bham.ac.uk/4292/1/peers-the-canon-and-its-disc.pdf</t>
  </si>
  <si>
    <t>DHD De Fazio</t>
  </si>
  <si>
    <t>Two on the Transsibérien: Examining Sonia Delaunay-Terk's La Prose du Transsibérien et de la Petite Jehanne De France and Kitty Maryatt's Faithful Re …</t>
  </si>
  <si>
    <t>https://search.proquest.com/openview/5b8876bb3241eb0ad8535dd409a5c53e/1?pq-origsite=gscholar&amp;cbl=18750&amp;diss=y&amp;casa_token=jvKFrSGElLsAAAAA:qaPLmfKXOiUC2e0xEY95gkb-9YEVwb3bP42jdBGqKSX7e5BFlFEtHbmycsMsPrA6pJQBFgv5qQ</t>
  </si>
  <si>
    <t>… of Delaunay-Terk on Wikipedia, as of writing … Art + Feminism, which since 2011 has worked to close “information gaps related to gender, feminism, and the arts, beginning with Wikipedia.…</t>
  </si>
  <si>
    <t>… Wikipedia is an important repository of shared knowledge, with its pages ranking top in google searches. But less than 10% of its … Based on the rhizomatic Art+Feminism model. …</t>
  </si>
  <si>
    <t>RA Arteaga</t>
  </si>
  <si>
    <t>Bookend: An OA Publishing Perspective, 2019–2021</t>
  </si>
  <si>
    <t>Wikipedia and Academic Libraries</t>
  </si>
  <si>
    <t>opus4.kobv.de</t>
  </si>
  <si>
    <t>https://opus4.kobv.de/opus4-bib-info/frontdoor/deliver/index/docId/17801/file/9781607856726.pdf#page=314</t>
  </si>
  <si>
    <t>… regards to Wikipedia and its sibling projects. During the early … given the increasing visibility of Wikimedia-related projects that … on Wikipedia and the Irish language Wikipedia, Vicipéid. …</t>
  </si>
  <si>
    <t>U Henry</t>
  </si>
  <si>
    <t>The politics of knowledge that leads elsewhere</t>
  </si>
  <si>
    <t>ora.ox.ac.uk</t>
  </si>
  <si>
    <t>https://ora.ox.ac.uk/objects/uuid:e4862c54-3874-45d2-8f5f-7d083fac5a3f</t>
  </si>
  <si>
    <t>… While Wikipedia and other self-organised communities have arisen as the new Commons, what is the commons and communing today? Throughout the 1990’s the socialist illusions of …</t>
  </si>
  <si>
    <t>https://ora.ox.ac.uk/objects/uuid:e4862c54-3874-45d2-8f5f-7d083fac5a3f/download_file?safe_filename=The%2BIndex_Book4_Final.pdf&amp;file_format=application%2Fpdf&amp;type_of_work=Thesis</t>
  </si>
  <si>
    <t>A Rotramel, R Parmer, R Oliveira, L Bratton</t>
  </si>
  <si>
    <t>Filling in the Gaps Together: International Women's Day Wikipedia Edit-A-Thon</t>
  </si>
  <si>
    <t>digitalcommons.conncoll.edu</t>
  </si>
  <si>
    <t>https://digitalcommons.conncoll.edu/cgi/viewcontent.cgi?article=1003&amp;context=gwsfacpub</t>
  </si>
  <si>
    <t>… Editing Wikipedia collectively provides one platform for responding to issues of gender … Rose demonstrated how to create content on Wikipedia and the basics of editing. Andrew Lopez …</t>
  </si>
  <si>
    <t>K Nouril</t>
  </si>
  <si>
    <t>Antagonism and Revolutionary Aesthetics</t>
  </si>
  <si>
    <t>Art in Ukraine Between Identity Construction and Anti …</t>
  </si>
  <si>
    <t>https://books.google.com/books?hl=en&amp;lr=&amp;id=s-YxEQAAQBAJ&amp;oi=fnd&amp;pg=PT28&amp;dq=%22art+feminism%22+wikipedia&amp;ots=OhyyoAQxqe&amp;sig=-K3km5zgeatyz-gRdw90ZLbdRK4</t>
  </si>
  <si>
    <t>Prior to the escalation of Russia’s war in Ukraine in February 2022, the most recent period in Ukrainian art history could be framed by two revolutions–the Orange Revolution of 2004 …</t>
  </si>
  <si>
    <t>Á Conlon</t>
  </si>
  <si>
    <t>Capturing art: exploring the role of the academic art librarian in the modern world</t>
  </si>
  <si>
    <t>esource.dbs.ie</t>
  </si>
  <si>
    <t>https://esource.dbs.ie/bitstream/10788/4182/1/msc_conlon_a_2020.pdf</t>
  </si>
  <si>
    <t>… as Art+Feminism’s Wikipedia edit-a-thons (Art+Feminism, 2020) to teaching critical information literacy through a variety of creative outlets such as object based learning, which by its …</t>
  </si>
  <si>
    <t>C MacArthur</t>
  </si>
  <si>
    <t>The Effects of Ambiguity: A Feminist Study of Human Signifiers in Human-Computer Interaction</t>
  </si>
  <si>
    <t>https://uwspace.uwaterloo.ca/handle/10012/10243</t>
  </si>
  <si>
    <t>https://scholar.google.com/scholar?cites=754541714867525367&amp;as_sdt=2005&amp;sciodt=0,5&amp;hl=en</t>
  </si>
  <si>
    <t>… Interestingly, Art+Feminism organizers state that Wikipedia has been very supportive of their initiative, even providing funding for childcare during the event, despite the site having …</t>
  </si>
  <si>
    <t>https://uwspace.uwaterloo.ca/bitstream/handle/10012/10243/MacArthur_Cayley.pdf?sequence=1&amp;isAllowed=y</t>
  </si>
  <si>
    <t>WHK Chun, W Soon, N Wardrip-Fruin…</t>
  </si>
  <si>
    <t>Software Studies, Revisited. A Roundtable on the Software Studies Series at MIT Press</t>
  </si>
  <si>
    <t>computationalculture.net</t>
  </si>
  <si>
    <t>http://computationalculture.net/software-studies-revisited/</t>
  </si>
  <si>
    <t>https://scholar.google.com/scholar?cites=898324930411815562&amp;as_sdt=2005&amp;sciodt=0,5&amp;hl=en</t>
  </si>
  <si>
    <t>… It also reminds me of group collaborations on critical Wikipedia editing interventions, such as those organized by Art+Feminism. And that brings me to Jichen’s thoughts: it is difficult and …</t>
  </si>
  <si>
    <t>A Juhasz, G Langlois, N Shah</t>
  </si>
  <si>
    <t>https://books.google.com/books?hl=en&amp;lr=&amp;id=bg41EAAAQBAJ&amp;oi=fnd&amp;pg=PT5&amp;dq=%22art+feminism%22+wikipedia&amp;ots=z3inWA9unr&amp;sig=hiAzYVAMmc3k2iIlmCVeEpfGqdA</t>
  </si>
  <si>
    <t>https://scholar.google.com/scholar?cites=18316885205522365089&amp;as_sdt=2005&amp;sciodt=0,5&amp;hl=en</t>
  </si>
  <si>
    <t>… In its caption, I wrote: “Adrianne Wadewitz schools some of the nodal instructors on feminist interpretations of Wikipedia in my living room during our week-long summer prep meeting.” …</t>
  </si>
  <si>
    <t>https://www.ssoar.info/ssoar/bitstream/handle/document/74300/ssoar-2021-juhasz_et_al-Really_Fake.pdf?sequence=1&amp;isAllowed=y</t>
  </si>
  <si>
    <t>G Thomas</t>
  </si>
  <si>
    <t>ART+ SCIENCE RAPID ANALYSIS REPORT</t>
  </si>
  <si>
    <t>https://www.researchgate.net/profile/Kat-Austen/publication/349038466_Art_Science_Rapid_Analysis_Report_British_Council/links/601bfa28a6fdcc37a80004bf/Art-Science-Rapid-Analysis-Report-British-Council.pdf</t>
  </si>
  <si>
    <t>ART + SCIENCE RAPID ANALYSIS REPORT Page 1 As part of the British Council’s mission we find new ways of connecting with and understanding each other through the arts. We …</t>
  </si>
  <si>
    <t>MM Longmeier</t>
  </si>
  <si>
    <t>Hackathons and libraries: the evolving landscape 2014-2020</t>
  </si>
  <si>
    <t>Information Technology and Libraries</t>
  </si>
  <si>
    <t>ejournals.bc.edu</t>
  </si>
  <si>
    <t>https://ejournals.bc.edu/index.php/ital/article/view/13389</t>
  </si>
  <si>
    <t>https://scholar.google.com/scholar?cites=10916912488899785921&amp;as_sdt=2005&amp;sciodt=0,5&amp;hl=en</t>
  </si>
  <si>
    <t>… 2014 Computers in Libraries conference, Chief Library Officer Mary Lee Kennedy delivered a keynote sharing stories of the New York Public Libraries experiences hosting Wikipedia …</t>
  </si>
  <si>
    <t>https://ejournals.bc.edu/index.php/ital/article/download/13389/10737</t>
  </si>
  <si>
    <t>A Antonacopoulos, A Hinze, B Piwowarski, M Coustaty…</t>
  </si>
  <si>
    <t>Linking Theory and Practice of Digital Libraries</t>
  </si>
  <si>
    <t>https://link.springer.com/content/pdf/10.1007/978-3-031-72440-4.pdf</t>
  </si>
  <si>
    <t>10.1007/978-3-031-72440-4</t>
  </si>
  <si>
    <t>These proceedings contain the full papers and short papers selected for presentation at the 28th International Conference on Theory and Practice of Digital Libraries (TPDL 2024) 1. …</t>
  </si>
  <si>
    <t>L Stahl, J Werst</t>
  </si>
  <si>
    <t>Introduction to Open Pedagogy</t>
  </si>
  <si>
    <t>https://researchrepository.wvu.edu/cgi/viewcontent.cgi?article=1006&amp;context=exploring-open-ed-2022</t>
  </si>
  <si>
    <t>" These are assignments that students complain about doing and faculty complain about grading. They’re assignments that add no value to the world–after a student spends three hours …</t>
  </si>
  <si>
    <t>G Black</t>
  </si>
  <si>
    <t>Museums and the digital revolution</t>
  </si>
  <si>
    <t>https://www.taylorfrancis.com/chapters/edit/10.4324/9781003043010-4/museums-digital-revolution-graham-black</t>
  </si>
  <si>
    <t>https://scholar.google.com/scholar?cites=3755991810590251756&amp;as_sdt=2005&amp;sciodt=0,5&amp;hl=en</t>
  </si>
  <si>
    <t>10.4324/9781003043010-4</t>
  </si>
  <si>
    <t>… focused on a particular campaign, such as Art+Feminism. Since the inception of WCI, one of … Irish language Wikipedia and beyond. In the very early days of the English Wikipedia, much …</t>
  </si>
  <si>
    <t>Tagged Online Learning</t>
  </si>
  <si>
    <t>https://jitp.commons.gc.cuny.edu/tag/online-learning/</t>
  </si>
  <si>
    <t>… of the poster for the movie Danton on Wikipedia. Figure 4. A screenshot of the game. … My work with Art+Feminism has caused me to think a lot about how to reduce the harm that our …</t>
  </si>
  <si>
    <t>K McInturff</t>
  </si>
  <si>
    <t>The Best and Worst Places to be a Woman in Canada 2015</t>
  </si>
  <si>
    <t>Canadian Centre for Policy Alternatives</t>
  </si>
  <si>
    <t>equalpaycoalition.org</t>
  </si>
  <si>
    <t>https://equalpaycoalition.org/equalpaycoalition.org/wp-content/uploads/2016/01/Best-and-Worst-Places-to-be-a-Woman-in-Canada-2015-CCPA-July-2015-Report-C1379454xA0E3A.pdf</t>
  </si>
  <si>
    <t>https://scholar.google.com/scholar?cites=15138862887529152591&amp;as_sdt=2005&amp;sciodt=0,5&amp;hl=en</t>
  </si>
  <si>
    <t>… together to update and add entries to Wikipedia highlighting the work of women artists. … increasing the number of entries in Wikipedia that highlight the work of women working in theatre. …</t>
  </si>
  <si>
    <t>Antagonism and Revolutionary Aesthetics: Ukrainian Contemporary Art Between the Orange Revolution and Euromaidan</t>
  </si>
  <si>
    <t>https://www.taylorfrancis.com/chapters/edit/10.4324/9781003459873-3/antagonism-revolutionary-aesthetics-ksenia-nouril</t>
  </si>
  <si>
    <t>10.4324/9781003459873-3</t>
  </si>
  <si>
    <t>Prior to the escalation of Russia’s war in Ukraine in February 2022, the most recent period in Ukrainian art history can be framed by two revolutions – the Orange Revolution of 2004 and …</t>
  </si>
  <si>
    <t>P Oliva Barboza</t>
  </si>
  <si>
    <t>Diverse Archive Costa Rica Part 2: Brush Strokes of Art with Diversity</t>
  </si>
  <si>
    <t>Revista Rupturas</t>
  </si>
  <si>
    <t>scielo.sa.cr</t>
  </si>
  <si>
    <t>https://www.scielo.sa.cr/scielo.php?pid=S2215-24662020000200143&amp;script=sci_arttext&amp;tlng=en</t>
  </si>
  <si>
    <t>Si existiera un ejercicio constante, que registre las expresiones de arte diverso en el país, notaríamos su relevancia y el aumento de este tipo de creaciones artísticas. El objetivo de …</t>
  </si>
  <si>
    <t>A Brock-Reed</t>
  </si>
  <si>
    <t>As many hours as it takes: Women, labor, and craft in the book arts</t>
  </si>
  <si>
    <t>https://search.proquest.com/openview/3c6132e3f4e01535967576f537b8418d/1?pq-origsite=gscholar&amp;cbl=18750</t>
  </si>
  <si>
    <t>https://scholar.google.com/scholar?cites=5458073609446790887&amp;as_sdt=2005&amp;sciodt=0,5&amp;hl=en</t>
  </si>
  <si>
    <t>… I think that this is a totally awesome time to be involved in the book arts because if you look around at the cultural landscape of wiki and the book disappearing and print being irrelevant. …</t>
  </si>
  <si>
    <t>https://ir.ua.edu/bitstream/handle/123456789/796/file_1.pdf?sequence=1&amp;isAllowed=y</t>
  </si>
  <si>
    <t>MM Campbell, AM Carson, W Drummond…</t>
  </si>
  <si>
    <t>Poetry Now Creative works</t>
  </si>
  <si>
    <t>TEXT</t>
  </si>
  <si>
    <t>textjournal.scholasticahq.com</t>
  </si>
  <si>
    <t>https://textjournal.scholasticahq.com/article/30973.pdf</t>
  </si>
  <si>
    <t>… text and images of the Wikipedia entry for ‘Magna Carta’ as it appeared in English Wikipedia on June 15, 2014. My poem takes the vocabulary used from Wikipedia on June 15, 2020 for …</t>
  </si>
  <si>
    <t>DL Quintanar</t>
  </si>
  <si>
    <t>Beatriz da Costa:(un) disciplinary tactics</t>
  </si>
  <si>
    <t>https://books.google.com/books?hl=en&amp;lr=&amp;id=lxvkEAAAQBAJ&amp;oi=fnd&amp;pg=PA20&amp;dq=%22art+feminism%22+wikipedia&amp;ots=0vZKhBXa0-&amp;sig=sHwDDN_UrBnNd-KSmDQ8FlHSsYY</t>
  </si>
  <si>
    <t>… Wikipedia launched in 2001, following ideals around the collective production of knowledge. Close to the beginning of what da Costa and Kavita Philip refer to as the Biological Century…</t>
  </si>
  <si>
    <t>V Donovan, D Tsymbalyuk</t>
  </si>
  <si>
    <t>Strange and Twisted Love</t>
  </si>
  <si>
    <t>Region</t>
  </si>
  <si>
    <t>https://www.jstor.org/stable/27127998</t>
  </si>
  <si>
    <t>https://scholar.google.com/scholar?cites=8791842029786312547&amp;as_sdt=2005&amp;sciodt=0,5&amp;hl=en</t>
  </si>
  <si>
    <t>… Authored by artist Andrii Dostliev under his LiveJournal pseudonym el_gerund, the wiki-style essay constructs an elaborate pseudohistorical narrative proving that Luhansk never …</t>
  </si>
  <si>
    <t>https://research-repository.st-andrews.ac.uk/bitstream/handle/10023/26614/Donovan_2021_Strange_and_twisted_love_REGION_10_1_109.pdf?sequence=1</t>
  </si>
  <si>
    <t>K Winesmith, S Anderson</t>
  </si>
  <si>
    <t>Lara Day+ David Smith</t>
  </si>
  <si>
    <t>The Digital Future of Museums</t>
  </si>
  <si>
    <t>https://www.taylorfrancis.com/chapters/edit/10.4324/9780429491573-6/lara-day-david-smith-keir-winesmith-suse-anderson</t>
  </si>
  <si>
    <t>10.4324/9780429491573-6</t>
  </si>
  <si>
    <t>… David and I are planning to organise a Wikipedia editathon on women in fine arts and practitioners in Asia to align with the global Art+Feminism movement. There is a lot of work that we …</t>
  </si>
  <si>
    <t>CR Britton</t>
  </si>
  <si>
    <t>Forging a Double Life: Creating an Artist for the Purpose of Fraud</t>
  </si>
  <si>
    <t>J. Art Crime</t>
  </si>
  <si>
    <t>https://heinonline.org/hol-cgi-bin/get_pdf.cgi?handle=hein.journals/jartcrim19&amp;section=5</t>
  </si>
  <si>
    <t>… In 2008 a dispute arose over the Wikipedia biography of an … The Wikipedia debate focused on the truth of the claims … The outcome was the deletion of the Wikipedia page on the basis of …</t>
  </si>
  <si>
    <t>F Hillary</t>
  </si>
  <si>
    <t>A creative cartography: what can public art practice do to intervene in our rehearsal of the future?</t>
  </si>
  <si>
    <t>dro.deakin.edu.au</t>
  </si>
  <si>
    <t>https://dro.deakin.edu.au/articles/thesis/A_creative_cartography_what_can_public_art_practice_do_to_intervene_in_our_rehearsal_of_the_future_/22670896/1/files/40238854.pdf</t>
  </si>
  <si>
    <t>This exegesis draws attention to the rich and vibrant human, nonhuman and more than human entanglements of public space that can be amplified by temporary public art practice. A …</t>
  </si>
  <si>
    <t>I Gloerich, R Rowson, R Cachia, S Clandillon…</t>
  </si>
  <si>
    <t>The Islamic State unfiltered</t>
  </si>
  <si>
    <t>https://research.hva.nl/en/publications/the-islamic-state-unfiltered</t>
  </si>
  <si>
    <t>https://scholar.google.com/scholar?cites=16137146851766468600&amp;as_sdt=2005&amp;sciodt=0,5&amp;hl=en</t>
  </si>
  <si>
    <t>Instagram has become an unsuspecting pulpit–seemingly caught off guard–for those determined to spread a militant message of Islamic State terror. Graphic, fanatical and oftentimes …</t>
  </si>
  <si>
    <t>https://research.hva.nl/files/4468163/The_Islamic_State_Unfiltered.pdf</t>
  </si>
  <si>
    <t>LM Brown</t>
  </si>
  <si>
    <t>Lucy Madox Brown</t>
  </si>
  <si>
    <t>hellenicaworld.com</t>
  </si>
  <si>
    <t>https://www.hellenicaworld.com/Art/Paintings/en/LucyMadoxBrown.html</t>
  </si>
  <si>
    <t>Born in 1843 in Paris, her mother died just three years later in 1846, and she was sent to live with her aunt Helen Bromley in Gravesend, Kent.[1] In 1856 she went to live with the …</t>
  </si>
  <si>
    <t>M Abtahi</t>
  </si>
  <si>
    <t>BioArt as archive and dissemination of an archival exhibition: A case study on the exhibition FOOD PHREAKS!: Biodiversity of the kitchen by the center for genomic …</t>
  </si>
  <si>
    <t>oda.oslomet.no</t>
  </si>
  <si>
    <t>https://oda.oslomet.no/oda-xmlui/handle/11250/3041928</t>
  </si>
  <si>
    <t>This master’s thesis is a case study on the exhibition FOOD PHREAKS!: Biodiversity of the Kitchen created by the Center for Genomic Gastronomy and hosted by Norwegian BioArt (…</t>
  </si>
  <si>
    <t>https://oda.oslomet.no/oda-xmlui/bitstream/handle/11250/3041928/abtahi-mest2022.pdf?sequence=1&amp;isAllowed=y</t>
  </si>
  <si>
    <t>N Ruth</t>
  </si>
  <si>
    <t>New vernaculars and feminine ecriture; twenty-first century avant-garde film</t>
  </si>
  <si>
    <t>westminsterresearch.westminster.ac …</t>
  </si>
  <si>
    <t>https://westminsterresearch.westminster.ac.uk/item/96vx6/new-vernaculars-and-feminine-ecriture-twenty-first-century-avant-garde-film</t>
  </si>
  <si>
    <t>https://scholar.google.com/scholar?cites=14233506880361085998&amp;as_sdt=2005&amp;sciodt=0,5&amp;hl=en</t>
  </si>
  <si>
    <t>This practice-based research project explores the parameters of – and aims to construct – a new film language for a feminine écriture within a twenty first century avant-garde practice. …</t>
  </si>
  <si>
    <t>https://westminsterresearch.westminster.ac.uk/download/1ec2a101a5383aaff748671e1074d520a93b9b9d44a173da45b5c4f2a031173c/930388/novaczek_ruth_2015_thesis.pdf</t>
  </si>
  <si>
    <t>CM Waring</t>
  </si>
  <si>
    <t>The Prostitute and the PhD: Navigating Academic Spaces as a Tainted Researcher</t>
  </si>
  <si>
    <t>Student Sex Work: International Perspectives and …</t>
  </si>
  <si>
    <t>https://link.springer.com/chapter/10.1007/978-3-031-07777-7_4</t>
  </si>
  <si>
    <t>https://scholar.google.com/scholar?cites=15420048057009904627&amp;as_sdt=2005&amp;sciodt=0,5&amp;hl=en</t>
  </si>
  <si>
    <t>10.1007/978-3-031-07777-7_4</t>
  </si>
  <si>
    <t>Drawing on theories of sex work, marginalisation Marginalisation , feminism Feminism , and otherness Otherness , this chapter critically interrogates the complexities of navigating …</t>
  </si>
  <si>
    <t>M Balestra, L Zalmanson, C Cheshire, O Arazy…</t>
  </si>
  <si>
    <t>It was Fun, but Did it Last? The Dynamic Interplay between Fun Motives and Contributors' Activity in Peer Production</t>
  </si>
  <si>
    <t>https://dl.acm.org/doi/abs/10.1145/3134656</t>
  </si>
  <si>
    <t>https://scholar.google.com/scholar?cites=17843427120096901701&amp;as_sdt=2005&amp;sciodt=0,5&amp;hl=en</t>
  </si>
  <si>
    <t>10.1145/3134656</t>
  </si>
  <si>
    <t>… significantly over the initial period of engagement in Wikipedia, though the role of activity was … The setting for our empirical analysis is Wikipedia. Wikipedia is not only one of the largest …</t>
  </si>
  <si>
    <t>https://dl.acm.org/doi/pdf/10.1145/3134656</t>
  </si>
  <si>
    <t>J Hoyer</t>
  </si>
  <si>
    <t>Power and the Press: Reimagining the World by Producing Information Together</t>
  </si>
  <si>
    <t>https://academicworks.cuny.edu/gc_etds/5619/</t>
  </si>
  <si>
    <t>This study of three collectively-organized activist printing projects examines how information production is a strategy for communities to reimagine and reconfigure oppressive power …</t>
  </si>
  <si>
    <t>https://academicworks.cuny.edu/cgi/viewcontent.cgi?article=6725&amp;context=gc_etds</t>
  </si>
  <si>
    <t>M Koshikawa</t>
  </si>
  <si>
    <t>Way of the Butterfly: A Journey towards Transformation through Self-portraits In-Between</t>
  </si>
  <si>
    <t>stars.library.ucf.edu</t>
  </si>
  <si>
    <t>https://stars.library.ucf.edu/etd/1142/</t>
  </si>
  <si>
    <t>It has not been easy for me to talk about myself or describe my feelings or thoughts. Coming from Japan, a collective society, we typically are not raised to do so. Throughout the MFA …</t>
  </si>
  <si>
    <t>https://stars.library.ucf.edu/cgi/viewcontent.cgi?article=2141&amp;context=etd</t>
  </si>
  <si>
    <t>T Colwell, A O'Keefe</t>
  </si>
  <si>
    <t>Streamlining support: Improving outreach by creating a sustainable events framework</t>
  </si>
  <si>
    <t>ideals.illinois.edu</t>
  </si>
  <si>
    <t>https://www.ideals.illinois.edu/items/122768</t>
  </si>
  <si>
    <t>https://scholar.google.com/scholar?cites=13155047831425923386&amp;as_sdt=2005&amp;sciodt=0,5&amp;hl=en</t>
  </si>
  <si>
    <t>… Both librarians had experience leading the social media team and running programs for the library, including the annual Art+Feminism Wikipedia Edit-a-thon, Reading Week …</t>
  </si>
  <si>
    <t>https://www.ideals.illinois.edu/items/122768/bitstreams/404444/object?dl=1</t>
  </si>
  <si>
    <t>O Vásárhelyi, EÁ Horvát</t>
  </si>
  <si>
    <t>Who benefits from altmetrics? The effect of team gender composition on the link between online visibility and citation impact</t>
  </si>
  <si>
    <t>arXiv preprint arXiv:2308.00405</t>
  </si>
  <si>
    <t>https://arxiv.org/abs/2308.00405</t>
  </si>
  <si>
    <t>https://scholar.google.com/scholar?cites=12438026498086531833&amp;as_sdt=2005&amp;sciodt=0,5&amp;hl=en</t>
  </si>
  <si>
    <t>… The gender divide in Wikipedia: A computational approach to assessing the impact of two feminist interventions. Available at SSRN. Larivière, V., Ni, C., Gingras, Y., Cronin, B., &amp;…</t>
  </si>
  <si>
    <t>https://arxiv.org/pdf/2308.00405</t>
  </si>
  <si>
    <t>C López, R Farzan</t>
  </si>
  <si>
    <t>Designing for digital inclusion: a post-hoc evaluation of a civic technology</t>
  </si>
  <si>
    <t>… : 9th International Conference, SocInfo 2017, Oxford …</t>
  </si>
  <si>
    <t>https://link.springer.com/chapter/10.1007/978-3-319-67217-5_34</t>
  </si>
  <si>
    <t>https://scholar.google.com/scholar?cites=13088417279543555556&amp;as_sdt=2005&amp;sciodt=0,5&amp;hl=en</t>
  </si>
  <si>
    <t>10.1007/978-3-319-67217-5_34</t>
  </si>
  <si>
    <t>… A case study of impact of Wikipedia art + feminism edit-a-thon events on newcomers. In: Proceedings of the International Conference on Social Informatics, SocInfo 2016 (2016, to …</t>
  </si>
  <si>
    <t>https://www.researchgate.net/profile/Rosta-Farzan/publication/319451796_Designing_for_Digital_Inclusion_A_Post-Hoc_Evaluation_of_a_Civic_Technology/links/5c37c98592851c22a36b289b/Designing-for-Digital-Inclusion-A-Post-Hoc-Evaluation-of-a-Civic-Technology.pdf</t>
  </si>
  <si>
    <t>K Parry</t>
  </si>
  <si>
    <t>A theory of assembly: From museums to memes</t>
  </si>
  <si>
    <t>https://books.google.com/books?hl=en&amp;lr=&amp;id=O71iEAAAQBAJ&amp;oi=fnd&amp;pg=PT7&amp;dq=%22art+feminism%22+wikipedia&amp;ots=WMpIMCLpTV&amp;sig=O-tW0WODUiD5cLrpuOgGy_L_A5U</t>
  </si>
  <si>
    <t>https://scholar.google.com/scholar?cites=6332377515252975&amp;as_sdt=2005&amp;sciodt=0,5&amp;hl=en</t>
  </si>
  <si>
    <t>… dedicated to creating and improving one Wikipedia article after another on otherwise … produce effects at scales even larger than Art + Feminism. These can involve vast numbers …</t>
  </si>
  <si>
    <t>https://quod.lib.umich.edu/j/jcms/images/63.3_BookReviews.pdf</t>
  </si>
  <si>
    <t>M BALESTRA, L ZALMANSON, UC COYE CHESHIRE…</t>
  </si>
  <si>
    <t>It was fun, but did it last? The dynamic interplay between fun motives and peer-production contributors' activity</t>
  </si>
  <si>
    <t>https://www.researchgate.net/profile/Ofer-Arazy-2/publication/319038127_It_was_Fun_but_Did_it_Last_The_Dynamic_Interplay_between_Fun_Motives_and_Contributors'_Activity_in_Peer_Production/links/59a8e80aa6fdcc23983884a8/It-was-Fun-but-Did-it-Last-The-Dynamic-Interplay-between-Fun-Motives-and-Contributors-Activity-in-Peer-Production.pdf</t>
  </si>
  <si>
    <t>M Mandiberg, RDG Kelley, J Brown, T Nyong'o</t>
  </si>
  <si>
    <t>Interregnum</t>
  </si>
  <si>
    <t>https://read.dukeupress.edu/social-text/article-abstract/39/4%20(149)/83/297538</t>
  </si>
  <si>
    <t>… , edited The Social Media Reader (2012), and cofounded Art+Feminism. They are professor of media culture at the College of Staten Island, City University of New York (CUNY), and …</t>
  </si>
  <si>
    <t>A Masturbation-Manifesto</t>
  </si>
  <si>
    <t>gendered status quo in its</t>
  </si>
  <si>
    <t>fcollective.wordpress.com</t>
  </si>
  <si>
    <t>https://fcollective.wordpress.com/wp-content/uploads/2012/05/f-zine.pdf</t>
  </si>
  <si>
    <t>myriad forms. Our published pieces also recognise how this status quo intersects with social positions such as age, race, ability, sexuality, class, culture, recognised profession, the …</t>
  </si>
  <si>
    <t>ET Thyssen</t>
  </si>
  <si>
    <t>Probing Systems: Art in Early 1970s Hungary</t>
  </si>
  <si>
    <t>Hungarian Studies Review</t>
  </si>
  <si>
    <t>https://scholarlypublishingcollective.org/psup/hungarian-studies/article-abstract/48/2/145/287755</t>
  </si>
  <si>
    <t>Artworks in a range of media show how the postwar generation created a unique voice, symptomatic for Hungary under state socialism, while disordering the boundaries imposed by …</t>
  </si>
  <si>
    <t>You are the main character: attribution and visibility on TikTok</t>
  </si>
  <si>
    <t>https://www.tandfonline.com/doi/abs/10.1080/13614568.2024.2420107?casa_token=VMQNPjg84roAAAAA:N2kigloJheUuMfIIRRc5NcdEM8jPs3Dlj49dTlQuTRi2Bt_Juec5TfsEYlD_sqg7B4Gtc5_E_0gXNKo</t>
  </si>
  <si>
    <t>10.1080/13614568.2024.2420107</t>
  </si>
  <si>
    <t>… Editing for equality: The outcomes of the art + feminism wikipedia edit-a-thons. Art Documentation: Journal of the Art Libraries Society of North America, 34(open in a new window)(2(…</t>
  </si>
  <si>
    <t>https://www.tandfonline.com/doi/pdf/10.1080/13614568.2024.2420107?casa_token=8WiOONYOMTAAAAAA:kbx4fWjlmn0Yev-7IYcrxJxPaCFJ5Mt9vJi3ZoxokSzjgdq9rqZfIQVc0JW45yUjiCYPFvrD_aLXdNw</t>
  </si>
  <si>
    <t>C Terry</t>
  </si>
  <si>
    <t>Annual Report of the RISD Fleet Library 2015-2016</t>
  </si>
  <si>
    <t>digitalcommons.risd.edu</t>
  </si>
  <si>
    <t>https://digitalcommons.risd.edu/cgi/viewcontent.cgi?article=1002&amp;context=library_annualreport</t>
  </si>
  <si>
    <t>… Art + Feminism Wikipedia Editathon On Saturday March 5th, Alice and Ellen hosted the 2nd … Art + Feminism Wikipedia Editathon. The event was organized to address Wikipedia’s …</t>
  </si>
  <si>
    <t>E Spiro, YY Ahn</t>
  </si>
  <si>
    <t>Social Informatics: 8th International Conference, SocInfo 2016, Bellevue, WA, USA, November 11-14, 2016, Proceedings, Part II</t>
  </si>
  <si>
    <t>https://books.google.com/books?hl=en&amp;lr=&amp;id=3kRrDQAAQBAJ&amp;oi=fnd&amp;pg=PR5&amp;dq=%22art+feminism%22+wikipedia&amp;ots=cmyE0jqqrB&amp;sig=Ge-n0-ilzXL0vabtErQyrhDSRq8</t>
  </si>
  <si>
    <t>https://scholar.google.com/scholar?cites=2557031107312555298&amp;as_sdt=2005&amp;sciodt=0,5&amp;hl=en</t>
  </si>
  <si>
    <t>… A Case Study of Impact of Wikipedia Art + Feminism Edit-A-Thon Events on Newcomers. Rosta Farzan, Saiph Savage, and Claudia Flores Saviaga …</t>
  </si>
  <si>
    <t>BM Smith Flores</t>
  </si>
  <si>
    <t>Decolonial Perspectives: Insights from Afro-Latin Museological Practice</t>
  </si>
  <si>
    <t>escholarship.org</t>
  </si>
  <si>
    <t>https://escholarship.org/uc/item/17j4k2wb</t>
  </si>
  <si>
    <t>… an event, Art + Feminism: Wikipedia Edit-a-thon, where museum guests, artists, and scholars collectively came together to edit, address structural imbalances on Wikipedia, and improve …</t>
  </si>
  <si>
    <t>https://escholarship.org/content/qt17j4k2wb/qt17j4k2wb_noSplash_48c9e619064ff72384f136e3adf18ceb.pdf</t>
  </si>
  <si>
    <t>L Amoore</t>
  </si>
  <si>
    <t>What does AI do to politics?</t>
  </si>
  <si>
    <t>Global Politics</t>
  </si>
  <si>
    <t>https://www.taylorfrancis.com/chapters/edit/10.4324/9781003405139-11/ai-politics-louise-amoore</t>
  </si>
  <si>
    <t>10.4324/9781003405139-11</t>
  </si>
  <si>
    <t>This chapter considers the relationships between artificial intelligence (AI) and politics in a way that allows us to appreciate both what AI does to politics and what is political about AI. …</t>
  </si>
  <si>
    <t>RP Malaspina, E Modena, S Pirandello</t>
  </si>
  <si>
    <t>Immersions and Dives: From the Environment to Virtual Reality</t>
  </si>
  <si>
    <t>AN-ICON</t>
  </si>
  <si>
    <t>air.unimi.it</t>
  </si>
  <si>
    <t>https://air.unimi.it/bitstream/2434/1028471/2/2132-660-PB.pdf</t>
  </si>
  <si>
    <t>ROBERTO P. MALASPINA, Università degli Studi di Milano–https://orcid. org/0000-0002-2372-789X ELISABETTA MODENA, Università degli Studi di Pavia–https://orcid. org/0000-0002…</t>
  </si>
  <si>
    <t>S Saska-Crozier</t>
  </si>
  <si>
    <t>Can Applying a Gender Lens to Social Innovation Promote Women's Rights and Gender Equality?</t>
  </si>
  <si>
    <t>https://search.proquest.com/openview/cda3cb087eb2b45aaaa953533a11d820/1?pq-origsite=gscholar&amp;cbl=18750&amp;diss=y&amp;casa_token=WKZKEqIwm4oAAAAA:VvXJx6qc7rtTVKKpadK6NxrTZGcjFbD0vi86HbH8qnIWuBPP2_cAlhBP1m4TX2hTk4EvLLFpiQ</t>
  </si>
  <si>
    <t>https://scholar.google.com/scholar?cites=14543788573406863555&amp;as_sdt=2005&amp;sciodt=0,5&amp;hl=en</t>
  </si>
  <si>
    <t>… People contribute knowledge to sites with open source software such as Wikipedia; they write code to update open source software products like Drupal, a content management …</t>
  </si>
  <si>
    <t>A Kagan</t>
  </si>
  <si>
    <t>Progressive Library Organizations Update, 2013-2017</t>
  </si>
  <si>
    <t>Journal of Radical Librarianship</t>
  </si>
  <si>
    <t>journal.radicallibrarianship.org</t>
  </si>
  <si>
    <t>https://www.journal.radicallibrarianship.org/index.php/journal/article/view/27</t>
  </si>
  <si>
    <t>https://scholar.google.com/scholar?cites=11339551151769076934&amp;as_sdt=2005&amp;sciodt=0,5&amp;hl=en</t>
  </si>
  <si>
    <t>This article is a five-year update to the authorâ€™ s book, Progressive Library Organizations: A Worldwide History, published by McFarland in 2015. It includes information on all the …</t>
  </si>
  <si>
    <t>https://www.journal.radicallibrarianship.org/index.php/journal/article/download/27/38</t>
  </si>
  <si>
    <t>LD Gorre</t>
  </si>
  <si>
    <t>Expression of identity: Māori Ta Moko and the utilization of the Internet</t>
  </si>
  <si>
    <t>https://search.proquest.com/openview/a2f9988cad1756729ccc873fd3d2712a/1?pq-origsite=gscholar&amp;cbl=18750</t>
  </si>
  <si>
    <t>https://scholar.google.com/scholar?cites=10082994811388486919&amp;as_sdt=2005&amp;sciodt=0,5&amp;hl=en</t>
  </si>
  <si>
    <t>“Expression of Identity: Māori Ta Moko and the Utilization of the Internet”, examines Ta Moko (the tattoo) of Māori, the indigenous peoples of Aotearoa/New Zealand within the Māori …</t>
  </si>
  <si>
    <t>B Porter, R Analytics, J Doucette, A Reilly, D Calacci…</t>
  </si>
  <si>
    <t>Articles by Patrick</t>
  </si>
  <si>
    <t>https://jitp.commons.gc.cuny.edu/author/pdedauw/page/9/</t>
  </si>
  <si>
    <t>Traditional, in-person instruction provides a social environment and immediate feedback mechanisms that typically ensure participants are successful. In comparison, online mediums …</t>
  </si>
  <si>
    <t>KN Medema</t>
  </si>
  <si>
    <t>Chiyo-ni and Yukinobu: History and Recognition of Japanese Women Artists</t>
  </si>
  <si>
    <t>digitalcommons.fiu.edu</t>
  </si>
  <si>
    <t>https://digitalcommons.fiu.edu/etd/3914/</t>
  </si>
  <si>
    <t>Fukuda Chiyo-ni and Kiyohara Yukinobu were 17th-18th century (Edo period) Japanese women artists well known during their lifetime but are relatively unknown today. This thesis …</t>
  </si>
  <si>
    <t>https://digitalcommons.fiu.edu/cgi/viewcontent.cgi?article=5112&amp;context=etd</t>
  </si>
  <si>
    <t>A Lockett, RD Babcock, DA Hart</t>
  </si>
  <si>
    <t>Defining Access to Undergraduate Research in Writing Studies: A Proposed Model for Increasing Support, Opportunity, and Participation</t>
  </si>
  <si>
    <t>dspace.allegheny.edu</t>
  </si>
  <si>
    <t>https://dspace.allegheny.edu/bitstream/10456/55843/1/2021_Winter_Hart_Defining.pdf</t>
  </si>
  <si>
    <t>… , attention is turned to Wikipedia. Although the use of Wikipedia is typically discouraged … -a-thons sponsored by organizations like Art+Feminism, AfroCrowd, and Black Lunch Table. …</t>
  </si>
  <si>
    <t>DLOB Hallstein, MV Giles, A O'Reilly</t>
  </si>
  <si>
    <t>The Routledge companion to motherhood</t>
  </si>
  <si>
    <t>https://api.taylorfrancis.com/content/books/mono/download?identifierName=doi&amp;identifierValue=10.4324/9781315167848&amp;type=googlepdf</t>
  </si>
  <si>
    <t>https://scholar.google.com/scholar?cites=15683888913531787428&amp;as_sdt=2005&amp;sciodt=0,5&amp;hl=en</t>
  </si>
  <si>
    <t>In 2006, Andrea O’Reilly coined the term motherhood studies to acknowledge and demarcate this new scholarship on motherhood as a legitimate and autonomous discipline–one …</t>
  </si>
  <si>
    <t>https://www.academia.edu/download/61885790/de_Onis_RJ_as_EJ_Routledge_Companion_to_Motherhood_2020.pdf</t>
  </si>
  <si>
    <t>M Chatziprokopiou, A Carson, C Lispector</t>
  </si>
  <si>
    <t>Editors: Athena Athanasiou and Elena Tzelepis Curating and editorial assistance: Alkisti Efthymiou</t>
  </si>
  <si>
    <t>antigones.gr</t>
  </si>
  <si>
    <t>https://antigones.gr/glossary/</t>
  </si>
  <si>
    <t>“Why does He give light to the suffering?” asks Job in the Old Testament (Scholem,“Job’s Lament” 321). Departing from his own practice of translating Jewish laments (kinah), Gershom …</t>
  </si>
  <si>
    <t>R Terao, H Webster</t>
  </si>
  <si>
    <t>CUNYMatters</t>
  </si>
  <si>
    <t>cuny.edu</t>
  </si>
  <si>
    <t>http://www1.cuny.edu/sites/matters/wp-content/uploads/sites/54/2018/02/2015-spring.pdf</t>
  </si>
  <si>
    <t>… Policy magazine for his work on Art+Feminism, an initiative focused on bolstering a more balanced presentation of art, feminism, gender studies and LGBTQ issues on Wikipedia. …</t>
  </si>
  <si>
    <t>E Nelissen</t>
  </si>
  <si>
    <t>Return to the Tangible? The Photozine in the Digital Age</t>
  </si>
  <si>
    <t>jeffphillips.me</t>
  </si>
  <si>
    <t>https://www.jeffphillips.me/s/MA_Thesis_Nelissen-Return-to-the-Tangible.pdf</t>
  </si>
  <si>
    <t>https://scholar.google.com/scholar?cites=2833466031969012140&amp;as_sdt=2005&amp;sciodt=0,5&amp;hl=en</t>
  </si>
  <si>
    <t>… Fanlore, a fandom wiki platform suggests that the World Wide Web in particular can be compared to (fan)zines, stating that ‘in the absence of any other solid medium, print fanzines are …</t>
  </si>
  <si>
    <t>GD McConnell</t>
  </si>
  <si>
    <t>Live! Nude! Girls! Representations of Female Nudity in the Fluffgirls Burlesque, Girls Gone Wild, and Suicidegirls</t>
  </si>
  <si>
    <t>diginole.lib.fsu.edu</t>
  </si>
  <si>
    <t>https://diginole.lib.fsu.edu/islandora/object/fsu:180876/datastream/PDF/view</t>
  </si>
  <si>
    <t>https://scholar.google.com/scholar?cites=15859098454299434720&amp;as_sdt=2005&amp;sciodt=0,5&amp;hl=en</t>
  </si>
  <si>
    <t>… according to an article in the online encyclopedia Wikipedia, —was not used during the time … According to Wikipedia, rockabilly is, —the earliest form of rock and roll as a distinct style of …</t>
  </si>
  <si>
    <t>Annual Report of the RISD Fleet Library 2014-2015</t>
  </si>
  <si>
    <t>https://digitalcommons.risd.edu/cgi/viewcontent.cgi?article=1000&amp;context=library_annualreport</t>
  </si>
  <si>
    <t>… Art + Feminism Wikipedia Editathon On Sunday March 8, Alice … of the International Art + Feminism Wikipedia Editathon. Alice … Two Boston-based wikipedia editors were on hand to offer …</t>
  </si>
  <si>
    <t>S Heeg</t>
  </si>
  <si>
    <t>I Want Us to Own the Goddamned Servers</t>
  </si>
  <si>
    <t>https://books.google.com/books?hl=en&amp;lr=&amp;id=2pGhEAAAQBAJ&amp;oi=fnd&amp;pg=PA217&amp;dq=%22art+feminism%22+wikipedia&amp;ots=28UeYft1qx&amp;sig=Wu-Grrqrf-WOvY5lk8hjBwCOwzQ</t>
  </si>
  <si>
    <t>… These projects include: Fanlore, a crowdsourced Wikipedia like website for anything and everything related to fan culture; Fanhackers, a site dedicated to increasing the accessibility of …</t>
  </si>
  <si>
    <t>M Fizell</t>
  </si>
  <si>
    <t>Gastronomic body: sensory and sociocultural dimensions of food art</t>
  </si>
  <si>
    <t>unsworks.unsw.edu.au</t>
  </si>
  <si>
    <t>https://unsworks.unsw.edu.au/entities/publication/26279055-31ab-4324-91d4-982f4e239f3c/full</t>
  </si>
  <si>
    <t>https://scholar.google.com/scholar?cites=9014298051078321803&amp;as_sdt=2005&amp;sciodt=0,5&amp;hl=en</t>
  </si>
  <si>
    <t>This study addresses modern and contemporary food art practices that incorporate edible materials into art. Such art emerged in the early 20th century when artists began using edible …</t>
  </si>
  <si>
    <t>https://unsworks.unsw.edu.au/bitstreams/23198688-5cff-4a8e-ade5-77cc8107d5f7/download</t>
  </si>
  <si>
    <t>D Opera</t>
  </si>
  <si>
    <t>Trinity Tripod</t>
  </si>
  <si>
    <t>digitalrepository.trincoll.edu</t>
  </si>
  <si>
    <t>https://digitalrepository.trincoll.edu/cgi/viewcontent.cgi?article=4353&amp;context=tripod</t>
  </si>
  <si>
    <t>The student government met on Sunday, Mar. 8 in order to discuss changes in social life on campus after fraternity suspensions and how the coronavirus (COVID-19) has affected, and …</t>
  </si>
  <si>
    <t>A Arbuckle</t>
  </si>
  <si>
    <t>Creating Open Scholarship With &amp;Across Communities</t>
  </si>
  <si>
    <t>https://assets.pubpub.org/21y107eb/51672878720363.pdf</t>
  </si>
  <si>
    <t>… Wikipedia, to the detriment of marginalized Wikipedia editors. They provide a set of recommendations for reconstruing reliability guidelines in a way that does not replicate colonial and/…</t>
  </si>
  <si>
    <t>S Shahadu, MS Abdulai</t>
  </si>
  <si>
    <t>Dagbani Wikipedia Bachinima</t>
  </si>
  <si>
    <t>Septentrio Conference Series</t>
  </si>
  <si>
    <t>septentrio.uit.no</t>
  </si>
  <si>
    <t>https://septentrio.uit.no/index.php/SCS/article/view/5938</t>
  </si>
  <si>
    <t>First, Sadik and Sadat will take participants through their experiences in supporting the Dagbani Wikipedia community and the challenges they face. The focus of this session will …</t>
  </si>
  <si>
    <t>J Hotz</t>
  </si>
  <si>
    <t>How the Humanities Will Redefine and Reinvigorate the Future of Work for Millennials</t>
  </si>
  <si>
    <t>Extraordinary Partnerships: How the Arts and …</t>
  </si>
  <si>
    <t>https://books.google.com/books?hl=en&amp;lr=&amp;id=qDfnDwAAQBAJ&amp;oi=fnd&amp;pg=PA359&amp;dq=%22art+feminism%22+wikipedia&amp;ots=f-YV1ehT7A&amp;sig=wjfHh5aRxfrREOuGLms7EP0AmY0</t>
  </si>
  <si>
    <t>As Becky rides the 7: 21 am express train to Penn Station, she keeps a mental countdown of the hours until 5: 00 pm Her eyes—inseparable from the dark, fatigue-swollen pockets …</t>
  </si>
  <si>
    <t>BC Rivero</t>
  </si>
  <si>
    <t>CooRdinadoRa de feminismos del uRuguay</t>
  </si>
  <si>
    <t>… de divulgación científica. Se distribuye bajo …</t>
  </si>
  <si>
    <t>caminantescentrodocumentazione …</t>
  </si>
  <si>
    <t>https://caminantescentrodocumentazione.org/wp-content/uploads/2024/04/Las-luchas-feministas-y-de-las-mujeres-como-potencia-de-transformacion.-Caminos-recorridos-y-horizontes-politicos.pdf#page=110</t>
  </si>
  <si>
    <t>En este trabajo fue posible evidenciar que la CF despliega una politicidad novedosa. Partiendo del encuentro entre mujeres ensaya nuevas formas de construcción política. Teje la …</t>
  </si>
  <si>
    <t>O PLAKHOTNIK, M MAYERCHYK</t>
  </si>
  <si>
    <t>Pride Contested: Geopolitics of Liberation at the Buffer Periphery of Europe.</t>
  </si>
  <si>
    <t>lambda nordica</t>
  </si>
  <si>
    <t>https://search.ebscohost.com/login.aspx?direct=true&amp;profile=ehost&amp;scope=site&amp;authtype=crawler&amp;jrnl=11002573&amp;AN=174550631&amp;h=6SGrI6L075aiLPfvdkF9la8Tw3jVmZDMkDSWlVqbSpqnX51ySSkmj4mocf5Zt0mxpRNHYWNkhW1B%2F424ENsh9A%3D%3D&amp;crl=c</t>
  </si>
  <si>
    <t>https://scholar.google.com/scholar?cites=14386804886074657081&amp;as_sdt=2005&amp;sciodt=0,5&amp;hl=en</t>
  </si>
  <si>
    <t>This article explores Pride politics in post-Maidan Ukraine from queer feminist and decolonial perspectives. It aims to understand how the location of Ukraine on the fringes of two …</t>
  </si>
  <si>
    <t>O Plakhotnik, M Mayerchyk</t>
  </si>
  <si>
    <t>Pride Contested</t>
  </si>
  <si>
    <t>lambdanordica.org</t>
  </si>
  <si>
    <t>http://www.lambdanordica.org/index.php/lambdanordica/article/view/874</t>
  </si>
  <si>
    <t>https://scholar.google.com/scholar?cites=13803194868004542465&amp;as_sdt=2005&amp;sciodt=0,5&amp;hl=en</t>
  </si>
  <si>
    <t>http://www.lambdanordica.org/index.php/lambdanordica/article/download/874/695</t>
  </si>
  <si>
    <t>J Vsetecka</t>
  </si>
  <si>
    <t>Integrating Scholarship on Ukraine into Classroom Syllabi</t>
  </si>
  <si>
    <t>https://www.degruyter.com/document/doi/10.1515/9783839466643-037/pdf?licenseType=open-access</t>
  </si>
  <si>
    <t>10.1515/9783839466643-037</t>
  </si>
  <si>
    <t>In her keynote address on April 8, 2022, at the British Association for Slavonic and East European Studies (BASEES) conference, Dr. Olesya Khromeychuk–noted historian of Ukraine–…</t>
  </si>
  <si>
    <t>https://www.transcript-open.de/pdf_chapter/bis%206699/9783839466643/9783839466643-037.pdf</t>
  </si>
  <si>
    <t>SC Avarvarei, NR Dominte</t>
  </si>
  <si>
    <t>BEHIND THE WALL OF SILENCE: THE JOURNEY OF EMPOWERMENT OF THE OTHER VOICE FROM THE INTRICATE FRIEZES OF THE VICTORIAN FEMALE …</t>
  </si>
  <si>
    <t>BAS-British &amp;American Studies</t>
  </si>
  <si>
    <t>https://www.ceeol.com/search/article-detail?id=803338</t>
  </si>
  <si>
    <t>Voiceless, but not storyless, “herstory” (Barbara Godard 2002: 63) sculptures its way through friezes of Victorian female narrative into “history”, with its robust architecture of impregnable …</t>
  </si>
  <si>
    <t>http://bas.journals.uvt.ro/wp-content/uploads/2022/05/bas_2019.pdf#page=33</t>
  </si>
  <si>
    <t>S Lobos</t>
  </si>
  <si>
    <t>Gender Gaps: Female Work in Cultural and Creative Sectors</t>
  </si>
  <si>
    <t>publications.iadb.org</t>
  </si>
  <si>
    <t>https://publications.iadb.org/en/gender-gaps-female-work-cultural-and-creative-sectors</t>
  </si>
  <si>
    <t>… the artistic and cultural legacy of hundreds of women whose work has been made invisible throughout history, both Chile and Peru have organized Editathons, in which Wikipedia pro…</t>
  </si>
  <si>
    <t>https://publications.iadb.org/publications/english/document/Gender-Gaps-Female-Work-in-Cultural-and-Creative-Sectors.pdf</t>
  </si>
  <si>
    <t>MN Mallon</t>
  </si>
  <si>
    <t>The pivotal role of academic librarians in digital learning</t>
  </si>
  <si>
    <t>https://books.google.com/books?hl=en&amp;lr=&amp;id=ht7EEAAAQBAJ&amp;oi=fnd&amp;pg=PP1&amp;dq=%22art+feminism%22+wikipedia&amp;ots=h99efnT1Yw&amp;sig=R8KGVWXgApPD1sUeOf50PFh6Z10</t>
  </si>
  <si>
    <t>https://scholar.google.com/scholar?cites=2054175845038665892&amp;as_sdt=2005&amp;sciodt=0,5&amp;hl=en</t>
  </si>
  <si>
    <t>… From Wikipedia Edit-a-Thons to digital storytelling to reflective blog posts, there are many opportunities for exercises that require students to exhibit critical thinking, skills in analysis and …</t>
  </si>
  <si>
    <t>R Burga, D Danto, S Lachance, D Lackeyram, B Luby…</t>
  </si>
  <si>
    <t>Addressing pedagogical gaps in a post-COVID educational setting—An experiential and community focused perspective</t>
  </si>
  <si>
    <t>vpacademic.uoguelph.ca</t>
  </si>
  <si>
    <t>https://vpacademic.uoguelph.ca/system/files/Final%20C%26EL%20Working%20Group%20Report%20and%20Example%20Assignment%20Appendices_0.pdf</t>
  </si>
  <si>
    <t>https://scholar.google.com/scholar?cites=12557575431134383598&amp;as_sdt=2005&amp;sciodt=0,5&amp;hl=en</t>
  </si>
  <si>
    <t>… that does NOT have a Wikipedia presence (or has a very limited page—What Wikipedia calls a ‘stub’) and to create this page based on Wikipedia’s guidelines for contributors. …</t>
  </si>
  <si>
    <t>Z Pilger</t>
  </si>
  <si>
    <t>Eat My Heart Out</t>
  </si>
  <si>
    <t>https://books.google.com/books?hl=en&amp;lr=&amp;id=4jYzBwAAQBAJ&amp;oi=fnd&amp;pg=PA3&amp;dq=%22art+feminism%22+wikipedia&amp;ots=TMc0LN8As2&amp;sig=U8-Ryd86r8G2I7ILe_TFwGvBv2A</t>
  </si>
  <si>
    <t>https://scholar.google.com/scholar?cites=13032608208051140802&amp;as_sdt=2005&amp;sciodt=0,5&amp;hl=en</t>
  </si>
  <si>
    <t>At twenty-three, Ann-Marie is single, broke, and furious, and convinced that love—sweet love!—is the answer to all of her problems. Then she meets legendary second wave feminist …</t>
  </si>
  <si>
    <t>https://cdn.waterstones.com/special/pdf/9781846689635.pdf</t>
  </si>
  <si>
    <t>JJ Zhao, H Bao</t>
  </si>
  <si>
    <t>Routledge Handbook of Chinese Gender &amp;Sexuality</t>
  </si>
  <si>
    <t>https://api.taylorfrancis.com/content/books/mono/download?identifierName=doi&amp;identifierValue=10.4324/9781003273943&amp;type=googlepdf</t>
  </si>
  <si>
    <t>https://scholar.google.com/scholar?cites=4950554354742033001&amp;as_sdt=2005&amp;sciodt=0,5&amp;hl=en</t>
  </si>
  <si>
    <t>Chinese-speaking communities and related geographies have long been known for their complex and yet interrelated gender and sexual traditions, transculturally co-constitutive …</t>
  </si>
  <si>
    <t>HT Dyer, C Abidin</t>
  </si>
  <si>
    <t>Understanding identity and platform cultures</t>
  </si>
  <si>
    <t>The SAGE handbook of digital society</t>
  </si>
  <si>
    <t>https://www.torrossa.com/gs/resourceProxy?an=5409557&amp;publisher=FZ7200#page=195</t>
  </si>
  <si>
    <t>https://scholar.google.com/scholar?cites=6147445097257236531&amp;as_sdt=2005&amp;sciodt=0,5&amp;hl=en</t>
  </si>
  <si>
    <t>… For example, activists such as the ‘Art+ Feminism’collective, … Wikipedia ‘edit-a-thons’ to correct for the fact that, by Wikimedia’s own accounting, 90 per cent of contributors to Wikipedia …</t>
  </si>
  <si>
    <t>https://ueaeprints.uea.ac.uk/id/eprint/84930/1/Understanding_Identity_and_Platform_Cultures_Dyer_Abidin.pdf</t>
  </si>
  <si>
    <t>C Caffrey, H Lee, T Withorn, M Clarke…</t>
  </si>
  <si>
    <t>Library instruction and information literacy 2021</t>
  </si>
  <si>
    <t>Reference Services …</t>
  </si>
  <si>
    <t>https://www.emerald.com/insight/content/doi/10.1108/RSR-09-2022-0035</t>
  </si>
  <si>
    <t>https://scholar.google.com/scholar?cites=3232857049554876197&amp;as_sdt=2005&amp;sciodt=0,5&amp;hl=en</t>
  </si>
  <si>
    <t>10.1108/RSR-09-2022-0035</t>
  </si>
  <si>
    <t>Purpose This paper presents recently published resources on library instruction and information literacy. It provides an introductory overview and a selected annotated bibliography of …</t>
  </si>
  <si>
    <t>E Brown</t>
  </si>
  <si>
    <t>and the system administrator of the patent safety reporting network at the University of Washington Medical Center in Seattle. Elizabeth's research includes hospital …</t>
  </si>
  <si>
    <t>Learning from the Lived Experiences of Graduate …</t>
  </si>
  <si>
    <t>https://books.google.com/books?hl=en&amp;lr=&amp;id=CH_pDwAAQBAJ&amp;oi=fnd&amp;pg=PA283&amp;dq=%22art+feminism%22+wikipedia&amp;ots=ZQkGwL4a1y&amp;sig=Z3PeEsTMCGYxrnCpADJJ0M-33gk</t>
  </si>
  <si>
    <t>Rachael Cayley is an associate professor (teaching stream) at the Graduate Centre for Academic Communication at the University of Toronto, where she teaches both academic writing …</t>
  </si>
  <si>
    <t>ED Sampanikou, J Stasienko</t>
  </si>
  <si>
    <t>Posthuman studies reader: core readings on transhumanism, posthumanism and metahumanism</t>
  </si>
  <si>
    <t>https://books.google.com/books?hl=en&amp;lr=&amp;id=nSWvEAAAQBAJ&amp;oi=fnd&amp;pg=PA3&amp;dq=%22art+feminism%22+wikipedia&amp;ots=f-OleI0l6X&amp;sig=Kx-vCT8oqVXaeBJ_EvL_cznNg0s</t>
  </si>
  <si>
    <t>https://scholar.google.com/scholar?cites=9248092303367014591&amp;as_sdt=2005&amp;sciodt=0,5&amp;hl=en</t>
  </si>
  <si>
    <t>The new reader presents an up-to-date collection of seminal texts dedicated to all branches of debates on Posthuman Studies: Transhumanism, Critical Posthumanism and …</t>
  </si>
  <si>
    <t>R Ingram</t>
  </si>
  <si>
    <t>Spain on the Table: Cookbooks, Women, and Modernization, 1905–1933</t>
  </si>
  <si>
    <t>PhD Diss., Duke University</t>
  </si>
  <si>
    <t>dukespace.lib.duke.edu</t>
  </si>
  <si>
    <t>https://dukespace.lib.duke.edu/server/api/core/bitstreams/e673585b-67b7-4e97-a14c-766083285457/content</t>
  </si>
  <si>
    <t>https://scholar.google.com/scholar?cites=127020202786759777&amp;as_sdt=2005&amp;sciodt=0,5&amp;hl=en</t>
  </si>
  <si>
    <t>What does it mean in Spain to talk about national cuisine? This dissertation examines how three of Spain’s most prominent intellectuals of the early twentieth century—Emilia Pardo …</t>
  </si>
  <si>
    <t>A Nolte, IA Chounta, JD Herbsleb</t>
  </si>
  <si>
    <t>What happens to all these hackathon projects? Identifying factors to promote hackathon project continuation</t>
  </si>
  <si>
    <t>Proceedings of the ACM on Human …</t>
  </si>
  <si>
    <t>https://dl.acm.org/doi/abs/10.1145/3415216?casa_token=DxHosVcKdTMAAAAA:KxdgaLhYAayoMgvfvQR6aNiq-LFhd6uc8eRJs1E4VYuFF7wlZiTy18_7fpVkXDlivAw0zEI5jv96</t>
  </si>
  <si>
    <t>https://scholar.google.com/scholar?cites=15843007767476455443&amp;as_sdt=2005&amp;sciodt=0,5&amp;hl=en</t>
  </si>
  <si>
    <t>10.1145/3415216</t>
  </si>
  <si>
    <t>… to online production communities such as Wikipedia where scholars found that newcomers that … A case study of impact of Wikipedia art+ feminism edit-a-thon events on newcomers. In …</t>
  </si>
  <si>
    <t>https://dl.acm.org/doi/pdf/10.1145/3415216?casa_token=Y6ahWvH1uREAAAAA:DQt5ljrGiXiNRnS0lEFmqpiFTQXPzXKZlu3eXaKA2qrRd0FQ81JvS-fuawDS7txPYw5vybIBXoY2</t>
  </si>
  <si>
    <t>A Alorwu, S Savage, N van Berkel, D Ustalov…</t>
  </si>
  <si>
    <t>REGROW: Reimagining global crowdsourcing for better human-AI collaboration</t>
  </si>
  <si>
    <t>CHI Conference on …</t>
  </si>
  <si>
    <t>https://dl.acm.org/doi/abs/10.1145/3491101.3503725?casa_token=P7bXzktuwdIAAAAA:pGyngHNIbVlp1KoG2gxT8bQpzxz3eZ9b78YBS8lw6xMlSQkgpU-jnpZfcgZTcvIQvYaE8cM4RXwe</t>
  </si>
  <si>
    <t>https://scholar.google.com/scholar?cites=4936453779832939716&amp;as_sdt=2005&amp;sciodt=0,5&amp;hl=en</t>
  </si>
  <si>
    <t>10.1145/3491101.3503725</t>
  </si>
  <si>
    <t>Crowdworkers silently enable much of today’s AI-based products, with several online platforms offering a myriad of data labelling and content moderation tasks through convenient …</t>
  </si>
  <si>
    <t>https://dl.acm.org/doi/pdf/10.1145/3491101.3503725?casa_token=8FlHuhgxFIkAAAAA:a9Pw8wQsY5EMm_Fv1Kk6GMCV5rWlW6vx5IdHQ6oJEz3_wHG73i9CsgkJAYoV2W_xhxer1ute-af0</t>
  </si>
  <si>
    <t>C Beaudoin</t>
  </si>
  <si>
    <t>Crafting with Livings: An Inquiry of Cellular Anthropology Through Laboratory Gestures</t>
  </si>
  <si>
    <t>ruor.uottawa.ca</t>
  </si>
  <si>
    <t>https://ruor.uottawa.ca/items/a62d2660-d77d-46e7-b060-cae8dca38c06</t>
  </si>
  <si>
    <t>https://scholar.google.com/scholar?cites=6126980930510618056&amp;as_sdt=2005&amp;sciodt=0,5&amp;hl=en</t>
  </si>
  <si>
    <t>… of information; platforms such a Google Scholar and Wikipedia facilitate access to relevant knowledge. For example, there is an open wiki for the Pelling Lab4. What is often lacking is …</t>
  </si>
  <si>
    <t>https://ruor.uottawa.ca/bitstreams/d6d4969f-1cab-4f3d-a9e4-8680f99590f2/download</t>
  </si>
  <si>
    <t>S Hoidn, M Klemenčič</t>
  </si>
  <si>
    <t>The Routledge international handbook of student-centered learning and teaching in higher education</t>
  </si>
  <si>
    <t>https://api.taylorfrancis.com/content/books/mono/download?identifierName=doi&amp;identifierValue=10.4324/9780429259371&amp;type=googlepdf</t>
  </si>
  <si>
    <t>https://scholar.google.com/scholar?cites=15393969240550813402&amp;as_sdt=2005&amp;sciodt=0,5&amp;hl=en</t>
  </si>
  <si>
    <t>Conclusion: beyond student-centered classrooms–a comprehensive approach to student-centered learning and teaching through a student-centered ecosystems framework 626 …</t>
  </si>
  <si>
    <t>https://www.alexandria.unisg.ch/server/api/core/bitstreams/73fb2845-6e0b-43d6-b9d7-4c24671f0675/content</t>
  </si>
  <si>
    <t>MS Yong</t>
  </si>
  <si>
    <t>Why not just do all hackathons online? A comparative study between online and in-person events</t>
  </si>
  <si>
    <t>reports-archive.adm.cs.cmu.edu</t>
  </si>
  <si>
    <t>http://reports-archive.adm.cs.cmu.edu/anon/anon/usr0/ftp/usr/ftp/2021/CMU-CS-21-145.pdf</t>
  </si>
  <si>
    <t>… creation of technology and, in many cases, the development of software, there is also a large variety of events that focus on the creation of other artifacts such as content in Wikipedia [26…</t>
  </si>
  <si>
    <t>A Meirbekov, I Maslova, Z Gallyamova</t>
  </si>
  <si>
    <t>Digital education tools for critical thinking development</t>
  </si>
  <si>
    <t>Thinking Skills and Creativity</t>
  </si>
  <si>
    <t>https://www.sciencedirect.com/science/article/pii/S1871187122000268?casa_token=1MTzyPc8iDgAAAAA:5hA9OiOl7xJYOxgM-2Gsy1c7TafhzlFJBaj_A_5t57VvA4ARPnWfNhBU17hv6kGw98EuBUNtUkU</t>
  </si>
  <si>
    <t>https://scholar.google.com/scholar?cites=17399420181556037511&amp;as_sdt=2005&amp;sciodt=0,5&amp;hl=en</t>
  </si>
  <si>
    <t>The proliferation of digital technologies sometimes referred to as the 'industrial or technological (digital) revolution’ primarily affects the education sphere. The introduction of online …</t>
  </si>
  <si>
    <t>A Nolte, EPP Pe-Than, A Filippova, C Bird…</t>
  </si>
  <si>
    <t>You Hacked and Now What? -Exploring Outcomes of a Corporate Hackathon</t>
  </si>
  <si>
    <t>https://dl.acm.org/doi/abs/10.1145/3274398?casa_token=y-UdpGD2posAAAAA:lXB6LRZqX210bdSAxn6aoDUv_mk38s05R6U1Czbn-N48RUkErtNjsqC7KNclbtKy_TWUP-xZDZye</t>
  </si>
  <si>
    <t>https://scholar.google.com/scholar?cites=8327141811326607903&amp;as_sdt=2005&amp;sciodt=0,5&amp;hl=en</t>
  </si>
  <si>
    <t>10.1145/3274398</t>
  </si>
  <si>
    <t>Time bounded events such as hackathons, data dives, codefests, hack-days, sprints or edit-a-thons have increasingly gained attention from practitioners and researchers. Existing …</t>
  </si>
  <si>
    <t>https://dl.acm.org/doi/pdf/10.1145/3274398?casa_token=bs6ynSMcWLYAAAAA:Z49GNqyiqcuXE4rCiMEL7-rcqg3ADNImsSnQYoP_UsAsqgUKYhBPCnelxhByNna9srcqVtNbS9hb</t>
  </si>
  <si>
    <t>D Auger-Domínguez</t>
  </si>
  <si>
    <t>Inclusion revolution: The essential guide to dismantling racial inequity in the workplace</t>
  </si>
  <si>
    <t>https://books.google.com/books?hl=en&amp;lr=&amp;id=Kvj6EAAAQBAJ&amp;oi=fnd&amp;pg=PR9&amp;dq=%22art+feminism%22+wikipedia&amp;ots=fXYQZpdDQh&amp;sig=FISGY73u1Ajp_D8MRJ4Jtw4su0M</t>
  </si>
  <si>
    <t>https://scholar.google.com/scholar?cites=11144457520112929711&amp;as_sdt=2005&amp;sciodt=0,5&amp;hl=en</t>
  </si>
  <si>
    <t>… % of Wikipedia biographies are about women, and an estimated 90% of Wikipedia editors … Art + Feminism, a national campaign to improve coverage of cis and transgender women and …</t>
  </si>
  <si>
    <t>A Murray-Leslie</t>
  </si>
  <si>
    <t>The liberation of the feet: computer enhanced footwear for theatrical audiovisual expression</t>
  </si>
  <si>
    <t>https://search.proquest.com/openview/5fe46e902a1a0cdb83ec7e98282b24dc/1?pq-origsite=gscholar&amp;cbl=2026366&amp;diss=y</t>
  </si>
  <si>
    <t>Building upon my established history as a performance artist and pop musician, this research investigates new ways of costuming the foot for theatrical audiovisual expression as a ‘…</t>
  </si>
  <si>
    <t>J Weyman</t>
  </si>
  <si>
    <t>Controversy &amp;Community: The Future of Holocaust Remembrance in America</t>
  </si>
  <si>
    <t>deepblue.lib.umich.edu</t>
  </si>
  <si>
    <t>https://deepblue.lib.umich.edu/bitstream/handle/2027.42/98858/jweyman.pdf;sequence=1</t>
  </si>
  <si>
    <t>… http://en.wikipedia.org/wiki/Zugzwang, accessed on April 10, 2013. Kleeblatt on Herz in Mirroring Evil catalog, 119. … 46 http://en.wikipedia.org/wiki/Shoah_(film) accessed April 12, 2013. …</t>
  </si>
  <si>
    <t>S Farias-Gaytan, I Aguaded…</t>
  </si>
  <si>
    <t>Digital transformation and digital literacy in the context of complexity within higher education institutions: a systematic literature review</t>
  </si>
  <si>
    <t>Humanities and Social …</t>
  </si>
  <si>
    <t>nature.com</t>
  </si>
  <si>
    <t>https://www.nature.com/articles/s41599-023-01875-9</t>
  </si>
  <si>
    <t>https://scholar.google.com/scholar?cites=2490537141314171153&amp;as_sdt=2005&amp;sciodt=0,5&amp;hl=en</t>
  </si>
  <si>
    <t>The incessant changes in technology generate new products and services, presenting multiple opportunities for the complex educational environment. Consequently, higher education …</t>
  </si>
  <si>
    <t>EPP Pe-Than, A Nolte, A Filippova, C Bird…</t>
  </si>
  <si>
    <t>Corporate hackathons, how and why? A multiple case study of motivation, projects proposal and selection, goal setting, coordination, and outcomes</t>
  </si>
  <si>
    <t>Human–Computer …</t>
  </si>
  <si>
    <t>https://www.tandfonline.com/doi/abs/10.1080/07370024.2020.1760869?casa_token=hguyEoHr5ZkAAAAA:KzaU_SL6E4TSYdx6pb7q6Ei1Qj7yQvjNtmlbg7b5khfc2ggiCpacIdzJ8Y9RS7FD3YMF7cJtaDPzcjE</t>
  </si>
  <si>
    <t>https://scholar.google.com/scholar?cites=8863849059368435955&amp;as_sdt=2005&amp;sciodt=0,5&amp;hl=en</t>
  </si>
  <si>
    <t>10.1080/07370024.2020.1760869</t>
  </si>
  <si>
    <t>Time-bounded events such as hackathons, data dives, codefests, hack-days, sprints or edit-a-thons have increasingly gained attention from practitioners and researchers. Yet there is a …</t>
  </si>
  <si>
    <t>https://www.tandfonline.com/doi/pdf/10.1080/07370024.2020.1760869?casa_token=h2waW8x48jcAAAAA:z8JeDLedtcBQBLj9U5KppIs10i03HNXxwViRbxzjfQ-_d38MvyYmQpbjE5qpSWDbphDB8kw3uNNF5AI</t>
  </si>
  <si>
    <t>R Hall, A Foster, L Dawson</t>
  </si>
  <si>
    <t>Innovative and affordable acts of pedagogy: open education show and tell</t>
  </si>
  <si>
    <t>roam.macewan.ca</t>
  </si>
  <si>
    <t>https://roam.macewan.ca/bitstreams/b30bc449-1012-4e6d-be64-35be182d5092/download</t>
  </si>
  <si>
    <t>The use of open education resources to facilitate teaching and learning has increased steadily at MacEwan University over the past several years. Featuring examples of initiatives led …</t>
  </si>
  <si>
    <t>M Friday</t>
  </si>
  <si>
    <t>Women's History Month March 2018</t>
  </si>
  <si>
    <t>https://scholarworks.uni.edu/cgi/viewcontent.cgi?article=1015&amp;context=wgs_documents</t>
  </si>
  <si>
    <t>… Art+Feminism Wikipedia Edit-a-thon Rod Library, 12pm-4pm …</t>
  </si>
  <si>
    <t>H Steinert</t>
  </si>
  <si>
    <t>Feministische Kritik an und in der Wikipedia</t>
  </si>
  <si>
    <t>kritische berichte-Zeitschrift für Kunst-und …</t>
  </si>
  <si>
    <t>journals.ub.uni-heidelberg.de</t>
  </si>
  <si>
    <t>https://journals.ub.uni-heidelberg.de/index.php/kb/article/download/92830/89178</t>
  </si>
  <si>
    <t>https://scholar.google.com/scholar?cites=18197055518463189739&amp;as_sdt=2005&amp;sciodt=0,5&amp;hl=en</t>
  </si>
  <si>
    <t>… allerdings nicht zu liegen, gibt es doch bereits seit Jahren mit Art+ Feminism, FilmFrauen, … Infrastruktur von Wikipedia mit folgender Erkenntnis ab: «Unless Wikipedia radically changes …</t>
  </si>
  <si>
    <t>S Mörtsell</t>
  </si>
  <si>
    <t>Invitert føredrag: Wikipedia Educaton Program–Wikipedias plats som pedagogiskt verktyg i en digitaliserad tid</t>
  </si>
  <si>
    <t>https://septentrio.uit.no/index.php/SCS/article/download/4988/4723</t>
  </si>
  <si>
    <t>… “Jag tycker själv att det här var roligt samt att jag fått en ny bild av Wikipedia. Förut trodde jag inte att det var vanliga människor som fick sitta och skriva faktatexter så här.” …</t>
  </si>
  <si>
    <t>M Ferré, L Ferrante</t>
  </si>
  <si>
    <t>Wikipedia y feminismo. Cómo romper con la brecha de género</t>
  </si>
  <si>
    <t>Pedagogías Emergentes en la Sociedad …</t>
  </si>
  <si>
    <t>https://www.researchgate.net/profile/Pablo-Rivera-Vargas-2/publication/333093214_WIKIPEDIA_Y_FEMINISMO_COMO_ROMPER_CON_LA_BRECHA_DE_GENERO/links/5cdb391ba6fdccc9ddae3be1/WIKIPEDIA-Y-FEMINISMO-COMO-ROMPER-CON-LA-BRECHA-DE-GENERO.pdf</t>
  </si>
  <si>
    <t>https://scholar.google.com/scholar?cites=14039561526582564536&amp;as_sdt=2005&amp;sciodt=0,5&amp;hl=en</t>
  </si>
  <si>
    <t>… propia plataforma, en los que se muestra que, a día de hoy, se han creado 3.160 artículos gracias a los 296 programas de edición de mujeres que se han llevado a cabo (Art+Feminism…</t>
  </si>
  <si>
    <t>L Ursachi</t>
  </si>
  <si>
    <t>Wikipedia în educația universitară și rolul bibliotecarului de referințe</t>
  </si>
  <si>
    <t>Biblioteca</t>
  </si>
  <si>
    <t>https://search.proquest.com/openview/0ebcdaab0abe7a8cff9e32ccfb0149f3/1?pq-origsite=gscholar&amp;cbl=1606359&amp;casa_token=s_lmFz2CaO8AAAAA:75bpthSJcL2QKr5IY8YIVeZdV3RIIYLmJHZqeFMcQ6rCN50u1fcGRqgVVzndR-_xnYJP4L2GIw</t>
  </si>
  <si>
    <t>… de studenți are sarcina de a investiga Wikipedia cu scopul de a identifica articolele privind … adune referințe din Wikipedia, să scrie și să publice lucrarea, tot în Wikipedia. Rezultatele …</t>
  </si>
  <si>
    <t>C Strzelecka</t>
  </si>
  <si>
    <t>Cyfrowe wiedźmy Wikipedii</t>
  </si>
  <si>
    <t>Czas Kultury</t>
  </si>
  <si>
    <t>https://www.ceeol.com/search/article-detail?id=969445</t>
  </si>
  <si>
    <t>… współczesna Kariatyda w prawej ręce trzyma symbol globalnego ruchu Art+Feminism. … Wikipedia articles about Polish women artists. Using online tools, the digital Witches of Wikipedia …</t>
  </si>
  <si>
    <t>https://www.academia.edu/download/96306461/49_54_CStrzelecka_CyfroweWiedzmyWikipedii_CzasKultury_2_2021.pdf</t>
  </si>
  <si>
    <t>P Kalb</t>
  </si>
  <si>
    <t>ABIGAIL ANNE NEWBOLD.</t>
  </si>
  <si>
    <t>Art in America</t>
  </si>
  <si>
    <t>https://www.academia.edu/download/36940787/Abigail_Anne_Newbold_-_Reviews_-_Art_in_America_Nov_2013.pdf</t>
  </si>
  <si>
    <t>For her exhibition" Crafting Settlement," Abigail Anne Newbold, an artist who lives in Somerville, Mass., fabricated a three-room enclosure based on a type of 19th-century New England …</t>
  </si>
  <si>
    <t>H Schmedes</t>
  </si>
  <si>
    <t>–1.153 CHARACTERS. TOWARDS A QUEERFEMINIST INFRASTRUCTURAL CRITIQUE OF WIKIPEDIA</t>
  </si>
  <si>
    <t>FKW//Zeitschrift für Geschlechterforschung und …</t>
  </si>
  <si>
    <t>fkw-journal.de</t>
  </si>
  <si>
    <t>https://fkw-journal.de/index.php/fkw/article/download/1712/1688</t>
  </si>
  <si>
    <t>… a feminist infrastructural critique of Wikipedia, highlighting the … We set ourselves the goal of authoring Wikipedia articles … self-established standards of Wikipedia and requires a critical …</t>
  </si>
  <si>
    <t>DR Plascencia</t>
  </si>
  <si>
    <t>Medios digitales y el empoderamiento de las mujeres en América Latina: el caso de las editatonas</t>
  </si>
  <si>
    <t>Journal of Iberian and Latin American Research</t>
  </si>
  <si>
    <t>https://www.tandfonline.com/doi/abs/10.1080/13260219.2021.2030282?casa_token=eGq6W1VrrxQAAAAA:Xf027HJFvjDHgIlQfQ7y0XGWyi_izy3gWgJ2aTaFspoNBeWuwFYqNG1bvQH8MnbK8tZE3IoHjbM9LcQ</t>
  </si>
  <si>
    <t>https://scholar.google.com/scholar?cites=5671356326139617159&amp;as_sdt=2005&amp;sciodt=0,5&amp;hl=en</t>
  </si>
  <si>
    <t>10.1080/13260219.2021.2030282</t>
  </si>
  <si>
    <t>… para modificar o crear artículos wiki en la plataforma Wikipedia. El objetivo es componer … En 2014, el movimiento Art + Feminism celebró una de las primeras editatonas. El objetivo …</t>
  </si>
  <si>
    <t>https://www.tandfonline.com/doi/pdf/10.1080/13260219.2021.2030282?casa_token=XVhDdElJYkgAAAAA:luA0fxeLNElYV6hW-52ivWEpzYc6AgPl8aL8iBrZQ-AdW8LRGcE7Q85FdslfshZjNbruHEJ3HhjD4Ww</t>
  </si>
  <si>
    <t>J Graff, L Krause, AP Ferretti, C Delattre, D Valentine…</t>
  </si>
  <si>
    <t>Vers un commun numérique de l'art public</t>
  </si>
  <si>
    <t>Sens public</t>
  </si>
  <si>
    <t>sens-public.org</t>
  </si>
  <si>
    <t>https://www.sens-public.org/dossiers/1759/</t>
  </si>
  <si>
    <t>… ainsi, en 2018, des chantiers « wiki », qui résultent à la création … des ateliers de formation wiki dédiés aux membres du … corrélation idéologique entre la plateforme wiki et les centres d’…</t>
  </si>
  <si>
    <t>MS Huici</t>
  </si>
  <si>
    <t>Equidad de conocimiento y sesgos: Un análisis cuantitativo del contenido destacado en la Portada de Wikipedia</t>
  </si>
  <si>
    <t>IC Revista Científica de Información y Comunicación</t>
  </si>
  <si>
    <t>icjournal-ojs.org</t>
  </si>
  <si>
    <t>https://icjournal-ojs.org/index.php/IC-Journal/article/view/696</t>
  </si>
  <si>
    <t>https://scholar.google.com/scholar?cites=9454039131647904931&amp;as_sdt=2005&amp;sciodt=0,5&amp;hl=en</t>
  </si>
  <si>
    <t>… Wikipedia es uno de los diez sitios webs más visitados del … ver qué papel juega Wikipedia como fuente de conocimiento … aparece en la Portada de la Wikipedia en inglés, en concreto …</t>
  </si>
  <si>
    <t>https://icjournal-ojs.org/index.php/IC-Journal/article/download/696/500</t>
  </si>
  <si>
    <t>АИ Земскова</t>
  </si>
  <si>
    <t>Библиотеки и Википедия. Часть 1. Возможности сотрудничества публичных, вузовских и научных библиотек с Википедией</t>
  </si>
  <si>
    <t>Научные и технические библиотеки</t>
  </si>
  <si>
    <t>ntb.gpntb.ru</t>
  </si>
  <si>
    <t>https://ntb.gpntb.ru/jour/article/download/208/209</t>
  </si>
  <si>
    <t>https://scholar.google.com/scholar?cites=12105325230201099228&amp;as_sdt=2005&amp;sciodt=0,5&amp;hl=en</t>
  </si>
  <si>
    <t>… Wikipedia has the potential to point clients to libraries, where resources in their areas of interest can be found. Wikipedia-library engagement connects Wikipedia … between Wikipedia edi…</t>
  </si>
  <si>
    <t>IF Machado</t>
  </si>
  <si>
    <t>A elas, o protagonismo: um estudo sobre o projeto Art+ Feminism e as novas representações de mulheres artistas</t>
  </si>
  <si>
    <t>Trabalho de Conclusão de Curso (Graduação em …</t>
  </si>
  <si>
    <t>pantheon.ufrj.br</t>
  </si>
  <si>
    <t>https://pantheon.ufrj.br/handle/11422/456</t>
  </si>
  <si>
    <t>https://scholar.google.com/scholar?cites=18079624317663198126&amp;as_sdt=2005&amp;sciodt=0,5&amp;hl=en</t>
  </si>
  <si>
    <t>… análise do projeto Art + Feminism, diretamente relacionado … edit wars, and never disrupt Wikipedia to illustrate a point. … are 4,873,244 articles on the English Wikipedia to work on and …</t>
  </si>
  <si>
    <t>https://pantheon.ufrj.br/bitstream/11422/456/1/Monografia_Ingrid%20Freire%20Machado_FINAL.pdf</t>
  </si>
  <si>
    <t>AM Kermarrec</t>
  </si>
  <si>
    <t>W comme Wikipédia</t>
  </si>
  <si>
    <t>Hors collection</t>
  </si>
  <si>
    <t>shs.cairn.info</t>
  </si>
  <si>
    <t>https://shs.cairn.info/article/OJ_KERMA_2021_01_0181</t>
  </si>
  <si>
    <t>… permettant de collaborer rapidement sur Internet (wiki veut dire « rapide » en hawaïen). … De nombreuses associations (dont Art + Feminism, qui organise des événements dans les …</t>
  </si>
  <si>
    <t>M Bence</t>
  </si>
  <si>
    <t>Az edit-a-thonok általi Wikipédia szerkesztés: Kompetencia-és készségfejlesztési lehetőségek a felsőoktatásban</t>
  </si>
  <si>
    <t>Tudományos és Műszaki Tájékoztatás</t>
  </si>
  <si>
    <t>journals.bme.hu</t>
  </si>
  <si>
    <t>https://journals.bme.hu/tmt/article/view/36349</t>
  </si>
  <si>
    <t>… [18] A Wikipédia wikikódjának szerkesztéséhez azonban a … : 2014-ben az angol Wikipédia életrajzi szócikkeinek csupán 15%-a… reprezentáltságát növelni hivatott Art+Feminism, [43][44] …</t>
  </si>
  <si>
    <t>https://journals.bme.hu/tmt/article/download/36349/22062</t>
  </si>
  <si>
    <t>N Mazur</t>
  </si>
  <si>
    <t>Malas Maestras: educación, género y conflicto en el sistema escolar argentino de Adrián Cammarota (2021) Buenos Aires, Grupo Editor Universitario, 98 pp.</t>
  </si>
  <si>
    <t>Estudios Sociales del Estado</t>
  </si>
  <si>
    <t>estudiossocialesdelestado.org</t>
  </si>
  <si>
    <t>https://www.estudiossocialesdelestado.org/index.php/ese/article/view/299</t>
  </si>
  <si>
    <t>… o los editatones organizados por Art+Feminism para completar páginas de Wikipedia de mujeres. Es ilustrativo mencionar que la página de Wikipedia de Elvira Rawson (consultada al …</t>
  </si>
  <si>
    <t>https://www.estudiossocialesdelestado.org/index.php/ese/article/view/299/254</t>
  </si>
  <si>
    <t>P Guerra, S Sousa</t>
  </si>
  <si>
    <t>Culturas DIY, feminismos e ativismos digitais</t>
  </si>
  <si>
    <t>repositorio-aberto.up.pt</t>
  </si>
  <si>
    <t>https://repositorio-aberto.up.pt/handle/10216/155824</t>
  </si>
  <si>
    <t>… Wiki Editoras Lx. Pretendemos discutir o ativismo digital e as práticas e ethos DIY e do-it-together (DIT) promovidas pelas Wiki … no âmbito da campanha Art+Feminism que decorreu na …</t>
  </si>
  <si>
    <t>https://repositorio-aberto.up.pt/bitstream/10216/155824/2/651776.pdf</t>
  </si>
  <si>
    <t>Efervescencias salvajes: una mirada retrospectiva al arte feminista</t>
  </si>
  <si>
    <t>https://core.ac.uk/download/pdf/162288441.pdf</t>
  </si>
  <si>
    <t>https://scholar.google.com/scholar?cites=15361939182228787539&amp;as_sdt=2005&amp;sciodt=0,5&amp;hl=en</t>
  </si>
  <si>
    <t>… En 2017, Wikipedia añadió entradas de más de 6500 mujeres artistas a sus referencias. … de investigadores implicados en los que denominaron Art+Feminism Wikipedia Edit-a-Thon7. …</t>
  </si>
  <si>
    <t>Y Maciá Martínez</t>
  </si>
  <si>
    <t>Mujeres de categoría: Utilización de los principios y estándares de los datos enlazados (linked open data) para visualizar las biografías de mujeres en la Viquipèdia</t>
  </si>
  <si>
    <t>diposit.ub.edu</t>
  </si>
  <si>
    <t>https://diposit.ub.edu/dspace/handle/2445/189877</t>
  </si>
  <si>
    <t>… Adicionalmente, Scopus nos ha recuperado los estudios relacionados con el proyecto Art+Feminism Wikipedia Edit-a-thon, una de las iniciativas feministas más importantes …</t>
  </si>
  <si>
    <t>https://diposit.ub.edu/dspace/bitstream/2445/189877/1/TFM-Humanitats%20Digitals-Yessica%20Macia%CC%80.pdf</t>
  </si>
  <si>
    <t>P Lorente</t>
  </si>
  <si>
    <t>Prácticas pedagógicas con Wikipedia en Educación Superior Universitaria</t>
  </si>
  <si>
    <t>sedici.unlp.edu.ar</t>
  </si>
  <si>
    <t>https://sedici.unlp.edu.ar/handle/10915/174916</t>
  </si>
  <si>
    <t>… Durante los años en los que estuve intensamente involucrado en la política de la comunidad internacional de Wikipedia y, en particular, en la dirección de la Fundación Wikimedia, …</t>
  </si>
  <si>
    <t>https://sedici.unlp.edu.ar/bitstream/handle/10915/174916/Documento_completo.pdf?sequence=1</t>
  </si>
  <si>
    <t>Prácticas pedagógicas con Wikipedia en Educación Superior Universitaria. Análisis de experiencias en universidades públicas argentinas</t>
  </si>
  <si>
    <t>memoria.fahce.unlp.edu.ar</t>
  </si>
  <si>
    <t>https://www.memoria.fahce.unlp.edu.ar/library?a=d&amp;c=tesis&amp;d=Jte2953</t>
  </si>
  <si>
    <t>… Wikipedia. Estos también son los ámbitos en los que transcurre la política local de Wikipedia… y decide las normas específicas de cada Wikipedia, donde se definen relaciones de poder, …</t>
  </si>
  <si>
    <t>https://www.memoria.fahce.unlp.edu.ar/tesis/te.2953/te.2953.pdf</t>
  </si>
  <si>
    <t>M Donatelli</t>
  </si>
  <si>
    <t>Un'inquadratura: la biblioteca e l'universo femminile</t>
  </si>
  <si>
    <t>Biblioteche oggi</t>
  </si>
  <si>
    <t>bibliotecheoggi.it</t>
  </si>
  <si>
    <t>http://www.bibliotecheoggi.it/rivista/article/view/1309</t>
  </si>
  <si>
    <t>… For, ChinwE nwogo EZEani, Unveiling the Veiled: Wikipedia Collaborating with Academic Libraries in Africa in Creating Visibility for African Women Through Art+Feminism Wikipedia …</t>
  </si>
  <si>
    <t>https://iris.uniroma3.it/retrieve/e397d80e-e7cb-b0de-e053-6605fe0a1c76/Donatelli%2C%20Michela_%20Un%27inquadratura.pdf</t>
  </si>
  <si>
    <t>A Boccone, C Forziati, T Maio, R Rivelli</t>
  </si>
  <si>
    <t>Valorizzazione dei fondi privati in una biblioteca accademica: divulgazione, comunicazione, ricerca</t>
  </si>
  <si>
    <t>Bibliothecae. it</t>
  </si>
  <si>
    <t>bibliothecae.unibo.it</t>
  </si>
  <si>
    <t>https://bibliothecae.unibo.it/article/view/7703</t>
  </si>
  <si>
    <t>https://scholar.google.com/scholar?cites=8052623009875481597&amp;as_sdt=2005&amp;sciodt=0,5&amp;hl=en</t>
  </si>
  <si>
    <t>… La riflessione sulle potenzialità dei progetti wiki per la … nel corso dell’evento internazionale Art+Feminism per il 2017 e le … su Art+Feminism si veda &lt;https://it.wikipedia.org/wiki/Progetto…</t>
  </si>
  <si>
    <t>https://bibliothecae.unibo.it/article/download/7703/7432</t>
  </si>
  <si>
    <t>H Stadler</t>
  </si>
  <si>
    <t>Die Politik des Cyberspace</t>
  </si>
  <si>
    <t>unipub.uni-graz.at</t>
  </si>
  <si>
    <t>https://unipub.uni-graz.at/obvugrhs/content/titleinfo/10133680/full.pdf</t>
  </si>
  <si>
    <t>… the platform Wikipedia. … Wikipedia raised great hopes with regard to the possibilities of diversifying knowledge production. However, the shaping of knowledge on the platform Wikipedia …</t>
  </si>
  <si>
    <t>Los bibliotecarios como organizadores del movimiento Wikimedia en España: una investigación interpretiva que explora las actividades y sus motivaciones</t>
  </si>
  <si>
    <t>https://ir.library.oregonstate.edu/concern/articles/3b591h64c</t>
  </si>
  <si>
    <t>… Wikipedia y con los bibliotecarios de fuera de España, con la esperanza de que esto … Cada mes un billón de dispositivos acceden a Wikipedia, la única web sin ánimo de …</t>
  </si>
  <si>
    <t>https://ir.library.oregonstate.edu/downloads/sf268d10t</t>
  </si>
  <si>
    <t>A Giunta</t>
  </si>
  <si>
    <t>From Rio de la Plata to the Extreme West: Feminist Historiographies of Art and Artistic Activism in Argentina and Chile</t>
  </si>
  <si>
    <t>Ikonotheka</t>
  </si>
  <si>
    <t>https://bibliotekanauki.pl/articles/50672821.pdf</t>
  </si>
  <si>
    <t>… as workers, for the federalization of art feminism and for the recognition of women artists … Fine Arts, to incorporate biographies of women artists to Wikipedia. In the artistic field, there are …</t>
  </si>
  <si>
    <t>S Juan, E Oller</t>
  </si>
  <si>
    <t>Uso de los ordenadores en los institutos por los jóvenes en el programa 2.0 de España</t>
  </si>
  <si>
    <t>Pedagogías emergentes en la sociedad digital</t>
  </si>
  <si>
    <t>https://diposit.ub.edu/dspace/bitstream/2445/133194/4/Pedagogi%CC%81as%20emergentes%20en%20la%20sociedad%20digital.pdf#page=106</t>
  </si>
  <si>
    <t>… Resumen: Wikipedia es la enciclopedia en formato digital … presentar la situación actual de Wikipedia en relación a la brecha … mujeres que se han llevado a cabo (Art+ Feminism. 2018). …</t>
  </si>
  <si>
    <t>E SOBRELab</t>
  </si>
  <si>
    <t>III ENCUENTROS SOBRE DINÁMICAS DE COMU--NICACIÓN ACTUALES EN EL ARTE CONTEMPO--RÁNEO.</t>
  </si>
  <si>
    <t>SOBRE Lab</t>
  </si>
  <si>
    <t>https://search.ebscohost.com/login.aspx?direct=true&amp;profile=ehost&amp;scope=site&amp;authtype=crawler&amp;jrnl=23871733&amp;AN=176257734&amp;h=Sue%2FAxS5Pq7VXyKkADso%2FDoZKSdTa6QzIPJNAFN%2FRKmySGBt6ETv1ttFm3yuZvycqr9QRqFwdEyQkrYj%2Btw9Yg%3D%3D&amp;crl=c</t>
  </si>
  <si>
    <t>… remiten desde sus sitios web a Wikipedia para consultar la biografía de artistas … ART+FEMINISM (9) están haciendo una importante labor para reducir la brecha de género en Wikipedia …</t>
  </si>
  <si>
    <t>О Чепелик</t>
  </si>
  <si>
    <t>Арт+ фемінізм 2020: український і світовий контексти</t>
  </si>
  <si>
    <t>Мистецтвознавство України</t>
  </si>
  <si>
    <t>mystukr.mari.kyiv.ua</t>
  </si>
  <si>
    <t>http://mystukr.mari.kyiv.ua/article/view/220928</t>
  </si>
  <si>
    <t>… художниць, яка представлена в проекті “Art + Feminism 2020ˮ. Її творчість і проект “… The fruitfulness of efforts to reduce the gender gap in Wikipedia in order to highlight the …</t>
  </si>
  <si>
    <t>http://mystukr.mari.kyiv.ua/article/download/220928/224637</t>
  </si>
  <si>
    <t>FC Silva Dos Santos</t>
  </si>
  <si>
    <t>Mujer, casa y nuevos medios: el arte de tejer en red, una propuesta experimental artística neomedial</t>
  </si>
  <si>
    <t>riunet.upv.es</t>
  </si>
  <si>
    <t>https://riunet.upv.es/handle/10251/58774</t>
  </si>
  <si>
    <t>[ES] RESUMEN DE LA TESIS La casa ha transformado su arquitectura después de la inclusión de los nuevos medios de comunicación. Siguiendo el planteamiento de Paul Virilio, …</t>
  </si>
  <si>
    <t>https://riunet.upv.es/bitstream/handle/10251/58774/SILVA%20-%20MUJER,%20CASA%20Y%20NUEVOS%20MEDIOS%3A%20EL%20ARTE%20DE%20TEJER%20EN%20RED,%20UNA%20PROPUESTA%20EXPERIMENTAL%20ART%C3%8DSTIC....pdf?sequence=1</t>
  </si>
  <si>
    <t>… https://it.wikipedia.org/wiki/Rivolta_Femminile. 15 En particular, veáse la reedición en 2010 de Autoritratto (1969), una obra desparecida durante década del mercado del libro, algunos …</t>
  </si>
  <si>
    <t>ضِيَاء الدّيْن حَيْدَر عَبْد الْحَکِيم…</t>
  </si>
  <si>
    <t>عِلْم الْجَمَال مَن المَنْظُور النِّسْوِيَّ (دِراسّة تَحْلِيّلية نَقْدِية مُعاصَرة)‎</t>
  </si>
  <si>
    <t>مجلة بحوث کلية الآداب …, 2020‎</t>
  </si>
  <si>
    <t>sjam.journals.ekb.eg</t>
  </si>
  <si>
    <t>https://sjam.journals.ekb.eg/article_126131.html</t>
  </si>
  <si>
    <t>يَتَنَاوَل هَذَا الْبَحْثُ مَوْضُوعَ "عِلْم الْجَمَال مَن المَنْظُورِ النِّسْوِيَّ"،وذَلِکَ مِنْ خِلالِ عَرضِ بَعْضِ المَفْاهِيمِ وَالقَضْايَا الَّتِي أَثَّرَت فِي تَهْمِيشِ دَورِ الْمَرْأَةِ فِي مَجَالِ عِلْمِ الْجَمَالِ وَفَلْسَفَة الْفَنِّ؛ کالجندر،والْمَذْهَبِ الشَّکْلِيّ، …‎</t>
  </si>
  <si>
    <t>https://sjam.journals.ekb.eg/article_126131_37e484cab9cacd4f9f633b5f40ff603a.pdf</t>
  </si>
  <si>
    <t>S SHOW</t>
  </si>
  <si>
    <t>HESSIE</t>
  </si>
  <si>
    <t>galeriearnaudlefebvrearchives.com</t>
  </si>
  <si>
    <t>http://galeriearnaudlefebvrearchives.com/hessie/wp-content/uploads/ddp-Hessie-Art-Paris-anglais.compressed.pdf</t>
  </si>
  <si>
    <t>How is it possible that after a solo show at ARC in 1975, making her debuts in Yvon Lambert’s prestigious gallery, exhibitions in Sweden (Lund Konsthall in 1978) and the USA, notably …</t>
  </si>
  <si>
    <t>MB Castro</t>
  </si>
  <si>
    <t>Wikipédia e usos da História: a edição de uma história pública digital por historiadores e multidões</t>
  </si>
  <si>
    <t>lume.ufrgs.br</t>
  </si>
  <si>
    <t>https://lume.ufrgs.br/handle/10183/233772</t>
  </si>
  <si>
    <t>… consumo das informações da Wikipedia e traduz seu destaque. De modo sucinto, esta investigação propõe o entrelaçamento entre o campo da História e a Wikipedia percebendo, nas …</t>
  </si>
  <si>
    <t>https://lume.ufrgs.br/bitstream/handle/10183/233772/001135665.pdf?sequence=1</t>
  </si>
  <si>
    <t>L Agius</t>
  </si>
  <si>
    <t>The Malta Artpaper: No. 13: December 2020-March 2021</t>
  </si>
  <si>
    <t>um.edu.mt</t>
  </si>
  <si>
    <t>https://www.um.edu.mt/library/oar/handle/123456789/72529</t>
  </si>
  <si>
    <t>… CG: My next opportunity will be a work as part of Art + Feminism at Spazju Kreattiv, where I will be performing live a story about female orgasms – this is a short story written by myself, …</t>
  </si>
  <si>
    <t>https://www.um.edu.mt/library/oar/bitstream/123456789/72529/1/ARTPAPER%20ISSUE%2013%20ISSUU.pdf</t>
  </si>
  <si>
    <t>SA Fiore</t>
  </si>
  <si>
    <t>Crowdsource Your Library, Engage Your Community</t>
  </si>
  <si>
    <t>https://www.torrossa.com/gs/resourceProxy?an=5526755&amp;publisher=FZ0661</t>
  </si>
  <si>
    <t>https://scholar.google.com/scholar?cites=901564893633648220&amp;as_sdt=2005&amp;sciodt=0,5&amp;hl=en</t>
  </si>
  <si>
    <t>I learned about crowdsourcing accidentally and long before I became a librarian. In another life I was an actor and still remain a great fan of William Shakespeare. Some years ago, I …</t>
  </si>
  <si>
    <t>MF Mojica López</t>
  </si>
  <si>
    <t>Encontrarnos en la virtualidad: la creación de espacios (más) seguros en internet desde una perspectiva (trans) feminista e interseccional.</t>
  </si>
  <si>
    <t>https://riull.ull.es/xmlui/handle/915/31784</t>
  </si>
  <si>
    <t>… Además, algunas comunidades como Art+Feminism apuestan por el uso de la expresión … Un ejemplo ampliamente conocido serıa Wikipedia, que opera como una comunidad abierta …</t>
  </si>
  <si>
    <t>https://riull.ull.es/xmlui/bitstream/handle/915/31784/Encontrarnos%20en%20la%20virtualidad%20la%20creacion%20de%20espacios%20%28mas%29%20seguros%20en%20internet%20desde%20una%20perspectiva%20%28trans%29feminista%20e%20interseccional..pdf?sequence=1</t>
  </si>
  <si>
    <t>MA Kohl</t>
  </si>
  <si>
    <t>Vokale Performancekunst als feministische Praxis: Meredith Monk und das künstlerische Kräftefeld in Downtown New York, 1964-1979</t>
  </si>
  <si>
    <t>https://www.degruyter.com/document/doi/10.1515/9783839432235-ref/html</t>
  </si>
  <si>
    <t>https://scholar.google.com/scholar?cites=16982117511628364164&amp;as_sdt=2005&amp;sciodt=0,5&amp;hl=en</t>
  </si>
  <si>
    <t>10.1515/9783839432235-ref</t>
  </si>
  <si>
    <t>… Women in Performance Art: Feminism and Postmodernism, … www 8th http://en.wikipedia.org/wiki/8th_Street_and_St._Mark%27s_Place_%28Manhat tan%29. Letzter Zugriff: 18.09.2013. …</t>
  </si>
  <si>
    <t>ML Aguirre</t>
  </si>
  <si>
    <t>Recortes y música punk contra el canon de belleza en el videoarte feminista vasco</t>
  </si>
  <si>
    <t>ASRI: Arte y sociedad. Revista de investigación</t>
  </si>
  <si>
    <t>dialnet.unirioja.es</t>
  </si>
  <si>
    <t>https://dialnet.unirioja.es/servlet/articulo?codigo=9063729</t>
  </si>
  <si>
    <t>… Anteriormente, fue investigadora principal del proyecto "Emartistak 2000- 2020: Análisis de la presencia de las artistas vascas en Wikipedia e intervención para su visibilidad" …</t>
  </si>
  <si>
    <t>https://dialnet.unirioja.es/descarga/articulo/9063729.pdf</t>
  </si>
  <si>
    <t>JK Brodsky</t>
  </si>
  <si>
    <t>Dismantling the Patriarchy, Bit by Bit</t>
  </si>
  <si>
    <t>https://www.torrossa.com/it/resources/an/5203772</t>
  </si>
  <si>
    <t>https://scholar.google.com/scholar?cites=2306750604490922378&amp;as_sdt=2005&amp;sciodt=0,5&amp;hl=en</t>
  </si>
  <si>
    <t>The second is Dr. Ferris Olin, also, like me, a retired Rutgers professor, who has been my longtime collaborator in feminist art. We did one of the first projects to focus on documenting …</t>
  </si>
  <si>
    <t>J Antivilo</t>
  </si>
  <si>
    <t>Laboratorio curatorial feminista</t>
  </si>
  <si>
    <t>https://online.ucpress.edu/lalvc/article-abstract/5/2/117/195954</t>
  </si>
  <si>
    <t>Este ‘diálogos’ toma como punto de partida la exposición Mujeres radicales: arte latinoamericano, 1960-1985 (2017-18) para debatir sobre el arte latinoamericano actual, abordando …</t>
  </si>
  <si>
    <t>T Arslan</t>
  </si>
  <si>
    <t>PERFORMATİVİTE VE KADIN SANATÇI BEDENİNDE ÇİFTE-YABANCILIK: NEZAKET EKİCİ'NİN PERFORMANS SANATINDA KADIN BEDENİ VE KÜLTÜREL …</t>
  </si>
  <si>
    <t>Sanat Yazıları</t>
  </si>
  <si>
    <t>https://dergipark.org.tr/tr/doi/10.61742/sanatyazilari.1326339</t>
  </si>
  <si>
    <t>10.61742/sanatyazilari.1326339</t>
  </si>
  <si>
    <t>Performans sanatında, sosyal performansları ve toplumsal söylem tarafından dayatılan yanılsamalı öznellik formlarını karşı-gösterge ile sunan sanatçı bedeni, normları zorladığı için …</t>
  </si>
  <si>
    <t>https://dergipark.org.tr/en/download/article-file/3259475</t>
  </si>
  <si>
    <t>MA Lezama, ML Ise</t>
  </si>
  <si>
    <t>Autoetnografía a dos voces: el potencial crítico de nuestras prácticas artísticas-académicas-feministas</t>
  </si>
  <si>
    <t>… EL VOLCÁN. REVISTA DEL POSGRADO DE …</t>
  </si>
  <si>
    <t>apps.buap.mx</t>
  </si>
  <si>
    <t>http://www.apps.buap.mx/ojs3/index.php/bevol/article/view/2256</t>
  </si>
  <si>
    <t>… ciudades (Ciudad de México, Santiago de Chile, Buenos Aires y Córdoba, por ejemplo), que consiste en aprender a editar y cargar los datos de distintas mujeres artistas en Wikipedia. …</t>
  </si>
  <si>
    <t>http://www.apps.buap.mx/ojs3/index.php/bevol/article/download/2256/1843</t>
  </si>
  <si>
    <t>遠藤麻衣, エンドウマイ</t>
  </si>
  <si>
    <t>「フェミニスト」 から 「蛇」 へ 表象と物語を演じる複合的実践の研究</t>
  </si>
  <si>
    <t>geidai.repo.nii.ac.jp</t>
  </si>
  <si>
    <t>https://geidai.repo.nii.ac.jp/record/1474/files/hakuon652_full.pdf</t>
  </si>
  <si>
    <t>… 36 同,19⾴ 37 同,24⾴ 38 同,26⾴ 39 こ の よ う な 偏 っ た 定 義に対する 試 み と し て , 近 年 Wikipedia の フ ェ ミ ニ ズ ム 項⽬へ の書き 換 え ,「美術史を書き 換えよ う ! 2018 …</t>
  </si>
  <si>
    <t>MF Smith</t>
  </si>
  <si>
    <t>DEJAR EL LIENZO Y PONER EL CUERPO: NANCY GEWÖLB</t>
  </si>
  <si>
    <t>https://www.academia.edu/download/107263890/libroV1_compressed.pdf</t>
  </si>
  <si>
    <t>Ser artista en el mundo es complejo. Ser artista mujer es, además, otra piedra en el camino, dado que el canon de la tradición artística, que por cierto es masculino, ha dificultado que …</t>
  </si>
  <si>
    <t>A Metropolü, DB Kent, RB Fuller, R Venturi</t>
  </si>
  <si>
    <t>Ekim 2018</t>
  </si>
  <si>
    <t>https://www.academia.edu/download/62280946/324_ARMIM_EKIM_2018_-_TOPLUMSAL_CINSIYET20200305-58042-c0sdy6.pdf</t>
  </si>
  <si>
    <t>https://scholar.google.com/scholar?cites=18365530056417411616&amp;as_sdt=2005&amp;sciodt=0,5&amp;hl=en</t>
  </si>
  <si>
    <t>44 Mimarlık Kolektivitenin Peşinde: ENOTA Ljubljana, Slovenya 1998’de Aljoša Dekleva, Dean Lah ve Milan Tomac tarafından kurulan Ljubljana merkezli mimarlık ofisi 2002’den bu …</t>
  </si>
  <si>
    <t>Archivo diverso Costa Rica parte 2: Pinceladas de arte con diversidad</t>
  </si>
  <si>
    <t>https://www.scielo.sa.cr/scielo.php?script=sci_arttext&amp;pid=S2215-24662020000200143</t>
  </si>
  <si>
    <t>https://scholar.google.com/scholar?cites=8421856525834782575&amp;as_sdt=2005&amp;sciodt=0,5&amp;hl=en</t>
  </si>
  <si>
    <t>O Cerrillo Garnica</t>
  </si>
  <si>
    <t>Rap against rape: hiphop como denuncia a la violencia de género en Ecatepec</t>
  </si>
  <si>
    <t>Pensamiento palabra y obra</t>
  </si>
  <si>
    <t>scielo.org.co</t>
  </si>
  <si>
    <t>http://www.scielo.org.co/scielo.php?pid=S2011-804X2021000200032&amp;script=sci_arttext</t>
  </si>
  <si>
    <t>https://scholar.google.com/scholar?cites=16398479282556944320&amp;as_sdt=2005&amp;sciodt=0,5&amp;hl=en</t>
  </si>
  <si>
    <t>México se ha convertido en uno de los países más peligrosos del mundo en términos de violencia de género. En años recientes, la notoriedad pública de los movimientos feministas …</t>
  </si>
  <si>
    <t>SC Pesántez Urgilés, JV Morocho Cabzaca</t>
  </si>
  <si>
    <t>Protesta contra el femicidio y la violencia de género por medios artísticos en la red y espacios públicos</t>
  </si>
  <si>
    <t>https://dspace.ucuenca.edu.ec/items/ce912f8a-be1a-4e17-88c9-ab8c5f8c5281</t>
  </si>
  <si>
    <t>The present work has as main motivation to merge art with activism, more specifically Applied Art with Illustrative Art (digital) and cyber activism, our primary objective is to create …</t>
  </si>
  <si>
    <t>https://dspace.ucuenca.edu.ec/bitstreams/4bd36c39-9654-4c6b-bb43-20fbe8d218d9/download</t>
  </si>
  <si>
    <t>SV Arias</t>
  </si>
  <si>
    <t>Mujeres Artistas Plásticas y Visuales de México en el siglo XX. Una aproximación al arte regional y de género</t>
  </si>
  <si>
    <t>EMBLECAT, Estudis de la Imatge, Art i …</t>
  </si>
  <si>
    <t>publicacions.emblecat.com</t>
  </si>
  <si>
    <t>https://publicacions.emblecat.com/EMBLECAT/article/view/184</t>
  </si>
  <si>
    <t>El present estudi té com a finalitat fer visible, reconèixer i valorar el desenvolupament professional de les dones artistes del segle XX a l’Estat de Guanajuato. Mèxic. Sintetitza la …</t>
  </si>
  <si>
    <t>https://publicacions.emblecat.com/EMBLECAT/article/download/184/186</t>
  </si>
  <si>
    <t>W El Younoussi Zriki</t>
  </si>
  <si>
    <t>Tres artistes de l'Àfrica mediterrània en les primeres avantguardes europees</t>
  </si>
  <si>
    <t>https://diposit.ub.edu/dspace/handle/2445/202287</t>
  </si>
  <si>
    <t>L'objectiu principal d'aquest treball és realitzar una investigació exhaustiva sobre tres dones artistes que van influir en el context artístic de les Primeres Avantguardes d’origen europeu …</t>
  </si>
  <si>
    <t>https://diposit.ub.edu/dspace/bitstream/2445/202287/1/TFG_El_Younoussi_Zriki_Wissal.pdf</t>
  </si>
  <si>
    <t>R Derdiyok</t>
  </si>
  <si>
    <t>Çizgi romanlarda kadın karakterlerin nesneleştirilmesi üzerinekarşılaştırmalı bir inceleme ve bir çizgi roman uygulaması</t>
  </si>
  <si>
    <t>https://acikbilim.yok.gov.tr/handle/20.500.12812/435840</t>
  </si>
  <si>
    <t>https://scholar.google.com/scholar?cites=12720333111740879221&amp;as_sdt=2005&amp;sciodt=0,5&amp;hl=en</t>
  </si>
  <si>
    <t>Çizgi roman, kitap ve film senaryolarında kadın karakterler, geleneksel feminist kuram ile incelendiğinde, erkek izleyicinin zevkine uygun olarak ve inandırıcı olmayan bir biçimde …</t>
  </si>
  <si>
    <t>https://acikbilim.yok.gov.tr/bitstream/handle/20.500.12812/435840/yokAcikBilim_10235777.pdf?sequence=-1</t>
  </si>
  <si>
    <t>https://search.proquest.com/openview/961cbe8db15fbf3b143a7793de417243/1?pq-origsite=gscholar&amp;cbl=2026366&amp;diss=y&amp;casa_token=3g3scsTmJpgAAAAA:V_Sdzb2eTv3REjYufUQ9-pvAMyzgS0B1HHZjNnQ43JMZyvpmHYrIBWIIEvjw2009T2JKMrpwhg</t>
  </si>
  <si>
    <t>S Boussetat</t>
  </si>
  <si>
    <t>La Formule Wikipédia</t>
  </si>
  <si>
    <t>https://www.torrossa.com/gs/resourceProxy?an=5751702&amp;publisher=FZ9823</t>
  </si>
  <si>
    <t>… L’alliance non seulement du wiki mais également du logiciel libre, sur lequel nous reviendrons plus tard, vont donc permettre à Wikipédia l’incroyable exploit de réinventer le genre …</t>
  </si>
  <si>
    <t>… This approach, made from a theoretical perspective, began with the definition of general frameworks such as the relations between education-feminism and art-feminism. Later on, it …</t>
  </si>
  <si>
    <t>AE Torstveit</t>
  </si>
  <si>
    <t>Hvordan ble kvinnekroppen brukt som formidler i performancekunsten på 1960 og 1970-tallet? En analyse av performancene Meat Joy, Interior Scroll, Lips of Thomas …</t>
  </si>
  <si>
    <t>ntnuopen.ntnu.no</t>
  </si>
  <si>
    <t>https://ntnuopen.ntnu.no/ntnu-xmlui/handle/11250/2776686</t>
  </si>
  <si>
    <t>I denne masteroppgaven svarer jeg på problemstillingen «Hvordan ble kvinnekroppen brukt som formidler i performancekunsten på 1960 og 1970-tallet»? Dette gjør jeg ved å …</t>
  </si>
  <si>
    <t>https://ntnuopen.ntnu.no/ntnu-xmlui/bitstream/handle/11250/2776686/no.ntnu%3Ainspera%3A76663837%3A50771491.pdf?sequence=1</t>
  </si>
  <si>
    <t>H Yaprak</t>
  </si>
  <si>
    <t>Güncel sanatta kadın sorunsalının kültürel yansımaları</t>
  </si>
  <si>
    <t>https://acikbilim.yok.gov.tr/handle/20.500.12812/581992</t>
  </si>
  <si>
    <t>https://scholar.google.com/scholar?cites=15309893696423878621&amp;as_sdt=2005&amp;sciodt=0,5&amp;hl=en</t>
  </si>
  <si>
    <t>Kadın sorunsalı veya Feminizm son iki yüzyılın en tartışmalı konularından bir olmuştur. Sosyolojik tartışmaların en popüler konusu olarak feminizm, sadece kadının toplumdaki yerini …</t>
  </si>
  <si>
    <t>https://acikbilim.yok.gov.tr/bitstream/handle/20.500.12812/581992/yokAcikBilim_10126336.pdf?sequence=-1</t>
  </si>
  <si>
    <t>E Joud</t>
  </si>
  <si>
    <t>L'expérience de contribution non monétaire</t>
  </si>
  <si>
    <t>theses.hal.science</t>
  </si>
  <si>
    <t>https://theses.hal.science/tel-04127347/</t>
  </si>
  <si>
    <t>… Art + Feminism est une organisation sans but lucratif1 qui vise à lutter contre un biais de … -binaires, transsexuelles ou racisées dans les encyclopédies Wikipédia et ses projets annexes (…</t>
  </si>
  <si>
    <t>https://theses.hal.science/tel-04127347/document</t>
  </si>
  <si>
    <t>S Mercieca</t>
  </si>
  <si>
    <t>Kultura Ħarġa# 3</t>
  </si>
  <si>
    <t>https://www.um.edu.mt/library/oar/bitstream/123456789/50007/1/Kultura_%C4%A7ar%C4%A1a_3.PDF</t>
  </si>
  <si>
    <t>Kultura Harga # 3 Page 1 Page 2 www.expressgroup.com It's Your Business #WeAreOrange Follow our story IJ@JO But whatever your activity, you would want to reduce business and …</t>
  </si>
  <si>
    <t>S Kuzu</t>
  </si>
  <si>
    <t>Sanatta diğer bakışlar: Cinsel kimlik ilintisinde çağdaş sanat yönsemeleri</t>
  </si>
  <si>
    <t>https://acikbilim.yok.gov.tr/handle/20.500.12812/677476</t>
  </si>
  <si>
    <t>https://scholar.google.com/scholar?cites=12884851281622379140&amp;as_sdt=2005&amp;sciodt=0,5&amp;hl=en</t>
  </si>
  <si>
    <t>`Sanatta Diğer Bakışlar: Cinsel Kimlik İlintisinde Çağdaş Sanat Yönsemeleri` başlıklı bu çalışma; çağdaş sanatta kadın ve kadının sanatını incelemek için sanat tarihi ile bugüne dönük …</t>
  </si>
  <si>
    <t>https://acikbilim.yok.gov.tr/bitstream/handle/20.500.12812/677476/yokAcikBilim_10206384.pdf?sequence=-1</t>
  </si>
  <si>
    <t>LDPL Munevar</t>
  </si>
  <si>
    <t>Dança Moderna e Feminismos</t>
  </si>
  <si>
    <t>https://search.proquest.com/openview/4c6a8617a6f57ad1431d6821949c937e/1?pq-origsite=gscholar&amp;cbl=2026366&amp;diss=y&amp;casa_token=ayzPZfPdn6EAAAAA:VhMje03kn4Uqdk_HqTVr3-9U5OLJJzpqJpB1_NLP2JNenXGCT03zRWlqB2FIng62XD4VUyYQBw</t>
  </si>
  <si>
    <t>https://scholar.google.com/scholar?cites=6007203299795149195&amp;as_sdt=2005&amp;sciodt=0,5&amp;hl=en</t>
  </si>
  <si>
    <t>O feminismo, à semelhança da dança moderna, longe de ser uma posição unívoca é um campo de estudo complexo, plural e não linear. Os conceitos que o estruturam têm mudado de …</t>
  </si>
  <si>
    <t>L Ferenčáková</t>
  </si>
  <si>
    <t>Postavenie žien v Turecku a zmeny v kontexte európskej integrácie</t>
  </si>
  <si>
    <t>https://dspace.cuni.cz/handle/20.500.11956/741</t>
  </si>
  <si>
    <t>… Viď napríklad profil prezidenta Kagameho na http://en.wikipedia.org/wiki/Paul_Kagame, odstavec 5.1 Human rights. Americká profesorka Jennie Burnet sa zase vyjdarila, že napriek …</t>
  </si>
  <si>
    <t>https://dspace.cuni.cz/bitstream/handle/20.500.11956/741/DPTX_0_0_11230_0_16699_0_72269.pdf?sequence=1</t>
  </si>
  <si>
    <t>Z Urbanová</t>
  </si>
  <si>
    <t>Žena ve výtvarném umění</t>
  </si>
  <si>
    <t>https://dspace.cuni.cz/handle/20.500.11956/35855</t>
  </si>
  <si>
    <t>Urbanová, Zdeňka: Žena ve výtvarném umění. /Diplomová práce/ Praha 2011 - Univerzita Karlova v Praze, Pedagogická fakulta, Katedra výtvarné výchovy, 100 normo s. zaměření práce…</t>
  </si>
  <si>
    <t>https://dspace.cuni.cz/bitstream/handle/20.500.11956/35855/120026839.pdf?sequence=1</t>
  </si>
  <si>
    <t>고동연</t>
  </si>
  <si>
    <t>나의 몸, 나의 여성성: 한국 젊은 여성작가 (1980 년대 생) 와 여성의 신체 이미지: 한국 젊은 여성작가 (1980 년대 생) 와 여성의 신체 이미지</t>
  </si>
  <si>
    <t>나혜석연구</t>
  </si>
  <si>
    <t>dbpia.co.kr</t>
  </si>
  <si>
    <t>https://www.dbpia.co.kr/Journal/articleDetail?nodeId=NODE07064718</t>
  </si>
  <si>
    <t>‘나의 몸, 나의 여성성’은 1980년대에 출생한 국내 젊은 여성작가들의 작업에 나타난 여성성과 여성의 몸 이미지에 주목하고, 이들을 여성주의적인 미술의 역사에서 복고적인 경향을 보이는 …</t>
  </si>
  <si>
    <t>B de Oliveira Ahouagi</t>
  </si>
  <si>
    <t>O contraerótico: violência contra a mulher na arte brasileira</t>
  </si>
  <si>
    <t>repositorio.ufmg.br</t>
  </si>
  <si>
    <t>https://repositorio.ufmg.br/handle/1843/47035</t>
  </si>
  <si>
    <t>Nas décadas de 1960 e 1970, as artistas de diversas origens que passaram a protagonizar a arte contemporânea abordaram a violência contra a mulher-seja física, social, histórica, …</t>
  </si>
  <si>
    <t>https://repositorio.ufmg.br/bitstream/1843/47035/4/O%20contraer%C3%B3tico_viol%C3%AAncia%20contra%20a%20mulher%20na%20arte%20brasileira.pdf</t>
  </si>
  <si>
    <t>M Kosinová</t>
  </si>
  <si>
    <t>Výšivka a aktivismus v současném umění</t>
  </si>
  <si>
    <t>https://dspace.cuni.cz/handle/20.500.11956/187838</t>
  </si>
  <si>
    <t>Diplomová práce se v teoretické části zabývá převážně tradiční feminní rukodělnou technikou vyšívání v kontextu aktivismu v současném umění. Kategorizuje vyšívání do vysokého …</t>
  </si>
  <si>
    <t>https://dspace.cuni.cz/bitstream/handle/20.500.11956/187838/120466765.pdf?sequence=1</t>
  </si>
  <si>
    <t>CRON TRANSHUMANISM</t>
  </si>
  <si>
    <t>Posthuman Studies Reader</t>
  </si>
  <si>
    <t>nomos-elibrary.de</t>
  </si>
  <si>
    <t>https://www.nomos-elibrary.de/10.24894/978-3-7965-4318-0/posthuman-studies-reader?hitid=1803&amp;page=1&amp;l=de</t>
  </si>
  <si>
    <t>10.24894/978-3-7965-4318-0</t>
  </si>
  <si>
    <t>KB Rosa</t>
  </si>
  <si>
    <t>Design e feminismo: um kit para conversas sobre questões femininas</t>
  </si>
  <si>
    <t>https://lume.ufrgs.br/handle/10183/193980</t>
  </si>
  <si>
    <t>… Um deles é o Art+Feminism, uma iniciativa global que apoia a criação e edição em massa de verbetes sobre mulheres na Wikipédia, a fim de aumentar a representação feminina na …</t>
  </si>
  <si>
    <t>https://lume.ufrgs.br/bitstream/handle/10183/193980/001093098.pdf?sequence=1</t>
  </si>
  <si>
    <t>A Najvirt</t>
  </si>
  <si>
    <t>Tina Dobrajc: SHE (EP)</t>
  </si>
  <si>
    <t>https://www.academia.edu/download/87469087/333896540.pdf</t>
  </si>
  <si>
    <t>An artwork titled She (ep) had been painted by a Slovene painter Tina Dobrajc in 2014. It was exhibited that year at the artists’ solo exhibition in her hometown, Škofja Loka. A year later …</t>
  </si>
  <si>
    <t>FHOY LAS REIVINDICACIONES, EFRFD TODAY</t>
  </si>
  <si>
    <t>COL· LECCI Ó À GORAFEMINIS TA•</t>
  </si>
  <si>
    <t>https://repositori.uji.es/bitstreams/796a4e55-1237-40d8-8bed-3a4d540895ba/download</t>
  </si>
  <si>
    <t>… Que ya hay una página en Wikipedia que plantea la existencia desde la segunda década … Disponible en: https://commons.wikimedia.org/wiki/Wickiana?uselang=de#/media/File:…</t>
  </si>
  <si>
    <t>N Lukkarinen</t>
  </si>
  <si>
    <t>" GOOD-BYE, LUCY GRAY, WE HARDLY KNEW YOU"-Henkilöhahmojen performaatio Suzanne Collinsin romaanissa The Ballad of Songbirds and Snakes</t>
  </si>
  <si>
    <t>oulurepo.oulu.fi</t>
  </si>
  <si>
    <t>https://oulurepo.oulu.fi/handle/10024/52191</t>
  </si>
  <si>
    <t>Pro gradussani teen kirjallisuussosiologista tutkimusta Suzanne Collinsin romaanista The Ballad of Songbirds and Snakes. Analysoin teoksen henkilöhahmojen tuottamaa …</t>
  </si>
  <si>
    <t>https://oulurepo.oulu.fi/bitstream/handle/10024/52191/nbnfioulu-202410086226.pdf?sequence=1</t>
  </si>
  <si>
    <t>IR Martins</t>
  </si>
  <si>
    <t>Mulheres entre o som eo silêncio: imagens e representações das artistas de metal na LOUD!</t>
  </si>
  <si>
    <t>https://search.proquest.com/openview/be69b0eb8a38f6db0229239101fa03b5/1?pq-origsite=gscholar&amp;cbl=2026366&amp;diss=y&amp;casa_token=3Y6b7x90JKgAAAAA:0NETHxCWZGIJmT9vITFZOsr7eqHp_HzIrIggiVsxmBRYVichDj92N9I0FERMM3wPul-315cgSQ</t>
  </si>
  <si>
    <t>https://scholar.google.com/scholar?cites=11704312575158453541&amp;as_sdt=2005&amp;sciodt=0,5&amp;hl=en</t>
  </si>
  <si>
    <t>Esta dissertação tem como objectivo compreender quais as representações das artistas de metal na única revista portuguesa sobre este género musical, a LOUD!. No período entre …</t>
  </si>
  <si>
    <t>Art+Feminism</t>
  </si>
  <si>
    <t>Art and Feminism</t>
  </si>
  <si>
    <t>Postdigital education, feminism, women</t>
  </si>
  <si>
    <t>Postdigital Science and Education</t>
  </si>
  <si>
    <t>https://link.springer.com/article/10.1007/s42438-019-00096-1</t>
  </si>
  <si>
    <t>https://scholar.google.com/scholar?cites=8683977271900116123&amp;as_sdt=2005&amp;sciodt=0,5&amp;hl=en</t>
  </si>
  <si>
    <t>10.1007/s42438-019-00096-1</t>
  </si>
  <si>
    <t>… ‘corrected’ by additions to Wikipedia, or the passive acceptance of … The inadequacies of the behemoth of Wikipedia (as the … Would this effort towards a ‘corrected Wikipedia’ be a digital …</t>
  </si>
  <si>
    <t>M Yazdani</t>
  </si>
  <si>
    <t>Investigating the Gender Pronoun Gap in Wikipedia</t>
  </si>
  <si>
    <t>https://egrove.olemiss.edu/wiki_studies/4/</t>
  </si>
  <si>
    <t>… For example, while there have been considerable efforts in addressing gender inequality in the arts section of Wikipedia (“Meetup”), what other sections of Wikipedia need urgent …</t>
  </si>
  <si>
    <t>https://egrove.olemiss.edu/cgi/viewcontent.cgi?article=1003&amp;context=wiki_studies</t>
  </si>
  <si>
    <t>P Graham</t>
  </si>
  <si>
    <t>" An encyclopedia, not an experiment in democracy": Wikipedia biographies, authorship, and the wikipedia subject</t>
  </si>
  <si>
    <t>Biography</t>
  </si>
  <si>
    <t>https://www.jstor.org/stable/24570354</t>
  </si>
  <si>
    <t>https://scholar.google.com/scholar?cites=15669802433229140811&amp;as_sdt=2005&amp;sciodt=0,5&amp;hl=en</t>
  </si>
  <si>
    <t>… relied on contributions from academic experts, Wikipedia was open to volunteers: anyone … , Wikipedia featured over six hundred articles. Sanger is recorded as saying "Wikipedia has …</t>
  </si>
  <si>
    <t>https://search.proquest.com/openview/b4fc090d1a0c96366475e4cbda8abb1e/1?pq-origsite=gscholar&amp;cbl=38133&amp;casa_token=zqLxVwoP3L8AAAAA:guYIUN-Wf-EHQppit-ac8gMzWka23ACeguSqCsubylVjIfqoW3N9i0cG7KKmnKEolGrehtRc</t>
  </si>
  <si>
    <t>I Johnson, E Lescak</t>
  </si>
  <si>
    <t>Considerations for multilingual wikipedia research</t>
  </si>
  <si>
    <t>arXiv preprint arXiv:2204.02483</t>
  </si>
  <si>
    <t>https://arxiv.org/abs/2204.02483</t>
  </si>
  <si>
    <t>https://scholar.google.com/scholar?cites=15168555222826293098&amp;as_sdt=2005&amp;sciodt=0,5&amp;hl=en</t>
  </si>
  <si>
    <t>… content (and therefore data) between Wikipedia language editions based on an informal survey of research and documentation about the Wikipedia projects. These facets are certainly …</t>
  </si>
  <si>
    <t>https://arxiv.org/pdf/2204.02483</t>
  </si>
  <si>
    <t>C Timperley</t>
  </si>
  <si>
    <t>The subversive potential of Wikipedia: A resource for diversifying political science content online</t>
  </si>
  <si>
    <t>PS: Political Science &amp;Politics</t>
  </si>
  <si>
    <t>https://www.cambridge.org/core/journals/ps-political-science-and-politics/article/subversive-potential-of-wikipedia-a-resource-for-diversifying-political-science-content-online/350EFD45B47257C1D03ED3870C3A5FD8</t>
  </si>
  <si>
    <t>https://scholar.google.com/scholar?cites=6719641909982536011&amp;as_sdt=2005&amp;sciodt=0,5&amp;hl=en</t>
  </si>
  <si>
    <t>… ABSTRACT Wikipedia is a powerful tool that reinforces … to Wikipedia, telling students to avoid using it in their academic work. This article advocates for active engagement with Wikipedia …</t>
  </si>
  <si>
    <t>https://openaccess.wgtn.ac.nz/articles/journal_contribution/The_Subversive_Potential_of_Wikipedia_A_Resource_for_Diversifying_Political_Science_Content_Online/21099415/1/files/37440181.pdf</t>
  </si>
  <si>
    <t>P van Mourik Broekman, G Hall, T Byfield, S Hides…</t>
  </si>
  <si>
    <t>Open education: A study in disruption</t>
  </si>
  <si>
    <t>https://books.google.com/books?hl=en&amp;lr=&amp;id=MuHaDwAAQBAJ&amp;oi=fnd&amp;pg=PP1&amp;dq=%22artandfeminism%22+wikipedia&amp;ots=sg7BOAr6SF&amp;sig=9e3ig0g_6p0dAdDJ4dzcKow-G3c</t>
  </si>
  <si>
    <t>https://scholar.google.com/scholar?cites=5321155388976860904&amp;as_sdt=2005&amp;sciodt=0,5&amp;hl=en</t>
  </si>
  <si>
    <t>What for decades could only be dreamt of is now almost within reach: the widespread provision of free online education, regardless of a geographic location, financial status, or ability to …</t>
  </si>
  <si>
    <t>https://pureportal.coventry.ac.uk/files/4025826/Open%20education.pdf</t>
  </si>
  <si>
    <t>M Cardús García</t>
  </si>
  <si>
    <t>GuruFinder</t>
  </si>
  <si>
    <t>https://diposit.ub.edu/dspace/handle/2445/134477</t>
  </si>
  <si>
    <t>… ’t rely on any external service (such as Wikipedia or Instagram). The drawback of unsupervised … may either not be in Wikipedia yet or are too colloquial to be in Wikipedia (which may be …</t>
  </si>
  <si>
    <t>https://diposit.ub.edu/dspace/bitstream/2445/134477/1/memoria.pdf</t>
  </si>
  <si>
    <t>MM Fisher, A Swartz</t>
  </si>
  <si>
    <t>Why digital art history?</t>
  </si>
  <si>
    <t>Visual Resources</t>
  </si>
  <si>
    <t>https://www.tandfonline.com/doi/abs/10.1080/01973762.2014.908098?casa_token=ap-rLNtmBY4AAAAA:z-gwbafnqluRzP1D3-qvB_agSb9Ba6bHvdVHNoXHKpo04pLowPU00ZxqZLUbFWi6BhsEUAIczI_fGw</t>
  </si>
  <si>
    <t>https://scholar.google.com/scholar?cites=4913578914150167817&amp;as_sdt=2005&amp;sciodt=0,5&amp;hl=en</t>
  </si>
  <si>
    <t>10.1080/01973762.2014.908098</t>
  </si>
  <si>
    <t>… However, it would be possible—and based on participants' feedback, highly desirable—that skills workshops on tools such as Omeka, Wikipedia editing, Scalar, mapping, and digital …</t>
  </si>
  <si>
    <t>https://www.tandfonline.com/doi/pdf/10.1080/01973762.2014.908098?casa_token=Zn1rpAbgZaQAAAAA:4Rv3k8RBQ_OrfYfs8q3VBfz5ziGajtqTpIi7rb_XQ8-2ZUAIF9c-YDtSDlyko36IurXavyLj51sJgA</t>
  </si>
  <si>
    <t>Y Jernite, H Nguyen, S Biderman, A Rogers…</t>
  </si>
  <si>
    <t>Data governance in the age of large-scale data-driven language technology</t>
  </si>
  <si>
    <t>https://dl.acm.org/doi/abs/10.1145/3531146.3534637?casa_token=IoOaM2jtI7UAAAAA:YIBAHArCgSZDDPuWnmIlO2HbYw8eNOgzFsYz1QLwMFAhtbJa-qbYEM1dux_cD7IppXQcT3bjdBA</t>
  </si>
  <si>
    <t>https://scholar.google.com/scholar?cites=12565045004624813169&amp;as_sdt=2005&amp;sciodt=0,5&amp;hl=en</t>
  </si>
  <si>
    <t>10.1145/3531146.3534637</t>
  </si>
  <si>
    <t>… However, whereas recent advances in modeling and hardware have increased the data training capacity of LLMs, increasing from Wikipedia-scale corpora to close to three orders of …</t>
  </si>
  <si>
    <t>https://dl.acm.org/doi/pdf/10.1145/3531146.3534637?casa_token=l8V0MI0xRAIAAAAA:q4bRYtvxwy7xxYRutb9TTrZ1txK66A0cJxdB0HZNmapcvHmcfPE1-9Zt5ZDePY_WMy40B9hJm3g</t>
  </si>
  <si>
    <t>北村紗衣</t>
  </si>
  <si>
    <t>ウィキペディアにおける女性科学者記事</t>
  </si>
  <si>
    <t>情報の科学と技術</t>
  </si>
  <si>
    <t>jstage.jst.go.jp</t>
  </si>
  <si>
    <t>https://www.jstage.jst.go.jp/article/jkg/70/3/70_127/_article/-char/ja/</t>
  </si>
  <si>
    <t>https://scholar.google.com/scholar?cites=13032350692520408422&amp;as_sdt=2005&amp;sciodt=0,5&amp;hl=en</t>
  </si>
  <si>
    <t>… Abstract: This essay examines the Wikipedia community’s … Wikipedia projects have been introduced to counter this tendency. The article also presents ideas for improving the Wikipedia …</t>
  </si>
  <si>
    <t>https://www.jstage.jst.go.jp/article/jkg/70/3/70_127/_pdf</t>
  </si>
  <si>
    <t>C Wieder</t>
  </si>
  <si>
    <t># Readwomen2014</t>
  </si>
  <si>
    <t>edoc.hu-berlin.de</t>
  </si>
  <si>
    <t>https://edoc.hu-berlin.de/bitstream/handle/18452/9705/48.pdf?sequence=1</t>
  </si>
  <si>
    <t>… en unterrepräsentiert, viele Kunstlerinnen sind zudem bei Wikipedia nicht, oder nur in Kurz… statt, die an diesem Tag gemeinsam Wikipedia-Einträgeuber kunstschaffende Frauen hinzuf …</t>
  </si>
  <si>
    <t>HS Blix, L Mittner</t>
  </si>
  <si>
    <t>Kjønn og skjønn i kunstfagene-et balanseprosjekt</t>
  </si>
  <si>
    <t>munin.uit.no</t>
  </si>
  <si>
    <t>https://munin.uit.no/handle/10037/16593</t>
  </si>
  <si>
    <t>https://scholar.google.com/scholar?cites=15867355219816942114&amp;as_sdt=2005&amp;sciodt=0,5&amp;hl=en</t>
  </si>
  <si>
    <t>… på Wikipedia. Det er bare å trykke Rediger i høyre hjørne på en hvilken som helst Wikipedia-… , eller på hvilket som helst av de 250 andre wiki-språkene. Ved å beskrive verden forandrer …</t>
  </si>
  <si>
    <t>https://munin.uit.no/bitstream/handle/10037/16593/article.pdf?sequence=3&amp;isAllowed=y</t>
  </si>
  <si>
    <t>ML Aguirre, MA Bombín</t>
  </si>
  <si>
    <t>Artearen historia digital parekiderantz: euskal emakume artistak Wikipedian</t>
  </si>
  <si>
    <t>Uztaro. Giza eta gizarte-zientzien …</t>
  </si>
  <si>
    <t>aldizkariak.ueu.eus</t>
  </si>
  <si>
    <t>https://aldizkariak.ueu.eus/index.php/uztaro/article/view/4991</t>
  </si>
  <si>
    <t>… Wikipedia and different fields of knowledge. In this article, we will specifically examine the ability to visualize women artists in Wikipedia in … and challenges that Wikipedia offers for the …</t>
  </si>
  <si>
    <t>https://aldizkariak.ueu.eus/index.php/uztaro/article/download/4991/5100</t>
  </si>
  <si>
    <t>ArtAndFeminism</t>
  </si>
  <si>
    <t>Term</t>
  </si>
  <si>
    <t>Mandiberg</t>
  </si>
  <si>
    <t>Is Term</t>
  </si>
  <si>
    <t>?</t>
  </si>
  <si>
    <t>Original Sort Order</t>
  </si>
  <si>
    <t>Check Fulltext</t>
  </si>
  <si>
    <t>WikiStudies</t>
  </si>
  <si>
    <t>Social Informatics</t>
  </si>
  <si>
    <t>local_filename</t>
  </si>
  <si>
    <t>downloaded</t>
  </si>
  <si>
    <t>COMMENTS</t>
  </si>
  <si>
    <t>Project</t>
  </si>
  <si>
    <t>V Šimice, R Silverio, J Chuchma</t>
  </si>
  <si>
    <t>Nový obraz</t>
  </si>
  <si>
    <t>dspace.amu.cz</t>
  </si>
  <si>
    <t>http://dspace.amu.cz/bitstream/10318/2955/1/lab01-d-2007-teorie_a_dejiny-01.pdf</t>
  </si>
  <si>
    <t>Nový obraz Page 1 AKADEMIE MÚZICKÝCH UMĚNÍ V PRAZE FILMOVÁ FAKULTA Doktorské studium Fotografie a nová média DISERTAČNÍ PRÁCE NOVÝ OBRAZ MgA. Filip Láb</t>
  </si>
  <si>
    <t>https://scholar.google.com/scholar?q=related:kFycLx8KUYsJ:scholar.google.com/&amp;scioq=%22michael+mandiberg%22+%22afterwalkerevans%22&amp;hl=en&amp;as_sdt=2007</t>
  </si>
  <si>
    <t>V_Šimice__R_Silverio__J_Chuchma_Nový_obraz.pdf</t>
  </si>
  <si>
    <t>JH Irimu</t>
  </si>
  <si>
    <t>Role Of Social Media In Enhancing Regional Cooperation: Case Study Of The East African Community</t>
  </si>
  <si>
    <t>erepository.uonbi.ac.ke</t>
  </si>
  <si>
    <t>http://erepository.uonbi.ac.ke/handle/11295/105697</t>
  </si>
  <si>
    <t>https://scholar.google.com/scholar?cites=8732020551623261973&amp;as_sdt=2005&amp;sciodt=0,5&amp;hl=en</t>
  </si>
  <si>
    <t>Michael Mandiberg presents a new dimension as to what social media is and how it involves several concepts that are brought together to come up with a basic understanding. “The</t>
  </si>
  <si>
    <t>http://erepository.uonbi.ac.ke/bitstream/handle/11295/105697/Irimu_Role%20Social%20Media%20In%20Enhancing%20Regional%20Cooperation%20Case%20Study%20Of%20The%20Of%20East%20African%20Community.pdf?sequence=1</t>
  </si>
  <si>
    <t>https://scholar.google.com/scholar?q=related:FT_qbm1eLnkJ:scholar.google.com/&amp;scioq=%22michael+mandiberg%22+%22social+media%22&amp;hl=en&amp;as_sdt=0,5&amp;as_vis=1</t>
  </si>
  <si>
    <t>JH_Irimu_Role_Of_Social_Media_In_Enhancing_Regional_Cooperation_Case_Study_Of_The_East_African_Community.pdf</t>
  </si>
  <si>
    <t>Art+Feminism and 500 Women Scientists. These movements focus on adding content to Wikipedia goals of adding women’s stories to Wikipedia: Do they manage to create content that</t>
  </si>
  <si>
    <t>I_Langrock__S_González-Bailón_The_gender_divide_in_Wikipedia_Quantifying_and_assessing_the_impact_of_two_feminist_interventions.pdf</t>
  </si>
  <si>
    <t>Researching Wikipedia awakened me to the encyclopedia’s persistent gender issues and the efforts of Wikipedia communities, like Women in Red and Art+Feminism, to combat</t>
  </si>
  <si>
    <t>SAB_Perry_Wholehearted_participation_Attuning_to_affect_and_immanence_in_a_virtual_field.pdf</t>
  </si>
  <si>
    <t>N Works</t>
  </si>
  <si>
    <t>Using websites as case studies, each chapter introduces a different style of web project—from formalist play to social activism to data visualization—and then includes …</t>
  </si>
  <si>
    <t>https://api.taylorfrancis.com/content/books/mono/download?identifierName=doi&amp;identifierValue=10.4324/9780203847947&amp;type=googlepdf</t>
  </si>
  <si>
    <t>Michael Mandiberg sold all of his possessions online on Shop Mandiberg, made perfect copies of copies on AfterSherrieLevine.com, and created web browser plug- ins that highlight</t>
  </si>
  <si>
    <t>https://scholar.google.com/scholar?q=related:hDJc4IN1yq8J:scholar.google.com/&amp;scioq=%22michael+mandiberg%22+%22social+media%22&amp;hl=en&amp;as_sdt=0,5&amp;as_vis=1</t>
  </si>
  <si>
    <t>social media, AfterSherrieLevine.com, eyebeam, The Real Costs, turbulenc.org, Collaborative Futures, wikipedia, Shop Mandiberg, Shop Mandiberg</t>
  </si>
  <si>
    <t>N_Works_Using_websites_as_case_studies,_each_chapter_introduces_a_different_style_of_web_project—from_formalist_play_to_social_activism_to_data_visualization—and_then_includes_....pdf</t>
  </si>
  <si>
    <t>AfterSherrieLevine.com</t>
  </si>
  <si>
    <t>S Allanis</t>
  </si>
  <si>
    <t>Photojournalism and Citizen Journalism</t>
  </si>
  <si>
    <t>https://api.taylorfrancis.com/content/books/mono/download?identifierName=doi&amp;identifierValue=10.4324/9781315211695&amp;type=googlepdf</t>
  </si>
  <si>
    <t>The journal Journalism Studies was established at the turn of the new millennium by Bob Franklin. It was launched in the context of a burgeoning interest in the scholarly study of</t>
  </si>
  <si>
    <t>https://scholar.google.com/scholar?q=related:lpEfSWLJIxMJ:scholar.google.com/&amp;scioq=%22michael+mandiberg%22+%22in+network%22&amp;hl=en&amp;as_sdt=0,5&amp;as_vis=1</t>
  </si>
  <si>
    <t>In Network</t>
  </si>
  <si>
    <t>S_Allanis_Photojournalism_and_Citizen_Journalism.pdf</t>
  </si>
  <si>
    <t>D Trottier, C Fuchs</t>
  </si>
  <si>
    <t>Social media, politics and the state</t>
  </si>
  <si>
    <t>… , Riots, Crime and Policing in the Age of …</t>
  </si>
  <si>
    <t>https://api.taylorfrancis.com/content/books/mono/download?identifierName=doi&amp;identifierValue=10.4324/9781315764832&amp;type=googlepdf</t>
  </si>
  <si>
    <t>https://scholar.google.com/scholar?cites=1336470582851440511&amp;as_sdt=2005&amp;sciodt=0,5&amp;hl=en</t>
  </si>
  <si>
    <t>Michael Mandiberg argues that the notion of ‘social media’ has been associated with multiple concepts: “the corporate media favourite ‘usergenerated content,’ Henry Jenkins’ media-</t>
  </si>
  <si>
    <t>https://scholar.google.com/scholar?q=related:f4-eB-oYjBIJ:scholar.google.com/&amp;scioq=%22michael+mandiberg%22+%22social+media%22&amp;hl=en&amp;as_sdt=0,5&amp;as_vis=1</t>
  </si>
  <si>
    <t>social media, In Network, wikipedia</t>
  </si>
  <si>
    <t>D_Trottier__C_Fuchs_Social_media,_politics_and_the_state.pdf</t>
  </si>
  <si>
    <t>E Tenured</t>
  </si>
  <si>
    <t>ASHLEY JAMES DAWSON</t>
  </si>
  <si>
    <t>ashleydawson.info</t>
  </si>
  <si>
    <t>https://ashleydawson.info/wp-content/uploads/2021/04/Dawson-CV.pdf</t>
  </si>
  <si>
    <t>“Do It Yourself, Academia?” in Michael Mandiberg, ed., The Social Media Reader (New York: New York University Press, 2012), 257-274.</t>
  </si>
  <si>
    <t>https://scholar.google.com/scholar?q=related:YbcvIMzdcC8J:scholar.google.com/&amp;scioq=%22michael+mandiberg%22+%22social+media%22&amp;hl=en&amp;as_sdt=0,5&amp;as_vis=1</t>
  </si>
  <si>
    <t>E_Tenured_ASHLEY_JAMES_DAWSON.pdf</t>
  </si>
  <si>
    <t>AR Murray</t>
  </si>
  <si>
    <t>Ruining the Debates in 140 Characters or Fewer: The Demophobic Response to Popular Punditry during the 2012 Presidential Debates</t>
  </si>
  <si>
    <t>Televised Presidential Debates in a Changing …</t>
  </si>
  <si>
    <t>https://books.google.com/books?hl=en&amp;lr=&amp;id=_OTNEAAAQBAJ&amp;oi=fnd&amp;pg=PT307&amp;dq=%22michael+mandiberg%22+%22social+media%22&amp;ots=QGSzLRjqSe&amp;sig=aBIL6pRWwcsOhOA28f_RomPUmog</t>
  </si>
  <si>
    <t>¹³ Audiences now often have access to smartphones and affordable home computers on which to access social media, thus, as Michael Mandiberg explains,“uprooting the established</t>
  </si>
  <si>
    <t>https://scholar.google.com/scholar?q=related:Vv_Kk30VBA4J:scholar.google.com/&amp;scioq=%22michael+mandiberg%22+%22social+media%22&amp;hl=en&amp;as_sdt=0,5&amp;as_vis=1</t>
  </si>
  <si>
    <t>social media</t>
  </si>
  <si>
    <t>AR_Murray_Ruining_the_Debates_in_140_Characters_or_Fewer_The_Demophobic_Response_to_Popular_Punditry_during_the_2012_Presidential_Debates.pdf</t>
  </si>
  <si>
    <t>get ILL</t>
  </si>
  <si>
    <t>there are many Wikipedia editing campaigns, for example AfroCrowd, a group seeking to increase the number of people of African descent in the Wikipedia community, Art+ Feminism is</t>
  </si>
  <si>
    <t>M_Burdick_Queering_Digital_Activisms.pdf</t>
  </si>
  <si>
    <t>A Case Study of Impact of Wikipedia Art + Feminism Edit-A-Thon Events on Newcomers. Rosta Farzan, Saiph Savage, and Claudia Flores Saviaga</t>
  </si>
  <si>
    <t>E_Spiro__YY_Ahn_Social_Informatics_8th_International_Conference,_SocInfo_2016,_Bellevue,_WA,_USA,_November_11-14,_2016,_Proceedings,_Part_II.pdf</t>
  </si>
  <si>
    <t>Google book</t>
  </si>
  <si>
    <t>DM Berry</t>
  </si>
  <si>
    <t>Part VIII OPen SOurce</t>
  </si>
  <si>
    <t>Net Works: Case Studies in Web Art and Design</t>
  </si>
  <si>
    <t>https://books.google.com/books?hl=en&amp;lr=&amp;id=4ujJXOoTQMQC&amp;oi=fnd&amp;pg=PA166&amp;dq=%22michael+mandiberg%22+%22wikipedia%22&amp;ots=7j99OTn09r&amp;sig=KSpJ4fYidIDMbAge_CVz27ReqQ0</t>
  </si>
  <si>
    <t>contexts of technical projects, GNU/Linux and Wikipedia being the exemplars, there is no reason why Indeed, the following two chapters, by Michael Mandiberg and Steve Lambert, both</t>
  </si>
  <si>
    <t>https://www.uploadbag.com/ofiles/aa158ffa3e57b7a5102ff57eda3e83b5/Net-Works-Case-Studies-in-Web-Art-and-Design.pdf#page=185</t>
  </si>
  <si>
    <t>https://scholar.google.com/scholar?q=related:eBTVLMya0cYJ:scholar.google.com/&amp;scioq=%22michael+mandiberg%22+%22wikipedia%22&amp;hl=en&amp;as_sdt=0,5&amp;as_vis=1</t>
  </si>
  <si>
    <t>wikipedia</t>
  </si>
  <si>
    <t>DM_Berry_Part_VIII_OPen_SOurce.pdf</t>
  </si>
  <si>
    <t>J Brucker-Cohen</t>
  </si>
  <si>
    <t>20 Alerting infrAstructure!</t>
  </si>
  <si>
    <t>CASE STUDIES IN WEB ART AND DESIGN</t>
  </si>
  <si>
    <t>https://books.google.com/books?hl=en&amp;lr=&amp;id=4ujJXOoTQMQC&amp;oi=fnd&amp;pg=PA221&amp;dq=%22shop+mandiberg%22&amp;ots=7j99OXjZbs&amp;sig=GRh6Svjqj0YKW2r76S3BMcM1C80</t>
  </si>
  <si>
    <t>Alerting Infrastructure! is a physical hit counter that translates hits to the website of an organization into interior damage of the physical building that the website or organization</t>
  </si>
  <si>
    <t>https://www.uploadbag.com/ofiles/aa158ffa3e57b7a5102ff57eda3e83b5/Net-Works-Case-Studies-in-Web-Art-and-Design.pdf#page=240</t>
  </si>
  <si>
    <t>https://scholar.google.com/scholar?q=related:p4hNPWFDCr4J:scholar.google.com/&amp;scioq=%22shop+mandiberg%22&amp;hl=en&amp;as_sdt=0,5&amp;as_vis=1</t>
  </si>
  <si>
    <t>Shop Mandiberg</t>
  </si>
  <si>
    <t>J_Brucker-Cohen_20_Alerting_infrAstructure!.pdf</t>
  </si>
  <si>
    <t>J Arango</t>
  </si>
  <si>
    <t>Living in information: responsible design for digital places</t>
  </si>
  <si>
    <t>https://books.google.com/books?hl=en&amp;lr=&amp;id=dMpfDwAAQBAJ&amp;oi=fnd&amp;pg=PP1&amp;dq=%22michael+mandiberg%22+%22social+media%22&amp;ots=QZ4HxyYZxA&amp;sig=BivjJYqHNjHnpJDI3W3RFJC3Zu0</t>
  </si>
  <si>
    <t>https://scholar.google.com/scholar?cites=14330577117065906377&amp;as_sdt=2005&amp;sciodt=0,5&amp;hl=en</t>
  </si>
  <si>
    <t>To illustrate in physical terms, in 2015 the American artist Michael Mandiberg printed out the English version of Wikipedia. It took up 7,473 volumes, each 700 pages long.10 The second</t>
  </si>
  <si>
    <t>https://scholar.google.com/scholar?q=related:yQgOGfZv4MYJ:scholar.google.com/&amp;scioq=%22michael+mandiberg%22+%22social+media%22&amp;hl=en&amp;as_sdt=0,5&amp;as_vis=1</t>
  </si>
  <si>
    <t>J_Arango_Living_in_information_responsible_design_for_digital_places.pdf</t>
  </si>
  <si>
    <t>A Whitaker</t>
  </si>
  <si>
    <t>Economics of visual art: Market practice and market resistance</t>
  </si>
  <si>
    <t>https://books.google.com/books?hl=en&amp;lr=&amp;id=DVc7EAAAQBAJ&amp;oi=fnd&amp;pg=PR11&amp;dq=%22michael+mandiberg%22+%22print+wikipedia%22&amp;ots=a68b0Z1CIy&amp;sig=LJtDcdptsrYCitMANj0mbKZsdTM</t>
  </si>
  <si>
    <t>https://scholar.google.com/scholar?cites=16251941751911103605&amp;as_sdt=2005&amp;sciodt=0,5&amp;hl=en</t>
  </si>
  <si>
    <t>How can arts managers, artists, and art market observers approach the study of economics? Accompanied by hand-drawn illustrations, wide-ranging case studies, and expansive</t>
  </si>
  <si>
    <t>https://scholar.google.com/scholar?q=related:dTwAuep-iuEJ:scholar.google.com/&amp;scioq=%22michael+mandiberg%22+%22print+wikipedia%22&amp;hl=en&amp;as_sdt=0,5&amp;as_vis=1</t>
  </si>
  <si>
    <t>A_Whitaker_Economics_of_visual_art_Market_practice_and_market_resistance.pdf</t>
  </si>
  <si>
    <t>G Reisinger</t>
  </si>
  <si>
    <t>Synchrone Archive: Die digitale Quelle im Kontext musealer Sammlungen</t>
  </si>
  <si>
    <t>Museum multimedial: audiovisionäre Traditionen in …</t>
  </si>
  <si>
    <t>https://books.google.com/books?hl=en&amp;lr=&amp;id=dyfW-xHQy8kC&amp;oi=fnd&amp;pg=PA35&amp;dq=%22michael+mandiberg%22+%22aftersherrielevine%22&amp;ots=TLH0z9ALro&amp;sig=L3tji-nekwD5_3zhmS216nKcgLw</t>
  </si>
  <si>
    <t>##########</t>
  </si>
  <si>
    <t>Der im vorliegenden Text eingenommene Blickwinkel ist ein kunstwissenschaftlicher, dementsprechend soll auch die methodische Schwerpunksetzung entwickelt sein: Der Fokus liegt</t>
  </si>
  <si>
    <t>https://scholar.google.com/scholar?q=related:yOS6QY0dq3YJ:scholar.google.com/&amp;scioq=%22michael+mandiberg%22+%22aftersherrielevine%22&amp;hl=en&amp;as_sdt=2007</t>
  </si>
  <si>
    <t>G_Reisinger_Synchrone_Archive_Die_digitale_Quelle_im_Kontext_musealer_Sammlungen.pdf</t>
  </si>
  <si>
    <t>O Fiechter, P Löpfe</t>
  </si>
  <si>
    <t>Aufstieg der digitalen Stammesgesellschaft: die neue grosse Transformation</t>
  </si>
  <si>
    <t>https://books.google.com/books?hl=en&amp;lr=&amp;id=eRKvEAAAQBAJ&amp;oi=fnd&amp;pg=PT4&amp;dq=%22michael+mandiberg%22+%22wikipedia%22&amp;ots=BcmCXIgla9&amp;sig=6TbhnZcW1GC8pZZj25ixStP9DX0</t>
  </si>
  <si>
    <t>https://scholar.google.com/scholar?cites=16319723062373335261&amp;as_sdt=2005&amp;sciodt=0,5&amp;hl=en</t>
  </si>
  <si>
    <t>, die im Jahr 2015 in New York stattfand, hat Mandiberg den gesamten englischen Text von Wikipedia heruntergeladen und mit einer selbst entwickelten Software formatiert. Dabei sind</t>
  </si>
  <si>
    <t>https://scholar.google.com/scholar?q=related:3UCD3ahNe-IJ:scholar.google.com/&amp;scioq=%22michael+mandiberg%22+%22wikipedia%22&amp;hl=en&amp;as_sdt=0,5&amp;as_vis=1</t>
  </si>
  <si>
    <t>O_Fiechter__P_Löpfe_Aufstieg_der_digitalen_Stammesgesellschaft_die_neue_grosse_Transformation.pdf</t>
  </si>
  <si>
    <t>Wikipedia projects can be found in a range of traditional, established locations: in college Art, which has hosted the globally recognized Art+Feminism Wikipedia edit-a-thon for Women’</t>
  </si>
  <si>
    <t>TL_Stanley_Approaches_to_teaching_the_works_of_Octavia_E._Butler.pdf</t>
  </si>
  <si>
    <t>C DiSalvo</t>
  </si>
  <si>
    <t>Adversarial design</t>
  </si>
  <si>
    <t>https://books.google.com/books?hl=en&amp;lr=&amp;id=gdcGEAAAQBAJ&amp;oi=fnd&amp;pg=PR1&amp;dq=%22michael+mandiberg%22+%22turbulence+org%22&amp;ots=sZNie0G7ab&amp;sig=FKNDjNiyaEnENW4pWsFd8Nh0ws0</t>
  </si>
  <si>
    <t>https://scholar.google.com/scholar?cites=8140427835072105616&amp;as_sdt=2005&amp;sciodt=2007&amp;hl=en</t>
  </si>
  <si>
    <t>An exploration of the political qualities of technology design, as seen in projects that span art, computer science, and consumer products. In Adversarial Design, Carl DiSalvo examines</t>
  </si>
  <si>
    <t>https://scholar.google.com/scholar?q=related:kMwsdfyb-HAJ:scholar.google.com/&amp;scioq=%22michael+mandiberg%22+%22turbulence+org%22&amp;hl=en&amp;as_sdt=2007</t>
  </si>
  <si>
    <t>C_DiSalvo_Adversarial_design.pdf</t>
  </si>
  <si>
    <t>already had</t>
  </si>
  <si>
    <t>, and embraced my identity as a member of the Wikipedia community—a vibrant, global, The Art+ Feminism events have the goal of filling gender-related content gaps in Wikipedia</t>
  </si>
  <si>
    <t>S_Snyder_Edit-a-thons_and_beyond.pdf</t>
  </si>
  <si>
    <t>Get Leveraging Book</t>
  </si>
  <si>
    <t>organizers of Wikipedia’s Art+ Feminism movement to teach themselves to edit Wikipedia and “Art+ Feminism was a great fit: we endeavor to teach new skills and promote [information]</t>
  </si>
  <si>
    <t>M_SENGUL-JONES_Ima_Librarian_on_Wikipedia.pdf</t>
  </si>
  <si>
    <t>for Wiki education at Wikipedia. With more than seven years’ experience in running programs connecting Wikipedia on teaching with Wikipedia. She has played a pivotal role in creating</t>
  </si>
  <si>
    <t>BOB_KOSOVSKY_THERESA_EMBREY_is_the_chief_librarian_at_the_Pritzker_Military_Museum_&amp;Library._She_has_written_articles_and_given_conference_presentations_on_history,_genealogy_....pdf</t>
  </si>
  <si>
    <t>A number of projects since 2015 have shown a continuous ability to bring repeated attention and participation from large communities, including Art+ Feminism, Black Lunch Table and</t>
  </si>
  <si>
    <t>A_Stinson__J_Evans_Bringing_Wiki_(pm)_edians_into_the_Conversation_at_Libraries.pdf</t>
  </si>
  <si>
    <t>the profile of Wikipedia’s contributors. A number of efforts, such as the Art+ Feminism edit-a-thons In 2015 Art+ Feminism staged 70 events in 17 countries and engaged more than 1300</t>
  </si>
  <si>
    <t>A_Lih_What_Are_Galleries,_Libraries,_Archives,_and_Museums_(GLAM)_to_the_Wikimedia_Community.pdf</t>
  </si>
  <si>
    <t>% of Wikipedia biographies are about women, and an estimated 90% of Wikipedia editors Art + Feminism, a national campaign to improve coverage of cis and transgender women and</t>
  </si>
  <si>
    <t>D_Auger-Domínguez_Inclusion_revolution_The_essential_guide_to_dismantling_racial_inequity_in_the_workplace.pdf</t>
  </si>
  <si>
    <t>R Werberger</t>
  </si>
  <si>
    <t>From project-based learning to artistic thinking: Lessons learned from creating an unhappy meal</t>
  </si>
  <si>
    <t>https://books.google.com/books?hl=en&amp;lr=&amp;id=kXcgCwAAQBAJ&amp;oi=fnd&amp;pg=PR5&amp;dq=%22michael+mandiberg%22+%22social+media%22&amp;ots=JEmeqKUIQP&amp;sig=O5FPTkaiqY-8lU_PMQSEJjglTJo</t>
  </si>
  <si>
    <t>https://scholar.google.com/scholar?cites=15453070776634808147&amp;as_sdt=2005&amp;sciodt=0,5&amp;hl=en</t>
  </si>
  <si>
    <t>Their use of social media took on more significance and had a more authentic stake for them, Since then, Michael Mandiberg has taken pictures of Levine's copies and digitized them on</t>
  </si>
  <si>
    <t>https://scholar.google.com/scholar?q=related:U5dJWv9VdNYJ:scholar.google.com/&amp;scioq=%22michael+mandiberg%22+%22social+media%22&amp;hl=en&amp;as_sdt=0,5&amp;as_vis=1</t>
  </si>
  <si>
    <t>R_Werberger_From_project-based_learning_to_artistic_thinking_Lessons_learned_from_creating_an_unhappy_meal.pdf</t>
  </si>
  <si>
    <t>E Ty</t>
  </si>
  <si>
    <t>Asianfail: Narratives of disenchantment and the model minority</t>
  </si>
  <si>
    <t>https://books.google.com/books?hl=en&amp;lr=&amp;id=PayzDgAAQBAJ&amp;oi=fnd&amp;pg=PT7&amp;dq=%22michael+mandiberg%22+%22social+media%22&amp;ots=8nZPja8Tiw&amp;sig=CSMAHSaXuF4NzdOa9zHFvP6v6UU</t>
  </si>
  <si>
    <t>https://scholar.google.com/scholar?cites=15605615390852841697&amp;as_sdt=2005&amp;sciodt=0,5&amp;hl=en</t>
  </si>
  <si>
    <t>that gave rise to Web 2.0 and social media. The other is the First, as Michael Mandiberg notes, the big technological see that besides requiring social media platforms for their creation</t>
  </si>
  <si>
    <t>https://scholar.google.com/scholar?q=related:4QAnEYRIktgJ:scholar.google.com/&amp;scioq=%22michael+mandiberg%22+%22social+media%22&amp;hl=en&amp;as_sdt=0,5&amp;as_vis=1</t>
  </si>
  <si>
    <t>E_Ty_Asianfail_Narratives_of_disenchantment_and_the_model_minority.pdf</t>
  </si>
  <si>
    <t>M Orvell</t>
  </si>
  <si>
    <t>The real thing: Imitation and authenticity in American culture, 1880-1940</t>
  </si>
  <si>
    <t>https://books.google.com/books?hl=en&amp;lr=&amp;id=PJh6BAAAQBAJ&amp;oi=fnd&amp;pg=PP1&amp;dq=%22michael+mandiberg%22+%22afterwalkerevans%22&amp;ots=cSkk4O6yLH&amp;sig=juND5dhh33bwzcIDzVoPq6tgmfQ</t>
  </si>
  <si>
    <t>https://scholar.google.com/scholar?cites=14800282619159989530&amp;as_sdt=2005&amp;sciodt=2007&amp;hl=en</t>
  </si>
  <si>
    <t>Bringing the dialectic into the digital age, Michael Mandiberg created a website in 2001, AfterWalkerEvans.com, that allowed the viewer to download high-resolution scans of the same</t>
  </si>
  <si>
    <t>https://scholar.google.com/scholar?q=related:Gk1reqAqZc0J:scholar.google.com/&amp;scioq=%22michael+mandiberg%22+%22afterwalkerevans%22&amp;hl=en&amp;as_sdt=2007</t>
  </si>
  <si>
    <t>M_Orvell_The_real_thing_Imitation_and_authenticity_in_American_culture,_1880-1940.pdf</t>
  </si>
  <si>
    <t>AfterWalkerEvans.com</t>
  </si>
  <si>
    <t>(Wikipedia “Welcome” 2015). At our Art+ Feminism edit-a-thon, our Wikipedia trainers were library science graduate students who had been working with the Wikipedia system for some</t>
  </si>
  <si>
    <t>TF_TRIUMPH__KM_HENZE_Women_and_Wikipedia.pdf</t>
  </si>
  <si>
    <t>X Burrough</t>
  </si>
  <si>
    <t>Net Works: Case studies in web art and design</t>
  </si>
  <si>
    <t>https://books.google.com/books?hl=en&amp;lr=&amp;id=SHPrSVqoWggC&amp;oi=fnd&amp;pg=PR2&amp;dq=%22michael+mandiberg%22+%22aftersherrielevine%22&amp;ots=M1w_OMm-e3&amp;sig=cdA7EIAFU4KWHFKR_vt7YZmLM4Q</t>
  </si>
  <si>
    <t>https://scholar.google.com/scholar?cites=13086007148818549414&amp;as_sdt=2005&amp;sciodt=2007&amp;hl=en</t>
  </si>
  <si>
    <t>Michael Mandiberg sold all of his possessions online on Shop Mandiberg, made perfect copies of copies on AfterSherrieLevine. com, and created web browser plug-ins that highlight</t>
  </si>
  <si>
    <t>https://scholar.google.com/scholar?q=related:pkqNUSvWmrUJ:scholar.google.com/&amp;scioq=%22michael+mandiberg%22+%22aftersherrielevine%22&amp;hl=en&amp;as_sdt=2007</t>
  </si>
  <si>
    <t>X_Burrough_Net_Works_Case_studies_in_web_art_and_design.pdf</t>
  </si>
  <si>
    <t>S Moulthrop, D Grigar</t>
  </si>
  <si>
    <t>Traversals: The Use of Preservation for Early Electronic Writing</t>
  </si>
  <si>
    <t>https://books.google.com/books?hl=en&amp;lr=&amp;id=SlaZDgAAQBAJ&amp;oi=fnd&amp;pg=PR7&amp;dq=%22michael+mandiberg%22+%22social+media%22&amp;ots=sm8F78ENzU&amp;sig=2e1ZoToPp_0qNDWrdeiRZX7n68Q</t>
  </si>
  <si>
    <t>https://scholar.google.com/scholar?cites=11930240062665859910&amp;as_sdt=2005&amp;sciodt=0,5&amp;hl=en</t>
  </si>
  <si>
    <t>An exercise in reclaiming electronic literary works on inaccessible platforms, examining four works as both artifacts and operations. Many pioneering works of electronic literature are</t>
  </si>
  <si>
    <t>https://scholar.google.com/scholar?q=related:RiNVvCC6kKUJ:scholar.google.com/&amp;scioq=%22michael+mandiberg%22+%22social+media%22&amp;hl=en&amp;as_sdt=0,5&amp;as_vis=1</t>
  </si>
  <si>
    <t>S_Moulthrop__D_Grigar_Traversals_The_Use_of_Preservation_for_Early_Electronic_Writing.pdf</t>
  </si>
  <si>
    <t>Institutional login</t>
  </si>
  <si>
    <t>mention</t>
  </si>
  <si>
    <t>Print Wikipedia</t>
  </si>
  <si>
    <t>CP Salgado, R Barbanti, K Paparrigopoulos…</t>
  </si>
  <si>
    <t>Art i decreixement</t>
  </si>
  <si>
    <t>https://books.google.com/books?hl=en&amp;lr=&amp;id=tbQjDAAAQBAJ&amp;oi=fnd&amp;pg=PT7&amp;dq=%22michael+mandiberg%22+%22afterwalkerevans%22&amp;ots=16h_ND246w&amp;sig=Hh4WY--hmvQ31oy8To3ZmbP1E-E</t>
  </si>
  <si>
    <t>https://scholar.google.com/scholar?cites=8463212464257011456&amp;as_sdt=2005&amp;sciodt=2007&amp;hl=en</t>
  </si>
  <si>
    <t>Les contribucions recollides en aquest volum mostren el rebuig a una consideració de l’art i de l’estètica com a camps de treball tancats en si mateixos, i es centren, particularment, en</t>
  </si>
  <si>
    <t>https://scholar.google.com/scholar?q=related:AI-ybuVec3UJ:scholar.google.com/&amp;scioq=%22michael+mandiberg%22+%22afterwalkerevans%22&amp;hl=en&amp;as_sdt=2007</t>
  </si>
  <si>
    <t>CP_Salgado__R_Barbanti__K_Paparrigopoulos..._Art_i_decreixement.pdf</t>
  </si>
  <si>
    <t>P Lunenfeld</t>
  </si>
  <si>
    <t>The secret war between downloading and uploading: Tales of the computer as culture machine</t>
  </si>
  <si>
    <t>https://books.google.com/books?hl=en&amp;lr=&amp;id=tGRiYN8kSiYC&amp;oi=fnd&amp;pg=PP1&amp;dq=%22michael+mandiberg%22+%22social+media%22&amp;ots=xD6KLHmjae&amp;sig=D4adtxrymnE5CNOLdei-3PjrQV0</t>
  </si>
  <si>
    <t>https://scholar.google.com/scholar?cites=7149601893402895458&amp;as_sdt=2005&amp;sciodt=0,5&amp;hl=en</t>
  </si>
  <si>
    <t>As we hurtle into the twenty-first century, will we be passive downloaders of content or active uploaders of meaning? The computer, writes Peter Lunenfeld, is the twenty-first century's</t>
  </si>
  <si>
    <t>https://scholar.google.com/scholar?q=related:YmS9tQp9OGMJ:scholar.google.com/&amp;scioq=%22michael+mandiberg%22+%22social+media%22&amp;hl=en&amp;as_sdt=0,5&amp;as_vis=1</t>
  </si>
  <si>
    <t>P_Lunenfeld_The_secret_war_between_downloading_and_uploading_Tales_of_the_computer_as_culture_machine.pdf</t>
  </si>
  <si>
    <t>B Gervais, S Marcotte</t>
  </si>
  <si>
    <t>Archiver le présent: Imaginaire de l'exhaustivité</t>
  </si>
  <si>
    <t>https://books.google.com/books?hl=en&amp;lr=&amp;id=UFPNEAAAQBAJ&amp;oi=fnd&amp;pg=PP3&amp;dq=%22michael+mandiberg%22+%22social+media%22&amp;ots=f1_3Qw1NZH&amp;sig=65woLTKn4EJltHFZJ1HPz0lnTtM</t>
  </si>
  <si>
    <t>En 2015, Michael Mandiberg propose un autre projet d'impression grandiose, quoique plus facile à réaliser, soit Print Wikipedia. L'artiste entreprend de faire de Wikipédia une</t>
  </si>
  <si>
    <t>https://scholar.google.com/scholar?q=related:DFvKVgeOxNcJ:scholar.google.com/&amp;scioq=%22michael+mandiberg%22+%22social+media%22&amp;hl=en&amp;as_sdt=0,5&amp;as_vis=1</t>
  </si>
  <si>
    <t>B_Gervais__S_Marcotte_Archiver_le_présent_Imaginaire_de_lexhaustivité.pdf</t>
  </si>
  <si>
    <t>A Ludovico</t>
  </si>
  <si>
    <t>Impresión posdigital: La mutación de la edición desde 1894: Alessandro Ludovico</t>
  </si>
  <si>
    <t>https://books.google.com/books?hl=en&amp;lr=&amp;id=vK9-EAAAQBAJ&amp;oi=fnd&amp;pg=PA90&amp;dq=%22michael+mandiberg%22+%22turbulence+org%22&amp;ots=qmhVUTGkbH&amp;sig=gG767pakp6AaTjMdU2TcOyx2F2A</t>
  </si>
  <si>
    <t>En la era actual, la tecnología digital ha dejado de ser un fenómeno revolucionario para convertirse en una parte normal de la vida cotidiana. La mutación de la música y el cine a</t>
  </si>
  <si>
    <t>https://scholar.google.com/scholar?q=related:4QsF2tFTBJAJ:scholar.google.com/&amp;scioq=%22michael+mandiberg%22+%22turbulence+org%22&amp;hl=en&amp;as_sdt=2007</t>
  </si>
  <si>
    <t>A_Ludovico_Impresión_posdigital_La_mutación_de_la_edición_desde_1894_Alessandro_Ludovico.pdf</t>
  </si>
  <si>
    <t>discussion</t>
  </si>
  <si>
    <t>OLD NEWS</t>
  </si>
  <si>
    <t>Moreover, activism-oriented groups such as Art+ Feminism offer Wikipedia edit- Wikipedia. Informed by critical pedagogy and intersectional feminist organizing principles, Art+ Feminism</t>
  </si>
  <si>
    <t>C_Rivard_“Flagged_for_Deletion”_Wikipedia,_the_Federal_Writers_Project,_and_First-Year_Composition.pdf</t>
  </si>
  <si>
    <t>The mid-1970s exist as a fulcrum for the history of art and feminism in Australia. During this period, key exhibitions were staged that revisited the work of women artists of the past as well</t>
  </si>
  <si>
    <t>R_Haynes__C_Pedersen_Collective_Agency_Creative_Communities_in_Australian_Feminist_Art.pdf</t>
  </si>
  <si>
    <t>M Biggs, I Buchanan, D Büchler, P Duncum…</t>
  </si>
  <si>
    <t>Mere and easy: Collage as a critical practice in pedagogy</t>
  </si>
  <si>
    <t>https://books.google.com/books?hl=en&amp;lr=&amp;id=XvCeDQAAQBAJ&amp;oi=fnd&amp;pg=PT5&amp;dq=%22michael+mandiberg%22+%22afterwalkerevans%22&amp;ots=du7UV32ZLi&amp;sig=2VVUDH3oL1pXT-VKliWhvUG7hGQ</t>
  </si>
  <si>
    <t>https://scholar.google.com/scholar?cites=5978340939076754137&amp;as_sdt=2005&amp;sciodt=2007&amp;hl=en</t>
  </si>
  <si>
    <t>These three principles that form an aesthetics of cloning can be seen in the work of Michael Mandiberg, a new media artist who has taken the strategies of appropriation initiated by</t>
  </si>
  <si>
    <t>https://scholar.google.com/scholar?q=related:2VrY02hV91IJ:scholar.google.com/&amp;scioq=%22michael+mandiberg%22+%22afterwalkerevans%22&amp;hl=en&amp;as_sdt=2007</t>
  </si>
  <si>
    <t>M_Biggs__I_Buchanan__D_Büchler__P_Duncum..._Mere_and_easy_Collage_as_a_critical_practice_in_pedagogy.pdf</t>
  </si>
  <si>
    <t>A Vink</t>
  </si>
  <si>
    <t>Postmodern artists: Creators of a cultural movement</t>
  </si>
  <si>
    <t>https://books.google.com/books?hl=en&amp;lr=&amp;id=ZxeDDwAAQBAJ&amp;oi=fnd&amp;pg=PP1&amp;dq=%22michael+mandiberg%22+%22social+media%22&amp;ots=ruDcXSlXYH&amp;sig=w08UnA_0aPw-KM1LZ-3H3kK0vMU</t>
  </si>
  <si>
    <t>https://scholar.google.com/scholar?cites=12237729005548755449&amp;as_sdt=2005&amp;sciodt=0,5&amp;hl=en</t>
  </si>
  <si>
    <t>Postmodern art emerged in the late 1960s following a time period when art had been defined by superstars like Pablo Picasso and Salvador Dalí. Rejecting the idea of art being</t>
  </si>
  <si>
    <t>https://scholar.google.com/scholar?q=related:-Vk6ObEl1akJ:scholar.google.com/&amp;scioq=%22michael+mandiberg%22+%22social+media%22&amp;hl=en&amp;as_sdt=0,5&amp;as_vis=1</t>
  </si>
  <si>
    <t>A_Vink_Postmodern_artists_Creators_of_a_cultural_movement.pdf</t>
  </si>
  <si>
    <t>K Bantleon</t>
  </si>
  <si>
    <t>From Readymade to 'Meta2'Metareference in Appropriation Art</t>
  </si>
  <si>
    <t>The Metareferential Turn in Contemporary Arts and …</t>
  </si>
  <si>
    <t>brill.com</t>
  </si>
  <si>
    <t>https://brill.com/downloadpdf/book/9789401200691/B9789401200691-s013.pdf</t>
  </si>
  <si>
    <t>https://scholar.google.com/scholar?cites=16885373247423402188&amp;as_sdt=2005&amp;sciodt=2007&amp;hl=en</t>
  </si>
  <si>
    <t>By way of summary and conclusion I would like to cite Michael Mandiberg’s AfterSherrieLevine.com/AfterWalkerEvans.com as a representative case in point for an ongoing</t>
  </si>
  <si>
    <t>https://scholar.google.com/scholar?q=related:zFCOiIHlVOoJ:scholar.google.com/&amp;scioq=%22michael+mandiberg%22+%22afterwalkerevans%22&amp;hl=en&amp;as_sdt=2007</t>
  </si>
  <si>
    <t>AfterWalkerEvans.com, AfterSherrieLevine.com</t>
  </si>
  <si>
    <t>K_Bantleon_From_Readymade_to_Meta2Metareference_in_Appropriation_Art.pdf</t>
  </si>
  <si>
    <t>PAID</t>
  </si>
  <si>
    <t>K Sykora</t>
  </si>
  <si>
    <t>Verrutschte Säume: Aneta Grzeszykowska re-inszeniert die Untitled Film Stills</t>
  </si>
  <si>
    <t>Re-Inszenierte Fotografie</t>
  </si>
  <si>
    <t>https://brill.com/downloadpdf/book/edcoll/9783846751336/B9783846751336-s004.pdf</t>
  </si>
  <si>
    <t>https://scholar.google.com/scholar?cites=17662653337833661911&amp;as_sdt=2005&amp;sciodt=2007&amp;hl=en</t>
  </si>
  <si>
    <t>Karaoke als Idee tritt die Nachfolge der altmodischen Bildwände auf den Jahrmärkten an, bei denen ein anonymer Mensch nur den Kopf durch ein Loch zu stecken brauchte und für</t>
  </si>
  <si>
    <t>https://scholar.google.com/scholar?q=related:12VxSKFZHvUJ:scholar.google.com/&amp;scioq=%22michael+mandiberg%22+%22aftersherrielevine%22&amp;hl=en&amp;as_sdt=2007</t>
  </si>
  <si>
    <t>K_Sykora_Verrutschte_Säume_Aneta_Grzeszykowska_re-inszeniert_die_Untitled_Film_Stills.pdf</t>
  </si>
  <si>
    <t>A Gilbert</t>
  </si>
  <si>
    <t>Varieties of Contemporary Artistic Publishing</t>
  </si>
  <si>
    <t>Refresh the Book</t>
  </si>
  <si>
    <t>https://brill.com/downloadpdf/display/book/9789004443556/BP000006.pdf</t>
  </si>
  <si>
    <t>Michael Mandiberg’s Print Wikipedia, which forces the constantly updated, amorphous online Even the partial realisation of Print Wikipedia makes the magnitude of this collective experi</t>
  </si>
  <si>
    <t>https://scholar.google.com/scholar?q=related:EHN5Mq3X1zsJ:scholar.google.com/&amp;scioq=%22michael+mandiberg%22+%22print+wikipedia%22&amp;hl=en&amp;as_sdt=0,5&amp;as_vis=1</t>
  </si>
  <si>
    <t>Print Wikipedia, wikipedia, Print Wikipedia</t>
  </si>
  <si>
    <t>A_Gilbert_Varieties_of_Contemporary_Artistic_Publishing.pdf</t>
  </si>
  <si>
    <t>T Swann</t>
  </si>
  <si>
    <t>Radical Left Organisation and Networks of Communication</t>
  </si>
  <si>
    <t>Anarchist Cybernetics</t>
  </si>
  <si>
    <t>bristoluniversitypressdigital.com</t>
  </si>
  <si>
    <t>https://bristoluniversitypressdigital.com/display/book/9781529208801/ch002.xml</t>
  </si>
  <si>
    <t>of users of social media content as also its producers is important. As Michael Mandiberg puts it, ‘from the audience’s perspective, in order to experience the [social media platform] you</t>
  </si>
  <si>
    <t>https://scholar.google.com/scholar?q=related:wW78YRp0Xz8J:scholar.google.com/&amp;scioq=%22michael+mandiberg%22+%22social+media%22&amp;hl=en&amp;as_sdt=0,5&amp;as_vis=1</t>
  </si>
  <si>
    <t>T_Swann_Radical_Left_Organisation_and_Networks_of_Communication.pdf</t>
  </si>
  <si>
    <t>TSMR</t>
  </si>
  <si>
    <t>L Perron</t>
  </si>
  <si>
    <t>Fuites-La rétromédiation et la possibilité du romanesque</t>
  </si>
  <si>
    <t>Romanesques</t>
  </si>
  <si>
    <t>classiques-garnier.com</t>
  </si>
  <si>
    <t>https://classiques-garnier.com/romanesques-2021-n-13-numerique-et-romanesque-fuites.html</t>
  </si>
  <si>
    <t>, Albertine Meunier entame une démarche qui n’est pas sans évoquer l’œuvre (au titre tout aussi explicite) de ses contemporains américains Kenneth Goldsmith et Michael Mandiberg,</t>
  </si>
  <si>
    <t>https://scholar.google.com/scholar?q=related:ND_fuKa7S2IJ:scholar.google.com/&amp;scioq=%22michael+mandiberg%22+%22print+wikipedia%22&amp;hl=en&amp;as_sdt=0,5&amp;as_vis=1</t>
  </si>
  <si>
    <t>L_Perron_Fuites-La_rétromédiation_et_la_possibilité_du_romanesque.pdf</t>
  </si>
  <si>
    <t>DH Hick</t>
  </si>
  <si>
    <t>Forgery and appropriation in art</t>
  </si>
  <si>
    <t>Philosophy Compass</t>
  </si>
  <si>
    <t>https://compass.onlinelibrary.wiley.com/doi/abs/10.1111/j.1747-9991.2010.00353.x</t>
  </si>
  <si>
    <t>https://scholar.google.com/scholar?cites=14307984493328819358&amp;as_sdt=2005&amp;sciodt=2007&amp;hl=en</t>
  </si>
  <si>
    <t>10.1111/j.1747-9991.2010.00353.x</t>
  </si>
  <si>
    <t>In 2001, Michael Mandiberg created the website AfterSherrieLevine.com, allowing you to download and print copies of Sherrie Levine’s photographs (of Walker Evans’ photographs),</t>
  </si>
  <si>
    <t>https://www.academia.edu/download/76566477/j.1747-9991.2010.00353.x20211216-6986-bk99fc.pdf</t>
  </si>
  <si>
    <t>https://scholar.google.com/scholar?q=related:nmSp-BYskMYJ:scholar.google.com/&amp;scioq=%22michael+mandiberg%22+%22aftersherrielevine%22&amp;hl=en&amp;as_sdt=2007</t>
  </si>
  <si>
    <t>DH_Hick_Forgery_and_appropriation_in_art.pdf</t>
  </si>
  <si>
    <t>Coming from a background of fine art and feminism, I see jewellery as an extended battle on the Retrieved July 23, 2017, form https://en.wikipedia.org/wiki/Netizen 13 Taiwanese local</t>
  </si>
  <si>
    <t>YF_Chi_Weaving_from_the_Margin_Femininity_in_contemporary_jewellery_within.pdf</t>
  </si>
  <si>
    <t>AYP FALSIFICACIÓN, A FORGERY</t>
  </si>
  <si>
    <t>ARTICULOS/ARTICLES</t>
  </si>
  <si>
    <t>https://core.ac.uk/download/pdf/235203404.pdf</t>
  </si>
  <si>
    <t>lo bastante controvertido, pensemos en el siguiente: en 2001 Michael Mandiberg creó un sitio web (AfterSherrieLevine.com o AfterWalkerEvans.com) que nos vuelve a situar en la</t>
  </si>
  <si>
    <t>https://scholar.google.com/scholar?q=related:aTRKVeXM_rEJ:scholar.google.com/&amp;scioq=%22michael+mandiberg%22+%22afterwalkerevans%22&amp;hl=en&amp;as_sdt=2007</t>
  </si>
  <si>
    <t>AYP_FALSIFICACIÓN__A_FORGERY_ARTICULOSARTICLES.pdf</t>
  </si>
  <si>
    <t>A DE APROPIACIÓN, IEN DANTO, A ART…</t>
  </si>
  <si>
    <t>https://core.ac.uk/download/pdf/235203457.pdf</t>
  </si>
  <si>
    <t>Finalmente, a través del uso de plataformas y dispositivos digitales Michael Mandiberg realizó la obra de net-art “AfterWalkerEvans.com”, en la que el artista expone las fotos</t>
  </si>
  <si>
    <t>https://scholar.google.com/scholar?q=related:hpKydPKqdcMJ:scholar.google.com/&amp;scioq=%22michael+mandiberg%22+%22afterwalkerevans%22&amp;hl=en&amp;as_sdt=2007</t>
  </si>
  <si>
    <t>A_DE_APROPIACIÓN__IEN_DANTO__A_ART..._ARTICULOSARTICLES.pdf</t>
  </si>
  <si>
    <t>V Bradbury, M Ghidini, R Hunter, S O'Hara, D Smith</t>
  </si>
  <si>
    <t>CRUMB doctoral research: reflections on creating and exhibiting digital art.</t>
  </si>
  <si>
    <t>https://core.ac.uk/download/pdf/41237495.pdf</t>
  </si>
  <si>
    <t>https://scholar.google.com/scholar?cites=7497110797016228048&amp;as_sdt=2005&amp;sciodt=2007&amp;hl=en</t>
  </si>
  <si>
    <t>Based on doctoral research undertaken at CRUMB, the online resource for curators of media arts, this paper gathers together knowledge from different experiences of producing and</t>
  </si>
  <si>
    <t>https://scholar.google.com/scholar?q=related:0ODlaYwWC2gJ:scholar.google.com/&amp;scioq=%22michael+mandiberg%22+%22eyebeam%22&amp;hl=en&amp;as_sdt=2007</t>
  </si>
  <si>
    <t>V_Bradbury__M_Ghidini__R_Hunter__S_OHara__D_Smith_CRUMB_doctoral_research_reflections_on_creating_and_exhibiting_digital_art..pdf</t>
  </si>
  <si>
    <t>Art+Feminism was started by four friends who wanted to change the way feminism and the arts were written about on Wikipedia “I think understanding how Wikipedia articles are created</t>
  </si>
  <si>
    <t>L_PRINCIPI__E_RODRIGUEZ__J_REYES_Journalist_receives_Hearst_Award.pdf</t>
  </si>
  <si>
    <t>Librarians can support efforts to increase the diversity of editors by participating in edit-a-thon campaigns such as 1Lib1Ref, Art+Feminism, and Women in Science, which seek to bridge</t>
  </si>
  <si>
    <t>C_Stine_Crowdsourced_pedagogy_Editing_Wikipedia_and_the_Framework_for_Information_Literacy_for_Higher_Education.pdf</t>
  </si>
  <si>
    <t>’s Bridwell Art Library writes about her use of Wikipedia editing as a classroom tool to teach -a-thon campaigns such as 1Lib1Ref, Art+Feminism, and Women in Science, which seek to</t>
  </si>
  <si>
    <t>E_Brown__JE_Pierce__L_Chapin__A_Nguyen__J_Kramer..._161_SCHOLARLY_COMMUNICATION_Open_access.pdf</t>
  </si>
  <si>
    <t>These include entries on the AHTR Weekly concerning one of the largest Art + Feminism Wikipedia Edit-a-thons in the country and how the same principles were applied in a classroom</t>
  </si>
  <si>
    <t>R_McGarry_Digital_Tools_and_Physical_Objects_Connecting_Museums,_Teaching,_and_Scholarship_through_Art_History_Teaching_Resources.pdf</t>
  </si>
  <si>
    <t>No pdf</t>
  </si>
  <si>
    <t>Phoebe Ayers is the librarian for electrical engineering and computer science at the Massachusetts Institute of Technology Libraries. She has been a Wikipedian since …</t>
  </si>
  <si>
    <t>Michael Mandiberg is an interdisciplinary artist who created Print Wikipedia, edited The Social Media Reader (NYU Press, 2012), founded the New York Arts Practicum, and cofounded</t>
  </si>
  <si>
    <t>https://scholar.google.com/scholar?q=related:WV_JBaxURS8J:scholar.google.com/&amp;scioq=%22michael+mandiberg%22+%22social+media%22&amp;hl=en&amp;as_sdt=0,5&amp;as_vis=1</t>
  </si>
  <si>
    <t>social media, Print Wikipedia, wikipedia, Print Wikipedia</t>
  </si>
  <si>
    <t>Y_Benkler_Phoebe_Ayers_is_the_librarian_for_electrical_engineering_and_computer_science_at_the_Massachusetts_Institute_of_Technology_Libraries._She_has_been_a_Wikipedian_since_....pdf</t>
  </si>
  <si>
    <t>G Knox</t>
  </si>
  <si>
    <t>Art/Science Big Data: Parts 1, 2 and 3</t>
  </si>
  <si>
    <t>Leonardo</t>
  </si>
  <si>
    <t>https://direct.mit.edu/leon/article-abstract/49/5/442/46131</t>
  </si>
  <si>
    <t>The essay materials abstracted below present a look at Big Data and a review of the role the arts play in the evolution of the human species and the collective, cumulative project of</t>
  </si>
  <si>
    <t>https://www.academia.edu/download/66239156/Art_Science_Big_Data_%E8%89%BA%E6%9C%AF_%E7%A7%91%E5%AD%A6%E4%B8%8E%E5%A4%A7%E6%95%B0%E6%8D%AE_LEONARDO_abstract.pdf</t>
  </si>
  <si>
    <t>https://scholar.google.com/scholar?q=related:cw_1RIB-tgsJ:scholar.google.com/&amp;scioq=%22michael+mandiberg%22+%22wikipedia%22&amp;hl=en&amp;as_sdt=0,5&amp;as_vis=1</t>
  </si>
  <si>
    <t>G_Knox_ArtScience_Big_Data_Parts_1,_2_and_3.pdf</t>
  </si>
  <si>
    <t>Ş Kandil</t>
  </si>
  <si>
    <t>1960 sonrası sanatta kadın sanatçılar ve portre çalışmaları</t>
  </si>
  <si>
    <t>dspace.balikesir.edu.tr</t>
  </si>
  <si>
    <t>https://dspace.balikesir.edu.tr/xmlui/handle/20.500.12462/13374</t>
  </si>
  <si>
    <t>1960 sonrası sanatta kadın sanatçılar ve portre çalışmaları başlıklı çalışmada, eril bakış açısına sahip sanat tarihi içindeki kadın sanatçılar, 1960 sonrası eşitlik talebiyle başlayan</t>
  </si>
  <si>
    <t>https://dspace.balikesir.edu.tr/xmlui/bitstream/handle/20.500.12462/13374/%20eyma_Kandil.pdf?sequence=1</t>
  </si>
  <si>
    <t>https://scholar.google.com/scholar?q=related:Ing8MZ3dsxMJ:scholar.google.com/&amp;scioq=%22michael+mandiberg%22+%22afterwalkerevans%22&amp;hl=en&amp;as_sdt=2007</t>
  </si>
  <si>
    <t>Ş_Kandil_1960_sonrası_sanatta_kadın_sanatçılar_ve_portre_çalışmaları.pdf</t>
  </si>
  <si>
    <t>A Educação, H da Cultura, MHR Teixeira</t>
  </si>
  <si>
    <t>CDD 770 Bibliotecária Responsável: Eliana Barboza de Oliveira Silva-CRB 8/8925</t>
  </si>
  <si>
    <t>dspace.mackenzie.br</t>
  </si>
  <si>
    <t>https://dspace.mackenzie.br/bitstreams/4c0b18fb-260f-4c8a-9b6a-68ac87267a0d/download</t>
  </si>
  <si>
    <t>Michael Mandiberg usa um scanner para reproduzir digitalmente a obra de Disponível em: &lt;https:// - Scan de Michael Mandiberg Acesso aftersherrielevine.com/2.jpg&gt;.</t>
  </si>
  <si>
    <t>https://scholar.google.com/scholar?q=related:N_7cgNxZQLEJ:scholar.google.com/&amp;scioq=%22michael+mandiberg%22+%22aftersherrielevine%22&amp;hl=en&amp;as_sdt=2007</t>
  </si>
  <si>
    <t>AfterSherrieLevine.com, wikipedia</t>
  </si>
  <si>
    <t>A_Educação__H_da_Cultura__MHR_Teixeira_CDD_770_Bibliotecária_Responsável_Eliana_Barboza_de_Oliveira_Silva-CRB_88925.pdf</t>
  </si>
  <si>
    <t>Given the momentum of organizations such as Art+Feminism, and the overall increase Wikipedia and Wiki Education, this paper explores faculty motivations for teaching with Wikipedia</t>
  </si>
  <si>
    <t>J_Xing__M_Vetter_Editing_for_equity_Understanding_instructor_motivations_for_integrating_cross-disciplinary_Wikipedia_assignments.pdf</t>
  </si>
  <si>
    <t>Grace's biography to Wikipedia so others , Art+Feminism, Women in Red, and Dalit History Month are bringing the knowledge of women and other marginalized groups onto Wikipedia</t>
  </si>
  <si>
    <t>A_Sengupta__S_Bouterse__K_Allmann_Build_an_internet_for,_and_from,_us_all.pdf</t>
  </si>
  <si>
    <t>how to plan and run a public Wikipedia edit-a-thon, including information on the Art+Feminism movement and how it of Wikipedia content using the Art+Feminism Wikipedia edit-a</t>
  </si>
  <si>
    <t>S_Rackover_Wikipedia_And_The_Library_Righting_The_Imbalance_Of_Creators_And_Content_Through_Community_Edit-a-thons.pdf</t>
  </si>
  <si>
    <t>LA Heymann</t>
  </si>
  <si>
    <t>Everything is transformative: fair use and reader response</t>
  </si>
  <si>
    <t>Colum. JL &amp;Arts</t>
  </si>
  <si>
    <t>https://heinonline.org/hol-cgi-bin/get_pdf.cgi?handle=hein.journals/cjla31&amp;section=20</t>
  </si>
  <si>
    <t>https://scholar.google.com/scholar?cites=16970698925459160268&amp;as_sdt=2005&amp;sciodt=2007&amp;hl=en</t>
  </si>
  <si>
    <t>For an interesting continuation of this theme, see the website After Sherrie Levine, which displays Michael Mandiberg's scans of Levine's photographs of Walker Evans's work "as a</t>
  </si>
  <si>
    <t>https://scholar.google.com/scholar?q=related:zLwYEsIIhOsJ:scholar.google.com/&amp;scioq=%22michael+mandiberg%22+%22aftersherrielevine%22&amp;hl=en&amp;as_sdt=2007</t>
  </si>
  <si>
    <t>LA_Heymann_Everything_is_transformative_fair_use_and_reader_response.pdf</t>
  </si>
  <si>
    <t>SG Bonneau</t>
  </si>
  <si>
    <t>Ex Post Modernism: How the First Amendment Framed Nonrepresentational Art</t>
  </si>
  <si>
    <t>https://heinonline.org/hol-cgi-bin/get_pdf.cgi?handle=hein.journals/cjla39&amp;section=12</t>
  </si>
  <si>
    <t>https://scholar.google.com/scholar?cites=13564064956512153169&amp;as_sdt=2005&amp;sciodt=2007&amp;hl=en</t>
  </si>
  <si>
    <t>Supreme Court asserted that Jackson Pollock's paintings are" unquestionably shielded" under the First Amendment.'Previously, visual art's main doctrinal residence stood in obscenity</t>
  </si>
  <si>
    <t>https://papers.ssrn.com/sol3/Delivery.cfm?abstractid=2641027</t>
  </si>
  <si>
    <t>https://scholar.google.com/scholar?q=related:US47YzY9PbwJ:scholar.google.com/&amp;scioq=%22michael+mandiberg%22+%22aftersherrielevine%22&amp;hl=en&amp;as_sdt=2007</t>
  </si>
  <si>
    <t>SG_Bonneau_Ex_Post_Modernism_How_the_First_Amendment_Framed_Nonrepresentational_Art.pdf</t>
  </si>
  <si>
    <t>s8 For example, starting in 2014 a group of Wikipedia contributors concerned about the encyclopedia's coverage of notable women in art history started the Art+Feminism edit-athon</t>
  </si>
  <si>
    <t>S_LaPorte__P_Ayers_Common_Interests_Libraries,_the_Knowledge_Commons,_and_Public_Policy.pdf</t>
  </si>
  <si>
    <t>This Wikipedia Edit-a-Thon, which focused on the topic of Art+Feminism led to thirty-six article can certainly serve as an exemplar for planning a student led Wikipedia Edit-a-Thon.</t>
  </si>
  <si>
    <t>M_Colquitt_Library_Service_and_Learning_Empowering_Students,_Inspiring_Social_Responsibility,_and_Building_Community_Connections.pdf</t>
  </si>
  <si>
    <t>C Eppler</t>
  </si>
  <si>
    <t>These Are the Breaks: Applying the Newton test in a New Context to Provide Protection for Rhythmic Material in Musical Works</t>
  </si>
  <si>
    <t>U. Mem. L. Rev.</t>
  </si>
  <si>
    <t>https://heinonline.org/hol-cgi-bin/get_pdf.cgi?handle=hein.journals/umem42&amp;section=15</t>
  </si>
  <si>
    <t>https://scholar.google.com/scholar?cites=11933949904974535202&amp;as_sdt=2005&amp;sciodt=2007&amp;hl=en</t>
  </si>
  <si>
    <t>The break beat is that part you look for in the record that lets your God-self just get wild. Then as soon as that break beat leaves, you say like,'Aw it's only a minute? It's only 30 seconds?'</t>
  </si>
  <si>
    <t>https://scholar.google.com/scholar?q=related:IlpQtTXonaUJ:scholar.google.com/&amp;scioq=%22michael+mandiberg%22+%22afterwalkerevans%22&amp;hl=en&amp;as_sdt=2007</t>
  </si>
  <si>
    <t>C_Eppler_These_Are_the_Breaks_Applying_the_Newton_test_in_a_New_Context_to_Provide_Protection_for_Rhythmic_Material_in_Musical_Works.pdf</t>
  </si>
  <si>
    <t>no CUNY</t>
  </si>
  <si>
    <t>MI Jasiewicz</t>
  </si>
  <si>
    <t>A Dangerous Undertaking: The Problem of Intentionalism and Promise of Expert Testimony in Appropriation Art Infringement Cases</t>
  </si>
  <si>
    <t>Yale JL &amp;Human.</t>
  </si>
  <si>
    <t>https://heinonline.org/hol-cgi-bin/get_pdf.cgi?handle=hein.journals/yallh26&amp;section=7</t>
  </si>
  <si>
    <t>https://scholar.google.com/scholar?cites=9820963628554033476&amp;as_sdt=2005&amp;sciodt=2007&amp;hl=en</t>
  </si>
  <si>
    <t>one might call "meta-appropriation," the artist Michael Mandiberg created a website in 2001 titled AfterSherrieLevine.com, which appropriates Levine's images by making them available</t>
  </si>
  <si>
    <t>https://papers.ssrn.com/sol3/Delivery.cfm?abstractid=2423539</t>
  </si>
  <si>
    <t>https://scholar.google.com/scholar?q=related:RJn-72ISS4gJ:scholar.google.com/&amp;scioq=%22michael+mandiberg%22+%22aftersherrielevine%22&amp;hl=en&amp;as_sdt=2007</t>
  </si>
  <si>
    <t>MI_Jasiewicz_A_Dangerous_Undertaking_The_Problem_of_Intentionalism_and_Promise_of_Expert_Testimony_in_Appropriation_Art_Infringement_Cases.pdf</t>
  </si>
  <si>
    <t>Η πορεία της σχέσης του φύλου με την τέχνη δεν αντιμετωπίζονταν ως ξεχωριστό αντικείμενο μελέτης πριν την ανάδειξή του, από το φεμινιστικό κίνημα στο πλαίσιο της αμερικανικής και</t>
  </si>
  <si>
    <t>Β_Κούρτη_Σύγχρονο_φεμινιστικό_κίνημα_τα_αιτήματα_οι_διεκδικήσεις_και_οι_μεταλλάξεις_του_από_το_1960_έως_σήμερα_η_συστράτευση_τέχνης_και_ψηφιακής_τεχνολογίας..pdf</t>
  </si>
  <si>
    <t>M Miranda, N Neumark</t>
  </si>
  <si>
    <t>On the Internet: Turbulence and 1001 Nights of Networked Performance</t>
  </si>
  <si>
    <t>IEEE MultiMedia</t>
  </si>
  <si>
    <t>ieeexplore.ieee.org</t>
  </si>
  <si>
    <t>https://ieeexplore.ieee.org/abstract/document/4287406/</t>
  </si>
  <si>
    <t>❚ “IN Network” (see http://turbulence.org/Works/ innetwork) by Michael Mandiberg and Julia Steinmetz, which was performed for one month;</t>
  </si>
  <si>
    <t>https://ieeexplore.ieee.org/iel5/93/4287403/04287406.pdf</t>
  </si>
  <si>
    <t>https://scholar.google.com/scholar?q=related:dgetGESM_WkJ:scholar.google.com/&amp;scioq=%22michael+mandiberg%22+%22turbulence+org%22&amp;hl=en&amp;as_sdt=2007</t>
  </si>
  <si>
    <t>turbulenc.org, In Network</t>
  </si>
  <si>
    <t>M_Miranda__N_Neumark_On_the_Internet_Turbulence_and_1001_Nights_of_Networked_Performance.pdf</t>
  </si>
  <si>
    <t>FW Block</t>
  </si>
  <si>
    <t>Electronic literature as paratextual construction</t>
  </si>
  <si>
    <t>MATLIT: Materialidades da Literatura</t>
  </si>
  <si>
    <t>impactum-journals.uc.pt</t>
  </si>
  <si>
    <t>https://impactum-journals.uc.pt/matlit/article/view/5244</t>
  </si>
  <si>
    <t>https://scholar.google.com/scholar?cites=17902084798565886112&amp;as_sdt=2005&amp;sciodt=0,5&amp;hl=en</t>
  </si>
  <si>
    <t>What about — just one example — Michael Mandiberg’s project Print Wikipedia as a work of electronic literature? The same is valid for individual artists with a comprehensive spectrum</t>
  </si>
  <si>
    <t>https://impactum-journals.uc.pt/matlit/article/download/5244/4782</t>
  </si>
  <si>
    <t>https://scholar.google.com/scholar?q=related:oKhwZUb7cPgJ:scholar.google.com/&amp;scioq=%22michael+mandiberg%22+%22print+wikipedia%22&amp;hl=en&amp;as_sdt=0,5&amp;as_vis=1</t>
  </si>
  <si>
    <t>FW_Block_Electronic_literature_as_paratextual_construction.pdf</t>
  </si>
  <si>
    <t>This development of women’s representations in the art history of modern China elucidates the intriguing connections among fashion, art and feminism in a non-western country like</t>
  </si>
  <si>
    <t>S_Wang_Fashioning_Chinese_feminism_Representations_of_women_in_the_art_history_of_modern_China.pdf</t>
  </si>
  <si>
    <t>E Wójtowicz</t>
  </si>
  <si>
    <t>Allegorical procedures updated: Artistic practice in post-media culture</t>
  </si>
  <si>
    <t>Metaverse Creativity</t>
  </si>
  <si>
    <t>https://intellectdiscover.com/content/journals/10.1386/mvcr.4.2.167_1</t>
  </si>
  <si>
    <t>10.1386/mvcr.4.2.167_1</t>
  </si>
  <si>
    <t>After the emergence of net-based culture, Levine’s act of appropriation had its unexpected, intertextual follow-up in the project AfterSherrieLevine. com (2001) by Michael Mandiberg. As</t>
  </si>
  <si>
    <t>https://scholar.google.com/scholar?q=related:k1qUbCpX8ZsJ:scholar.google.com/&amp;scioq=%22michael+mandiberg%22+%22aftersherrielevine%22&amp;hl=en&amp;as_sdt=2007</t>
  </si>
  <si>
    <t>E_Wójtowicz_Allegorical_procedures_updated_Artistic_practice_in_post-media_culture.pdf</t>
  </si>
  <si>
    <t>Wikipedia are of women (Kypraiou et al. 2021: n.pag.). As a result, the algorithms trained on the corpus of Wikipedia to hold conversations about identity, art and feminism, as well as to</t>
  </si>
  <si>
    <t>C_Antonopoulou_Algorithmic_bias_in_anthropomorphic_artificial_intelligence_Critical_perspectives_through_the_practice_of_women_media_artists_and_designers.pdf</t>
  </si>
  <si>
    <t>AG Fonda-Bonardi</t>
  </si>
  <si>
    <t>Sustainable'reframed: How China's cities and companies are moving from data to decisions, from trees to forests and from pixels to platforms, and how they can play …</t>
  </si>
  <si>
    <t>Technoetic Arts: A Journal of Speculative …</t>
  </si>
  <si>
    <t>https://intellectdiscover.com/content/journals/10.1386/tear.15.3.297_1</t>
  </si>
  <si>
    <t>https://scholar.google.com/scholar?cites=9238349709627162508&amp;as_sdt=2005&amp;sciodt=0,5&amp;hl=en</t>
  </si>
  <si>
    <t>10.1386/tear.15.3.297_1</t>
  </si>
  <si>
    <t>, to integrate e-commerce into its social media application, WeChat. Tencent now knows what In a similar project, data artist Michael Mandiberg printed Wikipedia and exhibited it at the</t>
  </si>
  <si>
    <t>https://scholar.google.com/scholar?q=related:jP8oMR02NYAJ:scholar.google.com/&amp;scioq=%22michael+mandiberg%22+%22social+media%22&amp;hl=en&amp;as_sdt=0,5&amp;as_vis=1</t>
  </si>
  <si>
    <t>AG_Fonda-Bonardi_Sustainablereframed_How_Chinas_cities_and_companies_are_moving_from_data_to_decisions,_from_trees_to_forests_and_from_pixels_to_platforms,_and_how_they_can_play_....pdf</t>
  </si>
  <si>
    <t>Art + Feminism represents one of the most enduring and successful Wikipedia editathons, with a track record spanning since 2014. This global movement has engaged over 20,000</t>
  </si>
  <si>
    <t>D_Gaertner_#_HonouringIndigenousWriters_Visiting_with_and_through_Indigenous_Literatures_in_the_“Digital_Turn”.pdf</t>
  </si>
  <si>
    <t>Wikipedia participation and contributions. We contend these pillars lend structural support to and help entrench Wikipedia’ Our aim is not only to reduce bias, but also to make Wikipedia</t>
  </si>
  <si>
    <t>A_Menking__J_Rosenberg_WP_NOT,_WP_NPOV,_and_other_stories_Wikipedia_tells_us_A_feminist_critique_of_Wikipedias_epistemology.pdf</t>
  </si>
  <si>
    <t>These provide frameworks for libraries to run Wikipedia-related events. Art + Feminism 10 aims to increase female participation in Wikipedia, and Open Access Week 11 in October is a</t>
  </si>
  <si>
    <t>J_Lubbock_Wikipedia_and_libraries.pdf</t>
  </si>
  <si>
    <t>to improve contribution to Wikipedia focus on getting experts to edit on wiki or evaluating the A case study of impact of Wikipedia art + feminism edit-a-thon events on newcomers. Social</t>
  </si>
  <si>
    <t>H_Ford__I_Pensa__F_Devouard..._Beyond_notification_Filling_gaps_in_peer_production_projects.pdf</t>
  </si>
  <si>
    <t>M Hillenbrand</t>
  </si>
  <si>
    <t>Remaking Tank Man, in China</t>
  </si>
  <si>
    <t>journal of visual culture</t>
  </si>
  <si>
    <t>https://journals.sagepub.com/doi/abs/10.1177/1470412917703154</t>
  </si>
  <si>
    <t>https://scholar.google.com/scholar?cites=626988267214724186&amp;as_sdt=2005&amp;sciodt=0,5&amp;hl=en</t>
  </si>
  <si>
    <t>10.1177/1470412917703154</t>
  </si>
  <si>
    <t>American artist and designer Michael Mandiberg, by way of the creation of a new social media account after an earlier one the practice of reincarnation on social media lends itself most</t>
  </si>
  <si>
    <t>https://journals.sagepub.com/doi/pdf/10.1177/1470412917703154</t>
  </si>
  <si>
    <t>https://scholar.google.com/scholar?q=related:Wtyr0YGCswgJ:scholar.google.com/&amp;scioq=%22michael+mandiberg%22+%22social+media%22&amp;hl=en&amp;as_sdt=0,5&amp;as_vis=1</t>
  </si>
  <si>
    <t>social media, tiananmen</t>
  </si>
  <si>
    <t>M_Hillenbrand_Remaking_Tank_Man,_in_China.pdf</t>
  </si>
  <si>
    <t>To try and improve gender representation on the site, advocacy initiatives (eg, Women in Red and Art + Feminism) regularly organize groups of new and existing editors to write and</t>
  </si>
  <si>
    <t>ME_Lemieux__R_Zhang__F_Tripodi_“too_soon”_to_count_How_gender_and_race_cloud_notability_considerations_on_Wikipedia.pdf</t>
  </si>
  <si>
    <t>As the Art + Feminism project team state on their website: ‘When cis and trans women, non-binary people, and people of color, and Indigenous communities are not represented in the</t>
  </si>
  <si>
    <t>H_Ford__T_Pietsch__K_Tall_Gender_and_the_invisibility_of_care_on_Wikipedia.pdf</t>
  </si>
  <si>
    <t>S Camenzind</t>
  </si>
  <si>
    <t>On Clone as Genetic Copy: Critique of a Metaphor</t>
  </si>
  <si>
    <t>Nanoethics</t>
  </si>
  <si>
    <t>https://link.springer.com/article/10.1007/s11569-014-0218-6</t>
  </si>
  <si>
    <t>https://scholar.google.com/scholar?cites=10279555077812553115&amp;as_sdt=2005&amp;sciodt=2007&amp;hl=en</t>
  </si>
  <si>
    <t>10.1007/s11569-014-0218-6</t>
  </si>
  <si>
    <t>Then, Michael Mandiberg scanned these photos and made them accessible on the Websites “Afterwalkerevans.com” and “AfterSherrieLevine.com.” Footnote 34 The popularity of Evans</t>
  </si>
  <si>
    <t>https://www.academia.edu/download/37849039/Camenzind_On_clone_as_genetic_copy_2015.pdf</t>
  </si>
  <si>
    <t>https://scholar.google.com/scholar?q=related:m4UUPuFQqI4J:scholar.google.com/&amp;scioq=%22michael+mandiberg%22+%22afterwalkerevans%22&amp;hl=en&amp;as_sdt=2007</t>
  </si>
  <si>
    <t>S_Camenzind_On_Clone_as_Genetic_Copy_Critique_of_a_Metaphor.pdf</t>
  </si>
  <si>
    <t>N Mulholland, N Mulholland</t>
  </si>
  <si>
    <t>Independent Programmes</t>
  </si>
  <si>
    <t>Re-imagining the Art School: Paragogy and …</t>
  </si>
  <si>
    <t>https://link.springer.com/chapter/10.1007/978-3-030-20629-1_5</t>
  </si>
  <si>
    <t>10.1007/978-3-030-20629-1_5</t>
  </si>
  <si>
    <t>Summer schools initiated independently by artists—such as Michael Mandiberg’s eight-week long New York Arts Practicum—combine micro-residential intensives, journeyman</t>
  </si>
  <si>
    <t>https://scholar.google.com/scholar?q=related:zTsdCiPLHgcJ:scholar.google.com/&amp;scioq=%22michael+mandiberg%22+%22new+york+arts+practicum%22&amp;hl=en&amp;as_sdt=0,5&amp;as_vis=1</t>
  </si>
  <si>
    <t>New York Arts Practicum</t>
  </si>
  <si>
    <t>N_Mulholland__N_Mulholland_Independent_Programmes.pdf</t>
  </si>
  <si>
    <t>M Michails</t>
  </si>
  <si>
    <t>Toward an ecological urbanism: public engagement in contemporary art practice</t>
  </si>
  <si>
    <t>Media Art and the Urban Environment: Engendering …</t>
  </si>
  <si>
    <t>https://link.springer.com/chapter/10.1007/978-3-319-15153-3_1</t>
  </si>
  <si>
    <t>https://scholar.google.com/scholar?cites=12431996361166684371&amp;as_sdt=2005&amp;sciodt=0,5&amp;hl=en</t>
  </si>
  <si>
    <t>10.1007/978-3-319-15153-3_1</t>
  </si>
  <si>
    <t>, individually and collaboratively; using social media and digital mapping techniques, each Michael Mandiberg is a New York City-based artist, programmer, designer, and educator</t>
  </si>
  <si>
    <t>https://scholar.google.com/scholar?q=related:0wBKrNJSh6wJ:scholar.google.com/&amp;scioq=%22michael+mandiberg%22+%22social+media%22&amp;hl=en&amp;as_sdt=0,5&amp;as_vis=1</t>
  </si>
  <si>
    <t>social media, The Real Costs, wikipedia, turbulenc.org</t>
  </si>
  <si>
    <t>M_Michails_Toward_an_ecological_urbanism_public_engagement_in_contemporary_art_practice.pdf</t>
  </si>
  <si>
    <t>The Real Costs</t>
  </si>
  <si>
    <t>We present results of our multiple-source quantitative analysis of Wikipedia Art+Feminism edit-a-thon as a case of such events. The results of our analysis shows that such offline events</t>
  </si>
  <si>
    <t>R_Farzan__S_Savage__CF_Saviaga_Bring_on_board_new_enthusiasts!_A_case_study_of_impact_of_Wikipedia_art+_feminism_edit-a-thon_events_on_newcomers.pdf</t>
  </si>
  <si>
    <t>BJ Fest</t>
  </si>
  <si>
    <t>Toward a Theory of the Megatext: Speculative Criticism and Richard Grossman's “Breeze Avenue Working Paper”</t>
  </si>
  <si>
    <t>Scale in Literature and Culture</t>
  </si>
  <si>
    <t>https://link.springer.com/chapter/10.1007/978-3-319-64242-0_10</t>
  </si>
  <si>
    <t>https://scholar.google.com/scholar?cites=3752069486858331281&amp;as_sdt=2005&amp;sciodt=0,5&amp;hl=en</t>
  </si>
  <si>
    <t>10.1007/978-3-319-64242-0_10</t>
  </si>
  <si>
    <t>But Wikipedia in its changing Michael Mandiberg recently printed out the entirety of the immense encyclopedia in over seven thousand volumes. When physically instantiated, Wikipedia</t>
  </si>
  <si>
    <t>https://www.academia.edu/download/58981831/Fest__Bradley_J--Toward_a_Theory_of_the_Megatext.pdf</t>
  </si>
  <si>
    <t>https://scholar.google.com/scholar?q=related:keTFqFEHEjQJ:scholar.google.com/&amp;scioq=%22michael+mandiberg%22+%22wikipedia%22&amp;hl=en&amp;as_sdt=0,5&amp;as_vis=1</t>
  </si>
  <si>
    <t>BJ_Fest_Toward_a_Theory_of_the_Megatext_Speculative_Criticism_and_Richard_Grossmans_“Breeze_Avenue_Working_Paper”.pdf</t>
  </si>
  <si>
    <t>A case study of impact of Wikipedia art + feminism edit-a-thon events on newcomers. In: Proceedings of the International Conference on Social Informatics, SocInfo 2016 (2016, to</t>
  </si>
  <si>
    <t>C_López__R_Farzan_Designing_for_digital_inclusion_a_post-hoc_evaluation_of_a_civic_technology.pdf</t>
  </si>
  <si>
    <t>P Trutty-Coohill</t>
  </si>
  <si>
    <t>Visualizing Tymieniecka's Approach to Originality</t>
  </si>
  <si>
    <t>Art Inspiring Transmutations of Life</t>
  </si>
  <si>
    <t>https://link.springer.com/chapter/10.1007/978-90-481-9160-4_19</t>
  </si>
  <si>
    <t>https://scholar.google.com/scholar?cites=9231762241732219475&amp;as_sdt=2005&amp;sciodt=2007&amp;hl=en</t>
  </si>
  <si>
    <t>10.1007/978-90-481-9160-4_19</t>
  </si>
  <si>
    <t>Tymieniecka believes that human meaning-bestowing in the creative act happens before cognition. This makes her prose difficult, overwhelming in volume and intensity. In the</t>
  </si>
  <si>
    <t>https://scholar.google.com/scholar?q=related:UxJQzdjOHYAJ:scholar.google.com/&amp;scioq=%22michael+mandiberg%22+%22aftersherrielevine%22&amp;hl=en&amp;as_sdt=2007</t>
  </si>
  <si>
    <t>P_Trutty-Coohill_Visualizing_Tymienieckas_Approach_to_Originality.pdf</t>
  </si>
  <si>
    <t>J Paßmann</t>
  </si>
  <si>
    <t>Medientheorien der Plattform</t>
  </si>
  <si>
    <t>Handbuch Medientheorien im 21. Jahrhundert</t>
  </si>
  <si>
    <t>https://link.springer.com/content/pdf/10.1007/978-3-658-38128-8_49-1.pdf</t>
  </si>
  <si>
    <t>10.1007/978-3-658-38128-8_49-1</t>
  </si>
  <si>
    <t>“, in dem O’Reilly das Web 2.0 als „The Web as Platform“ definiert, wurde etwa im von Michael Mandiberg herausgegebenen The Social Media Reader (New York University Press)</t>
  </si>
  <si>
    <t>https://scholar.google.com/scholar?q=related:4XdWnTc7EVUJ:scholar.google.com/&amp;scioq=%22michael+mandiberg%22+%22social+media%22&amp;hl=en&amp;as_sdt=0,5&amp;as_vis=1</t>
  </si>
  <si>
    <t>J_Paßmann_Medientheorien_der_Plattform.pdf</t>
  </si>
  <si>
    <t>P Seargeant, C Tagg</t>
  </si>
  <si>
    <t>Introduction: The language of social media</t>
  </si>
  <si>
    <t>The language of social media: Identity and …</t>
  </si>
  <si>
    <t>https://link.springer.com/content/pdf/10.1057/9781137029317_1?pdf=chapter%20toc</t>
  </si>
  <si>
    <t>https://scholar.google.com/scholar?cites=11958661291824683499&amp;as_sdt=2005&amp;sciodt=0,5&amp;hl=en</t>
  </si>
  <si>
    <t>10.1057/9781137029317_1</t>
  </si>
  <si>
    <t>Michael Mandiberg, in his introduction to the Social Media Reader, lists various names and phrases that have been used to refer to the phenomena that constitute this phase in the use</t>
  </si>
  <si>
    <t>https://scholar.google.com/scholar?q=related:65ls0BWz9aUJ:scholar.google.com/&amp;scioq=%22michael+mandiberg%22+%22social+media%22&amp;hl=en&amp;as_sdt=0,5&amp;as_vis=1</t>
  </si>
  <si>
    <t>social media, wikipedia</t>
  </si>
  <si>
    <t>P_Seargeant__C_Tagg_Introduction_The_language_of_social_media.pdf</t>
  </si>
  <si>
    <t>a widespread gender gap in Wikipedia articles and spoke to a need for Wikipedia is one of the most visited websites in the world. By supporting Wikipedia Edit-a-thons, Art+Feminism</t>
  </si>
  <si>
    <t>R_Castro__N_Wallace_Academic_Library-Supported_Art+_Feminism_Wikipedia_Edit-A-Thons.pdf</t>
  </si>
  <si>
    <t>While the go-to spot for quick information on the internet shamefully remains Wikipedia, as the , such as Art + Feminism’s wiki edit-a-thons and FemTechNet’s wiki-storming sessions,</t>
  </si>
  <si>
    <t>L_Garcia_Centering_Intersectional_Feminism_Online_Equality_Archive_as_Digital_Humanities_Praxis.pdf</t>
  </si>
  <si>
    <t>Wikipedia strategy central to its curriculum and later joined those organizing Global Women Wikipedia Write- Ins, Art+Feminism Mark Nunes has argued that Wikipedia has become “the</t>
  </si>
  <si>
    <t>LF_Klein__MK_Gold_10._Putting_the_Human_Back_into_the_Digital_Humanities_Feminism,_Generosity,_and_Mess.pdf</t>
  </si>
  <si>
    <t>Their works were included in that formative exhibition which not only concluded the 1980s but also touched off gender discourse in Israeli art and feminism. The hesitancy</t>
  </si>
  <si>
    <t>Y_Guilat_Re-Reading_Women_Artists_and_Feminist_Discourse_in_1980s_Israeli_Art.pdf</t>
  </si>
  <si>
    <t>E Navas</t>
  </si>
  <si>
    <t>turbulence: remixes+ bonus beats</t>
  </si>
  <si>
    <t>New Media Fix</t>
  </si>
  <si>
    <t>newmediafix.net</t>
  </si>
  <si>
    <t>https://newmediafix.net/Turbulence07/PDF/Navas_EN.pdf</t>
  </si>
  <si>
    <t>https://scholar.google.com/scholar?cites=10547275544214696947&amp;as_sdt=2005&amp;sciodt=0,5&amp;hl=en</t>
  </si>
  <si>
    <t>is still with us today as we look at more recent works like IN Network (2005) by Michael Mandiberg and Julia Steinmetz in which the artists, connected to one another via their cell phones</t>
  </si>
  <si>
    <t>https://scholar.google.com/scholar?q=related:8_MUwTlzX5IJ:scholar.google.com/&amp;scioq=%22michael+mandiberg%22+%22in+network%22&amp;hl=en&amp;as_sdt=0,5&amp;as_vis=1</t>
  </si>
  <si>
    <t>In Network, turbulenc.org, wikipedia</t>
  </si>
  <si>
    <t>E_Navas_turbulence_remixes+_bonus_beats.pdf</t>
  </si>
  <si>
    <t>In fact, it has been shown that community-organized campaigns such as Art+Feminism are very successful at improving the content of articles about women; but are less successful at</t>
  </si>
  <si>
    <t>A_Arora__R_West__M_Gerlach_Orphan_Articles_The_Dark_Matter_of_Wikipedia.pdf</t>
  </si>
  <si>
    <t>to content gaps on Wikipedia (the context), the role of recommender systems on Wikipedia (our A case study of impact of Wikipedia art+ feminism edit-a-thon events on newcomers. In</t>
  </si>
  <si>
    <t>M_Houtti__I_Johnson__M_Warncke-Wang..._Leveraging_Recommender_Systems_to_Reduce_Content_Gaps_on_Peer_Production_Platforms.pdf</t>
  </si>
  <si>
    <t>This Dialogues takes the 2017–18 exhibition Radical Women: Latin American Art, 1960–1985 as a starting point to discuss Latin American art today, addressing its history, legacy, and</t>
  </si>
  <si>
    <t>E_Kalyva__E_Mazadiego_Introduction_to_the_Dialogues_on_the_Future_of_Radical_Women_Feminism_and_Latin_American_Art.pdf</t>
  </si>
  <si>
    <t>what allows Wikipedia to guide viewers to areas of interest. It is also one way that Wikipedia editathon on a much larger scale, see Siân Evans, Jacqueline Mabey, Michael Mandiberg, “</t>
  </si>
  <si>
    <t>https://scholar.google.com/scholar?q=related:045Fr-vu0ocJ:scholar.google.com/&amp;scioq=%22michael+mandiberg%22+%22wikipedia%22&amp;hl=en&amp;as_sdt=0,5&amp;as_vis=1</t>
  </si>
  <si>
    <t>V_Leonard__SE_Bond_Advancing_feminism_online_Online_tools,_visibility,_and_women_in_classics.pdf</t>
  </si>
  <si>
    <t>Wikipedia Edit-a-thons that seek to improve or diversify coverage of specific topic or discipline, such as Art+Feminism public domain images to Wikipedia or creating and enhancing</t>
  </si>
  <si>
    <t>S_Schumacher_Unlocking_the_Public_Domain.pdf</t>
  </si>
  <si>
    <t>CK Knight</t>
  </si>
  <si>
    <t>The Mass Media Frame: Pranking, Soap Operas, and Public Art</t>
  </si>
  <si>
    <t>A Companion to Public Art</t>
  </si>
  <si>
    <t>https://onlinelibrary.wiley.com/doi/abs/10.1002/9781118475331.ch21</t>
  </si>
  <si>
    <t>10.1002/9781118475331.ch21</t>
  </si>
  <si>
    <t>In 2001 artist Michael Mandiberg launched the website AfterSherrieLevine.com. being available with either AfterSherrieLevine.com or AfterWalkerEvans. com embedded in the url/title). “</t>
  </si>
  <si>
    <t>https://scholar.google.com/scholar?q=related:FvzxVrhTksYJ:scholar.google.com/&amp;scioq=%22michael+mandiberg%22+%22afterwalkerevans%22&amp;hl=en&amp;as_sdt=2007</t>
  </si>
  <si>
    <t>AfterWalkerEvans.com, AfterSherrieLevine.com, tiananmen</t>
  </si>
  <si>
    <t>CK_Knight_The_Mass_Media_Frame_Pranking,_Soap_Operas,_and_Public_Art.pdf</t>
  </si>
  <si>
    <t>Each part of the assignment can function, however, independent of the Art+Feminism enterprise, and I imagine that the Wikipedia assignment as a whole is transferable to a variety of art</t>
  </si>
  <si>
    <t>AK_Hamlin_Approaching_intellectual_emancipation_Critical_reading_in_art,_art_history,_and_Wikipedia.pdf</t>
  </si>
  <si>
    <t>(The Wikipedia entry on Châtelet, which uses this portrait Hee, Kim (1996) “Sex and Sensibility: Women’s Art and Feminism in Korea,” in Dinah Dysart and Hannah Fink, eds. Asian</t>
  </si>
  <si>
    <t>MD_Sheriff__ME_Wiesner‐Hanks_How_images_got_their_gender_Masculinity_and_femininity_in_the_visual_arts.pdf</t>
  </si>
  <si>
    <t>C Bobb, A Română</t>
  </si>
  <si>
    <t>Câteva reflecţii asupra începuturilor hermeneuticii ricoeuriene</t>
  </si>
  <si>
    <t>Revista Irregular F</t>
  </si>
  <si>
    <t>https://papers.ssrn.com/sol3/Delivery.cfm?abstractid=1960192#page=45</t>
  </si>
  <si>
    <t>Ne propunem în această lucrare să urmărim motivele principale din cauza cărora Paul Ricoeur dezvoltă o hermeneutică. Vom susține că începutul operei sale este profund marcat de</t>
  </si>
  <si>
    <t>https://scholar.google.com/scholar?q=related:ay_MOHGef1EJ:scholar.google.com/&amp;scioq=%22michael+mandiberg%22+%22afterwalkerevans%22&amp;hl=en&amp;as_sdt=2007</t>
  </si>
  <si>
    <t>C_Bobb__A_Română_Câteva_reflecţii_asupra_începuturilor_hermeneuticii_ricoeuriene.pdf</t>
  </si>
  <si>
    <t>Everything is transformative: Fair use and reader response</t>
  </si>
  <si>
    <t>Columbia Journal of Law &amp;the Arts</t>
  </si>
  <si>
    <t>https://papers.ssrn.com/sol3/papers.cfm?abstract_id=1148379</t>
  </si>
  <si>
    <t>https://scholar.google.com/scholar?cites=8100603130917846564&amp;as_sdt=2005&amp;sciodt=2007&amp;hl=en</t>
  </si>
  <si>
    <t>This essay, written for a symposium on fair use sponsored by the Columbia Journal of Law and the Arts, offers an alternative theory of the concept of transformativeness in the fair use</t>
  </si>
  <si>
    <t>https://papers.ssrn.com/sol3/Delivery.cfm?abstractid=1148379</t>
  </si>
  <si>
    <t>https://scholar.google.com/scholar?q=related:JH7G9KAfa3AJ:scholar.google.com/&amp;scioq=%22michael+mandiberg%22+%22aftersherrielevine%22&amp;hl=en&amp;as_sdt=2007</t>
  </si>
  <si>
    <t>LA_Heymann_Everything_is_transformative_Fair_use_and_reader_response.pdf</t>
  </si>
  <si>
    <t>Outcomes included a booklet and corresponding website, a free Wikipedia ‘edit-a-thon’ where members of the public were trained by Wikimedia UK on how to edit and write Wikipedia</t>
  </si>
  <si>
    <t>E_Roberts_Restock,_Rethink,_Reflect_Live_Art,_Feminism_and_the_Archive.pdf</t>
  </si>
  <si>
    <t>Wikipedia,” it was difficult to coordinate a response because so many campuses were participating in the Wikipedia- as the Global Women Wikipedia Write- In and Art+Feminism, both of</t>
  </si>
  <si>
    <t>E_Losh_Together_apart_FemTechNet_and_feminist_online_collectives.pdf</t>
  </si>
  <si>
    <t>, edited The Social Media Reader (2012), and cofounded Art+Feminism. They are professor of media culture at the College of Staten Island, City University of New York (CUNY), and</t>
  </si>
  <si>
    <t>M_Mandiberg__RDG_Kelley__J_Brown__T_Nyongo_Interregnum.pdf</t>
  </si>
  <si>
    <t>This analysis focuses on English Wikipedia, but even English Wikipedia is a global project, This is a paraphrase of something Art+Feminism has long argued. Art+Feminism is a global</t>
  </si>
  <si>
    <t>M_Mandiberg_Wikipedias_Race_and_Ethnicity_Gap_and_the_Unverifiability_of_Whiteness.pdf</t>
  </si>
  <si>
    <t>L Ahnert</t>
  </si>
  <si>
    <t>The Surveillance Commodity, Unequal Exchange, and the (In) Visible Subject in Hasan Elahi's Tracking Transience</t>
  </si>
  <si>
    <t>https://read.dukeupress.edu/social-text/article/doi/10.1215/01642472-3968774/130472</t>
  </si>
  <si>
    <t>https://scholar.google.com/scholar?cites=963422384829639706&amp;as_sdt=2005&amp;sciodt=0,5&amp;hl=en</t>
  </si>
  <si>
    <t>10.1215/01642472-3968774/130472</t>
  </si>
  <si>
    <t>This article interrogates artist Hasan Elahi’s claim that an increased supply of a surveillance commodity will decrease its demand, a premise that led to his web-based artwork Tracking</t>
  </si>
  <si>
    <t>https://scholar.google.com/scholar?q=related:Gixu-I3DXg0J:scholar.google.com/&amp;scioq=%22michael+mandiberg%22+%22in+network%22&amp;hl=en&amp;as_sdt=0,5&amp;as_vis=1</t>
  </si>
  <si>
    <t>L_Ahnert_The_Surveillance_Commodity,_Unequal_Exchange,_and_the_(In)_Visible_Subject_in_Hasan_Elahis_Tracking_Transience.pdf</t>
  </si>
  <si>
    <t>T Mezopoulou</t>
  </si>
  <si>
    <t>Art Appropriation and Copyright Implications</t>
  </si>
  <si>
    <t>repository.ihu.edu.gr</t>
  </si>
  <si>
    <t>https://repository.ihu.edu.gr/xmlui/handle/11544/30187</t>
  </si>
  <si>
    <t>the 1990s and the spread of social media bring new challenges for In 2001 Michael Mandiberg a young programmer and artist The emergence of social media has altered our everyday</t>
  </si>
  <si>
    <t>https://repository.ihu.edu.gr/xmlui/bitstream/handle/11544/30187/IHU%20Dissertation%20Theano%20Mezopoulou.pdf?sequence=1</t>
  </si>
  <si>
    <t>https://scholar.google.com/scholar?q=related:P78_SsRd9jEJ:scholar.google.com/&amp;scioq=%22michael+mandiberg%22+%22social+media%22&amp;hl=en&amp;as_sdt=0,5&amp;as_vis=1</t>
  </si>
  <si>
    <t>T_Mezopoulou_Art_Appropriation_and_Copyright_Implications.pdf</t>
  </si>
  <si>
    <t>diss</t>
  </si>
  <si>
    <t>A Brun del Re</t>
  </si>
  <si>
    <t>Fabulations lectorales: inclusion et exclusion du lecteur dans la littérature franco-canadienne</t>
  </si>
  <si>
    <t>https://ruor.uottawa.ca/handle/10393/39137</t>
  </si>
  <si>
    <t>https://scholar.google.com/scholar?cites=245423865854242021&amp;as_sdt=2005&amp;sciodt=0,5&amp;hl=en</t>
  </si>
  <si>
    <t>Cette thèse s’appuie sur les poétiques de la lecture pour étudier le lecteur tel qu’il s’inscrit dans la littérature franco‑canadienne (de l’Acadie, de l’Ontario français et de l’Ouest</t>
  </si>
  <si>
    <t>https://ruor.uottawa.ca/bitstream/10393/39137/1/Brun_del_Re_Ariane_2019_the%CC%80se.pdf</t>
  </si>
  <si>
    <t>https://scholar.google.com/scholar?q=related:5Sylp7TrZwMJ:scholar.google.com/&amp;scioq=%22michael+mandiberg%22+%22print+wikipedia%22&amp;hl=en&amp;as_sdt=0,5&amp;as_vis=1</t>
  </si>
  <si>
    <t>A_Brun_del_Re_Fabulations_lectorales_inclusion_et_exclusion_du_lecteur_dans_la_littérature_franco-canadienne.pdf</t>
  </si>
  <si>
    <t>core information from Wikipedia on the right side of the search results page. Wikipedia is inte In 2014, the non- profit organization Art + Feminism began hosting edita- thons to create</t>
  </si>
  <si>
    <t>JCHJ_Wilson_Asian_American_Female_Composers_and_Digital_Memory.pdf</t>
  </si>
  <si>
    <t>Wikipedia articles in order to point back to their unique archival collections, whereas others thematic edit-a-thons such as those organized by participants in the Art+Feminism collective</t>
  </si>
  <si>
    <t>M_Lemus-Rojas__TA_Thompson_Bringing_archival_collections_to_Wikipedia_with_the_Remixing_Archival_Metadata_Project_(RAMP)_editor.pdf</t>
  </si>
  <si>
    <t>-wiki links are dynamically updated: if a new Wikipedia article is and it will be available from all other Wikipedia editions. as those implemented by the Art+Feminism (focused on women</t>
  </si>
  <si>
    <t>S_Allison-Cassin__A_Armstrong__P_Ayers__T_Cramer..._ARL_white_paper_on_Wikidata_Opportunities_and_recommendations.pdf</t>
  </si>
  <si>
    <t>Art+Feminism Wikipedia Edit-a-thon Rod Library, 12pm-4pm</t>
  </si>
  <si>
    <t>M_Friday_Womens_History_Month_March_2018.pdf</t>
  </si>
  <si>
    <t>Rod Library’s Art+Feminism Wikipedia Edit-a-thon is a concerted effort to improve the on the free encyclopedia and in the Wikipedia community. Wikipedia is the fifth most used website</t>
  </si>
  <si>
    <t>AL_Pratesi__A_Wallican_Green__C_Zehr__L_Richards..._Rod_Library_Art+_Feminism_Wikipedia_Edit-a-thon.pdf</t>
  </si>
  <si>
    <t>J Bell, J Ippolito</t>
  </si>
  <si>
    <t>WHEN THE RICH DON'T GET RICHER: EQUALIZING TENDENCIES OF CREATIVE NETWORKS.</t>
  </si>
  <si>
    <t>https://search.ebscohost.com/login.aspx?direct=true&amp;profile=ehost&amp;scope=site&amp;authtype=crawler&amp;jrnl=0024094X&amp;AN=60390742&amp;h=GYKN9nZu2ncwB3yPryLaXiynjqa94o9BhTaTXZTxudX61HbDAbEbYnrJ%2FtZLjlxrtuMI4XH4bNfJvw%2FxvnkpZQ%3D%3D&amp;crl=c</t>
  </si>
  <si>
    <t>https://scholar.google.com/scholar?cites=15112719861446005782&amp;as_sdt=2005&amp;sciodt=2007&amp;hl=en</t>
  </si>
  <si>
    <t>As new media artist Michael Mandiberg argued on the New Media Curating mailing list in June 2008, “as much as they pretend pure openness, successful OS [open source] projects all</t>
  </si>
  <si>
    <t>https://scholar.google.com/scholar?q=related:FtR6s6Qqu9EJ:scholar.google.com/&amp;scioq=%22michael+mandiberg%22+%22eyebeam%22&amp;hl=en&amp;as_sdt=2007</t>
  </si>
  <si>
    <t>eyebeam, wikipedia</t>
  </si>
  <si>
    <t>J_Bell__J_Ippolito_WHEN_THE_RICH_DONT_GET_RICHER_EQUALIZING_TENDENCIES_OF_CREATIVE_NETWORKS..pdf</t>
  </si>
  <si>
    <t>A GILBERT</t>
  </si>
  <si>
    <t>› WIKABILITY‹ ÜBER DIE WIKIPEDIA ALS NEUE KONSEKRATIONSINSTANZ IM LITERARISCHEN FELD.</t>
  </si>
  <si>
    <t>Jahrbuch der Deutschen Schillergesellschaft</t>
  </si>
  <si>
    <t>https://search.ebscohost.com/login.aspx?direct=true&amp;profile=ehost&amp;scope=site&amp;authtype=crawler&amp;jrnl=00704318&amp;AN=175018004&amp;h=MeYuAiSSDJ2F0dBLLsvCxmzaTndQp7Mce8Wg0JCOpoy%2Bny2vk%2BXnOZbHNTjztOBhl7xP4A3N6WTLSWSSLPzUpA%3D%3D&amp;crl=c</t>
  </si>
  <si>
    <t>US-amerikanische Künstler Michael Mandiberg an, als er in seinem Projekt Print Wikipedia ( ins gedruckte Medium zwang: »Print Wikipedia is a both a utilitarian visualization of the</t>
  </si>
  <si>
    <t>https://scholar.google.com/scholar?q=related:tIOf-MSRHlwJ:scholar.google.com/&amp;scioq=%22michael+mandiberg%22+%22print+wikipedia%22&amp;hl=en&amp;as_sdt=0,5&amp;as_vis=1</t>
  </si>
  <si>
    <t>Print Wikipedia, wikipedia, Print Wikipedia, social media</t>
  </si>
  <si>
    <t>A_GILBERT_›_WIKABILITY‹_ÜBER_DIE_WIKIPEDIA_ALS_NEUE_KONSEKRATIONSINSTANZ_IM_LITERARISCHEN_FELD..pdf</t>
  </si>
  <si>
    <t>Edit-a-thon", event by Art + Feminism, a nonprofit organization focused on amplifying women uses Wikipedia Edit-a-thons, help people become familiar with Wikipedia and how it works.</t>
  </si>
  <si>
    <t>A_Burkhardt_Dialing_Up_the_Volume..pdf</t>
  </si>
  <si>
    <t>H Frieser</t>
  </si>
  <si>
    <t>Collaborations in Context.</t>
  </si>
  <si>
    <t>Exposure (00988863)</t>
  </si>
  <si>
    <t>https://search.ebscohost.com/login.aspx?direct=true&amp;profile=ehost&amp;scope=site&amp;authtype=crawler&amp;jrnl=00988863&amp;asa=N&amp;AN=94413142&amp;h=1uvV5VfzMWx0s14rMd%2BtP8HvX6QIkeCQNP64a02TO0HNozjiLS8OTZbtWTalLgiUFQ6oXW6MHSQpay4nhXbZxg%3D%3D&amp;crl=c</t>
  </si>
  <si>
    <t>Similarly, Michael Mandiberg re social media chatter within the perceived anonymity of the web. Using tools such as trending filters and GPS location, they isolate individual social media</t>
  </si>
  <si>
    <t>https://scholar.google.com/scholar?q=related:r9GIWjsVbC4J:scholar.google.com/&amp;scioq=%22michael+mandiberg%22+%22social+media%22&amp;hl=en&amp;as_sdt=0,5&amp;as_vis=1</t>
  </si>
  <si>
    <t>social media, Collaborative Futures</t>
  </si>
  <si>
    <t>H_Frieser_Collaborations_in_Context..pdf</t>
  </si>
  <si>
    <t>R Whitlaw, M Mandiberg</t>
  </si>
  <si>
    <t>Command CV: A Legend by Default.</t>
  </si>
  <si>
    <t>Afterimage</t>
  </si>
  <si>
    <t>https://search.ebscohost.com/login.aspx?direct=true&amp;profile=ehost&amp;scope=site&amp;authtype=crawler&amp;jrnl=03007472&amp;asa=N&amp;AN=5966275&amp;h=dQCqXUoBosb9eRyAcDv7UszcOaa0Suz8JsuDnfiodTQfNEDMJUHudwwxkEiiNrGlcgxQiIVpoJWR%2BhCXSixPHw%3D%3D&amp;crl=c</t>
  </si>
  <si>
    <t>Discusses the conflicts on the representation and ownership of three copies of a photograph named differently by photographers Walker Evans, Sherrie Levine and Michael Mandiberg.</t>
  </si>
  <si>
    <t>https://scholar.google.com/scholar?q=related:qoQdZVgKxvYJ:scholar.google.com/&amp;scioq=%22michael+mandiberg%22+%22afterwalkerevans%22&amp;hl=en&amp;as_sdt=2007</t>
  </si>
  <si>
    <t>R_Whitlaw__M_Mandiberg_Command_CV_A_Legend_by_Default..pdf</t>
  </si>
  <si>
    <t>The nonprofit Art+Feminism has led the way in closing gaps Data analysis tools have shown that Wikipedia contains articles on Wikipedia through events sponsored by Art+Feminism.</t>
  </si>
  <si>
    <t>C_BARON__O_ECKERT_The_Kentucky_Women_Artists_Timeline_THE_UOFL_MARGARET_M._BRIDWELL_ART_LIBRARY_AND_THE_KENTUCKY_FOUNDATION_FOR_WOMEN_COLLABORATE_TO_....pdf</t>
  </si>
  <si>
    <t>Despite the gains of participating in Wikipedia edit-a-thon, there are challenges of time support entries on Wikipedia. The implication of the study is that participating in Wikipedia edit-a-</t>
  </si>
  <si>
    <t>NE_Osadebe__SC_Ukwoma__EO_Njoku..._Wikipedia_edit-a-thon_in_a_Nigerian_academic_library..pdf</t>
  </si>
  <si>
    <t>LS Pérez, M del Mar Garrido Román</t>
  </si>
  <si>
    <t>Telos y repetición: espíritu y banausia como búsqueda en arte.</t>
  </si>
  <si>
    <t>SituArte</t>
  </si>
  <si>
    <t>https://search.ebscohost.com/login.aspx?direct=true&amp;profile=ehost&amp;scope=site&amp;authtype=crawler&amp;jrnl=18567134&amp;AN=126676628&amp;h=%2Fy69QGhrhqhMBnNZXQFOgllboRY3y%2Fj%2Bta0M3dS0YHVY6VJpPblheKYjo1593mqQ46LtCdgOfs2wLXm8zZnXTw%3D%3D&amp;crl=c</t>
  </si>
  <si>
    <t>Artistas como Michael Mandiberg (Detroit, EEUU, 1977) o Paolo Cirio (Turín, Italia, 1979) utilizan estas estrategias por medio de apropiaciones de imágenes generalmente compartidas</t>
  </si>
  <si>
    <t>https://scholar.google.com/scholar?q=related:WIujI6prXVYJ:scholar.google.com/&amp;scioq=%22michael+mandiberg%22+%22aftersherrielevine%22&amp;hl=en&amp;as_sdt=2007</t>
  </si>
  <si>
    <t>LS_Pérez__M_del_Mar_Garrido_Román_Telos_y_repetición_espíritu_y_banausia_como_búsqueda_en_arte..pdf</t>
  </si>
  <si>
    <t>One of the authors of this article has organized Wikipedia Edit-a-thons as a way to together for an Art+Feminism edit-a-thon designed with simultaneous goals of correcting Wikipedia’s</t>
  </si>
  <si>
    <t>L_Hays__MN_Mallon_Using_OER_to_Promote_Inclusion_in_Higher_Education_Institutions..pdf</t>
  </si>
  <si>
    <t>by Art+Feminism. Their mission is to increase coverage of women and the arts on Wikipedia, Yale’s Art+Feminism Edit-a-thon focused on bringing attention to women artists associated</t>
  </si>
  <si>
    <t>P_De_Montfort__RE_Calvert_Still_Invisible.pdf</t>
  </si>
  <si>
    <t>C Kent</t>
  </si>
  <si>
    <t>Taking Stock of Generative" AI": Systematic Work of Michael Mandiberg, Penelope Umbrico, and Trevor Paglen| The Brooklyn Rail.</t>
  </si>
  <si>
    <t>Brooklyn Rail</t>
  </si>
  <si>
    <t>https://search.ebscohost.com/login.aspx?direct=true&amp;profile=ehost&amp;scope=site&amp;authtype=crawler&amp;jrnl=21572151&amp;asa=N&amp;AN=180808371&amp;h=PyTYfePBsqJUyDPunEs%2Fha2nWwJA0iQiwY1BdXsRPl8gp%2FmiBjuHeVekhc6j8b0ld8Eku7n0tfaY1DJzQpDhyg%3D%3D&amp;crl=c</t>
  </si>
  <si>
    <t>Michael Mandiberg's series "Taking Stock" visualizes the many that are always a part of any singular generated image, without ever using generative "AI" (more on the term at the end). I</t>
  </si>
  <si>
    <t>https://scholar.google.com/scholar?q=related:8q6PfUnYhtkJ:scholar.google.com/&amp;scioq=%22michael+mandiberg%22+%22aftersherrielevine%22&amp;hl=en&amp;as_sdt=2007</t>
  </si>
  <si>
    <t>AfterSherrieLevine.com, Print Wikipedia, Postmodern Times, wikipedia, Print Wikipedia</t>
  </si>
  <si>
    <t>C_Kent_Taking_Stock_of_Generative_AI_Systematic_Work_of_Michael_Mandiberg,_Penelope_Umbrico,_and_Trevor_Paglen_The_Brooklyn_Rail..pdf</t>
  </si>
  <si>
    <t>remiten desde sus sitios web a Wikipedia para consultar la biografía de artistas ART+FEMINISM (9) están haciendo una importante labor para reducir la brecha de género en Wikipedia</t>
  </si>
  <si>
    <t>E_SOBRELab_III_ENCUENTROS_SOBRE_DINÁMICAS_DE_COMU--NICACIÓN_ACTUALES_EN_EL_ARTE_CONTEMPO--RÁNEO..pdf</t>
  </si>
  <si>
    <t>C Willey, R Griffis</t>
  </si>
  <si>
    <t>Conducting mobility</t>
  </si>
  <si>
    <t>https://search.informit.org/doi/abs/10.3316/informit.923178802726868</t>
  </si>
  <si>
    <t>10.3316/informit.923178802726868</t>
  </si>
  <si>
    <t>This realisation is the conceit of Michael Mandiberg’s Oil Standard, a web-based artwork that asks us to consider our buying habits in terms of oil rather than money. The work is a ‘plug-</t>
  </si>
  <si>
    <t>https://scholar.google.com/scholar?q=related:KpkVVf3jmCsJ:scholar.google.com/&amp;scioq=%22michael+mandiberg%22+%22real+costs%22&amp;hl=en&amp;as_sdt=2007</t>
  </si>
  <si>
    <t>C_Willey__R_Griffis_Conducting_mobility.pdf</t>
  </si>
  <si>
    <t>Since Wikipedia plays a dominant role in the public sphere, Wikipedia as a form of public history, evaluating Wikipedia as an Wikipedia Edit-a-thon experience, but writing for Wikipedia</t>
  </si>
  <si>
    <t>C_Crowe__H_Morgan__M_Tomsic_Women,_history_and_wikipedia_editing.pdf</t>
  </si>
  <si>
    <t>Art+Feminism’s annual Wikipedia edit-a-thon comes to the Wikipedia so that the group can rectify the omission of female contributions to art history in the received canon that Wikipedia</t>
  </si>
  <si>
    <t>R_WAR_BARBARIC_VIOLENCE.pdf</t>
  </si>
  <si>
    <t>C_DONATIONS_SAY_WHAT.pdf</t>
  </si>
  <si>
    <t>LMP dos Santos</t>
  </si>
  <si>
    <t>Espaços de criatividade da arte contemporânea em contexto escolar</t>
  </si>
  <si>
    <t>https://search.proquest.com/openview/768ca2ff0d53f1f5f6257941b0d844be/1?pq-origsite=gscholar&amp;cbl=2026366&amp;diss=y</t>
  </si>
  <si>
    <t>Acreditando que a Educação não se faz somente na sala de aula e sabendo da importância das vivências de múltiplas naturezas para a formação integral do aluno e para o</t>
  </si>
  <si>
    <t>https://core.ac.uk/download/pdf/15569590.pdf</t>
  </si>
  <si>
    <t>https://scholar.google.com/scholar?q=related:ciHxc_DlGaQJ:scholar.google.com/&amp;scioq=%22michael+mandiberg%22+%22aftersherrielevine%22&amp;hl=en&amp;as_sdt=2007</t>
  </si>
  <si>
    <t>LMP_dos_Santos_Espaços_de_criatividade_da_arte_contemporânea_em_contexto_escolar.pdf</t>
  </si>
  <si>
    <t>Artists, curators, Wikipedia editors |New York City Wikipedia is increasingly the first resort for those seeking information in a hurry. But as of 2013, only 13 percent of Wikipedia’s</t>
  </si>
  <si>
    <t>AGSAA_INVOLVES__ANI_PLOT_The_Chroniclers.pdf</t>
  </si>
  <si>
    <t>HR Scott</t>
  </si>
  <si>
    <t>Communicationists and Un-Artists: Pedagogical Experiments in California, 1966-1974</t>
  </si>
  <si>
    <t>https://search.proquest.com/openview/c18f5a1eb0b7cc10306b7f04cc17f6ec/1?pq-origsite=gscholar&amp;cbl=18750</t>
  </si>
  <si>
    <t>generous and motivating approach to the dissertation process; Marta Gutman for her abundant insights into the 1960s and 1970s and her extremely careful reading; Michael Mandiberg</t>
  </si>
  <si>
    <t>https://scholar.google.com/scholar?q=related:g_31YtbFpGQJ:scholar.google.com/&amp;scioq=%22michael+mandiberg%22+%22in+network%22&amp;hl=en&amp;as_sdt=0,5&amp;as_vis=1</t>
  </si>
  <si>
    <t>HR_Scott_Communicationists_and_Un-Artists_Pedagogical_Experiments_in_California,_1966-1974.pdf</t>
  </si>
  <si>
    <t>A Bock</t>
  </si>
  <si>
    <t>Michael Mandiberg: Print Wikipedia</t>
  </si>
  <si>
    <t>Esse</t>
  </si>
  <si>
    <t>https://search.proquest.com/openview/c731bad6da3010474f838b7c6a283e3c/1?pq-origsite=gscholar&amp;cbl=2048135</t>
  </si>
  <si>
    <t>Michael Mandiberg's project Print Wikipedia (2015) is an attempt to manifest the database Rather, Print Wikipedia emphasizes the slipperiness of the current epistemological terrain:</t>
  </si>
  <si>
    <t>https://scholar.google.com/scholar?q=related:PiyJnDxJjIIJ:scholar.google.com/&amp;scioq=%22michael+mandiberg%22+%22print+wikipedia%22&amp;hl=en&amp;as_sdt=0,5&amp;as_vis=1</t>
  </si>
  <si>
    <t>A_Bock_Michael_Mandiberg_Print_Wikipedia.pdf</t>
  </si>
  <si>
    <t>K Becker, F Stalder, S Monsó, S Woltran, C Benzer…</t>
  </si>
  <si>
    <t>Asoziale Medien?</t>
  </si>
  <si>
    <t>https://search.proquest.com/openview/cb9e62aaa6acf21ef0c9e6a1fdd8671f/1?pq-origsite=gscholar&amp;cbl=237760</t>
  </si>
  <si>
    <t>vermeintlichen Rechenkünste Berühmtheit erlangte Michael Mandiberg Quantified Self Portrait (One Year Performance), 2016–17 Courtesy: Michael Mandiberg Lilli Thießen container/</t>
  </si>
  <si>
    <t>https://scholar.google.com/scholar?q=related:pxbTLo3-PqcJ:scholar.google.com/&amp;scioq=%22michael+mandiberg%22+%22social+media%22&amp;hl=en&amp;as_sdt=0,5&amp;as_vis=1</t>
  </si>
  <si>
    <t>social media, Quantified Self Portrait</t>
  </si>
  <si>
    <t>K_Becker__F_Stalder__S_Monsó__S_Woltran__C_Benzer..._Asoziale_Medien.pdf</t>
  </si>
  <si>
    <t>AJ Blatt</t>
  </si>
  <si>
    <t>Telling pictures: The traffic of images in contemporary French fiction</t>
  </si>
  <si>
    <t>https://search.proquest.com/openview/cef6bc582a21b77854df3b8a8dea0017/1?pq-origsite=gscholar&amp;cbl=18750&amp;diss=y</t>
  </si>
  <si>
    <t>This dissertation seeks to identify the space that literature occupies in a society overrun with commodified visual forms. From the mass-produced objects of optical consumption that</t>
  </si>
  <si>
    <t>https://scholar.google.com/scholar?q=related:HpUpBMX2F6UJ:scholar.google.com/&amp;scioq=%22michael+mandiberg%22+%22aftersherrielevine%22&amp;hl=en&amp;as_sdt=2007</t>
  </si>
  <si>
    <t>AJ_Blatt_Telling_pictures_The_traffic_of_images_in_contemporary_French_fiction.pdf</t>
  </si>
  <si>
    <t>G Batchen</t>
  </si>
  <si>
    <t>Requiem</t>
  </si>
  <si>
    <t>https://search.proquest.com/openview/f0725994db0329ea11dd81b140380b97/1?pq-origsite=gscholar&amp;cbl=37068</t>
  </si>
  <si>
    <t>https://scholar.google.com/scholar?cites=12160093260650814353&amp;as_sdt=2005&amp;sciodt=2007&amp;hl=en</t>
  </si>
  <si>
    <t>When Michael Mandiberg launched his lnternet browser and registered AfterSherrielevine com, he claimed a domain that was already heavily contested outside the WHOIS database.</t>
  </si>
  <si>
    <t>https://scholar.google.com/scholar?q=related:kZu2xGRUwagJ:scholar.google.com/&amp;scioq=%22michael+mandiberg%22+%22aftersherrielevine%22&amp;hl=en&amp;as_sdt=2007</t>
  </si>
  <si>
    <t>AfterSherrieLevine.com, Shop Mandiberg, Shop Mandiberg</t>
  </si>
  <si>
    <t>G_Batchen_Requiem.pdf</t>
  </si>
  <si>
    <t>“Jag tycker själv att det här var roligt samt att jag fått en ny bild av Wikipedia. Förut trodde jag inte att det var vanliga människor som fick sitta och skriva faktatexter så här.”</t>
  </si>
  <si>
    <t>S_Mörtsell_Invitert_føredrag_Wikipedia_Educaton_Program–Wikipedias_plats_som_pedagogiskt_verktyg_i_en_digitaliserad_tid.pdf</t>
  </si>
  <si>
    <t>permettant de collaborer rapidement sur Internet (wiki veut dire « rapide » en hawaïen). De nombreuses associations (dont Art + Feminism, qui organise des événements dans les</t>
  </si>
  <si>
    <t>AM_Kermarrec_W_comme_Wikipédia.pdf</t>
  </si>
  <si>
    <t>of Wikipedia, even in the case of pages from Wikipedia itself Art+Feminism Edit-a-thon described in the introduction are also representative of assimilationist intervention in Wikipedia</t>
  </si>
  <si>
    <t>MA_Vetter__K_Pettiway_Hacking_heteronormative_logics_Queer_feminist_media_praxis_in_Wikipedia.pdf</t>
  </si>
  <si>
    <t>Women In Red, Art+Feminism, Wiki Loves Women, Wiki 6 7 problems faced by women in Wikipedia), Wikimedia global events such as Wiki Loves Folklore and Wiki Loves Love 2019.</t>
  </si>
  <si>
    <t>BM_Koteeswaran_Bridging_the_Gender_Gap.pdf</t>
  </si>
  <si>
    <t>Wikipedia. Significant strides have been made, especially by WikiProjects like Women in Red, Art+ Feminism In this chapter, I describe strategic ways of writing biographies on Wikipedia</t>
  </si>
  <si>
    <t>C_MEYER_Uncovering_Womens_Stories_She_Said,_but_Not_According_to_Wikipedia.pdf</t>
  </si>
  <si>
    <t>M LERGA, E AIBAR</t>
  </si>
  <si>
    <t>Guia de bones pràctiques per a l'ús docent de viquipèdia a la universitat</t>
  </si>
  <si>
    <t>https://upload.wikimedia.org/wikipedia/commons/8/84/Guia_docent_Viquipedia.pdf</t>
  </si>
  <si>
    <t>https://scholar.google.com/scholar?cites=2821342313890539472&amp;as_sdt=2005&amp;sciodt=0,5&amp;hl=en</t>
  </si>
  <si>
    <t>Wikimedia i la versió lingüística en català de Wikipedia, la Viquipèdia11, volem destacar que l Un cas especialment remarcable és l’experiència de Michael Mandiberg, que recollim a la</t>
  </si>
  <si>
    <t>https://scholar.google.com/scholar?q=related:0Gc56eJrJycJ:scholar.google.com/&amp;scioq=%22michael+mandiberg%22+%22wikipedia%22&amp;hl=en&amp;as_sdt=0,5&amp;as_vis=1</t>
  </si>
  <si>
    <t>M_LERGA__E_AIBAR_Guia_de_bones_pràctiques_per_a_lús_docent_de_viquipèdia_a_la_universitat.pdf</t>
  </si>
  <si>
    <t>We teamed up with Art + Feminism (an initiative to bridge the gender gap in representation This quote, from one of Wikipedia's co-founders, helps us understand Wikipedia’s ambitions.</t>
  </si>
  <si>
    <t>A_Yim__A_Krasova__A_Ward__K_Bramlett_CCCC_Wikipedia_Initiative_for_Knowledge_Equity_in_Writing_Studies_in_Coverage.pdf</t>
  </si>
  <si>
    <t>I could give a personal example for that: During an Art and Feminism edit-a-thon a new editor copied the structure of an article into her sandbox (a sub page not visible in Wikipedia</t>
  </si>
  <si>
    <t>S_Ehlers_Gender_imbalance_on_Wikipedia—an_insiders_perspective.pdf</t>
  </si>
  <si>
    <t>LIB 100’s Wikipedia-based assignments made a good case added fifty-five Wikipedia articles on worthy biographical and systemic bias using Wikipedia as a case study and</t>
  </si>
  <si>
    <t>A_Foster-Kaufman_Wikipedia-based_assignments_and_critical_information_literacy_A_case_study.pdf</t>
  </si>
  <si>
    <t>D Watts, S Strogatz</t>
  </si>
  <si>
    <t>When the Rich Don't Get Richer: Equalizing Tendencies of Creative Networks</t>
  </si>
  <si>
    <t>https://www.academia.edu/download/108772541/Bell_Ippolito.pdf</t>
  </si>
  <si>
    <t>https://scholar.google.com/scholar?q=related:6l2Sgz0kynYJ:scholar.google.com/&amp;scioq=%22michael+mandiberg%22+%22eyebeam%22&amp;hl=en&amp;as_sdt=2007</t>
  </si>
  <si>
    <t>D_Watts__S_Strogatz_When_the_Rich_Dont_Get_Richer_Equalizing_Tendencies_of_Creative_Networks.pdf</t>
  </si>
  <si>
    <t>E Ellsworth</t>
  </si>
  <si>
    <t>The wicked problem of pedagogy, an afterword</t>
  </si>
  <si>
    <t>Learning through digital media: Experiments in …</t>
  </si>
  <si>
    <t>https://www.academia.edu/download/2170914/LearningThroughDigitalMediaMarch20.pdf#page=321</t>
  </si>
  <si>
    <t>https://scholar.google.com/scholar?cites=1780693723917180969&amp;as_sdt=2005&amp;sciodt=0,5&amp;hl=en</t>
  </si>
  <si>
    <t>front the potentials and challenges of the new social media and participatory culture. The essays Michael Mandiberg’s recent work has explored the aesthetics of failed banks, the theory</t>
  </si>
  <si>
    <t>https://scholar.google.com/scholar?q=related:KeDZ44FLthgJ:scholar.google.com/&amp;scioq=%22michael+mandiberg%22+%22social+media%22&amp;hl=en&amp;as_sdt=0,5&amp;as_vis=1</t>
  </si>
  <si>
    <t>social media, eyebeam, turbulenc.org, Collaborative Futures, wikipedia</t>
  </si>
  <si>
    <t>E_Ellsworth_The_wicked_problem_of_pedagogy,_an_afterword.pdf</t>
  </si>
  <si>
    <t>RP Sainz</t>
  </si>
  <si>
    <t>De la autoficción al turismo identitario en el arte CONTEMPoráneo</t>
  </si>
  <si>
    <t>https://www.academia.edu/download/31018498/art-Rebeca-Pardo.pdf</t>
  </si>
  <si>
    <t>Este es el caso de Michael Mandiberg, que pone a la venta sus cosas en Shop 39 Proyecto de net.art llevado a cabo por Michael Mandiberg. En este proyecto se proponía que parejas</t>
  </si>
  <si>
    <t>https://scholar.google.com/scholar?q=related:bQaiHYEob-QJ:scholar.google.com/&amp;scioq=%22michael+mandiberg%22+%22shop+mandiberg%22&amp;hl=en&amp;as_sdt=0,5&amp;as_vis=1</t>
  </si>
  <si>
    <t>Shop Mandiberg, Shop Mandiberg</t>
  </si>
  <si>
    <t>RP_Sainz_De_la_autoficción_al_turismo_identitario_en_el_arte_CONTEMPoráneo.pdf</t>
  </si>
  <si>
    <t>K Poortier</t>
  </si>
  <si>
    <t>Locating Critical Space</t>
  </si>
  <si>
    <t>https://www.academia.edu/download/31368618/Poortier_Locating-Critical-Space_2013.pdf</t>
  </si>
  <si>
    <t>It is a common intuition that, in order to be critical, we need distance between us and the object or event we are criticizing, whether this object is art, society, or even our own moving</t>
  </si>
  <si>
    <t>https://scholar.google.com/scholar?q=related:9RR1lNvGATcJ:scholar.google.com/&amp;scioq=%22michael+mandiberg%22+%22aftersherrielevine%22&amp;hl=en&amp;as_sdt=2007</t>
  </si>
  <si>
    <t>K_Poortier_Locating_Critical_Space.pdf</t>
  </si>
  <si>
    <t>P Bennett-Todd</t>
  </si>
  <si>
    <t>The Physicality of Memory in the Construction of Personal Histories</t>
  </si>
  <si>
    <t>https://www.academia.edu/download/31483886/Dissertation_Edit2.pdf</t>
  </si>
  <si>
    <t>Interestingly this work was later referenced and copied using the same Walker Evans originals entitled After Sherrie Levine18 by artist Michael Mandiberg, in an attempt to bring Levine’</t>
  </si>
  <si>
    <t>https://scholar.google.com/scholar?q=related:e-m6RGKGEeIJ:scholar.google.com/&amp;scioq=%22michael+mandiberg%22+%22afterwalkerevans%22&amp;hl=en&amp;as_sdt=2007</t>
  </si>
  <si>
    <t>AfterWalkerEvans.com, AfterSherrieLevine.com, wikipedia</t>
  </si>
  <si>
    <t>P_Bennett-Todd_The_Physicality_of_Memory_in_the_Construction_of_Personal_Histories.pdf</t>
  </si>
  <si>
    <t>M Lucas</t>
  </si>
  <si>
    <t>The Virtual Cutting Room</t>
  </si>
  <si>
    <t>Learning Through Digital Media Experiments in …</t>
  </si>
  <si>
    <t>https://www.academia.edu/download/31510913/Learning_Through_Digital_Media.pdf#page=110</t>
  </si>
  <si>
    <t>Today I edit on a laptop computer. It is quick. Unlike the Moviola or its replacement, the Steenbeck, it offers me a hundred sound tracks and a similar number of picture tracks. I can also</t>
  </si>
  <si>
    <t>https://scholar.google.com/scholar?q=related:zJcP__UbiyEJ:scholar.google.com/&amp;scioq=%22michael+mandiberg%22+%22eyebeam%22&amp;hl=en&amp;as_sdt=2007</t>
  </si>
  <si>
    <t>eyebeam, turbulenc.org, Collaborative Futures</t>
  </si>
  <si>
    <t>M_Lucas_The_Virtual_Cutting_Room.pdf</t>
  </si>
  <si>
    <t>E-Identidades: el “yo” en el Net. art</t>
  </si>
  <si>
    <t>Estéticas del Media Art</t>
  </si>
  <si>
    <t>https://www.academia.edu/download/31686395/e-identidades_esteticas_media_art.pdf</t>
  </si>
  <si>
    <t>Now at Shop Mandiberg not only can you buy my objects to take that element of my identity El ya mencionado Michael Mandiberg, también promovió un programa de intercambio de</t>
  </si>
  <si>
    <t>https://scholar.google.com/scholar?q=related:EHQvPveHKkEJ:scholar.google.com/&amp;scioq=%22michael+mandiberg%22+%22shop+mandiberg%22&amp;hl=en&amp;as_sdt=0,5&amp;as_vis=1</t>
  </si>
  <si>
    <t>RP_Sainz_E-Identidades_el_“yo”_en_el_Net._art.pdf</t>
  </si>
  <si>
    <t>A Monteiro</t>
  </si>
  <si>
    <t>CITAÇÃO PLÁGIO MENTIRA ROUBO estratégias da produção contemporânea: apropriações e rearticulações</t>
  </si>
  <si>
    <t>https://www.academia.edu/download/31713878/ensaio_LUANA_VEIGA.pdf</t>
  </si>
  <si>
    <t>O ensaio exibe uma reflexão acerca das estratégias da produção contemporânea. A partir da contextualização do paradigma das redes como metáfora para compreensão das</t>
  </si>
  <si>
    <t>https://scholar.google.com/scholar?q=related:ROh7e2dL9WEJ:scholar.google.com/&amp;scioq=%22michael+mandiberg%22+%22aftersherrielevine%22&amp;hl=en&amp;as_sdt=2007</t>
  </si>
  <si>
    <t>A_Monteiro_CITAÇÃO_PLÁGIO_MENTIRA_ROUBO_estratégias_da_produção_contemporânea_apropriações_e_rearticulações.pdf</t>
  </si>
  <si>
    <t>EA Shanken</t>
  </si>
  <si>
    <t>Inventar el futuro: Arte, electricidad, nuevos medios</t>
  </si>
  <si>
    <t>https://www.academia.edu/download/34010441/inventar-el-futuro-arte-electricidad-nuevos-medios-edward-a-shanken-departamento-de-ficciocc81n-2013.pdf</t>
  </si>
  <si>
    <t>https://scholar.google.com/scholar?cites=3649967425325148901&amp;as_sdt=2005&amp;sciodt=2007&amp;hl=en</t>
  </si>
  <si>
    <t>Los artistas siempre han usado los materiales y las técnicas más avanzadas para crear sus obras. Cuando sus visiones han exigido métodos y medios inexistentes, ellos mismos han</t>
  </si>
  <si>
    <t>https://scholar.google.com/scholar?q=related:5apA9AhKpzIJ:scholar.google.com/&amp;scioq=%22michael+mandiberg%22+%22afterwalkerevans%22&amp;hl=en&amp;as_sdt=2007</t>
  </si>
  <si>
    <t>EA_Shanken_Inventar_el_futuro_Arte,_electricidad,_nuevos_medios.pdf</t>
  </si>
  <si>
    <t>https://scholar.google.com/scholar?cites=16847541032564177974&amp;as_sdt=2005&amp;sciodt=2007&amp;hl=en</t>
  </si>
  <si>
    <t>Ptak, and Michael Mandiberg with institutional support from Eyebeam Art and Techology to participate in the New York City event at Eyebeam came through Facebook). The event was</t>
  </si>
  <si>
    <t>https://scholar.google.com/scholar?q=related:NjzOmE59zukJ:scholar.google.com/&amp;scioq=%22michael+mandiberg%22+%22eyebeam%22&amp;hl=en&amp;as_sdt=2007</t>
  </si>
  <si>
    <t>eyebeam, wikipedia, Art and Feminism</t>
  </si>
  <si>
    <t>A_Washko_Out_Of_The_Kitchen,_Onto_Your_Screen,_Into_The_Ether_A_Case_For_An_Online_Art_and_Feminism_Social_Movement.pdf</t>
  </si>
  <si>
    <t>CM Schenkel</t>
  </si>
  <si>
    <t>ENTRE ARQUIVOS E MUSEUS: O DESLOCAMENTO DE IMAGENS EM TRABALHOS DE ARTE CONTEMPORÂNEA</t>
  </si>
  <si>
    <t>https://www.academia.edu/download/35483195/C._SCHENKEL_Entre_arquivos_e_museus.pdf</t>
  </si>
  <si>
    <t>Michael Mandiberg tenta prolongar essa cadeia de transposições ao scannear reproduções do trabalho de Levine e disponibilizá-las para download em alta resolução.Se, por um lado</t>
  </si>
  <si>
    <t>https://scholar.google.com/scholar?q=related:IQSpHBDnZ2MJ:scholar.google.com/&amp;scioq=%22michael+mandiberg%22+%22afterwalkerevans%22&amp;hl=en&amp;as_sdt=2007</t>
  </si>
  <si>
    <t>CM_Schenkel_ENTRE_ARQUIVOS_E_MUSEUS_O_DESLOCAMENTO_DE_IMAGENS_EM_TRABALHOS_DE_ARTE_CONTEMPORÂNEA.pdf</t>
  </si>
  <si>
    <t>LM Veiga¹, TP Monteiro</t>
  </si>
  <si>
    <t>Estratégias contemporâneas: pensamento em rede e apropriações</t>
  </si>
  <si>
    <t>https://www.academia.edu/download/38887892/167.pdf</t>
  </si>
  <si>
    <t>O presente artigo identifica algumas estratégias próprias da produção contemporânea, presentes tanto na arte institucionalizada quanto em práticas populares ou de contracultura.</t>
  </si>
  <si>
    <t>https://scholar.google.com/scholar?q=related:BdnLPW_yQFEJ:scholar.google.com/&amp;scioq=%22michael+mandiberg%22+%22aftersherrielevine%22&amp;hl=en&amp;as_sdt=2007</t>
  </si>
  <si>
    <t>LM_Veiga¹__TP_Monteiro_Estratégias_contemporâneas_pensamento_em_rede_e_apropriações.pdf</t>
  </si>
  <si>
    <t>M Lerga, E AI</t>
  </si>
  <si>
    <t>BEST PRACTI CE GUIDE TO USE WIKIPEDIA IN UNIVERSITY EDUCATION</t>
  </si>
  <si>
    <t>https://www.academia.edu/download/39525524/Best_Practice_Guide_to_Use_Wikipedia_in_20151029-4959-1es1kqo.pdf</t>
  </si>
  <si>
    <t>https://scholar.google.com/scholar?cites=3433836292697589043&amp;as_sdt=2005&amp;sciodt=0,5&amp;hl=en</t>
  </si>
  <si>
    <t>One particularly remarkable case is Michael Mandiberg’s experience, collected on Form 14. Based on various editions done in his course and other experiences that he has taken into</t>
  </si>
  <si>
    <t>https://scholar.google.com/scholar?q=related:M4UVO-pvpy8J:scholar.google.com/&amp;scioq=%22michael+mandiberg%22+%22wikipedia%22&amp;hl=en&amp;as_sdt=0,5&amp;as_vis=1</t>
  </si>
  <si>
    <t>M_Lerga__E_AI_BEST_PRACTI_CE_GUIDE_TO_USE_WIKIPEDIA_IN_UNIVERSITY_EDUCATION.pdf</t>
  </si>
  <si>
    <t>, spread and execution of the Art+Feminism Wikipedia Edit-a- on the Art+Feminism Wikipedia Edit-a-thon's own Wikipedia backing actions like the feminist Wikipedia swarm edit. The</t>
  </si>
  <si>
    <t>A_Washko_From_webcams_to_Wikipedia.pdf</t>
  </si>
  <si>
    <t>AE Kalo</t>
  </si>
  <si>
    <t>Social media and journalism: Journalists and media outlets' use of social media networks in Ethiopia</t>
  </si>
  <si>
    <t>Addis Ababa University, Addis Ababa, Ethiopia</t>
  </si>
  <si>
    <t>https://www.academia.edu/download/53901659/Social_Media_and_Journalism__Journalists_and_Media_Outlets_Use_of_Social_Media_Networks_in_Ethiopia_by_Ameyu_Etana_Kalo_Thesis_June__201.pdf</t>
  </si>
  <si>
    <t>https://scholar.google.com/scholar?cites=13499100154439331514&amp;as_sdt=2005&amp;sciodt=0,5&amp;hl=en</t>
  </si>
  <si>
    <t>Their participation in discussion on social media is not as much of and they have no Michael Mandiberg contends that the concept of social media has a lot it takes with several</t>
  </si>
  <si>
    <t>https://scholar.google.com/scholar?q=related:uu7GtBFwVrsJ:scholar.google.com/&amp;scioq=%22michael+mandiberg%22+%22social+media%22&amp;hl=en&amp;as_sdt=0,5&amp;as_vis=1</t>
  </si>
  <si>
    <t>AE_Kalo_Social_media_and_journalism_Journalists_and_media_outlets_use_of_social_media_networks_in_Ethiopia.pdf</t>
  </si>
  <si>
    <t>T Turner</t>
  </si>
  <si>
    <t>Eye Openers Professor Makeda Best December 9, 2014 (Re) produce</t>
  </si>
  <si>
    <t>Eye</t>
  </si>
  <si>
    <t>https://www.academia.edu/download/54246774/ReProduce_-_Eye_Openers.pdf</t>
  </si>
  <si>
    <t>Our visual culture’s mass reproducibility has transformed art into a vehicle for artists such as Michael Mandiberg to communicate meaning through allegorical techniques of</t>
  </si>
  <si>
    <t>https://scholar.google.com/scholar?q=related:PGdSpbYE7nYJ:scholar.google.com/&amp;scioq=%22michael+mandiberg%22+%22aftersherrielevine%22&amp;hl=en&amp;as_sdt=2007</t>
  </si>
  <si>
    <t>T_Turner_Eye_Openers_Professor_Makeda_Best_December_9,_2014_(Re)_produce.pdf</t>
  </si>
  <si>
    <t>A Beyaert-Geslin</t>
  </si>
  <si>
    <t>Remédiation et Appropriationnisme</t>
  </si>
  <si>
    <t>Rimediazioni: Immagini interattive</t>
  </si>
  <si>
    <t>https://www.academia.edu/download/56910899/Remediation_et_Appropriationnisme.pdf</t>
  </si>
  <si>
    <t>Mais l’histoire commence à peine car Michael Mandiberg reprend le flambeau en 2001 et, dans une œuvre intitulée Afterwalkerevans.com et Aftersherrielevine.com, reproduit lui aussi</t>
  </si>
  <si>
    <t>https://scholar.google.com/scholar?q=related:t_yk6o7gklIJ:scholar.google.com/&amp;scioq=%22michael+mandiberg%22+%22afterwalkerevans%22&amp;hl=en&amp;as_sdt=2007</t>
  </si>
  <si>
    <t>A_Beyaert-Geslin_Remédiation_et_Appropriationnisme.pdf</t>
  </si>
  <si>
    <t>L Manovich</t>
  </si>
  <si>
    <t>Parcursul datelor în reţelele sociale</t>
  </si>
  <si>
    <t>Irregular F Revue</t>
  </si>
  <si>
    <t>https://www.academia.edu/download/58094963/SSRN-id1963094.pdf#page=106</t>
  </si>
  <si>
    <t>În anul 2001 Michael Mandiberg sa folosit tocmai de acest lucru, creând copii digitale atât de original doar prin titluri (precum Untitled /afterWalkerEvans. com/2jpg ). Toată stratificarea</t>
  </si>
  <si>
    <t>https://scholar.google.com/scholar?q=related:gZdUabvjrJ8J:scholar.google.com/&amp;scioq=%22michael+mandiberg%22+%22afterwalkerevans%22&amp;hl=en&amp;as_sdt=2007</t>
  </si>
  <si>
    <t>L_Manovich_Parcursul_datelor_în_reţelele_sociale.pdf</t>
  </si>
  <si>
    <t>a hat I have worn since I began as a volunteer Wikipedia editor, researcher, and Wikipedia ties between public library staff and Wikipedia by designing and delivering training programs</t>
  </si>
  <si>
    <t>M_Sengul-Jones_1_Intervening_in_Wikipedia.pdf</t>
  </si>
  <si>
    <t>Sobre la posibilidad de decrecer en el arte</t>
  </si>
  <si>
    <t>https://www.academia.edu/download/62966656/decreixement20200415-89484-193y938.pdf</t>
  </si>
  <si>
    <t>imágenes, como por ejemplo las webs AfterSherrieLevine.com y AfterWalkerEvans.com, en las que el artista Michael Mandiberg ha escaneado las imágenes de Levine; en ellas se</t>
  </si>
  <si>
    <t>https://scholar.google.com/scholar?q=related:vE7tIaqqWscJ:scholar.google.com/&amp;scioq=%22michael+mandiberg%22+%22afterwalkerevans%22&amp;hl=en&amp;as_sdt=2007</t>
  </si>
  <si>
    <t>MLF_Brujats_Sobre_la_posibilidad_de_decrecer_en_el_arte.pdf</t>
  </si>
  <si>
    <t>TDYA COPYLEFT</t>
  </si>
  <si>
    <t>Bianca Racioppe</t>
  </si>
  <si>
    <t>https://www.academia.edu/download/64114154/883-1947-2-PB.pdf</t>
  </si>
  <si>
    <t>This article sets out the articulation between the technologies, the art and the communication. It establishes a comparison between the modes of production of free software and the</t>
  </si>
  <si>
    <t>https://scholar.google.com/scholar?q=related:1UxYajpDQzkJ:scholar.google.com/&amp;scioq=%22michael+mandiberg%22+%22afterwalkerevans%22&amp;hl=en&amp;as_sdt=2007</t>
  </si>
  <si>
    <t>TDYA_COPYLEFT_Bianca_Racioppe.pdf</t>
  </si>
  <si>
    <t>G Balkan</t>
  </si>
  <si>
    <t>İNSANSONRASI DURUM VE ÇOKLU PLATFORMLARDA SANAT</t>
  </si>
  <si>
    <t>https://www.academia.edu/download/67938468/667005.pdf</t>
  </si>
  <si>
    <t>https://scholar.google.com/scholar?cites=9817675186875932909&amp;as_sdt=2005&amp;sciodt=2007&amp;hl=en</t>
  </si>
  <si>
    <t>Teknolojinin hızla gelişimi ‘insansonrası durumlar’yaratmaktadır ve her geçen gün bir diğeri ile karşılaştığımız insansonrası durumlar insanı başkalaştırmakta, ivmelenen bir dönüşüme</t>
  </si>
  <si>
    <t>https://scholar.google.com/scholar?q=related:7SDo8ZBjP4gJ:scholar.google.com/&amp;scioq=%22michael+mandiberg%22+%22aftersherrielevine%22&amp;hl=en&amp;as_sdt=2007</t>
  </si>
  <si>
    <t>G_Balkan_İNSANSONRASI_DURUM_VE_ÇOKLU_PLATFORMLARDA_SANAT.pdf</t>
  </si>
  <si>
    <t>R Greene</t>
  </si>
  <si>
    <t>Internet art</t>
  </si>
  <si>
    <t>https://www.academia.edu/download/7169944/table_of_contents_131842.pdf</t>
  </si>
  <si>
    <t>https://scholar.google.com/scholar?cites=10283518020241293564&amp;as_sdt=2005&amp;sciodt=0,5&amp;hl=en</t>
  </si>
  <si>
    <t>Maciunas, George 51 Mandiberg, Michael 185; AfierSherrieLevine.com 191; AfierWalkerEvons.com 191; Shop Mandiberg 184. 185 Manovich. Lev 36.80.99. 138-39. 145</t>
  </si>
  <si>
    <t>R_Greene_Internet_art.pdf</t>
  </si>
  <si>
    <t>CUNY Academic Works</t>
  </si>
  <si>
    <t>https://www.academia.edu/download/77970105/viewcontent.pdf</t>
  </si>
  <si>
    <t>https://scholar.google.com/scholar?q=related:YDRH88Pi9UEJ:scholar.google.com/&amp;scioq=%22michael+mandiberg%22+%22in+network%22&amp;hl=en&amp;as_sdt=0,5&amp;as_vis=1</t>
  </si>
  <si>
    <t>HR_Scott_CUNY_Academic_Works.pdf</t>
  </si>
  <si>
    <t>MA Bulhões</t>
  </si>
  <si>
    <t>tempos, os livros de Guita ensinam ao tato um toque ainda mais profundo, feito de afetividade, memórias e delicadezas.•</t>
  </si>
  <si>
    <t>https://www.academia.edu/download/89625203/3-41.pdf</t>
  </si>
  <si>
    <t>use that Sherie Levine and Michael Mandiberg made of the que Sherie Levine e Michael Mandiberg fazem das imagens .com e http://www.afterwalkerevans.com.br. No seu trabalho,</t>
  </si>
  <si>
    <t>https://scholar.google.com/scholar?q=related:vivyKDcsT6wJ:scholar.google.com/&amp;scioq=%22michael+mandiberg%22+%22afterwalkerevans%22&amp;hl=en&amp;as_sdt=2007</t>
  </si>
  <si>
    <t>MA_Bulhões_tempos,_os_livros_de_Guita_ensinam_ao_tato_um_toque_ainda_mais_profundo,_feito_de_afetividade,_memórias_e_delicadezas.•.pdf</t>
  </si>
  <si>
    <t>Publier: une pratique artistique 1</t>
  </si>
  <si>
    <t>Littérature</t>
  </si>
  <si>
    <t>cairn.info</t>
  </si>
  <si>
    <t>https://www.cairn.info/revue-litterature-2018-4-page-65.htm</t>
  </si>
  <si>
    <t>https://scholar.google.com/scholar?cites=387707445584513637&amp;as_sdt=2005&amp;sciodt=0,5&amp;hl=en</t>
  </si>
  <si>
    <t>13Le projet Print Wikipedia de Michael Mandiberg, qui assujettit La seule réalisation partielle de Print Wikipedia permet déjà de Par son ampleur, Print Wikipedia élève en outre un</t>
  </si>
  <si>
    <t>https://scholar.google.com/scholar?q=related:ZcrWGt5pYQUJ:scholar.google.com/&amp;scioq=%22michael+mandiberg%22+%22print+wikipedia%22&amp;hl=en&amp;as_sdt=0,5&amp;as_vis=1</t>
  </si>
  <si>
    <t>A_Gilbert_Publier_une_pratique_artistique_1.pdf</t>
  </si>
  <si>
    <t>Wikipedia Art+Feminism edit-a-thons, a sense they were the sort of thing librarians ought to be doing. The statistics on the Art+Feminism organisation website (Art+Feminism, Wikipedia</t>
  </si>
  <si>
    <t>A_Duncan__V_Eades-Miller__A_Ramejkis_Opening_Spaces_for_Creative_and_Critical_Enquiry.pdf</t>
  </si>
  <si>
    <t>Economics of Visual Art</t>
  </si>
  <si>
    <t>Cambridge University Press</t>
  </si>
  <si>
    <t>https://www.cambridge.org/core/books/economics-of-visual-art/4A40E50E8B3B011F6CB07B2D355583DA</t>
  </si>
  <si>
    <t>FDIC Insured by Michael Mandiberg. http://fdic Postmodern Times. www.mandiberg.com/postmod ern-times.</t>
  </si>
  <si>
    <t>https://scholar.google.com/scholar?q=related:7_g1ZvqJbhgJ:scholar.google.com/&amp;scioq=%22michael+mandiberg%22+%22postmodern+times%22&amp;hl=en&amp;as_sdt=0,5&amp;as_vis=1</t>
  </si>
  <si>
    <t>Postmodern Times, FDIC Insured</t>
  </si>
  <si>
    <t>R_Adams__R_Kräussl__M_Navone__P_Verwijmeren_1-54.(nd)._About._www._1-54._comabout._Abbing,_Hans.(2002)._Why_Are_Artists_Poor_The_Exceptional_Economy_of_the_Arts._Amsterdam_Amsterdam_University_Press_....pdf</t>
  </si>
  <si>
    <t>FDIC Insured</t>
  </si>
  <si>
    <t>P Dierichs</t>
  </si>
  <si>
    <t>1. Fourcade, Marion, Ollion, Étienne and Algan, Yann.(2015). The Superiority of Economists. Journal of Economic Perspectives, 29 (1): 89–114, at p. 111. 2. Canonica …</t>
  </si>
  <si>
    <t>Language</t>
  </si>
  <si>
    <t>https://www.cambridge.org/core/services/aop-cambridge-core/content/view/D0CFBC0A12AD98D59DC07A55D42C756C/9781108483421not_274-341.pdf/notes.pdf</t>
  </si>
  <si>
    <t>Cambridge, MA: Harvard University Press. 4.“The firm” is a general hold-all term for any standalone economic unit, be that an artist or an art gallery. The terms “firm” and “organization”</t>
  </si>
  <si>
    <t>https://scholar.google.com/scholar?q=related:VdXjvmWOA0IJ:scholar.google.com/&amp;scioq=%22michael+mandiberg%22+%22postmodern+times%22&amp;hl=en&amp;as_sdt=0,5&amp;as_vis=1</t>
  </si>
  <si>
    <t>P_Dierichs_1._Fourcade,_Marion,_Ollion,_Étienne_and_Algan,_Yann.(2015)._The_Superiority_of_Economists._Journal_of_Economic_Perspectives,_29_(1)_89–114,_at_p._111._2._Canonica_....pdf</t>
  </si>
  <si>
    <t>H Abbing, A Adler, T Adorno, J Anderson, M Anderson…</t>
  </si>
  <si>
    <t>ARRAY, 250 Art Agency, Partners, 152, 176 Art+ Museum Transparency Group, 183, 195, 311n28 Art Basel, 69, 221, 235, 236, 338n12</t>
  </si>
  <si>
    <t>https://www.cambridge.org/core/services/aop-cambridge-core/content/view/E7B19CFE587951B8A99BE2B44713F3A3/9781108483421ind_379-396.pdf/index.pdf</t>
  </si>
  <si>
    <t>Page numbers in italics indicate tables and figures. Titles of written and visual works will be found at the author’s/artist 1 Page 1 Index Page numbers in italics indicate tables and figures</t>
  </si>
  <si>
    <t>https://scholar.google.com/scholar?q=related:jG_jnTumos8J:scholar.google.com/&amp;scioq=mandiberg+%22print+wikipedia%22&amp;hl=en&amp;as_sdt=0,5&amp;as_vis=1</t>
  </si>
  <si>
    <t>H_Abbing__A_Adler__T_Adorno__J_Anderson__M_Anderson..._ARRAY,_250_Art_Agency,_Partners,_152,_176_Art+_Museum_Transparency_Group,_183,_195,_311n28_Art_Basel,_69,_221,_235,_236,_338n12.pdf</t>
  </si>
  <si>
    <t>M Chmielecki</t>
  </si>
  <si>
    <t>Agile Social Media Marketing Best Practices</t>
  </si>
  <si>
    <t>Przedsiębiorczość i Zarządzanie</t>
  </si>
  <si>
    <t>https://www.ceeol.com/search/article-detail?id=830611</t>
  </si>
  <si>
    <t>Michael Mandiberg contends that the thought of ‘online networking’ has been connected with various ideas: “the corporate media top pick ‘client created content,’ Henry Jenkins’ media-</t>
  </si>
  <si>
    <t>https://scholar.google.com/scholar?q=related:ftK-4sho3BgJ:scholar.google.com/&amp;scioq=%22michael+mandiberg%22+%22social+media%22&amp;hl=en&amp;as_sdt=0,5&amp;as_vis=1</t>
  </si>
  <si>
    <t>M_Chmielecki_Agile_Social_Media_Marketing_Best_Practices.pdf</t>
  </si>
  <si>
    <t>współczesna Kariatyda w prawej ręce trzyma symbol globalnego ruchu Art+Feminism. Wikipedia articles about Polish women artists. Using online tools, the digital Witches of Wikipedia</t>
  </si>
  <si>
    <t>C_Strzelecka_Cyfrowe_wiedźmy_Wikipedii.pdf</t>
  </si>
  <si>
    <t>B GERVAIS</t>
  </si>
  <si>
    <t>L'exhaustivité à rebours</t>
  </si>
  <si>
    <t>https://www.degruyter.com/document/doi/10.1515/9782766301430-002/pdf?licenseType=restricted</t>
  </si>
  <si>
    <t>10.1515/9782766301430-002</t>
  </si>
  <si>
    <t>En 2015, Michael Mandiberg propose un autre projet d’impression grandiose, quoique plus facile à réaliser, soit Print Wikipedia. L’artiste entreprend de faire de Wikipédia une</t>
  </si>
  <si>
    <t>https://scholar.google.com/scholar?q=related:cfS3i6yxmMQJ:scholar.google.com/&amp;scioq=%22michael+mandiberg%22+%22print+wikipedia%22&amp;hl=en&amp;as_sdt=0,5&amp;as_vis=1</t>
  </si>
  <si>
    <t>B_GERVAIS_Lexhaustivité_à_rebours.pdf</t>
  </si>
  <si>
    <t>M Di Legge, F Mantovani, I Meloni</t>
  </si>
  <si>
    <t>What does it Meme? Public History in the Internet Memes Era</t>
  </si>
  <si>
    <t>Handbook of Digital Public …</t>
  </si>
  <si>
    <t>https://www.degruyter.com/document/doi/10.1515/9783110430295/pdf?licenseType=restricted#page=417</t>
  </si>
  <si>
    <t>https://scholar.google.com/scholar?cites=14653591683520659876&amp;as_sdt=2005&amp;sciodt=0,5&amp;hl=en</t>
  </si>
  <si>
    <t>10.1515/9783110430295</t>
  </si>
  <si>
    <t>Figure 5 (b) uses a sentence that became viral on social media, used by vice-prime minister In The Social Media Reader , edited by Michael Mandiberg, 120–134. New York: New York</t>
  </si>
  <si>
    <t>https://scholar.google.com/scholar?q=related:pAHeg_8DXMsJ:scholar.google.com/&amp;scioq=%22michael+mandiberg%22+%22social+media%22&amp;hl=en&amp;as_sdt=0,5&amp;as_vis=1</t>
  </si>
  <si>
    <t>M_Di_Legge__F_Mantovani__I_Meloni_What_does_it_Meme_Public_History_in_the_Internet_Memes_Era.pdf</t>
  </si>
  <si>
    <t>W Funk</t>
  </si>
  <si>
    <t>Seltsame Schleifen und wahrhaftiges Erzählen–Authentizität im zeitgenössischen englischsprachigen Roman</t>
  </si>
  <si>
    <t>https://www.degruyter.com/document/doi/10.1515/transcript.9783839416648.225/pdf?licenseType=restricted</t>
  </si>
  <si>
    <t>https://scholar.google.com/scholar?cites=7258368264006132700&amp;as_sdt=2005&amp;sciodt=2007&amp;hl=en</t>
  </si>
  <si>
    <t>10.1515/transcript.9783839416648.225</t>
  </si>
  <si>
    <t>Michael Mandiberg nimmt 2001 diesen offensichtlich unfertigen Diskurs über Autorschaft und Authentizität wieder auf. Sein Projekt »AfterSherrieLevine.com« macht die Bilder von</t>
  </si>
  <si>
    <t>https://scholar.google.com/scholar?q=related:3OMNyXrnumQJ:scholar.google.com/&amp;scioq=%22michael+mandiberg%22+%22aftersherrielevine%22&amp;hl=en&amp;as_sdt=2007</t>
  </si>
  <si>
    <t>W_Funk_Seltsame_Schleifen_und_wahrhaftiges_Erzählen–Authentizität_im_zeitgenössischen_englischsprachigen_Roman.pdf</t>
  </si>
  <si>
    <t>H Klinke</t>
  </si>
  <si>
    <t>Imitation als Interpiktorialität bei Joshua Reynolds</t>
  </si>
  <si>
    <t>Guido Isekenmeier (Hg.)</t>
  </si>
  <si>
    <t>https://www.degruyter.com/document/doi/10.1515/transcript.9783839421895/pdf#page=125</t>
  </si>
  <si>
    <t>https://scholar.google.com/scholar?cites=9795699976105383103&amp;as_sdt=2005&amp;sciodt=2007&amp;hl=en</t>
  </si>
  <si>
    <t>10.1515/transcript.9783839421895</t>
  </si>
  <si>
    <t>Ein Bild sagt mehr als 1000 Worte, aber es sagt es anders. So wird ein Bild beispielsweise nicht gelesen wie ein Text. Bei der Formulierung ‚ein Bild lesen ‘handelt es sich vielmehr um</t>
  </si>
  <si>
    <t>https://scholar.google.com/scholar?q=related:v1QQejpR8YcJ:scholar.google.com/&amp;scioq=%22michael+mandiberg%22+%22afterwalkerevans%22&amp;hl=en&amp;as_sdt=2007</t>
  </si>
  <si>
    <t>H_Klinke_Imitation_als_Interpiktorialität_bei_Joshua_Reynolds.pdf</t>
  </si>
  <si>
    <t>For example, several students who participated in the NOW project went on to join the Art+Feminism Wikipedia edit- a- thon to add more feminist content on topics that they were</t>
  </si>
  <si>
    <t>A_Collier__SL_Watulak_Critical_Digital_Pedagogy_Across_Learning_Ecologies.pdf</t>
  </si>
  <si>
    <t>L Lessig</t>
  </si>
  <si>
    <t>How Creativity Is Being Strangled by the Law</t>
  </si>
  <si>
    <t>https://www.degruyter.com/document/doi/10.18574/nyu/9780814763025.003.0015/pdf?licenseType=restricted</t>
  </si>
  <si>
    <t>https://scholar.google.com/scholar?cites=12322859975010168207&amp;as_sdt=2005&amp;sciodt=0,5&amp;hl=en</t>
  </si>
  <si>
    <t>10.18574/nyu/9780814763025.003.0015</t>
  </si>
  <si>
    <t>The poster child for this culture is probably something like Wikipedia, but the version I want This chapter was transcribed and edited by Michael Mandiberg from a talk given at the</t>
  </si>
  <si>
    <t>https://scholar.google.com/scholar?q=related:jy1co9uXA6sJ:scholar.google.com/&amp;scioq=%22michael+mandiberg%22+%22wikipedia%22&amp;hl=en&amp;as_sdt=0,5&amp;as_vis=1</t>
  </si>
  <si>
    <t>L_Lessig_How_Creativity_Is_Being_Strangled_by_the_Law.pdf</t>
  </si>
  <si>
    <t>M Ros Tägtström</t>
  </si>
  <si>
    <t>Musealisering av Internetkonst</t>
  </si>
  <si>
    <t>https://www.diva-portal.org/smash/get/diva2:213612/FULLTEXT01.pdf</t>
  </si>
  <si>
    <t>https://scholar.google.com/scholar?cites=1980758336066901527&amp;as_sdt=2005&amp;sciodt=2007&amp;hl=en</t>
  </si>
  <si>
    <t>Min uppsats behandlar Internetkonst och dess förhållande till museer och musealiseringsprocessen främst i Sverige, men dock med internationella utblickar. Med Internetkonst menar</t>
  </si>
  <si>
    <t>https://scholar.google.com/scholar?q=related:F1YpTzYRfRsJ:scholar.google.com/&amp;scioq=%22michael+mandiberg%22+%22aftersherrielevine%22&amp;hl=en&amp;as_sdt=2007</t>
  </si>
  <si>
    <t>M_Ros_Tägtström_Musealisering_av_Internetkonst.pdf</t>
  </si>
  <si>
    <t>Y Sun</t>
  </si>
  <si>
    <t>The users' activities on Yiguan: An Audience Analysis on An Anonymous Social Media</t>
  </si>
  <si>
    <t>https://www.diva-portal.org/smash/record.jsf?pid=diva2:1330421</t>
  </si>
  <si>
    <t>networks is social media, which has a deep association with the emergence of web 2.0 (Lindgren, 2017; Fuchs, 2014). Michael Mandiberg indicates that the notion of ‘social media’ has</t>
  </si>
  <si>
    <t>https://www.diva-portal.org/smash/get/diva2:1330421/FULLTEXT01.pdf</t>
  </si>
  <si>
    <t>https://scholar.google.com/scholar?q=related:v5XfG3uf7HcJ:scholar.google.com/&amp;scioq=%22michael+mandiberg%22+%22social+media%22&amp;hl=en&amp;as_sdt=0,5&amp;as_vis=1</t>
  </si>
  <si>
    <t>Y_Sun_The_users_activities_on_Yiguan_An_Audience_Analysis_on_An_Anonymous_Social_Media.pdf</t>
  </si>
  <si>
    <t>och tillika programmeraren Michael Mandiberg i snart tjugo år nu Michael Mandiberg som då skannat in samma bilder och nu images, texts, contact och AfterWalkerEvans.com. När jag</t>
  </si>
  <si>
    <t>https://scholar.google.com/scholar?q=related:mAx5RLg5KoAJ:scholar.google.com/&amp;scioq=%22michael+mandiberg%22+%22afterwalkerevans%22&amp;hl=en&amp;as_sdt=2007</t>
  </si>
  <si>
    <t>B_Kratovic__Duchampianska_praktiker_inom_samtidskonsten.pdf</t>
  </si>
  <si>
    <t>thesis</t>
  </si>
  <si>
    <t>case study</t>
  </si>
  <si>
    <t>M Hindsberg</t>
  </si>
  <si>
    <t>Svenska. yle. fi ja avoin data</t>
  </si>
  <si>
    <t>doria.fi</t>
  </si>
  <si>
    <t>https://www.doria.fi/bitstream/handle/10024/84934/Kivepa2012_25.10.2012_Hindsberg.pdf?sequence=1</t>
  </si>
  <si>
    <t>• Kysymyksiä DATABASE at Postmasters, March 2009 by Michael Mandiberg / CC RDF mahdollistaa useisiin eri tietomalleihin (skeemoihin) pohjautuvan tiedon integroinnin” [wikipedia]</t>
  </si>
  <si>
    <t>https://scholar.google.com/scholar?q=related:q4sBV3MBlmUJ:scholar.google.com/&amp;scioq=%22michael+mandiberg%22+%22wikipedia%22&amp;hl=en&amp;as_sdt=0,5&amp;as_vis=1</t>
  </si>
  <si>
    <t>M_Hindsberg_Svenska._yle._fi_ja_avoin_data.pdf</t>
  </si>
  <si>
    <t>J Gibson</t>
  </si>
  <si>
    <t>Sine qua non-sense: originality and the end of copyright</t>
  </si>
  <si>
    <t>Queen Mary Journal of Intellectual Property</t>
  </si>
  <si>
    <t>elgaronline.com</t>
  </si>
  <si>
    <t>https://www.elgaronline.com/view/journals/qmjip/10-4/qmjip.2020.04.00.xml</t>
  </si>
  <si>
    <t>https://scholar.google.com/scholar?cites=17685455212626267623&amp;as_sdt=2005&amp;sciodt=2007&amp;hl=en</t>
  </si>
  <si>
    <t>Subsequently, Michael Mandiberg scanned the photographs and created two sites to archive the images. In this way, what is being disseminated and sustained is the process or</t>
  </si>
  <si>
    <t>https://scholar.google.com/scholar?q=related:502rd9Bbb_UJ:scholar.google.com/&amp;scioq=%22michael+mandiberg%22+%22afterwalkerevans%22&amp;hl=en&amp;as_sdt=2007</t>
  </si>
  <si>
    <t>J_Gibson_Sine_qua_non-sense_originality_and_the_end_of_copyright.pdf</t>
  </si>
  <si>
    <t>Wikipedia collaborating with academic libraries in Africa in creating visibility for African women through Art+Feminism Wikipedia , through the Art+Feminism Wikipedia platform, have</t>
  </si>
  <si>
    <t>SC_Ukwoma__NE_Osadebe__VN_Okafor..._Unveiling_the_veiled_Wikipedia_collaborating_with_academic_libraries_in_Africa_in_creating_visibility_for_African_women_through_Art+_Feminism_Wikipedia_edit-a-thon.pdf</t>
  </si>
  <si>
    <t>Purpose This paper presents recently published resources on library instruction and information literacy. It provides an introductory overview and a selected annotated bibliography of</t>
  </si>
  <si>
    <t>C_Caffrey__H_Lee__T_Withorn__M_Clarke..._Library_instruction_and_information_literacy_2021.pdf</t>
  </si>
  <si>
    <t>She also counted the number of Art + Feminism and Wiki Last but not least, the author reviewed Wikipedia Category lists about Wikipedia in a massive WebJunction course “Wikipedia</t>
  </si>
  <si>
    <t>R_Wexelbaum_Coming_out_of_the_closet_Librarian_advocacy_to_advance_LGBTQ+_Wikipedia_engagement.pdf</t>
  </si>
  <si>
    <t>A Gilbert, I Callus, J Corby</t>
  </si>
  <si>
    <t>The CounterText Interview: Annette Gilbert</t>
  </si>
  <si>
    <t>CounterText</t>
  </si>
  <si>
    <t>euppublishing.com</t>
  </si>
  <si>
    <t>https://www.euppublishing.com/doi/abs/10.3366/count.2023.0305</t>
  </si>
  <si>
    <t>10.3366/count.2023.0305</t>
  </si>
  <si>
    <t>Another effort in this direction was made by Michael Mandiberg with his project Print Wikipedia when he measured the entire English-language Wikipedia by forcing it into the printed</t>
  </si>
  <si>
    <t>https://www.euppublishing.com/doi/pdf/10.3366/count.2023.0305?download=true</t>
  </si>
  <si>
    <t>https://scholar.google.com/scholar?q=related:ga4um_IydR4J:scholar.google.com/&amp;scioq=%22michael+mandiberg%22+%22print+wikipedia%22&amp;hl=en&amp;as_sdt=0,5&amp;as_vis=1</t>
  </si>
  <si>
    <t>A_Gilbert__I_Callus__J_Corby_The_CounterText_Interview_Annette_Gilbert.pdf</t>
  </si>
  <si>
    <t>P Pente</t>
  </si>
  <si>
    <t>Niche and Community Online: Artists' Tactical Media Activities as Pedagogy</t>
  </si>
  <si>
    <t>Politics and Social Activism: Concepts, Methodologies …</t>
  </si>
  <si>
    <t>https://www.igi-global.com/chapter/niche-and-community-online/140020</t>
  </si>
  <si>
    <t>https://scholar.google.com/scholar?cites=3746569095776966192&amp;as_sdt=2005&amp;sciodt=0,5&amp;hl=en</t>
  </si>
  <si>
    <t>social media integration in education, the ethical gaps in our understanding of the nature and significance of online learning using social media One media artist, Michael Mandiberg (nd</t>
  </si>
  <si>
    <t>https://scholar.google.com/scholar?q=related:MBY-EL58_jMJ:scholar.google.com/&amp;scioq=%22michael+mandiberg%22+%22social+media%22&amp;hl=en&amp;as_sdt=0,5&amp;as_vis=1</t>
  </si>
  <si>
    <t>social media, eyebeam, The Real Costs, turbulenc.org</t>
  </si>
  <si>
    <t>P_Pente_Niche_and_Community_Online_Artists_Tactical_Media_Activities_as_Pedagogy.pdf</t>
  </si>
  <si>
    <t>BU Wikipedians who attended the 2018 Art+Feminism Edit-a-thon decided to plan an edit-a-thon to support a theme of the forthcoming Wikipedia annual conference, Wikimania 2018.</t>
  </si>
  <si>
    <t>R_Dwyer__L_Jenemann_The_Wheel_of_Wikipedia_Collaborating_at_Boston_University_Libraries.pdf</t>
  </si>
  <si>
    <t>V Rao, A Subramanian</t>
  </si>
  <si>
    <t>Influence of social media on electorates' behaviour</t>
  </si>
  <si>
    <t>ZENITH International Journal of …</t>
  </si>
  <si>
    <t>indianjournals.com</t>
  </si>
  <si>
    <t>https://www.indianjournals.com/ijor.aspx?target=ijor:zijmr&amp;volume=7&amp;issue=4&amp;article=005</t>
  </si>
  <si>
    <t>According to Michael Mandiberg the idea of 'social media' has been linked to various concepts; to the content generated by the user, the culture of convergence and the concept of</t>
  </si>
  <si>
    <t>https://scholar.google.com/scholar?q=related:ZEG6tVWfbbYJ:scholar.google.com/&amp;scioq=%22michael+mandiberg%22+%22social+media%22&amp;hl=en&amp;as_sdt=0,5&amp;as_vis=1</t>
  </si>
  <si>
    <t>V_Rao__A_Subramanian_Influence_of_social_media_on_electorates_behaviour.pdf</t>
  </si>
  <si>
    <t>The four tweets that were retweeted twice ranged in topic from an art show announcement to a link to the Art + Feminism Wikipedia Edit-A-Thon day</t>
  </si>
  <si>
    <t>H_Webb__K_Laing_Engaging_with_social_media_the_Emily_Carr_University_of_art_and_design_library_experience.pdf</t>
  </si>
  <si>
    <t>Art+Feminism Wikipedia Edit-a-thons Siân Evans, Jacqueline Mabey, Michael Mandiberg194203 ADX34020210.1086/683381 Hidden in Plain Sight: The Story of the Hunter College</t>
  </si>
  <si>
    <t>J_Dyki__S_Evans__J_Mabey__M_Mandiberg__SL_Ward..._Catalogue_Raisonné_of_the_Work_of_Fidel_Micó_A_Case_Study.pdf</t>
  </si>
  <si>
    <t>images to open educational resources, as exemplified by Art + Feminism’s efforts to engage new audiences in adding content to Wikipedia. In addition, open data allows for integration</t>
  </si>
  <si>
    <t>S_Beene__L_Soito__L_Kohl_Art_catalogs_unbound_overcoming_challenges_through_engagement.pdf</t>
  </si>
  <si>
    <t>K Cohen</t>
  </si>
  <si>
    <t>Our Broken Genres: Sharon Hayes's Love Addresses</t>
  </si>
  <si>
    <t>Afterall: A Journal of Art, Context and Enquiry</t>
  </si>
  <si>
    <t>https://www.journals.uchicago.edu/doi/full/10.1086/681284</t>
  </si>
  <si>
    <t>https://scholar.google.com/scholar?cites=4386260039866388894&amp;as_sdt=2005&amp;sciodt=0,5&amp;hl=en</t>
  </si>
  <si>
    <t>10.1086/681284</t>
  </si>
  <si>
    <t>I am thinking, of course, about social media such as Facebook, Twitter and Instagram. But I the technical conditions of networks and monetised social media that appear there as pre-</t>
  </si>
  <si>
    <t>https://scholar.google.com/scholar?q=related:nhG6UEQg3zwJ:scholar.google.com/&amp;scioq=%22michael+mandiberg%22+%22social+media%22&amp;hl=en&amp;as_sdt=0,5&amp;as_vis=1</t>
  </si>
  <si>
    <t>K_Cohen_Our_Broken_Genres_Sharon_Hayess_Love_Addresses.pdf</t>
  </si>
  <si>
    <t>display data mined from Wikipedia alongside search results; even if users do not click on the Wikipedia link, the page of results still confronts users with Wikipedia's content. 2 There is</t>
  </si>
  <si>
    <t>JC_Edwards_Wiki_women_Bringing_women_into_Wikipedia_through_activism_and_pedagogy.pdf</t>
  </si>
  <si>
    <t>E_Losh__J_Wernimont__L_Wexler__HA_Wu_Putting_the_human_back_into_the_digital_humanities_Feminism,_generosity,_and_mess.pdf</t>
  </si>
  <si>
    <t>runs Wikipedia often supports events and sends staff to them. After we corresponded with the people coordinating Art+Feminism in The Art+Feminism project recommended giving all</t>
  </si>
  <si>
    <t>E_Phetteplace_How_can_libraries_improve_Wikipedia.pdf</t>
  </si>
  <si>
    <t>ANO LETIVO, PEP DE DESENVOLVIMENTO</t>
  </si>
  <si>
    <t>SO185–Sociologia da Tecnologia I: vida eletrônica</t>
  </si>
  <si>
    <t>pedroferreira.net.br</t>
  </si>
  <si>
    <t>https://www.pedroferreira.net.br/docencia/so185-sociologia-da-tecnologia-i-vida-eletronica/</t>
  </si>
  <si>
    <t>A expressão “vida eletrônica” vem sendo empregada, tanto na mídia como na teoria social, para designar a vida social tecnicamente mediada por máquinas e sistemas eletrônicos.</t>
  </si>
  <si>
    <t>https://scholar.google.com/scholar?q=related:pjX5qfvjMZYJ:scholar.google.com/&amp;scioq=%22michael+mandiberg%22+%22in+network%22&amp;hl=en&amp;as_sdt=0,5&amp;as_vis=1</t>
  </si>
  <si>
    <t>ANO_LETIVO__PEP_DE_DESENVOLVIMENTO_SO185–Sociologia_da_Tecnologia_I_vida_eletrônica.pdf</t>
  </si>
  <si>
    <t>P TOMASZEK, S BALDWIN</t>
  </si>
  <si>
    <t>ELECTRONIC LITERATURE COMMUNITIES EDITED BY SCOTT RETTBERG</t>
  </si>
  <si>
    <t>https://www.researchgate.net/profile/Anders-Lovlie/publication/320760568_Flaneur_a_Walkthrough_Locative_Literature_as_Participation_and_Play/links/59f9c964aca27221807e8d83/Flaneur-a-Walkthrough-Locative-Literature-as-Participation-and-Play.pdf</t>
  </si>
  <si>
    <t>This chapter presents an experiment in facilitating public contributions to an experimental system for locative literature called textopia. Discussing approaches to collaborative writing</t>
  </si>
  <si>
    <t>https://scholar.google.com/scholar?q=related:nnlTQLE_z2UJ:scholar.google.com/&amp;scioq=%22michael+mandiberg%22+%22collaborative+futures%22&amp;hl=en&amp;as_sdt=0,5&amp;as_vis=1</t>
  </si>
  <si>
    <t>Collaborative Futures</t>
  </si>
  <si>
    <t>P_TOMASZEK__S_BALDWIN_ELECTRONIC_LITERATURE_COMMUNITIES_EDITED_BY_SCOTT_RETTBERG.pdf</t>
  </si>
  <si>
    <t>D Vagianos</t>
  </si>
  <si>
    <t>Digital Media and Society [Undergraduate textbook]. Kallipos, Open Academic Editions</t>
  </si>
  <si>
    <t>https://www.researchgate.net/profile/Dimitrios-Vagianos/publication/385037169_Digital_Media_and_Society_Convenient_Regulators_of_Society_Politics_and_Economics/links/671238ea24a01038d0f16a8b/Digital-Media-and-Society-Convenient-Regulators-of-Society-Politics-and-Economics.pdf</t>
  </si>
  <si>
    <t>Digital Media (DM) refers to the various systems of public communication, content creation and dissemination, as well as the computer-based technologies that facilitate and influence</t>
  </si>
  <si>
    <t>https://scholar.google.com/scholar?q=related:4wJuamZmRnoJ:scholar.google.com/&amp;scioq=%22michael+mandiberg%22+%22social+media%22&amp;hl=en&amp;as_sdt=0,5&amp;as_vis=1</t>
  </si>
  <si>
    <t>D_Vagianos_Digital_Media_and_Society_[Undergraduate_textbook]._Kallipos,_Open_Academic_Editions.pdf</t>
  </si>
  <si>
    <t>KO Bayraktar</t>
  </si>
  <si>
    <t>Sistem teorisi bağlamında sanat nesnesi ve eşleme</t>
  </si>
  <si>
    <t>https://www.researchgate.net/profile/Kerem-Bayraktar/publication/336222120_SISTEM_TEORISI_BAGLAMINDA_SANAT_NESNESI_VE_ESLEME/links/5d953405458515c1d38ed948/SISTEM-TEORISI-BAGLAMINDA-SANAT-NESNESI-VE-ESLEME.pdf</t>
  </si>
  <si>
    <t>https://scholar.google.com/scholar?cites=10273017340381388730&amp;as_sdt=2005&amp;sciodt=0,5&amp;hl=en</t>
  </si>
  <si>
    <t>Michael Mandiberg’in “Tiananmen Meydanı Resimleri” projesi sistemik yaklaşım bağlamında incelenebilir. Bu çalışma resim gibi geleneksel bir medyumun dahi nasıl sistemik bir</t>
  </si>
  <si>
    <t>https://scholar.google.com/scholar?q=related:ul_coNcWkY4J:scholar.google.com/&amp;scioq=%22michael+mandiberg%22+%22tiananmen%22&amp;hl=en&amp;as_sdt=0,5&amp;as_vis=1</t>
  </si>
  <si>
    <t>KO_Bayraktar_Sistem_teorisi_bağlamında_sanat_nesnesi_ve_eşleme.pdf</t>
  </si>
  <si>
    <t>L Carreira</t>
  </si>
  <si>
    <t>Experimental curating in times of the perpetual beta</t>
  </si>
  <si>
    <t>https://www.researchgate.net/profile/Lia-Carreira/publication/361569075_Experimental_curating_in_times_of_the_perpetual_beta_strategies_and_platforms_for_online-based_art/links/62b9e5f960e77b7db8377291/Experimental-curating-in-times-of-the-perpetual-beta-strategies-and-platforms-for-online-based-art.pdf</t>
  </si>
  <si>
    <t>https://scholar.google.com/scholar?cites=1227418415647812680&amp;as_sdt=2005&amp;sciodt=2007&amp;hl=en</t>
  </si>
  <si>
    <t>Based on existing issues associated with exhibiting online-based art and informed by previous approaches, the present thesis presents and analyzes examples of past and current</t>
  </si>
  <si>
    <t>https://scholar.google.com/scholar?q=related:SOx1v4uqCBEJ:scholar.google.com/&amp;scioq=%22michael+mandiberg%22+%22eyebeam%22&amp;hl=en&amp;as_sdt=2007</t>
  </si>
  <si>
    <t>L_Carreira_Experimental_curating_in_times_of_the_perpetual_beta.pdf</t>
  </si>
  <si>
    <t>K Brzózka</t>
  </si>
  <si>
    <t>Prawnoautorskie aspekty appropriation art</t>
  </si>
  <si>
    <t>American &amp;European Intellectual Property Law</t>
  </si>
  <si>
    <t>https://www.researchgate.net/profile/Michal-Urbanczyk-4/publication/349442996_American_European_Intellectual_Property_Law_Theoretical_Reflections_Contemporary_Challenges/links/60301b05a6fdcc37a83ab09d/American-European-Intellectual-Property-Law-Theoretical-Reflections-Contemporary-Challenges.pdf#page=318</t>
  </si>
  <si>
    <t>Kiedy Michael Mandiberg na stronie AfterSherrieLevine. com umieścił zdjęcie Levine z możliwością ściągnięcia go i wydrukowania w wysokiej rozdzielczości, autorka nie dochodziła</t>
  </si>
  <si>
    <t>https://scholar.google.com/scholar?q=related:y3pw9SlOvg8J:scholar.google.com/&amp;scioq=%22michael+mandiberg%22+%22aftersherrielevine%22&amp;hl=en&amp;as_sdt=2007</t>
  </si>
  <si>
    <t>K_Brzózka_Prawnoautorskie_aspekty_appropriation_art.pdf</t>
  </si>
  <si>
    <t>M Jokanović</t>
  </si>
  <si>
    <t>Is there a potential of reaching (omni) knowledge in the digital space?</t>
  </si>
  <si>
    <t>https://www.researchgate.net/profile/Milena-Jokanovic/publication/358072315_Is_There_a_Potential_of_Reaching_OmniKnowledge_in_the_Digital_Space_A_Brief_History_of_Knowledge_Perception/links/63f49fac574950594531b467/Is-There-a-Potential-of-Reaching-OmniKnowledge-in-the-Digital-Space-A-Brief-History-of-Knowledge-Perception.pdf</t>
  </si>
  <si>
    <t>On the other hand, Michael Mandiberg, an interdisciplinary artist, had a project to print out wikipedia stressing the enormousness of this digital library or as theoreticians argued: "</t>
  </si>
  <si>
    <t>https://scholar.google.com/scholar?q=related:CDV_K981ftAJ:scholar.google.com/&amp;scioq=%22michael+mandiberg%22+%22wikipedia%22&amp;hl=en&amp;as_sdt=0,5&amp;as_vis=1</t>
  </si>
  <si>
    <t>M_Jokanović_Is_there_a_potential_of_reaching_(omni)_knowledge_in_the_digital_space.pdf</t>
  </si>
  <si>
    <t>propia plataforma, en los que se muestra que, a día de hoy, se han creado 3.160 artículos gracias a los 296 programas de edición de mujeres que se han llevado a cabo (Art+Feminism</t>
  </si>
  <si>
    <t>M_Ferré__L_Ferrante_Wikipedia_y_feminismo._Cómo_romper_con_la_brecha_de_género.pdf</t>
  </si>
  <si>
    <t>PM VILAR, LG MORALES</t>
  </si>
  <si>
    <t>¿ UNA COPIA AUTÉNTICAMENTE ORIGINAL O UN ORIGINAL AUTÉNTICAMENTE COPIADO?</t>
  </si>
  <si>
    <t>https://www.researchgate.net/profile/Pilar-Montero-Vilar/publication/311669676_UNA_COPIA_AUTENTICAMENTE_ORIGINAL_O_UN_ORIGINAL_AUTENTICAMENTE_COPIADO/links/585382c208ae7d33e01abf5f/UNA-COPIA-AUTENTICAMENTE-ORIGINAL-O-UN-ORIGINAL-AUTENTICAMENTE-COPIADO.pdf</t>
  </si>
  <si>
    <t>Veinte años después de que refotografiara la serie de imágenes que había realizado Walker Evans en la época de la Gran Depresión, Michael Mandiberg, otro artista americano con</t>
  </si>
  <si>
    <t>https://scholar.google.com/scholar?q=related:kGSMAVtUWrkJ:scholar.google.com/&amp;scioq=%22michael+mandiberg%22+%22aftersherrielevine%22&amp;hl=en&amp;as_sdt=2007</t>
  </si>
  <si>
    <t>PM_VILAR__LG_MORALES_¿_UNA_COPIA_AUTÉNTICAMENTE_ORIGINAL_O_UN_ORIGINAL_AUTÉNTICAMENTE_COPIADO.pdf</t>
  </si>
  <si>
    <t>Part of the annual Art+Feminism international edit Wikipedia. Hearing about its success made me less nervous about later going to one myself, targeted at women, run by local Wikipedia</t>
  </si>
  <si>
    <t>K_Kennedy_Wikipedians_among_Us_From_Allies_to_Reformers.pdf</t>
  </si>
  <si>
    <t>L Kelley</t>
  </si>
  <si>
    <t>Kitchen Futures: Participatory Taste Workshops and the Battle for Together</t>
  </si>
  <si>
    <t>Australian Feminist Studies</t>
  </si>
  <si>
    <t>https://www.tandfonline.com/doi/abs/10.1080/08164649.2024.2338793</t>
  </si>
  <si>
    <t>https://scholar.google.com/scholar?cites=14864360981410929460&amp;as_sdt=2005&amp;sciodt=0,5&amp;hl=en</t>
  </si>
  <si>
    <t>10.1080/08164649.2024.2338793</t>
  </si>
  <si>
    <t>the hashtag #bakecorona on social media, declaring that if ‘we When commercial kitchens appeared on social media screens, Michael Mandiberg started painting Zoom backgrounds</t>
  </si>
  <si>
    <t>https://www.tandfonline.com/doi/pdf/10.1080/08164649.2024.2338793</t>
  </si>
  <si>
    <t>https://scholar.google.com/scholar?q=related:NNsszo7RSM4J:scholar.google.com/&amp;scioq=%22michael+mandiberg%22+%22social+media%22&amp;hl=en&amp;as_sdt=0,5&amp;as_vis=1</t>
  </si>
  <si>
    <t>L_Kelley_Kitchen_Futures_Participatory_Taste_Workshops_and_the_Battle_for_Together.pdf</t>
  </si>
  <si>
    <t>for Art + Feminism Wikipedia Edit-a-thons as feminist interventions and pedagogical events that facilitate participants’ Wikipedia In terms of Wikipedia literacy, analysis of the qualitative</t>
  </si>
  <si>
    <t>MA_Vetter__KS_Sarraf__E_Woods_Assessing_the_Art+_feminism_Edit-a-thon_for_Wikipedia_literacy,_learning_outcomes,_and_critical_thinking.pdf</t>
  </si>
  <si>
    <t>ongoing fruitful cooperation between libraries and Wikipedia. We will highlight some best Wiki monuments was successful. Wiki loves women campaign and art+feminism to diversify</t>
  </si>
  <si>
    <t>RL_Kear_Extended_Editors_Report_IFLA_Notes_from_Robin_Kear.pdf</t>
  </si>
  <si>
    <t>para modificar o crear artículos wiki en la plataforma Wikipedia. El objetivo es componer En 2014, el movimiento Art + Feminism celebró una de las primeras editatonas. El objetivo</t>
  </si>
  <si>
    <t>DR_Plascencia_Medios_digitales_y_el_empoderamiento_de_las_mujeres_en_América_Latina_el_caso_de_las_editatonas.pdf</t>
  </si>
  <si>
    <t>Initiatives such as AfroCROWD, Women in Red, and the Art + Feminism edit-a-thons focus on “content gaps,” such as gender, racial, and national disparities in the number of</t>
  </si>
  <si>
    <t>C_Bjork-James_New_maps_for_an_inclusive_Wikipedia_decolonial_scholarship_and_strategies_to_counter_systemic_bias.pdf</t>
  </si>
  <si>
    <t>Wikipedia, as by far the most visited and significant source of in the global South on Wikipedia. Drawing upon experiences from indigenous knowledge to Wikipedia and proposes some</t>
  </si>
  <si>
    <t>I_Kristiani_Encouraging_indigenous_knowledge_production_for_Wikipedia.pdf</t>
  </si>
  <si>
    <t>Editing for equality: The outcomes of the art + feminism wikipedia edit-a-thons. Art Documentation: Journal of the Art Libraries Society of North America, 34(open in a new window)(2(</t>
  </si>
  <si>
    <t>E_Losh_You_are_the_main_character_attribution_and_visibility_on_TikTok.pdf</t>
  </si>
  <si>
    <t>Y Toister</t>
  </si>
  <si>
    <t>Latent digital</t>
  </si>
  <si>
    <t>Journal of Visual Art Practice</t>
  </si>
  <si>
    <t>https://www.tandfonline.com/doi/abs/10.1080/14702029.2019.1701915</t>
  </si>
  <si>
    <t>https://scholar.google.com/scholar?cites=14732285382699017980&amp;as_sdt=2005&amp;sciodt=2007&amp;hl=en</t>
  </si>
  <si>
    <t>10.1080/14702029.2019.1701915</t>
  </si>
  <si>
    <t>Descending from this piece and further problematizing our notions of genesis and inception is Michael Mandiberg’s After Sheri Levine. This work is designed to allow free full-quality</t>
  </si>
  <si>
    <t>https://www.academia.edu/download/64365073/Toister_Latent%20digital.pdf</t>
  </si>
  <si>
    <t>https://scholar.google.com/scholar?q=related:_GZ0JYCXc8wJ:scholar.google.com/&amp;scioq=%22michael+mandiberg%22+%22aftersherrielevine%22&amp;hl=en&amp;as_sdt=2007</t>
  </si>
  <si>
    <t>Y_Toister_Latent_digital.pdf</t>
  </si>
  <si>
    <t>wiki-storms to edit Wikipedia.Footnote 3 Other on-the-ground organizations like Art + Feminism to address the gender gap in Wikipedia, such as GLAM (a collaboration project between</t>
  </si>
  <si>
    <t>M_Gauthier__K_Sawchuk_Not_notable_enough_feminism_and_expertise_in_Wikipedia.pdf</t>
  </si>
  <si>
    <t>initiative Art + Feminism, which primarily aims to address the gender gap on Wikipedia Footnote 1 Tabone’s work in the 2020 Art + Feminism exhibition was her first exploration of</t>
  </si>
  <si>
    <t>T_Sant__E_Tabone_Naked_data_curating_Wikidata_as_an_artistic_medium_to_interpret_prehistoric_figurines.pdf</t>
  </si>
  <si>
    <t>N Dietschy</t>
  </si>
  <si>
    <t>Penelope Umbrico and Flickr: from Niépce to the moon and back</t>
  </si>
  <si>
    <t>photographies</t>
  </si>
  <si>
    <t>https://www.tandfonline.com/doi/abs/10.1080/17540763.2022.2060290</t>
  </si>
  <si>
    <t>10.1080/17540763.2022.2060290</t>
  </si>
  <si>
    <t>American artist Michael Mandiberg (b. 1977) has also played with the notions of authorship and uniqueness, pushing the strategy of replication to the absurd by integrating it into the</t>
  </si>
  <si>
    <t>https://www.tandfonline.com/doi/pdf/10.1080/17540763.2022.2060290</t>
  </si>
  <si>
    <t>https://scholar.google.com/scholar?q=related:KHOGktM2d1IJ:scholar.google.com/&amp;scioq=%22michael+mandiberg%22+%22afterwalkerevans%22&amp;hl=en&amp;as_sdt=2007</t>
  </si>
  <si>
    <t>AfterWalkerEvans.com, social media, AfterSherrieLevine.com</t>
  </si>
  <si>
    <t>N_Dietschy_Penelope_Umbrico_and_Flickr_from_Niépce_to_the_moon_and_back.pdf</t>
  </si>
  <si>
    <t>Wikipedia articles based on the institution’s collections and resources, and helps coordinate Wikipedia edit-a-thons which are events for Wikipedia ” and “Art + Feminism” have raised</t>
  </si>
  <si>
    <t>E_Kapsalis_Wikidata_Recruiting_the_crowd_to_power_access_to_digital_archives.pdf</t>
  </si>
  <si>
    <t>S Jankowski</t>
  </si>
  <si>
    <t>The Wikipedia imaginaire: a new media history beyond Wikipedia. org (2001–2022)</t>
  </si>
  <si>
    <t>https://www.tandfonline.com/doi/abs/10.1080/24701475.2023.2246261</t>
  </si>
  <si>
    <t>https://scholar.google.com/scholar?cites=11174144180942576146&amp;as_sdt=2005&amp;sciodt=0,5&amp;hl=en</t>
  </si>
  <si>
    <t>10.1080/24701475.2023.2246261</t>
  </si>
  <si>
    <t>the wiki software), danah boyd (a social media scholar) and Cory Doctorow (a technology journalist Like Pediapress, the interdisciplinary artist Michael Mandiberg thought that a printed</t>
  </si>
  <si>
    <t>https://www.tandfonline.com/doi/pdf/10.1080/24701475.2023.2246261</t>
  </si>
  <si>
    <t>https://scholar.google.com/scholar?q=related:EpoU7u2IEpsJ:scholar.google.com/&amp;scioq=%22michael+mandiberg%22+%22social+media%22&amp;hl=en&amp;as_sdt=0,5&amp;as_vis=1</t>
  </si>
  <si>
    <t>S_Jankowski_The_Wikipedia_imaginaire_a_new_media_history_beyond_Wikipedia._org_(2001–2022).pdf</t>
  </si>
  <si>
    <t>Art + FeminismFootnote 20 organises edit-a-thons that empower participants to enhance and gender diverse people on platforms such as Wikipedia and Wikidata. Whose Knowledge?</t>
  </si>
  <si>
    <t>B_Melis__M_Fioravanti__C_Paolini__D_Metilli_How_have_you_modelled_my_gender_Reconstructing_the_history_of_gender_representation_in_Wikidata.pdf</t>
  </si>
  <si>
    <t>Art Journal</t>
  </si>
  <si>
    <t>Thanks to project programming that, as writer and arts organizer Kate Sierzputowski explains in her essay, included two Art + Feminism Wikipedia edit-a-thons, during which attendees</t>
  </si>
  <si>
    <t>M_Taft_Alternative_Spaces_in_Chicago,_Alternative_Histories_of_Chicago.pdf</t>
  </si>
  <si>
    <t>bias in Wikipedia article coverage as regards women and people of color. The Art+Feminism edit-a-thons bring groups together to address the gender gap issue within Wikipedia articles</t>
  </si>
  <si>
    <t>M_Mitchell_Leveraging_Wikipedia_connecting_communities_of_knowledge.pdf</t>
  </si>
  <si>
    <t>S Takacs</t>
  </si>
  <si>
    <t>Interrogating popular culture: Key questions</t>
  </si>
  <si>
    <t>https://www.taylorfrancis.com/books/mono/10.4324/9780203766583/interrogating-popular-culture-stacy-takacs</t>
  </si>
  <si>
    <t>https://scholar.google.com/scholar?cites=13101287344145821255&amp;as_sdt=2005&amp;sciodt=0,5&amp;hl=en</t>
  </si>
  <si>
    <t>10.4324/9780203766583</t>
  </si>
  <si>
    <t>“The Music Industry.” 2013. http://en.wikipedia.org/wiki/Music_industry. Napoli, Philip M. “Media In The Social Media Reader, edited by Michael Mandiberg , 13–16. New York: New York</t>
  </si>
  <si>
    <t>https://scholar.google.com/scholar?q=related:R-4hCG0f0bUJ:scholar.google.com/&amp;scioq=%22michael+mandiberg%22+%22wikipedia%22&amp;hl=en&amp;as_sdt=0,5&amp;as_vis=1</t>
  </si>
  <si>
    <t>S_Takacs_Interrogating_popular_culture_Key_questions.pdf</t>
  </si>
  <si>
    <t>J Young</t>
  </si>
  <si>
    <t>Radically rethinking copyright in the arts: A philosophical approach</t>
  </si>
  <si>
    <t>https://www.taylorfrancis.com/books/mono/10.4324/9781003058298/radically-rethinking-copyright-arts-james-young</t>
  </si>
  <si>
    <t>https://scholar.google.com/scholar?cites=7834529240755453914&amp;as_sdt=2005&amp;sciodt=0,5&amp;hl=en</t>
  </si>
  <si>
    <t>10.4324/9781003058298</t>
  </si>
  <si>
    <t>This book radically rethinks the philosophical basis of copyright in the arts. The author reflects on the ontology of art to argue that current copyright laws cannot be justified. The book</t>
  </si>
  <si>
    <t>https://www.academia.edu/download/91940782/Radically_Rethinking_Copyright_in_the_Arts.pdf</t>
  </si>
  <si>
    <t>https://scholar.google.com/scholar?q=related:2r-j2dXWuWwJ:scholar.google.com/&amp;scioq=%22shop+mandiberg%22&amp;hl=en&amp;as_sdt=0,5&amp;as_vis=1</t>
  </si>
  <si>
    <t>J_Young_Radically_rethinking_copyright_in_the_arts_A_philosophical_approach.pdf</t>
  </si>
  <si>
    <t>S Lambert</t>
  </si>
  <si>
    <t>Add-Art: Sharing, Freedom, and Beer</t>
  </si>
  <si>
    <t>Net Works</t>
  </si>
  <si>
    <t>https://www.taylorfrancis.com/chapters/edit/10.4324/9780203847947-25/add-art-steve-lambert</t>
  </si>
  <si>
    <t>10.4324/9780203847947-25</t>
  </si>
  <si>
    <t>The term “social media” began to be used more often when The result of the social media frenzy is an attitude of sharing , is the foundational tool of social media as understood in Web</t>
  </si>
  <si>
    <t>https://www.uploadbag.com/ofiles/aa158ffa3e57b7a5102ff57eda3e83b5/Net-Works-Case-Studies-in-Web-Art-and-Design.pdf#page=198</t>
  </si>
  <si>
    <t>https://scholar.google.com/scholar?q=related:7KI5OhOK_HoJ:scholar.google.com/&amp;scioq=%22michael+mandiberg%22+%22social+media%22&amp;hl=en&amp;as_sdt=0,5&amp;as_vis=1</t>
  </si>
  <si>
    <t>social media, eyebeam</t>
  </si>
  <si>
    <t>S_Lambert_Add-Art_Sharing,_Freedom,_and_Beer.pdf</t>
  </si>
  <si>
    <t>eyebeam</t>
  </si>
  <si>
    <t>, Wikipedia is certainly one of the most significant ongoing ethical capitalism projects. Wikipedia is an Along with groups dedicated to art and feminism, math, academic publishing, or</t>
  </si>
  <si>
    <t>S_Sparviero_The_contribution_of_global_media_to_ethical_capitalism.pdf</t>
  </si>
  <si>
    <t>, for its first Wikipedia-Edit-a-Thon. Under the auspices of Art+Feminism, a campaign to improve coverage of women and the arts on Wikipedia, the team assembled dozens of Wikipedia</t>
  </si>
  <si>
    <t>M_Spongberg__GL_Walker__K_Whipp_Female_biography_and_the_digital_turn.pdf</t>
  </si>
  <si>
    <t>David and I are planning to organise a Wikipedia editathon on women in fine arts and practitioners in Asia to align with the global Art+Feminism movement. There is a lot of work that we</t>
  </si>
  <si>
    <t>K_Winesmith__S_Anderson_Lara_Day+_David_Smith.pdf</t>
  </si>
  <si>
    <t>focused on a particular campaign, such as Art+Feminism. Since the inception of WCI, one of Irish language Wikipedia and beyond. In the very early days of the English Wikipedia, much</t>
  </si>
  <si>
    <t>G_Black_Museums_and_the_digital_revolution.pdf</t>
  </si>
  <si>
    <t>For some in cultural institutions, Wikipedia and its sister These fears are in spite of the fact that Wikipedia, at the time a particular campaign, such as Art+Feminism. Since the inception of</t>
  </si>
  <si>
    <t>R_ONeill_Museums_and_Participatory_Culture_Wikimedia_and_GLAM.pdf</t>
  </si>
  <si>
    <t>faced in using Wikipedia. This chapter provides an overview of how Wikipedia works, with a and produce new content include 500 Women Scientists and Art + Feminism (Langrock</t>
  </si>
  <si>
    <t>R_Nevel__L_Moore_Wikipedia_and_Archaeology.pdf</t>
  </si>
  <si>
    <t>In doing so, not only did we achieve a piqued interest in Wikipedia editing and Wikipedia-based project that has the potential to bring GLAMs and Classrooms closer: Art+Feminism</t>
  </si>
  <si>
    <t>M_Gandhi_Participatory_Engagement_and_Methods_in_Digital_Humanities.pdf</t>
  </si>
  <si>
    <t>S Aliprandi</t>
  </si>
  <si>
    <t>Il fenomeno open data: indicazioni e norme per un mondo di dati aperti</t>
  </si>
  <si>
    <t>https://www.torrossa.com/gs/resourceProxy?an=3027880&amp;publisher=F96725</t>
  </si>
  <si>
    <t>https://scholar.google.com/scholar?cites=5025615671053873254&amp;as_sdt=2005&amp;sciodt=0,5&amp;hl=en</t>
  </si>
  <si>
    <t>L’immagine di copertina è stata tratta dall’account Flickr di Michael Mandiberg ed è rilasciata con In questo modo, in caso di condivisione attraverso social media, la richiesta risulterà</t>
  </si>
  <si>
    <t>https://scholar.google.com/scholar?q=related:ZnDNctOSvkUJ:scholar.google.com/&amp;scioq=%22michael+mandiberg%22+%22social+media%22&amp;hl=en&amp;as_sdt=0,5&amp;as_vis=1</t>
  </si>
  <si>
    <t>S_Aliprandi_Il_fenomeno_open_data_indicazioni_e_norme_per_un_mondo_di_dati_aperti.pdf</t>
  </si>
  <si>
    <t>M Veyrat</t>
  </si>
  <si>
    <t>De l'information comme matériau artistique, vol. 2: Never mind</t>
  </si>
  <si>
    <t>https://www.torrossa.com/gs/resourceProxy?an=4868159&amp;publisher=FZ2990</t>
  </si>
  <si>
    <t>Si le propre de notre monde contemporain, surexposé, hyperfluide et transparent, réside pourtant dans le secret, cette sorte de crypte numérique globale, dont le chiffre nous échappe,</t>
  </si>
  <si>
    <t>https://scholar.google.com/scholar?q=related:8JNUmUq4tvMJ:scholar.google.com/&amp;scioq=%22michael+mandiberg%22+%22afterwalkerevans%22&amp;hl=en&amp;as_sdt=2007</t>
  </si>
  <si>
    <t>M_Veyrat_De_linformation_comme_matériau_artistique,_vol._2_Never_mind.pdf</t>
  </si>
  <si>
    <t>12 We looked at stub (short pages on Wikipedia) categories on Wikipedia which needed expansion and thus made lists for ourselves. Women in Red 13 and Art+ Feminism’s 14 lists</t>
  </si>
  <si>
    <t>J_Pasricha__AJE_Fisher_Writing_Women_into_Wikipedia.pdf</t>
  </si>
  <si>
    <t>H Rogers</t>
  </si>
  <si>
    <t>Listening Through Social Media: Soundscape Composition, Collaboration and Networked Sonic Elongation</t>
  </si>
  <si>
    <t>… Sound: Repeatable Culture, YouTube and Music</t>
  </si>
  <si>
    <t>https://www.torrossa.com/gs/resourceProxy?an=5549638&amp;publisher=FZ0661#page=130</t>
  </si>
  <si>
    <t>https://scholar.google.com/scholar?cites=17844565387373572760&amp;as_sdt=2005&amp;sciodt=0,5&amp;hl=en</t>
  </si>
  <si>
    <t>34 Michael Mandiberg reminds us that this process of citizen journalism destabilizes ‘the one-directional broadcast from a reporter to an audience into a multivoiced conversation</t>
  </si>
  <si>
    <t>https://scholar.google.com/scholar?q=related:mPKh3ayhpPcJ:scholar.google.com/&amp;scioq=%22michael+mandiberg%22+%22social+media%22&amp;hl=en&amp;as_sdt=0,5&amp;as_vis=1</t>
  </si>
  <si>
    <t>H_Rogers_Listening_Through_Social_Media_Soundscape_Composition,_Collaboration_and_Networked_Sonic_Elongation.pdf</t>
  </si>
  <si>
    <t>T Bosch</t>
  </si>
  <si>
    <t>You Are Not Expected to Understand This: How 26 Lines of Code Changed the World</t>
  </si>
  <si>
    <t>https://www.torrossa.com/gs/resourceProxy?an=5559625&amp;publisher=FZO137</t>
  </si>
  <si>
    <t>https://scholar.google.com/scholar?cites=1000289442595914468&amp;as_sdt=2005&amp;sciodt=0,5&amp;hl=en</t>
  </si>
  <si>
    <t>“You Are Not Expected to Understand This” Page 1 Page 2 Advance Praise for “You Are Not Expected to Understand This” “In truth, ‘You Are Not Expected to Understand This’ is</t>
  </si>
  <si>
    <t>https://scholar.google.com/scholar?q=related:5MKAwvK94Q0J:scholar.google.com/&amp;scioq=%22michael+mandiberg%22+%22wikipedia%22&amp;hl=en&amp;as_sdt=0,5&amp;as_vis=1</t>
  </si>
  <si>
    <t>T_Bosch_You_Are_Not_Expected_to_Understand_This_How_26_Lines_of_Code_Changed_the_World.pdf</t>
  </si>
  <si>
    <t>RK Van Schepen</t>
  </si>
  <si>
    <t>Benjamin's Aura, Levine's Homage and Richter's Effect</t>
  </si>
  <si>
    <t>InterCulture: An Interdisciplinary Journal</t>
  </si>
  <si>
    <t>https://scholar.google.com/scholar?cites=5176890160360340816&amp;as_sdt=2005&amp;sciodt=2007&amp;hl=en</t>
  </si>
  <si>
    <t>CITATION</t>
  </si>
  <si>
    <t>https://scholar.google.com/scholar?q=related:UD1-KSwC2EcJ:scholar.google.com/&amp;scioq=%22michael+mandiberg%22+%22aftersherrielevine%22&amp;hl=en&amp;as_sdt=2007</t>
  </si>
  <si>
    <t>RK_Van_Schepen_Benjamins_Aura,_Levines_Homage_and_Richters_Effect.pdf</t>
  </si>
  <si>
    <t>JE Stenner</t>
  </si>
  <si>
    <t>Public news network: digital sampling to create a hybrid media feed</t>
  </si>
  <si>
    <t>Texas A&amp;M University</t>
  </si>
  <si>
    <t>https://scholar.google.com/scholar?cites=2819504642994052907&amp;as_sdt=2005&amp;sciodt=2007&amp;hl=en</t>
  </si>
  <si>
    <t>https://www.academia.edu/download/76499978/etd-tamu-2003A-2003032810-Sten-1.pdf</t>
  </si>
  <si>
    <t>https://scholar.google.com/scholar?q=related:K5850IjkICcJ:scholar.google.com/&amp;scioq=%22michael+mandiberg%22+%22aftersherrielevine%22&amp;hl=en&amp;as_sdt=2007</t>
  </si>
  <si>
    <t>JE_Stenner_Public_news_network_digital_sampling_to_create_a_hybrid_media_feed.pdf</t>
  </si>
  <si>
    <t>M Luisa Sanchez-Perez…</t>
  </si>
  <si>
    <t>Copies of copies: appropriation of appropriation in Contemporary Art</t>
  </si>
  <si>
    <t>…</t>
  </si>
  <si>
    <t>UNIV PAIS VASCO, AREA …</t>
  </si>
  <si>
    <t>https://scholar.google.com/scholar?q=related:Jo8Aj8szwWUJ:scholar.google.com/&amp;scioq=%22michael+mandiberg%22+%22aftersherrielevine%22&amp;hl=en&amp;as_sdt=2007</t>
  </si>
  <si>
    <t>M_Luisa_Sanchez-Perez..._Copies_of_copies_appropriation_of_appropriation_in_Contemporary_Art.pdf</t>
  </si>
  <si>
    <t>BM Sayós</t>
  </si>
  <si>
    <t>Uso común</t>
  </si>
  <si>
    <t>https://scholar.google.com/scholar?q=related:oBjthFqEdTsJ:scholar.google.com/&amp;scioq=%22michael+mandiberg%22+%22afterwalkerevans%22&amp;hl=en&amp;as_sdt=2007</t>
  </si>
  <si>
    <t>BM_Sayós_Uso_común.pdf</t>
  </si>
  <si>
    <t>TDACE ESTÉTICAS, LIAS CARREIRA</t>
  </si>
  <si>
    <t>A apropriação como gesto na fotografia de Michael Wolf e Jon Rafman</t>
  </si>
  <si>
    <t>https://scholar.google.com/scholar?q=related:-bM4tMCQoooJ:scholar.google.com/&amp;scioq=%22michael+mandiberg%22+%22aftersherrielevine%22&amp;hl=en&amp;as_sdt=2007</t>
  </si>
  <si>
    <t>TDACE_ESTÉTICAS__LIAS_CARREIRA_A_apropriação_como_gesto_na_fotografia_de_Michael_Wolf_e_Jon_Rafman.pdf</t>
  </si>
  <si>
    <t>no_date</t>
  </si>
  <si>
    <t>Extraordinary partnerships: How the arts and Humanities Are Transforming America</t>
  </si>
  <si>
    <t>Digital Library Perspectives</t>
  </si>
  <si>
    <t>The Routledge Companion to Digital Humanities and Art History</t>
  </si>
  <si>
    <t>Gender Issues and the Library: Case Studies of Innovative Programs and Resources</t>
  </si>
  <si>
    <t>Communication and Critical/Cultural Studies</t>
  </si>
  <si>
    <t>Art Documentation: Journal of the Art Libraries Society of North America</t>
  </si>
  <si>
    <t>Stories of Feminist Protest and Resistance: DIGITAL PERFORMATIVE ASSEMBLIES</t>
  </si>
  <si>
    <t>International Journal of Performance Arts and Digital Media</t>
  </si>
  <si>
    <t>The Epistemology of Deceit in a Postdigital Era</t>
  </si>
  <si>
    <t>The iJournal: Student Journal of the Faculty of Information</t>
  </si>
  <si>
    <t>Science, Technology, &amp; Human Values</t>
  </si>
  <si>
    <t>OLA</t>
  </si>
  <si>
    <t>Proceedings of the 17th International Symposium on Open Collaboration</t>
  </si>
  <si>
    <t>Proceedings of the ACM on Human-Computer Interaction</t>
  </si>
  <si>
    <t>Teaching through the Archives: Text, Collaboration, and Activism</t>
  </si>
  <si>
    <t>LGBTQ+ Librarianship in the 21st Century: Emerging Directions of Advocacy and Community Engagement in Diverse Information Environments</t>
  </si>
  <si>
    <t>Leveraging Wikipedia: Connecting Communities of knowledge</t>
  </si>
  <si>
    <t>Library Philosophy &amp; Practice</t>
  </si>
  <si>
    <t>Cases on Establishing Effective Collaborations in Academic Libraries</t>
  </si>
  <si>
    <t>Journal of Western Archives</t>
  </si>
  <si>
    <t>The Routledge Handbook of Archaeology and the Media in the 21st Century</t>
  </si>
  <si>
    <t>Camera Obscura: Feminism, Culture, and Media Studies</t>
  </si>
  <si>
    <t>Rutgers University Libraries</t>
  </si>
  <si>
    <t>Feminist Digital Humanities: Intersections in Practice</t>
  </si>
  <si>
    <t>discussion AF, ed. book: https://www.bibliovault.org/BV.book.epl?ISBN=9780252046421</t>
  </si>
  <si>
    <t>Łódzkie Studia Etnograficzne</t>
  </si>
  <si>
    <t>Museums and the Challenge of Change: Old Institutions in a New World</t>
  </si>
  <si>
    <t>She Ji: The Journal of Design, Economics, and Innovation</t>
  </si>
  <si>
    <t>Proceedings of the International AAAI Conference on Web and Social Media</t>
  </si>
  <si>
    <t>Proceedings of the 2019 CHI Conference on Human Factors in Computing Systems</t>
  </si>
  <si>
    <t>The Politics of Feminist Foreign Policy and Digital Diplomacy</t>
  </si>
  <si>
    <t>Niger Delta Journal of Library and Information Science</t>
  </si>
  <si>
    <t>The 2024 ACM Conference on Fairness, Accountability, and Transparency</t>
  </si>
  <si>
    <t>Feminist Histories and Digital Media</t>
  </si>
  <si>
    <t>New Media &amp; Society</t>
  </si>
  <si>
    <t>Proceedings of the Eighteenth International AAAI Conference on Web and Social Media</t>
  </si>
  <si>
    <t>The Collective Wisdom Handbook: Perspectives on Crowdsourcing in Cultural Heritage - community review version</t>
  </si>
  <si>
    <t>Proceedings of the 34th ACM Conference on Hypertext and Social Media</t>
  </si>
  <si>
    <t>Computational Culture</t>
  </si>
  <si>
    <t>Journal of Library Outreach and Engagement, vol. 1, issue 2</t>
  </si>
  <si>
    <t>Proceedings of the ACM on Human-Computer Interaction, Volume 4, Issue CSCW2</t>
  </si>
  <si>
    <t>Nordisk Tidsskrift for Informationsvidenskab Og Kulturformidling</t>
  </si>
  <si>
    <t>kritische berichte-Zeitschrift für Kunst und Kulturwissenschaften</t>
  </si>
  <si>
    <t>Pedagogías Emergentes en la Sociedad Digital</t>
  </si>
  <si>
    <t>FKW // Zeitschrift für Geschlechterforschung und visuelle Kultur</t>
  </si>
  <si>
    <t>Trabalho de Conclusão de Curso (Graduação em Comunicação - Habilitação em Radialismo) - Escola de Comunicação, Universidade Federal do Rio de Janeiro, Rio de Janeiro, 2015.</t>
  </si>
  <si>
    <t>Belonging and Female Agency in the Arts</t>
  </si>
  <si>
    <t>College and Research Libraries News</t>
  </si>
  <si>
    <t>A Companion to Global Gender History, Second Edition</t>
  </si>
  <si>
    <t>Creativity and Innovation in Business Education</t>
  </si>
  <si>
    <t>The Routledge Handbook of Digital Media and Globalization</t>
  </si>
  <si>
    <t>Uztaro. Giza eta gizarte-zientzien aldizkaria</t>
  </si>
  <si>
    <t>Australian Council of University Art and Design Schools</t>
  </si>
  <si>
    <t>Ed. Book, discussion AF</t>
  </si>
  <si>
    <t>The SAGE Handbook of Participatory Research and Inquiry</t>
  </si>
  <si>
    <t>Ed. Book</t>
  </si>
  <si>
    <t>WIKIPEDIA’S GENDER GAP AND DISCIPLINARY PRAXIS: REPRESENTING WOMEN SCHOLARS IN DIGITAL RHETORIC AND WRITING FIELDS</t>
  </si>
  <si>
    <t>mention AF</t>
  </si>
  <si>
    <t>There Is An Art &amp; Feminism Online Social Movement</t>
  </si>
  <si>
    <t>Remembering and recognizing do not take care of, or satisfy, or in any other way reduce one’s</t>
  </si>
  <si>
    <t>Losh, Wernimont</t>
  </si>
  <si>
    <t>University of Minnesota Press</t>
  </si>
  <si>
    <t>Ed. Book, LF Klein, MK Gold</t>
  </si>
  <si>
    <t>D TAUB</t>
  </si>
  <si>
    <t>Edit-a-Thon highlights feminism and art</t>
  </si>
  <si>
    <t>Spartan Daily</t>
  </si>
  <si>
    <t>student newspaper</t>
  </si>
  <si>
    <t>Masters of Media</t>
  </si>
  <si>
    <t>culled_type</t>
  </si>
  <si>
    <t>culled_term</t>
  </si>
  <si>
    <t>culled_date</t>
  </si>
  <si>
    <t>culled_COMMENTS</t>
  </si>
  <si>
    <t>ed. book: https://www.bibliovault.org/BV.book.epl?ISBN=9780252046421</t>
  </si>
  <si>
    <t>missing</t>
  </si>
  <si>
    <t>ReviewType</t>
  </si>
  <si>
    <t>USE_THIS</t>
  </si>
  <si>
    <t>Proceedings of the Eighteenth International AAAI Conference on Web and Social Media (ICWSM 2024)</t>
  </si>
  <si>
    <t>##</t>
  </si>
  <si>
    <t>te</t>
  </si>
  <si>
    <t>footnote</t>
  </si>
  <si>
    <t>review</t>
  </si>
  <si>
    <t>Wikipedia-Based Assignments and Critical Information Literacy</t>
  </si>
  <si>
    <t>Opening spaces for creative and critical inquiry</t>
  </si>
  <si>
    <t>"Leveraging Wikipedia: Connecting Communities of Knowledge"</t>
  </si>
  <si>
    <t>Nordisk Tidsskrift for Informationsvidenskab og Kulturformidling, årg. 5, nr. 1, 2016</t>
  </si>
  <si>
    <t>IAWA Archivist’s Report, January-December 2018</t>
  </si>
  <si>
    <t>Extraordinary partnerships: How the Arts and Humanities are Transforming America Christine Henseler.</t>
  </si>
  <si>
    <t>Insights from Afro-Latin Museological Practice</t>
  </si>
  <si>
    <t>Art Documentation: Journal of the Art Libraries Journal of the Art Libraries</t>
  </si>
  <si>
    <t>ThinkIR: The Univ ThinkIR: The University of Louisville ersity of Louisville's Institutional Reposit s Institutional Repository</t>
  </si>
  <si>
    <t>IGNORE</t>
  </si>
  <si>
    <t>Mitigating the Gender Gap and Systemic Bias on Wikipedia</t>
  </si>
  <si>
    <t>I can not find matching source</t>
  </si>
  <si>
    <t>Wikipedia Edit-a-thons: Thinking Beyond the Warm Fuzzies</t>
  </si>
  <si>
    <t>Communications in information literacy</t>
  </si>
  <si>
    <t>Association o f College &amp; Research Libraries</t>
  </si>
  <si>
    <t>L’expérience de contribution non monétaire</t>
  </si>
  <si>
    <t>Humboldt State University Library</t>
  </si>
  <si>
    <t>Women in art and feminism: A study in feminist symbolism in contemporary art.</t>
  </si>
  <si>
    <t>Massachusetts Institute of Technology</t>
  </si>
  <si>
    <t>Doing Feminist History and Archiving on the Internet</t>
  </si>
  <si>
    <t>um kit para conversas sobre questões femininas</t>
  </si>
  <si>
    <t>The Malta artpaper</t>
  </si>
  <si>
    <t>OLA Quarterly</t>
  </si>
  <si>
    <t>PRESENCIA DE LAS MUJERES EN EL ARTE CONTEMPORÁNEO EN
LA CIUDAD DE LEÓN</t>
  </si>
  <si>
    <t>Mind the Gap: Addressing Structural Equity and Inclusion on
Wikipedia</t>
  </si>
  <si>
    <t>Review of Library Service and Learning:
Empowering Students, Inspiring Social
Responsibility, and Building Community
Connections</t>
  </si>
  <si>
    <t>The role of national libraries in contributing towards the sustainable
development goal of gender equality</t>
  </si>
  <si>
    <t>Participation, Engagement and
Diversity : a study of Wiki’s community
building &amp; integration practices in GLAM
projects.</t>
  </si>
  <si>
    <t>Communication and critical/cultural Studies</t>
  </si>
  <si>
    <t>Bringing archival collections to Wikipedia with the Remixing Archival
Metadata Project (RAMP) editor</t>
  </si>
  <si>
    <t>Outreach, Engagement, and Highlighting the
Rutgers University Libraries Collections</t>
  </si>
  <si>
    <t>College and Research News</t>
  </si>
  <si>
    <t>Submitted for publication to Art Documentation: Journal of the Art Libraries Society of
North America on 03/01/2021</t>
  </si>
  <si>
    <t>A Reflection on the Dialectical Relationship of Librarian | Teacher:
The Need for Pedagogical Training in Core MLIS Curriculum</t>
  </si>
  <si>
    <t>Designing for the future of
collaborative remembering in digital
archives</t>
  </si>
  <si>
    <t>Encontrarnos en la virtualidad: la creaci´on
de espacios (m´as) seguros en internet
desde una perspectiva (trans)feminista e
interseccional.</t>
  </si>
  <si>
    <t>CULTURAS DIY, FEMINISMOS E ATIVISMOS DIGITAIS
DIY CULTURES, FEMINISMS AND DIGITAL ACTIVISM</t>
  </si>
  <si>
    <t>West Bohemian Historical Review</t>
  </si>
  <si>
    <t>Hacking Academic Collaboration with GLAM Edit-a-thons</t>
  </si>
  <si>
    <t>ARL White Paper on Wikidata
Opportunities and Recommendations</t>
  </si>
  <si>
    <t>Art Documentation: Journal of the Art Libraries Society of North America, vol. 39 (spring 2020)</t>
  </si>
  <si>
    <t>Wikipedia and Academic
Libraries
A Global Project</t>
  </si>
  <si>
    <t>FOLK NETWORKS, CYBERFEMINISM, AND INFORMATION ACTIVISM IN THE
ART+FEMINISM WIKIPEDIA EDIT-A-THON SERIES</t>
  </si>
  <si>
    <t>Wikipedian consensus and the political design of encyclopedic media</t>
  </si>
  <si>
    <t>Disrupting
the designer</t>
  </si>
  <si>
    <t>Burress</t>
  </si>
  <si>
    <t>Journal of
Library Outreach and
Engagement 1, no.2</t>
  </si>
  <si>
    <t>International Journal of Performance Arts and Digital
Media</t>
  </si>
  <si>
    <t>A thesis submitted for the degree of MA by Dissertation in Art and Design</t>
  </si>
  <si>
    <t>Computational Culture – ISSN 2047-2390</t>
  </si>
  <si>
    <t>My Books Will Be Read By Millions of People!”: The LaGuardia
Community College Octavia E. Butler Project on Wikipedia.</t>
  </si>
  <si>
    <t>MUJERES DE
CATEGORÍA</t>
  </si>
  <si>
    <t>Making the New, Normal:
re-presenting mothers’ subjectivities and
their creative potential against persistent
patriarchal models</t>
  </si>
  <si>
    <t>גוף הזיכרון: עיונים ביצירתה הבימתית של נעמי יואלי</t>
  </si>
  <si>
    <t>Capturing Art: Exploring the Role of the Academic Art Librarian in the
Modern World</t>
  </si>
  <si>
    <t>What is History of Art in the 20th and 21st
Century – a Few Theoretical Problems</t>
  </si>
  <si>
    <t>WALKING WOMEN
A Study Room Guide on women using walking
in their practice</t>
  </si>
  <si>
    <t xml:space="preserve">There Is An Art &amp; Feminism Online Social Movement
 Happening and It Is Not Going Away
</t>
  </si>
  <si>
    <t>A Brief Analysis of Bengali Wikipedia’s Journey to 100,000
Articles</t>
  </si>
  <si>
    <t>Cookbook of Remote and Hybrid
Instructional Strategies in Art History</t>
  </si>
  <si>
    <t>Using Wikipedia to Explore Issues of Systemic Bias and
Symbolic Annihilation in Information Sources. Caroline Ball</t>
  </si>
  <si>
    <t>The Effects of Ambiguity:
A Feminist Study of Human Signifiers in
Human-Computer Interaction</t>
  </si>
  <si>
    <t xml:space="preserve">Making women’s history matter: Female presence in and through
Wikipedia </t>
  </si>
  <si>
    <t>Wikipedia and gender: The deleted, the marked, and the
unpolluted biographies</t>
  </si>
  <si>
    <t>Doing the work: Editing Wikipedia as an
act of reconciliation</t>
  </si>
  <si>
    <t>EXAMINING SONIA DELAUNAY-TERK’S
LA PROSE DU TRANSSIBÉRIEN ET DE LA PETITE JEHANNE DE FRANCE
AND KITTY MARYATT’S FAITHFUL RE-CREATION</t>
  </si>
  <si>
    <t xml:space="preserve">HOW TO CONTRIBUTE CLIMATE CHANGE
INFORMATION TO WIKIPEDIA </t>
  </si>
  <si>
    <t>University of TexasLibraries Diversity Action
Committee</t>
  </si>
  <si>
    <t>The Report Committee for Juliana Castro Varón
Certifies that this is the approved version of the following report</t>
  </si>
  <si>
    <t>The Epistemology of Deceit in a Postdigital Era,
Postdigital Science and Education</t>
  </si>
  <si>
    <t>AI-powered Chatbot for New Wikipedia
Editors</t>
  </si>
  <si>
    <t xml:space="preserve"> The Politics of Feminist Foreign Policy and Digital Diplomacy</t>
  </si>
  <si>
    <t>This is an Accepted Manuscript of a book chapter published by Routledge in Introduction The Routledge
Companion to Digital Humanities and Art History on 04 May 2020, available online</t>
  </si>
  <si>
    <t>Pedagogías Emergentes en la Sociedad  DIgital</t>
  </si>
  <si>
    <t>Masters Thesis</t>
  </si>
  <si>
    <t>citation</t>
  </si>
  <si>
    <t>maybe only discussion</t>
  </si>
  <si>
    <t>UNCLEAR</t>
  </si>
  <si>
    <t>Dissertation</t>
  </si>
  <si>
    <t>MA Thesis</t>
  </si>
  <si>
    <t>BA 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</si>
</sst>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
      <sz val="12"/>
      <color theme="1"/>
      <name val="Arial"/>
      <family val="2"/>
    </font>
    <font>
      <u/>
      <sz val="12"/>
      <color theme="10"/>
      <name val="Aptos Narrow"/>
      <family val="2"/>
      <scheme val="minor"/>
    </font>
    <font>
      <sz val="10"/>
      <color theme="1"/>
      <name val="Arial"/>
      <family val="2"/>
    </font>
    <font>
      <sz val="10"/>
      <color rgb="FF34A853"/>
      <name val="Arial"/>
      <family val="2"/>
    </font>
    <font>
      <sz val="10"/>
      <color rgb="FFA4C2F4"/>
      <name val="Arial"/>
      <family val="2"/>
    </font>
    <font>
      <sz val="10"/>
      <color rgb="FF4285F4"/>
      <name val="Arial"/>
      <family val="2"/>
    </font>
    <font>
      <sz val="10"/>
      <color rgb="FFB7B7B7"/>
      <name val="Arial"/>
      <family val="2"/>
    </font>
    <font>
      <b/>
      <sz val="9"/>
      <color rgb="FF333333"/>
      <name val="Arial"/>
      <family val="2"/>
    </font>
    <font>
      <sz val="10"/>
      <color rgb="FF000000"/>
      <name val="Arial"/>
      <family val="2"/>
    </font>
    <font>
      <u/>
      <sz val="12"/>
      <color rgb="FF467886"/>
      <name val="Aptos Narrow"/>
      <family val="2"/>
      <scheme val="minor"/>
    </font>
    <font>
      <sz val="12"/>
      <color rgb="FF000000"/>
      <name val="Arial"/>
      <family val="2"/>
    </font>
    <font>
      <sz val="12"/>
      <color theme="1"/>
      <name val="Aptos Narrow"/>
    </font>
    <font>
      <sz val="12"/>
      <color theme="0" tint="-0.14999847407452621"/>
      <name val="Aptos Narrow"/>
      <family val="2"/>
      <scheme val="minor"/>
    </font>
    <font>
      <sz val="12"/>
      <color rgb="FFC00000"/>
      <name val="Aptos Narrow"/>
      <family val="2"/>
      <scheme val="minor"/>
    </font>
    <font>
      <b/>
      <sz val="10"/>
      <color rgb="FF000000"/>
      <name val="Arial"/>
      <family val="2"/>
    </font>
    <font>
      <b/>
      <sz val="10"/>
      <color rgb="FF34A853"/>
      <name val="Arial"/>
      <family val="2"/>
    </font>
    <font>
      <b/>
      <sz val="10"/>
      <color rgb="FFA4C2F4"/>
      <name val="Arial"/>
      <family val="2"/>
    </font>
    <font>
      <b/>
      <sz val="10"/>
      <color rgb="FF4285F4"/>
      <name val="Arial"/>
      <family val="2"/>
    </font>
    <font>
      <b/>
      <sz val="10"/>
      <color rgb="FFB7B7B7"/>
      <name val="Arial"/>
      <family val="2"/>
    </font>
    <font>
      <sz val="12"/>
      <name val="Aptos Narrow"/>
      <family val="2"/>
      <scheme val="minor"/>
    </font>
    <font>
      <sz val="12"/>
      <color rgb="FF000000"/>
      <name val="&quot;Aptos Narrow&quot;"/>
    </font>
    <font>
      <u/>
      <sz val="12"/>
      <color rgb="FF000000"/>
      <name val="&quot;Aptos Narrow&quot;"/>
    </font>
    <font>
      <sz val="12"/>
      <color rgb="FFD9D9D9"/>
      <name val="&quot;Aptos Narrow&quot;"/>
    </font>
    <font>
      <sz val="12"/>
      <color rgb="FFC00000"/>
      <name val="&quot;Aptos Narrow&quot;"/>
    </font>
    <font>
      <sz val="12"/>
      <color theme="1"/>
      <name val="&quot;Aptos Narrow&quot;"/>
    </font>
    <font>
      <u/>
      <sz val="12"/>
      <color rgb="FF000000"/>
      <name val="Arial"/>
      <family val="2"/>
    </font>
    <font>
      <sz val="10"/>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2CC"/>
        <bgColor rgb="FFFFF2CC"/>
      </patternFill>
    </fill>
    <fill>
      <patternFill patternType="solid">
        <fgColor rgb="FFC9DAF8"/>
        <bgColor rgb="FFC9DAF8"/>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54">
    <xf numFmtId="0" fontId="0" fillId="0" borderId="0" xfId="0"/>
    <xf numFmtId="22" fontId="0" fillId="0" borderId="0" xfId="0" applyNumberFormat="1"/>
    <xf numFmtId="0" fontId="18" fillId="0" borderId="0" xfId="0" applyFont="1"/>
    <xf numFmtId="0" fontId="19" fillId="0" borderId="0" xfId="0" applyFont="1"/>
    <xf numFmtId="0" fontId="20" fillId="0" borderId="0" xfId="42"/>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22" fontId="21" fillId="0" borderId="0" xfId="0" applyNumberFormat="1" applyFont="1"/>
    <xf numFmtId="0" fontId="26" fillId="0" borderId="0" xfId="0" applyFont="1"/>
    <xf numFmtId="0" fontId="27" fillId="0" borderId="0" xfId="0" applyFont="1"/>
    <xf numFmtId="0" fontId="28" fillId="0" borderId="0" xfId="0" applyFont="1"/>
    <xf numFmtId="22" fontId="27" fillId="0" borderId="0" xfId="0" applyNumberFormat="1" applyFont="1"/>
    <xf numFmtId="0" fontId="28" fillId="0" borderId="0" xfId="0" applyFont="1" applyAlignment="1">
      <alignment vertical="center"/>
    </xf>
    <xf numFmtId="0" fontId="20" fillId="0" borderId="0" xfId="42" applyAlignment="1">
      <alignment vertical="center"/>
    </xf>
    <xf numFmtId="0" fontId="29" fillId="0" borderId="0" xfId="0" applyFont="1"/>
    <xf numFmtId="0" fontId="27" fillId="0" borderId="0" xfId="0" applyFont="1" applyAlignment="1">
      <alignment vertical="center"/>
    </xf>
    <xf numFmtId="0" fontId="29" fillId="0" borderId="0" xfId="0" applyFont="1" applyAlignment="1">
      <alignment vertical="center"/>
    </xf>
    <xf numFmtId="0" fontId="30" fillId="0" borderId="0" xfId="0" applyFont="1"/>
    <xf numFmtId="0" fontId="19" fillId="0" borderId="0" xfId="0" applyFont="1" applyAlignment="1">
      <alignment wrapText="1"/>
    </xf>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applyAlignment="1">
      <alignment horizontal="right"/>
    </xf>
    <xf numFmtId="0" fontId="39" fillId="0" borderId="0" xfId="0" applyFont="1" applyAlignment="1">
      <alignment horizontal="left"/>
    </xf>
    <xf numFmtId="0" fontId="29" fillId="0" borderId="0" xfId="0" applyFont="1" applyAlignment="1">
      <alignment horizontal="left"/>
    </xf>
    <xf numFmtId="0" fontId="40" fillId="0" borderId="0" xfId="0" applyFont="1" applyAlignment="1">
      <alignment horizontal="left"/>
    </xf>
    <xf numFmtId="0" fontId="39" fillId="0" borderId="0" xfId="0" applyFont="1" applyAlignment="1">
      <alignment horizontal="center"/>
    </xf>
    <xf numFmtId="0" fontId="39" fillId="0" borderId="0" xfId="0" applyFont="1"/>
    <xf numFmtId="0" fontId="29" fillId="33" borderId="0" xfId="0" applyFont="1" applyFill="1" applyAlignment="1">
      <alignment horizontal="right"/>
    </xf>
    <xf numFmtId="0" fontId="39" fillId="33" borderId="0" xfId="0" applyFont="1" applyFill="1" applyAlignment="1">
      <alignment horizontal="left"/>
    </xf>
    <xf numFmtId="0" fontId="41" fillId="0" borderId="0" xfId="0" applyFont="1" applyAlignment="1">
      <alignment horizontal="right"/>
    </xf>
    <xf numFmtId="0" fontId="41" fillId="0" borderId="0" xfId="0" applyFont="1" applyAlignment="1">
      <alignment horizontal="left"/>
    </xf>
    <xf numFmtId="0" fontId="41" fillId="0" borderId="0" xfId="0" applyFont="1" applyAlignment="1">
      <alignment horizontal="center"/>
    </xf>
    <xf numFmtId="0" fontId="42" fillId="0" borderId="0" xfId="0" applyFont="1"/>
    <xf numFmtId="0" fontId="43" fillId="34" borderId="0" xfId="0" applyFont="1" applyFill="1" applyAlignment="1">
      <alignment horizontal="right"/>
    </xf>
    <xf numFmtId="0" fontId="19" fillId="34" borderId="0" xfId="0" applyFont="1" applyFill="1" applyAlignment="1">
      <alignment horizontal="right"/>
    </xf>
    <xf numFmtId="0" fontId="39" fillId="33" borderId="0" xfId="0" applyFont="1" applyFill="1" applyAlignment="1">
      <alignment horizontal="right"/>
    </xf>
    <xf numFmtId="0" fontId="42" fillId="0" borderId="0" xfId="0" applyFont="1" applyAlignment="1">
      <alignment horizontal="left"/>
    </xf>
    <xf numFmtId="0" fontId="29" fillId="0" borderId="0" xfId="0" applyFont="1" applyAlignment="1">
      <alignment horizontal="right"/>
    </xf>
    <xf numFmtId="0" fontId="44" fillId="0" borderId="0" xfId="0" applyFont="1" applyAlignment="1">
      <alignment horizontal="left"/>
    </xf>
    <xf numFmtId="0" fontId="29" fillId="0" borderId="0" xfId="0" applyFont="1" applyAlignment="1">
      <alignment horizontal="center"/>
    </xf>
    <xf numFmtId="0" fontId="45" fillId="0" borderId="0" xfId="0" applyFont="1"/>
    <xf numFmtId="0" fontId="40" fillId="0" borderId="0" xfId="0" applyFont="1" applyAlignment="1">
      <alignment horizontal="left"/>
    </xf>
    <xf numFmtId="0" fontId="0" fillId="0" borderId="0" xfId="0"/>
    <xf numFmtId="0" fontId="39" fillId="0" borderId="0" xfId="0" applyFont="1" applyAlignment="1">
      <alignment horizontal="left"/>
    </xf>
    <xf numFmtId="0" fontId="29" fillId="0" borderId="0" xfId="0" applyFon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fgColor rgb="FFFCE5CD"/>
          <bgColor rgb="FFFCE5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ichaelmandiberg/Documents/GitHub/publish_or_perish/full_bibliography/mm_ALL.xlsx" TargetMode="External"/><Relationship Id="rId1" Type="http://schemas.openxmlformats.org/officeDocument/2006/relationships/externalLinkPath" Target="mm_AL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m_ALL"/>
      <sheetName val="missing"/>
      <sheetName val="cull_for_type_term"/>
      <sheetName val="dates"/>
      <sheetName val="Dec25_data_updated"/>
    </sheetNames>
    <sheetDataSet>
      <sheetData sheetId="0"/>
      <sheetData sheetId="1">
        <row r="1">
          <cell r="C1" t="str">
            <v>Title</v>
          </cell>
          <cell r="AH1" t="str">
            <v>COMMENTS</v>
          </cell>
        </row>
        <row r="2">
          <cell r="C2" t="str">
            <v>Varieties of Contemporary Artistic Publishing</v>
          </cell>
          <cell r="AH2" t="str">
            <v>PAID</v>
          </cell>
        </row>
        <row r="3">
          <cell r="C3" t="str">
            <v>What Are Galleries, Libraries, Archives, and Museums (GLAM) to the Wikimedia Community</v>
          </cell>
          <cell r="AH3" t="str">
            <v>Get Leveraging Book</v>
          </cell>
        </row>
        <row r="4">
          <cell r="C4" t="str">
            <v>Postmodern artists: Creators of a cultural movement</v>
          </cell>
          <cell r="AH4" t="str">
            <v>get ILL</v>
          </cell>
        </row>
        <row r="5">
          <cell r="C5" t="str">
            <v>Sustainable'reframed: How China's cities and companies are moving from data to decisions, from trees to forests and from pixels to platforms, and how they can play …</v>
          </cell>
          <cell r="AH5" t="str">
            <v>PAID</v>
          </cell>
        </row>
        <row r="6">
          <cell r="C6" t="str">
            <v>Approaching intellectual emancipation: Critical reading in art, art history, and Wikipedia</v>
          </cell>
          <cell r="AH6" t="str">
            <v>Institutional login</v>
          </cell>
        </row>
        <row r="7">
          <cell r="C7" t="str">
            <v>W comme Wikipédia</v>
          </cell>
          <cell r="AH7" t="str">
            <v>no CUNY</v>
          </cell>
        </row>
        <row r="8">
          <cell r="C8" t="str">
            <v>Ruining the Debates in 140 Characters or Fewer: The Demophobic Response to Popular Punditry during the 2012 Presidential Debates</v>
          </cell>
          <cell r="AH8" t="str">
            <v>get ILL</v>
          </cell>
        </row>
        <row r="9">
          <cell r="C9" t="str">
            <v>THERESA EMBREY is the chief librarian at the Pritzker Military Museum &amp;Library. She has written articles and given conference presentations on history, genealogy …</v>
          </cell>
          <cell r="AH9" t="str">
            <v>Get Leveraging Book</v>
          </cell>
        </row>
        <row r="10">
          <cell r="C10" t="str">
            <v>The Kentucky Women Artists Timeline: THE UOFL MARGARET M. BRIDWELL ART LIBRARY AND THE KENTUCKY FOUNDATION FOR WOMEN COLLABORATE TO …</v>
          </cell>
          <cell r="AH10" t="str">
            <v>Institutional login</v>
          </cell>
        </row>
        <row r="11">
          <cell r="C11" t="str">
            <v>New maps for an inclusive Wikipedia: decolonial scholarship and strategies to counter systemic bias</v>
          </cell>
          <cell r="AH11" t="str">
            <v>no CUNY</v>
          </cell>
        </row>
        <row r="12">
          <cell r="C12" t="str">
            <v>Taking Stock of Generative" AI": Systematic Work of Michael Mandiberg, Penelope Umbrico, and Trevor Paglen| The Brooklyn Rail.</v>
          </cell>
          <cell r="AH12" t="str">
            <v>Institutional login</v>
          </cell>
        </row>
        <row r="13">
          <cell r="C13" t="str">
            <v>Conducting mobility</v>
          </cell>
          <cell r="AH13" t="str">
            <v>PAID</v>
          </cell>
        </row>
        <row r="14">
          <cell r="C14" t="str">
            <v>The Mass Media Frame: Pranking, Soap Operas, and Public Art</v>
          </cell>
          <cell r="AH14" t="str">
            <v>Institutional login</v>
          </cell>
        </row>
        <row r="15">
          <cell r="C15" t="str">
            <v>Art i decreixement</v>
          </cell>
          <cell r="AH15" t="str">
            <v>get ILL</v>
          </cell>
        </row>
        <row r="16">
          <cell r="C16" t="str">
            <v>Medios digitales y el empoderamiento de las mujeres en América Latina: el caso de las editatonas</v>
          </cell>
          <cell r="AH16" t="str">
            <v>Institutional login</v>
          </cell>
        </row>
        <row r="17">
          <cell r="C17" t="str">
            <v>You are the main character: attribution and visibility on TikTok</v>
          </cell>
          <cell r="AH17" t="str">
            <v>Institutional login</v>
          </cell>
        </row>
        <row r="18">
          <cell r="C18" t="str">
            <v>III ENCUENTROS SOBRE DINÁMICAS DE COMU--NICACIÓN ACTUALES EN EL ARTE CONTEMPO--RÁNEO.</v>
          </cell>
          <cell r="AH18" t="str">
            <v>Institutional login</v>
          </cell>
        </row>
        <row r="19">
          <cell r="C19" t="str">
            <v>Allegorical procedures updated: Artistic practice in post-media culture</v>
          </cell>
          <cell r="AH19" t="str">
            <v>PAID</v>
          </cell>
        </row>
        <row r="20">
          <cell r="C20" t="str">
            <v>Museums and the digital revolution</v>
          </cell>
          <cell r="AH20" t="str">
            <v>Institutional login</v>
          </cell>
        </row>
        <row r="21">
          <cell r="C21" t="str">
            <v>Collaborations in Context.</v>
          </cell>
          <cell r="AH21" t="str">
            <v>Institutional login</v>
          </cell>
        </row>
        <row r="22">
          <cell r="C22" t="str">
            <v>Imitation als Interpiktorialität bei Joshua Reynolds</v>
          </cell>
          <cell r="AH22" t="str">
            <v>Institutional login</v>
          </cell>
        </row>
        <row r="23">
          <cell r="C23" t="str">
            <v>Encouraging indigenous knowledge production for Wikipedia</v>
          </cell>
          <cell r="AH23" t="str">
            <v>Institutional login</v>
          </cell>
        </row>
        <row r="24">
          <cell r="C24" t="str">
            <v>Writing Women into Wikipedia</v>
          </cell>
          <cell r="AH24" t="str">
            <v>PAID</v>
          </cell>
        </row>
        <row r="25">
          <cell r="C25" t="str">
            <v>From Readymade to 'Meta2'Metareference in Appropriation Art</v>
          </cell>
          <cell r="AH25" t="str">
            <v>PAID</v>
          </cell>
        </row>
        <row r="26">
          <cell r="C26" t="str">
            <v>Verrutschte Säume: Aneta Grzeszykowska re-inszeniert die Untitled Film Stills</v>
          </cell>
          <cell r="AH26" t="str">
            <v>Institutional login</v>
          </cell>
        </row>
        <row r="27">
          <cell r="C27" t="str">
            <v>Lara Day+ David Smith</v>
          </cell>
          <cell r="AH27" t="str">
            <v>Institutional login</v>
          </cell>
        </row>
        <row r="28">
          <cell r="C28" t="str">
            <v>Using OER to Promote Inclusion in Higher Education Institutions.</v>
          </cell>
          <cell r="AH28" t="str">
            <v>Institutional login</v>
          </cell>
        </row>
        <row r="29">
          <cell r="C29" t="str">
            <v>Fuites-La rétromédiation et la possibilité du romanesque</v>
          </cell>
          <cell r="AH29" t="str">
            <v>PAID</v>
          </cell>
        </row>
        <row r="30">
          <cell r="C30" t="str">
            <v>Everything is transformative: fair use and reader response</v>
          </cell>
          <cell r="AH30" t="str">
            <v>PAID</v>
          </cell>
        </row>
        <row r="31">
          <cell r="C31" t="str">
            <v>Telos y repetición: espíritu y banausia como búsqueda en arte.</v>
          </cell>
          <cell r="AH31" t="str">
            <v>Institutional login</v>
          </cell>
        </row>
        <row r="32">
          <cell r="C32" t="str">
            <v>Queering Digital Activisms</v>
          </cell>
          <cell r="AH32" t="str">
            <v>get ILL</v>
          </cell>
        </row>
        <row r="33">
          <cell r="C33" t="str">
            <v>Agile Social Media Marketing Best Practices</v>
          </cell>
          <cell r="AH33" t="str">
            <v>Institutional login</v>
          </cell>
        </row>
        <row r="34">
          <cell r="C34" t="str">
            <v>Participatory Engagement and Methods in Digital Humanities</v>
          </cell>
          <cell r="AH34" t="str">
            <v>Institutional login</v>
          </cell>
        </row>
        <row r="35">
          <cell r="C35" t="str">
            <v>Participatory Engagement and Methods in Digital Humanities</v>
          </cell>
          <cell r="AH35" t="str">
            <v>PAID</v>
          </cell>
        </row>
        <row r="36">
          <cell r="C36" t="str">
            <v>Leveraging Wikipedia: connecting communities of knowledge</v>
          </cell>
          <cell r="AH36" t="str">
            <v>Get Leveraging Book</v>
          </cell>
        </row>
        <row r="37">
          <cell r="C37" t="str">
            <v>I'ma Librarian on Wikipedia</v>
          </cell>
          <cell r="AH37" t="str">
            <v>Get Leveraging Book</v>
          </cell>
        </row>
        <row r="38">
          <cell r="C38" t="str">
            <v>Female biography and the digital turn</v>
          </cell>
          <cell r="AH38" t="str">
            <v>Institutional login</v>
          </cell>
        </row>
        <row r="39">
          <cell r="C39" t="str">
            <v>Alternative Spaces in Chicago, Alternative Histories of Chicago</v>
          </cell>
          <cell r="AH39" t="str">
            <v>Institutional login</v>
          </cell>
        </row>
        <row r="40">
          <cell r="C40" t="str">
            <v>De l'information comme matériau artistique, vol. 2: Never mind</v>
          </cell>
          <cell r="AH40" t="str">
            <v>PAID</v>
          </cell>
        </row>
        <row r="41">
          <cell r="C41" t="str">
            <v>Assessing the Art+ feminism Edit-a-thon for Wikipedia literacy, learning outcomes, and critical thinking</v>
          </cell>
          <cell r="AH41" t="str">
            <v>Institutional login</v>
          </cell>
        </row>
        <row r="42">
          <cell r="C42" t="str">
            <v>Independent Programmes</v>
          </cell>
          <cell r="AH42" t="str">
            <v>Institutional login</v>
          </cell>
        </row>
        <row r="43">
          <cell r="C43" t="str">
            <v>Wikipedia edit-a-thon in a Nigerian academic library.</v>
          </cell>
          <cell r="AH43" t="str">
            <v>Institutional login</v>
          </cell>
        </row>
        <row r="44">
          <cell r="C44" t="str">
            <v>Still Invisible?</v>
          </cell>
          <cell r="AH44" t="str">
            <v>Institutional login</v>
          </cell>
        </row>
        <row r="45">
          <cell r="C45" t="str">
            <v>Niche and Community Online: Artists' Tactical Media Activities as Pedagogy</v>
          </cell>
          <cell r="AH45" t="str">
            <v>Institutional login</v>
          </cell>
        </row>
        <row r="46">
          <cell r="C46" t="str">
            <v>The Wheel of Wikipedia Collaborating at Boston University Libraries</v>
          </cell>
          <cell r="AH46" t="str">
            <v>PAID</v>
          </cell>
        </row>
        <row r="47">
          <cell r="C47" t="str">
            <v>Wikipedia and Archaeology</v>
          </cell>
          <cell r="AH47" t="str">
            <v>Institutional login</v>
          </cell>
        </row>
        <row r="48">
          <cell r="C48" t="str">
            <v>Museums and Participatory Culture: Wikimedia and GLAM</v>
          </cell>
          <cell r="AH48" t="str">
            <v>Institutional login</v>
          </cell>
        </row>
        <row r="49">
          <cell r="C49" t="str">
            <v>Museums and Participatory Culture: Wikimedia and GLAM</v>
          </cell>
          <cell r="AH49" t="str">
            <v>Institutional login</v>
          </cell>
        </row>
        <row r="50">
          <cell r="C50" t="str">
            <v>Common Interests: Libraries, the Knowledge Commons, and Public Policy</v>
          </cell>
          <cell r="AH50" t="str">
            <v>Institutional login</v>
          </cell>
        </row>
        <row r="51">
          <cell r="C51" t="str">
            <v>Edit-a-thons and beyond</v>
          </cell>
          <cell r="AH51" t="str">
            <v>Get Leveraging Book</v>
          </cell>
        </row>
        <row r="52">
          <cell r="C52" t="str">
            <v>The contribution of global media to ethical capitalism</v>
          </cell>
          <cell r="AH52" t="str">
            <v>Institutional login</v>
          </cell>
        </row>
        <row r="53">
          <cell r="C53" t="str">
            <v>You Are Not Expected to Understand This: How 26 Lines of Code Changed the World</v>
          </cell>
          <cell r="AH53" t="str">
            <v>Institutional login</v>
          </cell>
        </row>
        <row r="54">
          <cell r="C54" t="str">
            <v>Women and Wikipedia</v>
          </cell>
          <cell r="AH54" t="str">
            <v>get ILL</v>
          </cell>
        </row>
        <row r="55">
          <cell r="C55" t="str">
            <v>Influence of social media on electorates' behaviour</v>
          </cell>
          <cell r="AH55" t="str">
            <v>PAID</v>
          </cell>
        </row>
        <row r="56">
          <cell r="C56" t="str">
            <v>Seltsame Schleifen und wahrhaftiges Erzählen–Authentizität im zeitgenössischen englischsprachigen Roman</v>
          </cell>
          <cell r="AH56" t="str">
            <v>PAID</v>
          </cell>
        </row>
      </sheetData>
      <sheetData sheetId="2">
        <row r="1">
          <cell r="C1" t="str">
            <v>Orphan Articles: The Dark Matter of Wikipedia</v>
          </cell>
          <cell r="AJ1" t="str">
            <v>Art+Feminism</v>
          </cell>
        </row>
        <row r="2">
          <cell r="C2" t="str">
            <v>Remédiation et Appropriationnisme</v>
          </cell>
          <cell r="AJ2" t="str">
            <v>AfterSherrieLevine.com</v>
          </cell>
        </row>
        <row r="3">
          <cell r="C3" t="str">
            <v>Michael Mandiberg: Print Wikipedia</v>
          </cell>
        </row>
        <row r="4">
          <cell r="C4" t="str">
            <v>Fabulations lectorales: inclusion et exclusion du lecteur dans la littérature franco-canadienne</v>
          </cell>
        </row>
        <row r="5">
          <cell r="C5" t="str">
            <v>Dialing Up the Volume.</v>
          </cell>
        </row>
        <row r="6">
          <cell r="C6" t="str">
            <v>Critical Digital Pedagogy Across Learning Ecologies</v>
          </cell>
          <cell r="AJ6" t="str">
            <v>Art+Feminism</v>
          </cell>
        </row>
        <row r="7">
          <cell r="C7" t="str">
            <v>ARTICULOS/ARTICLES</v>
          </cell>
          <cell r="AJ7" t="str">
            <v>AfterWalkerEvans.com</v>
          </cell>
        </row>
        <row r="8">
          <cell r="C8" t="str">
            <v>Opening Spaces for Creative and Critical Enquiry</v>
          </cell>
          <cell r="AJ8" t="str">
            <v>Art+Feminism</v>
          </cell>
        </row>
        <row r="9">
          <cell r="C9" t="str">
            <v>CDD 770 Bibliotecária Responsável: Eliana Barboza de Oliveira Silva-CRB 8/8925</v>
          </cell>
          <cell r="AJ9" t="str">
            <v>AfterSherrieLevine.com</v>
          </cell>
        </row>
        <row r="10">
          <cell r="C10" t="str">
            <v>Wikipedia-based assignments and critical information literacy: A case study</v>
          </cell>
        </row>
        <row r="11">
          <cell r="C11" t="str">
            <v>› WIKABILITY‹ ÜBER DIE WIKIPEDIA ALS NEUE KONSEKRATIONSINSTANZ IM LITERARISCHEN FELD.</v>
          </cell>
        </row>
        <row r="12">
          <cell r="C12" t="str">
            <v>Publier: une pratique artistique 1</v>
          </cell>
        </row>
        <row r="13">
          <cell r="C13" t="str">
            <v>The CounterText Interview: Annette Gilbert</v>
          </cell>
        </row>
        <row r="14">
          <cell r="C14" t="str">
            <v>Impresión posdigital: La mutación de la edición desde 1894: Alessandro Ludovico</v>
          </cell>
          <cell r="AI14" t="str">
            <v>discussion</v>
          </cell>
          <cell r="AJ14" t="str">
            <v>OLD NEWS</v>
          </cell>
        </row>
        <row r="15">
          <cell r="C15" t="str">
            <v>WP: NOT, WP: NPOV, and other stories Wikipedia tells us: A feminist critique of Wikipedia's epistemology</v>
          </cell>
        </row>
        <row r="16">
          <cell r="C16" t="str">
            <v>CITAÇÃO PLÁGIO MENTIRA ROUBO estratégias da produção contemporânea: apropriações e rearticulações</v>
          </cell>
        </row>
        <row r="17">
          <cell r="C17" t="str">
            <v>Build an internet for, and from, us all</v>
          </cell>
          <cell r="AI17" t="str">
            <v>mention</v>
          </cell>
          <cell r="AJ17" t="str">
            <v>Art+Feminism</v>
          </cell>
        </row>
        <row r="18">
          <cell r="C18" t="str">
            <v>Bringing Wiki (p/m) edians into the Conversation at Libraries</v>
          </cell>
        </row>
        <row r="19">
          <cell r="C19" t="str">
            <v>Out Of The Kitchen, Onto Your Screen, Into The Ether: A Case For An Online Art and Feminism Social Movement</v>
          </cell>
        </row>
        <row r="20">
          <cell r="C20" t="str">
            <v>From webcams to Wikipedia</v>
          </cell>
          <cell r="AJ20" t="str">
            <v>Art+Feminism</v>
          </cell>
        </row>
        <row r="21">
          <cell r="C21" t="str">
            <v>From webcams to Wikipedia</v>
          </cell>
          <cell r="AJ21" t="str">
            <v>Art+Feminism</v>
          </cell>
        </row>
        <row r="22">
          <cell r="C22" t="str">
            <v>Economics of visual art: Market practice and market resistance</v>
          </cell>
        </row>
        <row r="23">
          <cell r="C23" t="str">
            <v>Economics of Visual Art</v>
          </cell>
          <cell r="AI23" t="str">
            <v>mention</v>
          </cell>
          <cell r="AJ23" t="str">
            <v>FDIC Insured</v>
          </cell>
        </row>
        <row r="24">
          <cell r="C24" t="str">
            <v>CCCC Wikipedia Initiative for Knowledge Equity in Writing Studies in Coverage</v>
          </cell>
        </row>
        <row r="25">
          <cell r="C25" t="str">
            <v>Social media and journalism: Journalists and media outlets' use of social media networks in Ethiopia</v>
          </cell>
        </row>
        <row r="26">
          <cell r="C26" t="str">
            <v>The Chroniclers</v>
          </cell>
        </row>
        <row r="27">
          <cell r="C27" t="str">
            <v>Telling pictures: The traffic of images in contemporary French fiction</v>
          </cell>
        </row>
        <row r="28">
          <cell r="C28" t="str">
            <v>Rod Library Art+ Feminism Wikipedia Edit-a-thon</v>
          </cell>
          <cell r="AJ28" t="str">
            <v>Art+Feminism</v>
          </cell>
        </row>
        <row r="29">
          <cell r="C29" t="str">
            <v>SO185–Sociologia da Tecnologia I: vida eletrônica</v>
          </cell>
        </row>
        <row r="30">
          <cell r="C30" t="str">
            <v>ARTICULOS/ARTICLES</v>
          </cell>
          <cell r="AJ30" t="str">
            <v>AfterSherrieLevine.com</v>
          </cell>
        </row>
        <row r="31">
          <cell r="C31" t="str">
            <v>L'exhaustivité à rebours</v>
          </cell>
        </row>
        <row r="32">
          <cell r="C32" t="str">
            <v>Archiver le présent: Imaginaire de l'exhaustivité</v>
          </cell>
        </row>
        <row r="33">
          <cell r="C33" t="str">
            <v>" Duchampianska" praktiker inom samtidskonsten</v>
          </cell>
          <cell r="AI33" t="str">
            <v>case study</v>
          </cell>
          <cell r="AJ33" t="str">
            <v>AfterSherrieLevine.com</v>
          </cell>
        </row>
        <row r="34">
          <cell r="C34" t="str">
            <v>How have you modelled my gender? Reconstructing the history of gender representation in Wikidata</v>
          </cell>
        </row>
        <row r="35">
          <cell r="C35" t="str">
            <v>Toward a Theory of the Megatext: Speculative Criticism and Richard Grossman's “Breeze Avenue Working Paper”</v>
          </cell>
        </row>
        <row r="36">
          <cell r="C36" t="str">
            <v>Bridging the Gender Gap</v>
          </cell>
          <cell r="AJ36" t="str">
            <v>Art+Feminism</v>
          </cell>
        </row>
        <row r="37">
          <cell r="C37" t="str">
            <v>Câteva reflecţii asupra începuturilor hermeneuticii ricoeuriene</v>
          </cell>
        </row>
        <row r="38">
          <cell r="C38" t="str">
            <v>Women, history and wikipedia editing</v>
          </cell>
        </row>
        <row r="39">
          <cell r="C39" t="str">
            <v>Adversarial design</v>
          </cell>
        </row>
        <row r="40">
          <cell r="C40" t="str">
            <v>SAY WHAT?</v>
          </cell>
          <cell r="AJ40" t="str">
            <v>Art+Feminism</v>
          </cell>
        </row>
        <row r="41">
          <cell r="C41" t="str">
            <v>Designing for digital inclusion: a post-hoc evaluation of a civic technology</v>
          </cell>
        </row>
        <row r="42">
          <cell r="C42" t="str">
            <v>Uncovering Women's Stories: She Said, but Not According to Wikipedia</v>
          </cell>
        </row>
        <row r="43">
          <cell r="C43" t="str">
            <v>“Flagged for Deletion”: Wikipedia, the Federal Writers' Project, and First-Year Composition</v>
          </cell>
        </row>
        <row r="44">
          <cell r="C44" t="str">
            <v>Crowdsourced pedagogy: Editing Wikipedia and the Framework for Information Literacy for Higher Education</v>
          </cell>
          <cell r="AJ44" t="str">
            <v>Art+Feminism</v>
          </cell>
        </row>
        <row r="45">
          <cell r="C45" t="str">
            <v>Cyfrowe wiedźmy Wikipedii</v>
          </cell>
          <cell r="AJ45" t="str">
            <v>Art+Feminism</v>
          </cell>
        </row>
        <row r="46">
          <cell r="C46" t="str">
            <v>ENTRE ARQUIVOS E MUSEUS: O DESLOCAMENTO DE IMAGENS EM TRABALHOS DE ARTE CONTEMPORÂNEA</v>
          </cell>
        </row>
        <row r="47">
          <cell r="C47" t="str">
            <v># HonouringIndigenousWriters: Visiting with and through Indigenous Literatures in the “Digital Turn”</v>
          </cell>
        </row>
        <row r="48">
          <cell r="C48" t="str">
            <v>Social media, politics and the state</v>
          </cell>
        </row>
        <row r="49">
          <cell r="C49" t="str">
            <v>Digital Media and Society [Undergraduate textbook]. Kallipos, Open Academic Editions</v>
          </cell>
        </row>
        <row r="50">
          <cell r="C50" t="str">
            <v>When the Rich Don't Get Richer: Equalizing Tendencies of Creative Networks</v>
          </cell>
        </row>
        <row r="51">
          <cell r="C51" t="str">
            <v>Forgery and appropriation in art</v>
          </cell>
          <cell r="AJ51" t="str">
            <v>AfterSherrieLevine.com</v>
          </cell>
        </row>
        <row r="52">
          <cell r="C52" t="str">
            <v>Part VIII OPen SOurce</v>
          </cell>
        </row>
        <row r="53">
          <cell r="C53" t="str">
            <v>161 SCHOLARLY COMMUNICATION Open access</v>
          </cell>
          <cell r="AJ53" t="str">
            <v>Art+Feminism</v>
          </cell>
        </row>
        <row r="54">
          <cell r="C54" t="str">
            <v>The wicked problem of pedagogy, an afterword</v>
          </cell>
        </row>
        <row r="55">
          <cell r="C55" t="str">
            <v>Wikidata: Recruiting the crowd to power access to digital archives</v>
          </cell>
        </row>
        <row r="56">
          <cell r="C56" t="str">
            <v>Together apart: FemTechNet and feminist online collectives</v>
          </cell>
          <cell r="AJ56" t="str">
            <v>Art+Feminism</v>
          </cell>
        </row>
        <row r="57">
          <cell r="C57" t="str">
            <v>Putting the human back into the digital humanities: Feminism, generosity, and mess</v>
          </cell>
          <cell r="AJ57" t="str">
            <v>Art+Feminism</v>
          </cell>
        </row>
        <row r="58">
          <cell r="C58" t="str">
            <v>turbulence: remixes+ bonus beats</v>
          </cell>
        </row>
        <row r="59">
          <cell r="C59" t="str">
            <v>How can libraries improve Wikipedia?</v>
          </cell>
          <cell r="AJ59" t="str">
            <v>Art+Feminism</v>
          </cell>
        </row>
        <row r="60">
          <cell r="C60" t="str">
            <v>ASHLEY JAMES DAWSON</v>
          </cell>
        </row>
        <row r="61">
          <cell r="C61" t="str">
            <v>Asianfail: Narratives of disenchantment and the model minority</v>
          </cell>
        </row>
        <row r="62">
          <cell r="C62" t="str">
            <v>Inventar el futuro: Arte, electricidad, nuevos medios</v>
          </cell>
        </row>
        <row r="63">
          <cell r="C63" t="str">
            <v>Electronic literature as paratextual construction</v>
          </cell>
        </row>
        <row r="64">
          <cell r="C64" t="str">
            <v>İNSANSONRASI DURUM VE ÇOKLU PLATFORMLARDA SANAT</v>
          </cell>
        </row>
        <row r="65">
          <cell r="C65" t="str">
            <v>Requiem</v>
          </cell>
          <cell r="AJ65" t="str">
            <v>AfterSherrieLevine.com</v>
          </cell>
        </row>
        <row r="66">
          <cell r="C66" t="str">
            <v>Art/Science Big Data: Parts 1, 2 and 3</v>
          </cell>
        </row>
        <row r="67">
          <cell r="C67" t="str">
            <v>Synchrone Archive: Die digitale Quelle im Kontext musealer Sammlungen</v>
          </cell>
        </row>
        <row r="68">
          <cell r="C68" t="str">
            <v>Beyond notification: Filling gaps in peer production projects</v>
          </cell>
        </row>
        <row r="69">
          <cell r="C69" t="str">
            <v>Gender and the invisibility of care on Wikipedia</v>
          </cell>
        </row>
        <row r="70">
          <cell r="C70" t="str">
            <v>Engaging with social media: the Emily Carr University of art and design library experience</v>
          </cell>
        </row>
        <row r="71">
          <cell r="C71" t="str">
            <v>Communicationists and Un-Artists: Pedagogical Experiments in California, 1966-1974</v>
          </cell>
        </row>
        <row r="72">
          <cell r="C72" t="str">
            <v>CUNY Academic Works</v>
          </cell>
        </row>
        <row r="73">
          <cell r="C73" t="str">
            <v>The gender divide in Wikipedia: Quantifying and assessing the impact of two feminist interventions</v>
          </cell>
          <cell r="AJ73" t="str">
            <v>Art+Feminism</v>
          </cell>
        </row>
        <row r="74">
          <cell r="C74" t="str">
            <v>Living in information: responsible design for digital places</v>
          </cell>
        </row>
        <row r="75">
          <cell r="C75" t="str">
            <v>WHEN THE RICH DON'T GET RICHER: EQUALIZING TENDENCIES OF CREATIVE NETWORKS.</v>
          </cell>
        </row>
        <row r="76">
          <cell r="C76" t="str">
            <v>20 Alerting infrAstructure!</v>
          </cell>
        </row>
        <row r="77">
          <cell r="C77" t="str">
            <v>Sine qua non-sense: originality and the end of copyright</v>
          </cell>
        </row>
        <row r="78">
          <cell r="C78" t="str">
            <v>Wikipedia and libraries</v>
          </cell>
        </row>
        <row r="79">
          <cell r="C79" t="str">
            <v>Editing for equity: Understanding instructor motivations for integrating cross-disciplinary Wikipedia assignments</v>
          </cell>
          <cell r="AJ79" t="str">
            <v>Art+Feminism</v>
          </cell>
        </row>
        <row r="80">
          <cell r="C80" t="str">
            <v>Radically rethinking copyright in the arts: A philosophical approach</v>
          </cell>
        </row>
        <row r="81">
          <cell r="C81" t="str">
            <v>Wiki women: Bringing women into Wikipedia through activism and pedagogy</v>
          </cell>
        </row>
        <row r="82">
          <cell r="C82" t="str">
            <v>Asian American Female Composers and Digital Memory</v>
          </cell>
        </row>
        <row r="83">
          <cell r="C83" t="str">
            <v>Public news network: digital sampling to create a hybrid media feed</v>
          </cell>
        </row>
        <row r="84">
          <cell r="C84" t="str">
            <v>Role Of Social Media In Enhancing Regional Cooperation: Case Study Of The East African Community</v>
          </cell>
        </row>
        <row r="85">
          <cell r="C85" t="str">
            <v>Asoziale Medien?</v>
          </cell>
        </row>
        <row r="86">
          <cell r="C86" t="str">
            <v>Prawnoautorskie aspekty appropriation art</v>
          </cell>
          <cell r="AJ86" t="str">
            <v>AfterSherrieLevine.com</v>
          </cell>
        </row>
        <row r="87">
          <cell r="C87" t="str">
            <v>Wikipedians among Us: From Allies to Reformers</v>
          </cell>
          <cell r="AJ87" t="str">
            <v>Art+Feminism</v>
          </cell>
        </row>
        <row r="88">
          <cell r="C88" t="str">
            <v>Locating Critical Space</v>
          </cell>
        </row>
        <row r="89">
          <cell r="C89" t="str">
            <v>Sistem teorisi bağlamında sanat nesnesi ve eşleme</v>
          </cell>
        </row>
        <row r="90">
          <cell r="C90" t="str">
            <v>The Surveillance Commodity, Unequal Exchange, and the (In) Visible Subject in Hasan Elahi's Tracking Transience</v>
          </cell>
        </row>
        <row r="91">
          <cell r="C91" t="str">
            <v>Experimental curating in times of the perpetual beta</v>
          </cell>
        </row>
        <row r="92">
          <cell r="C92" t="str">
            <v>Centering Intersectional Feminism Online: Equality Archive as Digital Humanities Praxis</v>
          </cell>
        </row>
        <row r="93">
          <cell r="C93" t="str">
            <v>Kitchen Futures: Participatory Taste Workshops and the Battle for Together</v>
          </cell>
        </row>
        <row r="94">
          <cell r="C94" t="str">
            <v>Kitchen Futures: Participatory Taste Workshops and the Battle for Together</v>
          </cell>
        </row>
        <row r="95">
          <cell r="C95" t="str">
            <v>Parcursul datelor în reţelele sociale</v>
          </cell>
          <cell r="AJ95" t="str">
            <v>AfterWalkerEvans.com</v>
          </cell>
        </row>
        <row r="96">
          <cell r="C96" t="str">
            <v>Journalist receives Hearst Award</v>
          </cell>
          <cell r="AJ96" t="str">
            <v>Art+Feminism</v>
          </cell>
        </row>
        <row r="97">
          <cell r="C97" t="str">
            <v>Everything is transformative: Fair use and reader response</v>
          </cell>
        </row>
        <row r="98">
          <cell r="C98" t="str">
            <v>10. Putting the Human Back into the Digital Humanities: Feminism, Generosity, and Mess</v>
          </cell>
          <cell r="AJ98" t="str">
            <v>Art+Feminism</v>
          </cell>
        </row>
        <row r="99">
          <cell r="C99" t="str">
            <v>Estratégias contemporâneas: pensamento em rede e apropriações</v>
          </cell>
        </row>
        <row r="100">
          <cell r="C100" t="str">
            <v>Espaços de criatividade da arte contemporânea em contexto escolar</v>
          </cell>
        </row>
        <row r="101">
          <cell r="C101" t="str">
            <v>Library Service and Learning: Empowering Students, Inspiring Social Responsibility, and Building Community Connections</v>
          </cell>
          <cell r="AJ101" t="str">
            <v>Art+Feminism</v>
          </cell>
        </row>
        <row r="102">
          <cell r="C102" t="str">
            <v>Wikipedia y feminismo. Cómo romper con la brecha de género</v>
          </cell>
          <cell r="AJ102" t="str">
            <v>Art+Feminism</v>
          </cell>
        </row>
        <row r="103">
          <cell r="C103" t="str">
            <v>Women's History Month March 2018</v>
          </cell>
          <cell r="AJ103" t="str">
            <v>Art+Feminism</v>
          </cell>
        </row>
        <row r="104">
          <cell r="C104" t="str">
            <v>Not notable enough: feminism and expertise in Wikipedia</v>
          </cell>
        </row>
        <row r="105">
          <cell r="C105" t="str">
            <v>Remaking Tank Man, in China</v>
          </cell>
        </row>
        <row r="106">
          <cell r="C106" t="str">
            <v>Svenska. yle. fi ja avoin data</v>
          </cell>
        </row>
        <row r="107">
          <cell r="C107" t="str">
            <v>Leveraging Recommender Systems to Reduce Content Gaps on Peer Production Platforms</v>
          </cell>
        </row>
        <row r="108">
          <cell r="C108" t="str">
            <v>Is there a potential of reaching (omni) knowledge in the digital space?</v>
          </cell>
        </row>
        <row r="109">
          <cell r="C109" t="str">
            <v>Bringing archival collections to Wikipedia with the Remixing Archival Metadata Project (RAMP) editor</v>
          </cell>
          <cell r="AJ109" t="str">
            <v>Art+Feminism</v>
          </cell>
        </row>
        <row r="110">
          <cell r="C110" t="str">
            <v>BEST PRACTI CE GUIDE TO USE WIKIPEDIA IN UNIVERSITY EDUCATION</v>
          </cell>
        </row>
        <row r="111">
          <cell r="C111" t="str">
            <v>Guia de bones pràctiques per a l'ús docent de viquipèdia a la universitat</v>
          </cell>
        </row>
        <row r="112">
          <cell r="C112" t="str">
            <v>The Virtual Cutting Room</v>
          </cell>
        </row>
        <row r="113">
          <cell r="C113" t="str">
            <v>Copies of copies: appropriation of appropriation in Contemporary Art</v>
          </cell>
        </row>
        <row r="114">
          <cell r="C114" t="str">
            <v>Toward an ecological urbanism: public engagement in contemporary art practice</v>
          </cell>
        </row>
        <row r="115">
          <cell r="C115" t="str">
            <v>Toward an ecological urbanism: public engagement in contemporary art practice</v>
          </cell>
        </row>
        <row r="116">
          <cell r="C116" t="str">
            <v>On the Internet: Turbulence and 1001 Nights of Networked Performance</v>
          </cell>
        </row>
        <row r="117">
          <cell r="C117" t="str">
            <v>Musealisering av Internetkonst</v>
          </cell>
        </row>
        <row r="118">
          <cell r="C118" t="str">
            <v>1 Intervening in Wikipedia</v>
          </cell>
        </row>
        <row r="119">
          <cell r="C119" t="str">
            <v>tempos, os livros de Guita ensinam ao tato um toque ainda mais profundo, feito de afetividade, memórias e delicadezas.•</v>
          </cell>
          <cell r="AJ119" t="str">
            <v>AfterWalkerEvans.com</v>
          </cell>
        </row>
        <row r="120">
          <cell r="C120" t="str">
            <v>Hacking hetero/normative logics: Queer feminist media praxis in Wikipedia</v>
          </cell>
          <cell r="AJ120" t="str">
            <v>Art+Feminism</v>
          </cell>
        </row>
        <row r="121">
          <cell r="C121" t="str">
            <v>How images got their gender: Masculinity and femininity in the visual arts</v>
          </cell>
        </row>
        <row r="122">
          <cell r="C122" t="str">
            <v>“too soon” to count? How gender and race cloud notability considerations on Wikipedia</v>
          </cell>
        </row>
        <row r="123">
          <cell r="C123" t="str">
            <v>A Dangerous Undertaking: The Problem of Intentionalism and Promise of Expert Testimony in Appropriation Art Infringement Cases</v>
          </cell>
          <cell r="AJ123" t="str">
            <v>AfterSherrieLevine.com</v>
          </cell>
        </row>
        <row r="124">
          <cell r="C124" t="str">
            <v>Sobre la posibilidad de decrecer en el arte</v>
          </cell>
          <cell r="AJ124" t="str">
            <v>AfterSherrieLevine.com</v>
          </cell>
        </row>
        <row r="125">
          <cell r="C125" t="str">
            <v>Penelope Umbrico and Flickr: from Niépce to the moon and back</v>
          </cell>
        </row>
        <row r="126">
          <cell r="C126" t="str">
            <v>Using websites as case studies, each chapter introduces a different style of web project—from formalist play to social activism to data visualization—and then includes …</v>
          </cell>
          <cell r="AJ126" t="str">
            <v>AfterSherrieLevine.com</v>
          </cell>
        </row>
        <row r="127">
          <cell r="C127" t="str">
            <v>Aufstieg der digitalen Stammesgesellschaft: die neue grosse Transformation</v>
          </cell>
        </row>
        <row r="128">
          <cell r="C128" t="str">
            <v>The Physicality of Memory in the Construction of Personal Histories</v>
          </cell>
        </row>
        <row r="129">
          <cell r="C129" t="str">
            <v>The secret war between downloading and uploading: Tales of the computer as culture machine</v>
          </cell>
        </row>
        <row r="130">
          <cell r="C130" t="str">
            <v>Introduction: The language of social media</v>
          </cell>
        </row>
        <row r="131">
          <cell r="C131" t="str">
            <v>ELECTRONIC LITERATURE COMMUNITIES EDITED BY SCOTT RETTBERG</v>
          </cell>
        </row>
        <row r="132">
          <cell r="C132" t="str">
            <v>Visualizing Tymieniecka's Approach to Originality</v>
          </cell>
        </row>
        <row r="133">
          <cell r="C133" t="str">
            <v>¿ UNA COPIA AUTÉNTICAMENTE ORIGINAL O UN ORIGINAL AUTÉNTICAMENTE COPIADO?</v>
          </cell>
        </row>
        <row r="134">
          <cell r="C134" t="str">
            <v>Academic Library-Supported Art+ Feminism Wikipedia Edit-A-Thons</v>
          </cell>
          <cell r="AJ134" t="str">
            <v>Art+Feminism</v>
          </cell>
        </row>
        <row r="135">
          <cell r="C135" t="str">
            <v>Bring on board new enthusiasts! A case study of impact of Wikipedia art+ feminism edit-a-thon events on newcomers</v>
          </cell>
          <cell r="AJ135" t="str">
            <v>Art+Feminism</v>
          </cell>
        </row>
        <row r="136">
          <cell r="C136" t="str">
            <v>Internet art</v>
          </cell>
        </row>
        <row r="137">
          <cell r="C137" t="str">
            <v>Collective Agency: Creative Communities in Australian Feminist Art</v>
          </cell>
        </row>
        <row r="138">
          <cell r="C138" t="str">
            <v>BARBARIC VIOLENCE</v>
          </cell>
          <cell r="AJ138" t="str">
            <v>Art+Feminism</v>
          </cell>
        </row>
        <row r="139">
          <cell r="C139" t="str">
            <v>From project-based learning to artistic thinking: Lessons learned from creating an unhappy meal</v>
          </cell>
        </row>
        <row r="140">
          <cell r="C140" t="str">
            <v>Coming out of the closet: Librarian advocacy to advance LGBTQ+ Wikipedia engagement</v>
          </cell>
        </row>
        <row r="141">
          <cell r="C141" t="str">
            <v>Coming out of the closet: Librarian advocacy to advance LGBTQ+ Wikipedia engagement</v>
          </cell>
        </row>
        <row r="142">
          <cell r="C142" t="str">
            <v>Benjamin's Aura, Levine's Homage and Richter's Effect</v>
          </cell>
          <cell r="AI142" t="str">
            <v>discussion</v>
          </cell>
        </row>
        <row r="143">
          <cell r="C143" t="str">
            <v>De la autoficción al turismo identitario en el arte CONTEMPoráneo</v>
          </cell>
        </row>
        <row r="144">
          <cell r="C144" t="str">
            <v>E-Identidades: el “yo” en el Net. art</v>
          </cell>
        </row>
        <row r="145">
          <cell r="C145" t="str">
            <v>Il fenomeno open data: indicazioni e norme per un mondo di dati aperti</v>
          </cell>
        </row>
        <row r="146">
          <cell r="C146" t="str">
            <v>Photojournalism and Citizen Journalism</v>
          </cell>
        </row>
        <row r="147">
          <cell r="C147" t="str">
            <v>ARL white paper on Wikidata: Opportunities and recommendations</v>
          </cell>
          <cell r="AJ147" t="str">
            <v>Art+Feminism</v>
          </cell>
        </row>
        <row r="148">
          <cell r="C148" t="str">
            <v>Art catalogs unbound: overcoming challenges through engagement</v>
          </cell>
        </row>
        <row r="149">
          <cell r="C149" t="str">
            <v>On Clone as Genetic Copy: Critique of a Metaphor</v>
          </cell>
          <cell r="AJ149" t="str">
            <v>AfterSherrieLevine.com</v>
          </cell>
        </row>
        <row r="150">
          <cell r="C150" t="str">
            <v>Gender imbalance on Wikipedia—an insider's perspective</v>
          </cell>
        </row>
        <row r="151">
          <cell r="C151" t="str">
            <v>The Wikipedia imaginaire: a new media history beyond Wikipedia. org (2001–2022)</v>
          </cell>
        </row>
        <row r="152">
          <cell r="C152" t="str">
            <v>1960 sonrası sanatta kadın sanatçılar ve portre çalışmaları</v>
          </cell>
        </row>
        <row r="153">
          <cell r="C153" t="str">
            <v>Invitert føredrag: Wikipedia Educaton Program–Wikipedias plats som pedagogiskt verktyg i en digitaliserad tid</v>
          </cell>
        </row>
        <row r="154">
          <cell r="C154" t="str">
            <v>Traversals: The Use of Preservation for Early Electronic Writing</v>
          </cell>
          <cell r="AI154" t="str">
            <v>mention</v>
          </cell>
          <cell r="AJ154" t="str">
            <v>Print Wikipedia</v>
          </cell>
        </row>
        <row r="155">
          <cell r="C155" t="str">
            <v>Wikipedia And The Library: Righting The Imbalance Of Creators And Content Through Community Edit-a-thons</v>
          </cell>
          <cell r="AJ155" t="str">
            <v>Art+Feminism</v>
          </cell>
        </row>
        <row r="156">
          <cell r="C156" t="str">
            <v>Unlocking the Public Domain</v>
          </cell>
          <cell r="AJ156" t="str">
            <v>Art+Feminism</v>
          </cell>
        </row>
        <row r="157">
          <cell r="C157" t="str">
            <v>Wholehearted participation: Attuning to affect and immanence in a virtual field</v>
          </cell>
          <cell r="AJ157" t="str">
            <v>Art+Feminism</v>
          </cell>
        </row>
        <row r="158">
          <cell r="C158" t="str">
            <v>Unveiling the veiled: Wikipedia collaborating with academic libraries in Africa in creating visibility for African women through Art+ Feminism Wikipedia edit-a-thon</v>
          </cell>
          <cell r="AJ158" t="str">
            <v>Art+Feminism</v>
          </cell>
        </row>
        <row r="159">
          <cell r="C159" t="str">
            <v>Ex Post Modernism: How the First Amendment Framed Nonrepresentational Art</v>
          </cell>
        </row>
        <row r="160">
          <cell r="C160" t="str">
            <v>Art Appropriation and Copyright Implications</v>
          </cell>
        </row>
        <row r="161">
          <cell r="C161" t="str">
            <v>Naked data: curating Wikidata as an artistic medium to interpret prehistoric figurines</v>
          </cell>
        </row>
        <row r="162">
          <cell r="C162" t="str">
            <v>Radical Left Organisation and Networks of Communication</v>
          </cell>
          <cell r="AI162" t="str">
            <v>mention</v>
          </cell>
          <cell r="AJ162" t="str">
            <v>TSMR</v>
          </cell>
        </row>
        <row r="163">
          <cell r="C163" t="str">
            <v>Radical Left Organisation and Networks of Communication</v>
          </cell>
        </row>
        <row r="164">
          <cell r="C164" t="str">
            <v>Eye Openers Professor Makeda Best December 9, 2014 (Re) produce</v>
          </cell>
        </row>
        <row r="165">
          <cell r="C165" t="str">
            <v>Bianca Racioppe</v>
          </cell>
        </row>
        <row r="166">
          <cell r="C166" t="str">
            <v>CRUMB doctoral research: reflections on creating and exhibiting digital art.</v>
          </cell>
        </row>
        <row r="167">
          <cell r="C167" t="str">
            <v>Advancing feminism online: Online tools, visibility, and women in classics</v>
          </cell>
        </row>
        <row r="168">
          <cell r="C168" t="str">
            <v>Nový obraz</v>
          </cell>
        </row>
        <row r="169">
          <cell r="C169" t="str">
            <v>Phoebe Ayers is the librarian for electrical engineering and computer science at the Massachusetts Institute of Technology Libraries. She has been a Wikipedian since …</v>
          </cell>
        </row>
        <row r="170">
          <cell r="C170" t="str">
            <v>Phoebe Ayers is the librarian for electrical engineering and computer science at the Massachusetts Institute of Technology Libraries. She has been a Wikipedian since …</v>
          </cell>
        </row>
        <row r="171">
          <cell r="C171" t="str">
            <v>Re-Reading Women Artists and Feminist Discourse in 1980s Israeli Art</v>
          </cell>
        </row>
        <row r="172">
          <cell r="C172" t="str">
            <v>The users' activities on Yiguan: An Audience Analysis on An Anonymous Social Media</v>
          </cell>
        </row>
        <row r="173">
          <cell r="C173" t="str">
            <v>Latent digital</v>
          </cell>
        </row>
        <row r="174">
          <cell r="C174" t="str">
            <v>Weaving from the Margin: Femininity in contemporary jewellery within</v>
          </cell>
        </row>
        <row r="175">
          <cell r="C175" t="str">
            <v>Σύγχρονο φεμινιστικό κίνημα: τα αιτήματα οι διεκδικήσεις και οι μεταλλάξεις του από το 1960 έως σήμερα: η συστράτευση τέχνης και ψηφιακής τεχνολογίας.</v>
          </cell>
        </row>
      </sheetData>
      <sheetData sheetId="3">
        <row r="1">
          <cell r="C1" t="str">
            <v>Title</v>
          </cell>
          <cell r="D1" t="str">
            <v>Year</v>
          </cell>
        </row>
        <row r="2">
          <cell r="C2" t="str">
            <v>Writing women artists into Wikipedia</v>
          </cell>
          <cell r="D2">
            <v>2020</v>
          </cell>
        </row>
        <row r="3">
          <cell r="C3" t="str">
            <v>Unveiling the veiled: Wikipedia collaborating with academic libraries in Africa in creating visibility for African women through Art+ Feminism Wikipedia edit-a-thon</v>
          </cell>
          <cell r="D3">
            <v>2021</v>
          </cell>
        </row>
        <row r="4">
          <cell r="C4" t="str">
            <v>Feminist digital art history</v>
          </cell>
          <cell r="D4">
            <v>2020</v>
          </cell>
        </row>
        <row r="5">
          <cell r="C5" t="str">
            <v>From webcams to Wikipedia</v>
          </cell>
          <cell r="D5">
            <v>2016</v>
          </cell>
        </row>
        <row r="7">
          <cell r="C7" t="str">
            <v>Women and Wikipedia</v>
          </cell>
          <cell r="D7">
            <v>2017</v>
          </cell>
        </row>
        <row r="8">
          <cell r="C8" t="str">
            <v>Not notable enough: feminism and expertise in Wikipedia</v>
          </cell>
          <cell r="D8">
            <v>2017</v>
          </cell>
        </row>
        <row r="9">
          <cell r="C9" t="str">
            <v>Editing Wikipedia, Discovering Inquiry: Collaboration in a Modern and Contemporary African Art History Course</v>
          </cell>
          <cell r="D9">
            <v>2021</v>
          </cell>
        </row>
        <row r="10">
          <cell r="C10" t="str">
            <v>From “Don't Use It” to “Let's Edit!” Using Wikipedia to Teach the ARLIS/NA Art, Architecture, and Design Information Competencies</v>
          </cell>
          <cell r="D10">
            <v>2020</v>
          </cell>
        </row>
        <row r="11">
          <cell r="C11" t="str">
            <v>Queering Digital Activisms</v>
          </cell>
          <cell r="D11">
            <v>2022</v>
          </cell>
        </row>
        <row r="12">
          <cell r="C12" t="str">
            <v>Naked data: curating Wikidata as an artistic medium to interpret prehistoric figurines</v>
          </cell>
          <cell r="D12">
            <v>2023</v>
          </cell>
        </row>
        <row r="13">
          <cell r="C13" t="str">
            <v>Writing Against the 'Epistemology of Deceit'on Wikipedia: A Feminist New Materialist Perspective Towards Critical Media Literacy and Wikipedia-Based Education</v>
          </cell>
          <cell r="D13">
            <v>2021</v>
          </cell>
        </row>
        <row r="14">
          <cell r="C14" t="str">
            <v>Exploring Imbalances on Wikipedia Through Archival Creation Theories</v>
          </cell>
          <cell r="D14">
            <v>2024</v>
          </cell>
        </row>
        <row r="15">
          <cell r="C15" t="str">
            <v>WP: NOT, WP: NPOV, and other stories Wikipedia tells us: A feminist critique of Wikipedia's epistemology</v>
          </cell>
          <cell r="D15">
            <v>2021</v>
          </cell>
        </row>
        <row r="16">
          <cell r="C16" t="str">
            <v>Writing African American History into Wikipedia</v>
          </cell>
          <cell r="D16">
            <v>2019</v>
          </cell>
        </row>
        <row r="17">
          <cell r="C17" t="str">
            <v>Wikipedia edit-a-thons and editor experience: Lessons from a participatory observation</v>
          </cell>
          <cell r="D17">
            <v>2021</v>
          </cell>
        </row>
        <row r="18">
          <cell r="C18" t="str">
            <v>Wikipedia edit-a-thons as sites of public pedagogy</v>
          </cell>
          <cell r="D18">
            <v>2020</v>
          </cell>
        </row>
        <row r="19">
          <cell r="C19" t="str">
            <v>“Flagged for Deletion”: Wikipedia, the Federal Writers' Project, and First-Year Composition</v>
          </cell>
          <cell r="D19">
            <v>2022</v>
          </cell>
        </row>
        <row r="20">
          <cell r="C20" t="str">
            <v>Coming out of the closet: Librarian advocacy to advance LGBTQ+ Wikipedia engagement</v>
          </cell>
          <cell r="D20">
            <v>2019</v>
          </cell>
        </row>
        <row r="21">
          <cell r="C21" t="str">
            <v>I'ma Librarian on Wikipedia</v>
          </cell>
          <cell r="D21">
            <v>2018</v>
          </cell>
        </row>
        <row r="22">
          <cell r="C22" t="str">
            <v>Wikipedia edit-a-thon in a Nigerian academic library.</v>
          </cell>
          <cell r="D22">
            <v>2022</v>
          </cell>
        </row>
        <row r="23">
          <cell r="C23" t="str">
            <v>The Wheel of Wikipedia Collaborating at Boston University Libraries</v>
          </cell>
          <cell r="D23">
            <v>2023</v>
          </cell>
        </row>
        <row r="24">
          <cell r="C24" t="str">
            <v>Edit-a-thons and beyond</v>
          </cell>
          <cell r="D24">
            <v>2018</v>
          </cell>
        </row>
        <row r="25">
          <cell r="C25" t="str">
            <v>What Are Galleries, Libraries, Archives, and Museums (GLAM) to the Wikimedia Community</v>
          </cell>
          <cell r="D25">
            <v>2018</v>
          </cell>
        </row>
        <row r="26">
          <cell r="C26" t="str">
            <v>Out of the vault: Developing a Wikipedia edit-a-thon to enhance public programming for university archives and special collections</v>
          </cell>
          <cell r="D26">
            <v>2017</v>
          </cell>
        </row>
        <row r="27">
          <cell r="C27" t="str">
            <v>Meet students where they are: Centering Wikipedia in the classroom</v>
          </cell>
          <cell r="D27">
            <v>2022</v>
          </cell>
        </row>
        <row r="28">
          <cell r="C28" t="str">
            <v>Wikipedia and Archaeology</v>
          </cell>
          <cell r="D28">
            <v>2024</v>
          </cell>
        </row>
        <row r="29">
          <cell r="C29" t="str">
            <v>Together apart: FemTechNet and feminist online collectives</v>
          </cell>
          <cell r="D29">
            <v>2016</v>
          </cell>
        </row>
        <row r="30">
          <cell r="C30" t="str">
            <v>Outreach, Engagement, and Highlighting the Rutgers University Libraries Collections</v>
          </cell>
          <cell r="D30">
            <v>2018</v>
          </cell>
        </row>
        <row r="32">
          <cell r="C32" t="str">
            <v>THERESA EMBREY is the chief librarian at the Pritzker Military Museum &amp;Library. She has written articles and given conference presentations on history, genealogy …</v>
          </cell>
          <cell r="D32">
            <v>2018</v>
          </cell>
        </row>
        <row r="33">
          <cell r="C33" t="str">
            <v>Bringing Wiki (p/m) edians into the Conversation at Libraries</v>
          </cell>
          <cell r="D33">
            <v>2018</v>
          </cell>
        </row>
        <row r="34">
          <cell r="C34" t="str">
            <v>Infrapolitics, Archival infrastructures and Digital Reparative Practices</v>
          </cell>
          <cell r="D34">
            <v>2024</v>
          </cell>
        </row>
        <row r="35">
          <cell r="C35" t="str">
            <v>Wikipedia and Its Sister Projects as Important Elements of the Teaching and Learning Process–a Review of the Global Situation</v>
          </cell>
          <cell r="D35">
            <v>2020</v>
          </cell>
        </row>
        <row r="36">
          <cell r="C36" t="str">
            <v>MUSEUMS AND PARTICIPATORY CULTURE</v>
          </cell>
          <cell r="D36">
            <v>2020</v>
          </cell>
        </row>
        <row r="37">
          <cell r="C37" t="str">
            <v>Wikipedians among Us: From Allies to Reformers</v>
          </cell>
          <cell r="D37">
            <v>2021</v>
          </cell>
        </row>
        <row r="38">
          <cell r="C38" t="str">
            <v>Orphan Articles: The Dark Matter of Wikipedia</v>
          </cell>
          <cell r="D38">
            <v>2024</v>
          </cell>
        </row>
        <row r="39">
          <cell r="C39" t="str">
            <v>Ways of knowing when research subjects care</v>
          </cell>
          <cell r="D39">
            <v>2019</v>
          </cell>
        </row>
        <row r="40">
          <cell r="C40" t="str">
            <v>Visuality, Digital Visibility and Feminist Foreign Policy</v>
          </cell>
          <cell r="D40">
            <v>2024</v>
          </cell>
        </row>
        <row r="41">
          <cell r="C41" t="str">
            <v>Empowering African Librarians: The AfLIA's Role in Enhancing Wikipedia through# 1Lib1Ref in Nigeria</v>
          </cell>
          <cell r="D41">
            <v>2023</v>
          </cell>
        </row>
        <row r="42">
          <cell r="C42" t="str">
            <v>Knowledge-Enhanced Language Models Are Not Bias-Proof: Situated Knowledge and Epistemic Injustice in AI</v>
          </cell>
          <cell r="D42">
            <v>2024</v>
          </cell>
        </row>
        <row r="43">
          <cell r="C43" t="str">
            <v>Female biography and the digital turn</v>
          </cell>
          <cell r="D43">
            <v>2020</v>
          </cell>
        </row>
        <row r="44">
          <cell r="C44" t="str">
            <v>Engaging with social media: the Emily Carr University of art and design library experience</v>
          </cell>
          <cell r="D44">
            <v>2015</v>
          </cell>
        </row>
        <row r="45">
          <cell r="C45" t="str">
            <v>Beyond notification: Filling gaps in peer production projects</v>
          </cell>
          <cell r="D45">
            <v>2018</v>
          </cell>
        </row>
        <row r="46">
          <cell r="C46" t="str">
            <v>Art catalogs unbound: overcoming challenges through engagement</v>
          </cell>
          <cell r="D46">
            <v>2020</v>
          </cell>
        </row>
        <row r="47">
          <cell r="C47" t="str">
            <v>Beyond the Fountain Mapping a New Entry Point to the Society of Independent Artists</v>
          </cell>
          <cell r="D47">
            <v>2022</v>
          </cell>
        </row>
        <row r="48">
          <cell r="C48" t="str">
            <v>Leveraging Recommender Systems to Reduce Content Gaps on Peer Production Platforms</v>
          </cell>
          <cell r="D48">
            <v>2024</v>
          </cell>
        </row>
        <row r="49">
          <cell r="C49" t="str">
            <v>12. Connecting with communities</v>
          </cell>
          <cell r="D49">
            <v>2021</v>
          </cell>
        </row>
        <row r="50">
          <cell r="C50" t="str">
            <v>Are You the Main Character? Visibility Labor and Attributional Practices on TikTok</v>
          </cell>
          <cell r="D50">
            <v>2023</v>
          </cell>
        </row>
        <row r="51">
          <cell r="C51" t="str">
            <v>Software Studies, Revisited. A Roundtable on the Software Studies Series at MIT Press</v>
          </cell>
          <cell r="D51">
            <v>2022</v>
          </cell>
        </row>
        <row r="52">
          <cell r="C52" t="str">
            <v>Streamlining support: Improving outreach by creating a sustainable events framework</v>
          </cell>
          <cell r="D52">
            <v>2021</v>
          </cell>
        </row>
        <row r="53">
          <cell r="C53" t="str">
            <v>Designing for digital inclusion: a post-hoc evaluation of a civic technology</v>
          </cell>
          <cell r="D53">
            <v>2017</v>
          </cell>
        </row>
        <row r="54">
          <cell r="C54" t="str">
            <v>What happens to all these hackathon projects? Identifying factors to promote hackathon project continuation</v>
          </cell>
          <cell r="D54">
            <v>2020</v>
          </cell>
        </row>
        <row r="55">
          <cell r="C55" t="str">
            <v>From webcams to wikipedia there is an art &amp;feminism online social movement: Happening and it is not going away</v>
          </cell>
          <cell r="D55">
            <v>2016</v>
          </cell>
        </row>
        <row r="56">
          <cell r="C56" t="str">
            <v>Feministische Kritik an und in der Wikipedia</v>
          </cell>
          <cell r="D56">
            <v>2023</v>
          </cell>
        </row>
        <row r="57">
          <cell r="C57" t="str">
            <v>Wikipedia y feminismo. Cómo romper con la brecha de género</v>
          </cell>
          <cell r="D57">
            <v>2018</v>
          </cell>
        </row>
        <row r="58">
          <cell r="C58" t="str">
            <v>–1.153 CHARACTERS. TOWARDS A QUEERFEMINIST INFRASTRUCTURAL CRITIQUE OF WIKIPEDIA</v>
          </cell>
          <cell r="D58">
            <v>2024</v>
          </cell>
        </row>
        <row r="59">
          <cell r="C59" t="str">
            <v>A elas, o protagonismo: um estudo sobre o projeto Art+ Feminism e as novas representações de mulheres artistas</v>
          </cell>
          <cell r="D59">
            <v>2015</v>
          </cell>
        </row>
        <row r="60">
          <cell r="C60" t="str">
            <v>Collective Agency: Creative Communities in Australian Feminist Art</v>
          </cell>
          <cell r="D60">
            <v>2022</v>
          </cell>
        </row>
        <row r="61">
          <cell r="C61" t="str">
            <v>Engagement, Learning, Outreach, and Fun in 60 Seconds: Button Making at the Rutgers University Libraries</v>
          </cell>
          <cell r="D61">
            <v>2018</v>
          </cell>
        </row>
        <row r="62">
          <cell r="C62" t="str">
            <v>How images got their gender: Masculinity and femininity in the visual arts</v>
          </cell>
          <cell r="D62">
            <v>2020</v>
          </cell>
        </row>
        <row r="63">
          <cell r="C63" t="str">
            <v>„Why do we need art history?” In the 21st century–in the context of the 20th century history of the discipline</v>
          </cell>
          <cell r="D63">
            <v>2015</v>
          </cell>
        </row>
        <row r="64">
          <cell r="C64" t="str">
            <v>The contribution of global media to ethical capitalism</v>
          </cell>
          <cell r="D64">
            <v>2021</v>
          </cell>
        </row>
        <row r="65">
          <cell r="C65" t="str">
            <v>Artearen historia digital parekiderantz: euskal emakume artistak Wikipedian</v>
          </cell>
          <cell r="D65">
            <v>2022</v>
          </cell>
        </row>
        <row r="66">
          <cell r="C66" t="str">
            <v>The Activist Essay: Art, Feminism and Wikipedia in the Classroom</v>
          </cell>
          <cell r="D66">
            <v>2019</v>
          </cell>
        </row>
        <row r="67">
          <cell r="C67" t="str">
            <v>Uncovering Women's Stories: She Said, but Not According to Wikipedia</v>
          </cell>
          <cell r="D67" t="str">
            <v>no_date</v>
          </cell>
        </row>
        <row r="68">
          <cell r="C68" t="str">
            <v>Iterative Pasts and Linked Futures: A Feminist Approach to Modeling Data in Archives and Collections of Artists' Publishing</v>
          </cell>
          <cell r="D68" t="str">
            <v>no_date</v>
          </cell>
        </row>
        <row r="69">
          <cell r="C69" t="str">
            <v>The SAGE Handbook of Participatory Research and Inquiry</v>
          </cell>
          <cell r="D69">
            <v>2021</v>
          </cell>
        </row>
        <row r="70">
          <cell r="C70" t="str">
            <v>1 Intervening in Wikipedia</v>
          </cell>
          <cell r="D70" t="str">
            <v>no_date</v>
          </cell>
        </row>
        <row r="71">
          <cell r="C71" t="str">
            <v>Remembering and recognizing do not take care of, or satisfy, or in any other way reduce one’s</v>
          </cell>
        </row>
        <row r="74">
          <cell r="C74" t="str">
            <v>Collaborative Reading and Writing on English Wikipedia as New Fashion for Gen Z: A Case Study in Taiwan</v>
          </cell>
          <cell r="D74" t="str">
            <v>no_date</v>
          </cell>
        </row>
        <row r="75">
          <cell r="C75" t="str">
            <v>CCCC Wikipedia Initiative for Knowledge Equity in Writing Studies in Coverage</v>
          </cell>
          <cell r="D75" t="str">
            <v>no_date</v>
          </cell>
        </row>
        <row r="76">
          <cell r="C76" t="str">
            <v>WIKIPEDIA’S GENDER GAP AND DISCIPLINARY PRAXIS: REPRESENTING WOMEN SCHOLARS IN DIGITAL RHETORIC AND WRITING FIELDS</v>
          </cell>
          <cell r="D76">
            <v>2018</v>
          </cell>
        </row>
        <row r="78">
          <cell r="C78" t="str">
            <v>Echoes of Endurance: Reviving Kenya's Vanishing Voices and Visions</v>
          </cell>
          <cell r="D78" t="str">
            <v>no_date</v>
          </cell>
        </row>
        <row r="79">
          <cell r="C79" t="str">
            <v>“Too Soon” To Count? The impact of gender and race on perceived notability</v>
          </cell>
          <cell r="D79" t="str">
            <v>no_date</v>
          </cell>
        </row>
        <row r="80">
          <cell r="C80" t="str">
            <v>Friendly Correspondence</v>
          </cell>
          <cell r="D80" t="str">
            <v>no_date</v>
          </cell>
        </row>
        <row r="81">
          <cell r="C81" t="str">
            <v>Opening Spaces for Creative and Critical Enquiry</v>
          </cell>
          <cell r="D81">
            <v>2022</v>
          </cell>
        </row>
        <row r="82">
          <cell r="C82" t="str">
            <v>SAY WHAT?</v>
          </cell>
          <cell r="D82">
            <v>2017</v>
          </cell>
        </row>
        <row r="83">
          <cell r="C83" t="str">
            <v>10. Putting the Human Back into the Digital Humanities: Feminism, Generosity, and Mess</v>
          </cell>
          <cell r="D83">
            <v>2016</v>
          </cell>
        </row>
        <row r="84">
          <cell r="C84" t="str">
            <v>Edit-a-Thon highlights feminism and art</v>
          </cell>
          <cell r="D84">
            <v>2017</v>
          </cell>
        </row>
        <row r="85">
          <cell r="C85" t="str">
            <v>BARBARIC VIOLENCE</v>
          </cell>
          <cell r="D85">
            <v>2017</v>
          </cell>
        </row>
        <row r="86">
          <cell r="C86" t="str">
            <v>Building a Feminist Dataset: Confronting algorithmic bias through the practice of thoughtful data collection</v>
          </cell>
          <cell r="D86">
            <v>2021</v>
          </cell>
        </row>
        <row r="87">
          <cell r="C87" t="str">
            <v>Library Perspectives</v>
          </cell>
          <cell r="D87">
            <v>2019</v>
          </cell>
        </row>
        <row r="88">
          <cell r="C88" t="str">
            <v>ON AT BRITANNIA ART GALLERY 1 EXHIBITIONS: February 1-24 My Vintage Rubble, Fish and Moose series–Ken Gerberick Opening Reception: Wed …</v>
          </cell>
          <cell r="D88" t="str">
            <v>no_date</v>
          </cell>
        </row>
        <row r="89">
          <cell r="C89" t="str">
            <v>Tag: Digital Literacy</v>
          </cell>
          <cell r="D89">
            <v>2019</v>
          </cell>
        </row>
      </sheetData>
      <sheetData sheetId="4"/>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itations_dec25 - Fix_Sources_Dates" connectionId="1" xr16:uid="{2AF9C134-0BDA-0C4F-92B6-9D31253694D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pository.derby.ac.uk/item/92202/using-wikipedia-to-explore-issues-of-systemic-bias-and-symbolic-annihilation-in-information-sources" TargetMode="External"/><Relationship Id="rId21" Type="http://schemas.openxmlformats.org/officeDocument/2006/relationships/hyperlink" Target="https://ualresearchonline.arts.ac.uk/id/eprint/16296/3/Towards%20an%20activist%20research_Wikipedia.pdf" TargetMode="External"/><Relationship Id="rId324" Type="http://schemas.openxmlformats.org/officeDocument/2006/relationships/hyperlink" Target="http://openreview.net/" TargetMode="External"/><Relationship Id="rId531" Type="http://schemas.openxmlformats.org/officeDocument/2006/relationships/hyperlink" Target="https://egrove.olemiss.edu/cgi/viewcontent.cgi?article=1002&amp;context=wiki_studies" TargetMode="External"/><Relationship Id="rId629" Type="http://schemas.openxmlformats.org/officeDocument/2006/relationships/hyperlink" Target="https://dl.acm.org/doi/pdf/10.1145/3479986.3479994?casa_token=aqFBWto7RCsAAAAA:NjCVw_FC_kn-d8zsamWt1lJpeeeU1H7ixIMH_Ck3-YqhuorQYx_d_0JyTwSwyrm9iarXUJwDT_BL" TargetMode="External"/><Relationship Id="rId170" Type="http://schemas.openxmlformats.org/officeDocument/2006/relationships/hyperlink" Target="https://crln.acrl.org/index.php/crlnews/article/download/25406/33276" TargetMode="External"/><Relationship Id="rId268" Type="http://schemas.openxmlformats.org/officeDocument/2006/relationships/hyperlink" Target="https://www.journals.uchicago.edu/doi/abs/10.1086/680570" TargetMode="External"/><Relationship Id="rId475" Type="http://schemas.openxmlformats.org/officeDocument/2006/relationships/hyperlink" Target="https://hull-repository.worktribe.com/preview/4222373/content-hull_17802b.pdf" TargetMode="External"/><Relationship Id="rId32" Type="http://schemas.openxmlformats.org/officeDocument/2006/relationships/hyperlink" Target="http://dl.acm.org/" TargetMode="External"/><Relationship Id="rId128" Type="http://schemas.openxmlformats.org/officeDocument/2006/relationships/hyperlink" Target="https://ir.library.louisville.edu/faculty/774/" TargetMode="External"/><Relationship Id="rId335" Type="http://schemas.openxmlformats.org/officeDocument/2006/relationships/hyperlink" Target="https://scholar.google.com/scholar?cites=8048399604659384558&amp;as_sdt=2005&amp;sciodt=0,5&amp;hl=en" TargetMode="External"/><Relationship Id="rId542" Type="http://schemas.openxmlformats.org/officeDocument/2006/relationships/hyperlink" Target="https://scholar.google.com/scholar?cites=2344407118075321845&amp;as_sdt=2005&amp;sciodt=0,5&amp;hl=en" TargetMode="External"/><Relationship Id="rId181" Type="http://schemas.openxmlformats.org/officeDocument/2006/relationships/hyperlink" Target="https://search.informit.org/doi/abs/10.3316/informit.609451354328937" TargetMode="External"/><Relationship Id="rId402" Type="http://schemas.openxmlformats.org/officeDocument/2006/relationships/hyperlink" Target="https://mavmatrix.uta.edu/utalibraries_publications/112/" TargetMode="External"/><Relationship Id="rId279" Type="http://schemas.openxmlformats.org/officeDocument/2006/relationships/hyperlink" Target="http://pantheon.ufrj.br/" TargetMode="External"/><Relationship Id="rId486" Type="http://schemas.openxmlformats.org/officeDocument/2006/relationships/hyperlink" Target="https://www.cambridge.org/core/services/aop-cambridge-core/content/view/BD4934B7F09D11EFCBD971DC7CACAB15/S0307472221000055a.pdf/div-class-title-an-overview-of-recent-digital-humanities-initiatives-in-us-art-libraries-div.pdf" TargetMode="External"/><Relationship Id="rId43" Type="http://schemas.openxmlformats.org/officeDocument/2006/relationships/hyperlink" Target="http://dspace.allegheny.edu/" TargetMode="External"/><Relationship Id="rId139" Type="http://schemas.openxmlformats.org/officeDocument/2006/relationships/hyperlink" Target="https://jitp.commons.gc.cuny.edu/tag/pedagogy/page/2/" TargetMode="External"/><Relationship Id="rId346" Type="http://schemas.openxmlformats.org/officeDocument/2006/relationships/hyperlink" Target="http://search.proquest.com/" TargetMode="External"/><Relationship Id="rId553" Type="http://schemas.openxmlformats.org/officeDocument/2006/relationships/hyperlink" Target="https://scholarshare.temple.edu/bitstream/handle/20.500.12613/153/Bell-JournalArticle-2016-05.pdf?sequence=1" TargetMode="External"/><Relationship Id="rId192" Type="http://schemas.openxmlformats.org/officeDocument/2006/relationships/hyperlink" Target="https://dl.acm.org/doi/pdf/10.1145/3290605.3300327" TargetMode="External"/><Relationship Id="rId206" Type="http://schemas.openxmlformats.org/officeDocument/2006/relationships/hyperlink" Target="https://uwspace.uwaterloo.ca/bitstream/handle/10012/11860/3802-20672-2-PB.pdf?sequence=1&amp;isAllowed=y" TargetMode="External"/><Relationship Id="rId413" Type="http://schemas.openxmlformats.org/officeDocument/2006/relationships/hyperlink" Target="http://researchgate.net/" TargetMode="External"/><Relationship Id="rId497" Type="http://schemas.openxmlformats.org/officeDocument/2006/relationships/hyperlink" Target="https://epjds.epj.org/articles/epjdata/abs/2024/01/13688_2024_Article_506/13688_2024_Article_506.html" TargetMode="External"/><Relationship Id="rId620" Type="http://schemas.openxmlformats.org/officeDocument/2006/relationships/hyperlink" Target="https://pdxscholar.library.pdx.edu/comminfolit/vol14/iss2/10/" TargetMode="External"/><Relationship Id="rId357" Type="http://schemas.openxmlformats.org/officeDocument/2006/relationships/hyperlink" Target="https://lume.ufrgs.br/handle/10183/193980" TargetMode="External"/><Relationship Id="rId54" Type="http://schemas.openxmlformats.org/officeDocument/2006/relationships/hyperlink" Target="https://otik.uk.zcu.cz/handle/11025/36535" TargetMode="External"/><Relationship Id="rId217" Type="http://schemas.openxmlformats.org/officeDocument/2006/relationships/hyperlink" Target="https://search.proquest.com/openview/5b8876bb3241eb0ad8535dd409a5c53e/1?pq-origsite=gscholar&amp;cbl=18750&amp;diss=y&amp;casa_token=jvKFrSGElLsAAAAA:qaPLmfKXOiUC2e0xEY95gkb-9YEVwb3bP42jdBGqKSX7e5BFlFEtHbmycsMsPrA6pJQBFgv5qQ" TargetMode="External"/><Relationship Id="rId564" Type="http://schemas.openxmlformats.org/officeDocument/2006/relationships/hyperlink" Target="http://diposit.ub.edu/" TargetMode="External"/><Relationship Id="rId424" Type="http://schemas.openxmlformats.org/officeDocument/2006/relationships/hyperlink" Target="https://openreview.net/pdf?id=w5V0rkiIid" TargetMode="External"/><Relationship Id="rId631" Type="http://schemas.openxmlformats.org/officeDocument/2006/relationships/hyperlink" Target="http://computationalculture.net/software-studies-revisited/" TargetMode="External"/><Relationship Id="rId270" Type="http://schemas.openxmlformats.org/officeDocument/2006/relationships/hyperlink" Target="https://ecuad.arcabc.ca/islandora/object/ecuad%3A12981/datastream/PDF/view" TargetMode="External"/><Relationship Id="rId65" Type="http://schemas.openxmlformats.org/officeDocument/2006/relationships/hyperlink" Target="https://ualresearchonline.arts.ac.uk/id/eprint/17542/1/opening%20spaces%20for%20creative%20and%20critical%20inquiry.pdf" TargetMode="External"/><Relationship Id="rId130" Type="http://schemas.openxmlformats.org/officeDocument/2006/relationships/hyperlink" Target="http://core.ac.uk/" TargetMode="External"/><Relationship Id="rId368" Type="http://schemas.openxmlformats.org/officeDocument/2006/relationships/hyperlink" Target="https://eprints.whiterose.ac.uk/166583/7/Is%20critical%20arts%20librarianship%20actually%20a%20thing%20accepted%20manuscript.pdf" TargetMode="External"/><Relationship Id="rId575" Type="http://schemas.openxmlformats.org/officeDocument/2006/relationships/hyperlink" Target="http://era.library.ualberta.ca/" TargetMode="External"/><Relationship Id="rId228" Type="http://schemas.openxmlformats.org/officeDocument/2006/relationships/hyperlink" Target="https://idl-bnc-idrc.dspacedirect.org/bitstream/10625/59701/1/451decdb-5a38-4253-9eb3-79ac1b8649ce.pdf" TargetMode="External"/><Relationship Id="rId435" Type="http://schemas.openxmlformats.org/officeDocument/2006/relationships/hyperlink" Target="https://scholar.google.com/scholar?cites=13595933039191206736&amp;as_sdt=2005&amp;sciodt=0,5&amp;hl=en" TargetMode="External"/><Relationship Id="rId642" Type="http://schemas.openxmlformats.org/officeDocument/2006/relationships/hyperlink" Target="https://diposit.ub.edu/dspace/handle/2445/189877" TargetMode="External"/><Relationship Id="rId281" Type="http://schemas.openxmlformats.org/officeDocument/2006/relationships/hyperlink" Target="https://scholar.google.com/scholar?cites=18079624317663198126&amp;as_sdt=2005&amp;sciodt=0,5&amp;hl=en" TargetMode="External"/><Relationship Id="rId502" Type="http://schemas.openxmlformats.org/officeDocument/2006/relationships/hyperlink" Target="http://policyreview.info/" TargetMode="External"/><Relationship Id="rId76" Type="http://schemas.openxmlformats.org/officeDocument/2006/relationships/hyperlink" Target="https://scholar.google.com/scholar?cites=11286118606327796055&amp;as_sdt=2005&amp;sciodt=0,5&amp;hl=en" TargetMode="External"/><Relationship Id="rId141" Type="http://schemas.openxmlformats.org/officeDocument/2006/relationships/hyperlink" Target="http://jitp.commons.gc.cuny.edu/" TargetMode="External"/><Relationship Id="rId379" Type="http://schemas.openxmlformats.org/officeDocument/2006/relationships/hyperlink" Target="https://scholar.google.com/scholar?cites=17249233542636334817&amp;as_sdt=2005&amp;sciodt=0,5&amp;hl=en" TargetMode="External"/><Relationship Id="rId586" Type="http://schemas.openxmlformats.org/officeDocument/2006/relationships/hyperlink" Target="https://www.emerald.com/insight/content/doi/10.1108/DLP-08-2020-0079/full/html" TargetMode="External"/><Relationship Id="rId7" Type="http://schemas.openxmlformats.org/officeDocument/2006/relationships/hyperlink" Target="https://scholar.google.com/scholar?cites=8052623009875481597&amp;as_sdt=2005&amp;sciodt=0,5&amp;hl=en" TargetMode="External"/><Relationship Id="rId239" Type="http://schemas.openxmlformats.org/officeDocument/2006/relationships/hyperlink" Target="https://www.tandfonline.com/doi/pdf/10.1080/19376529.2019.1559520?casa_token=PQvwAXu7HwYAAAAA:CiGi_xXWr2j4_yXMPCyJY7a-o7yZMJAx5TRgqb8hsIwecCn2HKYn_LbkpUob6kDE4GByWaekVfwW1J8" TargetMode="External"/><Relationship Id="rId446" Type="http://schemas.openxmlformats.org/officeDocument/2006/relationships/hyperlink" Target="https://scholar.google.com/scholar?cites=2483116220280378969&amp;as_sdt=2005&amp;sciodt=0,5&amp;hl=en" TargetMode="External"/><Relationship Id="rId292" Type="http://schemas.openxmlformats.org/officeDocument/2006/relationships/hyperlink" Target="https://gupea.ub.gu.se/bitstream/handle/2077/60362/gupea_2077_60362_1.pdf?sequence=1&amp;isAllowed=y" TargetMode="External"/><Relationship Id="rId306" Type="http://schemas.openxmlformats.org/officeDocument/2006/relationships/hyperlink" Target="https://journals.plos.org/plosone/article?id=10.1371/journal.pone.0246702" TargetMode="External"/><Relationship Id="rId87" Type="http://schemas.openxmlformats.org/officeDocument/2006/relationships/hyperlink" Target="https://wikiworkshop.org/2021/papers/Wiki_Workshop_2021_paper_4.pdf" TargetMode="External"/><Relationship Id="rId513" Type="http://schemas.openxmlformats.org/officeDocument/2006/relationships/hyperlink" Target="https://mla.hcommons.org/deposits/item/hc:53009/" TargetMode="External"/><Relationship Id="rId597" Type="http://schemas.openxmlformats.org/officeDocument/2006/relationships/hyperlink" Target="http://ideals.illinois.edu/" TargetMode="External"/><Relationship Id="rId152" Type="http://schemas.openxmlformats.org/officeDocument/2006/relationships/hyperlink" Target="https://jitp.commons.gc.cuny.edu/tag/wikipedia/" TargetMode="External"/><Relationship Id="rId457" Type="http://schemas.openxmlformats.org/officeDocument/2006/relationships/hyperlink" Target="http://assets.pubpub.org/" TargetMode="External"/><Relationship Id="rId14" Type="http://schemas.openxmlformats.org/officeDocument/2006/relationships/hyperlink" Target="https://www.aupress.ca/app/uploads/120310_Koseoglu_et_al_2023-Critical_Digital_Pedagogy_in_Higher_Education.pdf" TargetMode="External"/><Relationship Id="rId317" Type="http://schemas.openxmlformats.org/officeDocument/2006/relationships/hyperlink" Target="https://scholar.google.com/scholar?cites=2763555704629007188&amp;as_sdt=2005&amp;sciodt=0,5&amp;hl=en" TargetMode="External"/><Relationship Id="rId524" Type="http://schemas.openxmlformats.org/officeDocument/2006/relationships/hyperlink" Target="http://digitalcommons.usu.edu/" TargetMode="External"/><Relationship Id="rId98" Type="http://schemas.openxmlformats.org/officeDocument/2006/relationships/hyperlink" Target="http://journal.calaijol.org/" TargetMode="External"/><Relationship Id="rId163" Type="http://schemas.openxmlformats.org/officeDocument/2006/relationships/hyperlink" Target="https://search.proquest.com/openview/e24b5309c75a4e6c7395ffef67532eb5/1?pq-origsite=gscholar&amp;cbl=18750&amp;diss=y&amp;casa_token=8FCVcMI1e_0AAAAA:cfIkgtBpdVj51nOUXH2L09lcJZWC-8FEtrMxkOAg-4MEGjqxTQ8eKGmGvUZFmOTVXZTE78-8XA" TargetMode="External"/><Relationship Id="rId370" Type="http://schemas.openxmlformats.org/officeDocument/2006/relationships/hyperlink" Target="https://re.public.polimi.it/retrieve/e6f0740a-e699-4ef5-833b-7746dc32bc8a/%2319-PAD-122020-LOWRES.pdf" TargetMode="External"/><Relationship Id="rId230" Type="http://schemas.openxmlformats.org/officeDocument/2006/relationships/hyperlink" Target="https://crln.acrl.org/index.php/crlnews/issue/viewFile/1616/11" TargetMode="External"/><Relationship Id="rId468" Type="http://schemas.openxmlformats.org/officeDocument/2006/relationships/hyperlink" Target="https://scholar.google.com/scholar?cites=3444205392044429580&amp;as_sdt=2005&amp;sciodt=0,5&amp;hl=en" TargetMode="External"/><Relationship Id="rId25" Type="http://schemas.openxmlformats.org/officeDocument/2006/relationships/hyperlink" Target="http://wakespace.lib.wfu.edu/" TargetMode="External"/><Relationship Id="rId328" Type="http://schemas.openxmlformats.org/officeDocument/2006/relationships/hyperlink" Target="https://link.springer.com/chapter/10.1007/978-3-031-63697-4_5" TargetMode="External"/><Relationship Id="rId535" Type="http://schemas.openxmlformats.org/officeDocument/2006/relationships/hyperlink" Target="http://assets.pubpub.org/" TargetMode="External"/><Relationship Id="rId174" Type="http://schemas.openxmlformats.org/officeDocument/2006/relationships/hyperlink" Target="http://digitalcommons.risd.edu/" TargetMode="External"/><Relationship Id="rId381" Type="http://schemas.openxmlformats.org/officeDocument/2006/relationships/hyperlink" Target="https://dl.acm.org/doi/abs/10.1145/3415171?casa_token=VF1N9pA_WCEAAAAA:bEDVtD5z5DvelKt8iThJZ6mxh7TTYLYj-VUwcMT4HaQjTiR3XaYUDHJ-eepuBGgolAOHFsw0sz8J" TargetMode="External"/><Relationship Id="rId602" Type="http://schemas.openxmlformats.org/officeDocument/2006/relationships/hyperlink" Target="https://jitp.commons.gc.cuny.edu/category/issues/page/17/" TargetMode="External"/><Relationship Id="rId241" Type="http://schemas.openxmlformats.org/officeDocument/2006/relationships/hyperlink" Target="https://dl.acm.org/doi/abs/10.1145/3603163.3609049" TargetMode="External"/><Relationship Id="rId479" Type="http://schemas.openxmlformats.org/officeDocument/2006/relationships/hyperlink" Target="http://journals.sagepub.com/" TargetMode="External"/><Relationship Id="rId36" Type="http://schemas.openxmlformats.org/officeDocument/2006/relationships/hyperlink" Target="https://arxiv.org/abs/2210.03353" TargetMode="External"/><Relationship Id="rId339" Type="http://schemas.openxmlformats.org/officeDocument/2006/relationships/hyperlink" Target="https://scholar.google.com/scholar?cites=11276630747607342029&amp;as_sdt=2005&amp;sciodt=0,5&amp;hl=en" TargetMode="External"/><Relationship Id="rId546" Type="http://schemas.openxmlformats.org/officeDocument/2006/relationships/hyperlink" Target="https://scholar.google.com/scholar?cites=9444574324202513019&amp;as_sdt=2005&amp;sciodt=0,5&amp;hl=en" TargetMode="External"/><Relationship Id="rId101" Type="http://schemas.openxmlformats.org/officeDocument/2006/relationships/hyperlink" Target="http://knowledge.uchicago.edu/" TargetMode="External"/><Relationship Id="rId185" Type="http://schemas.openxmlformats.org/officeDocument/2006/relationships/hyperlink" Target="https://rua.ua.es/dspace/bitstream/10045/68854/1/2017_Alemany_etal_Making-womens-history-matter.pdf" TargetMode="External"/><Relationship Id="rId406" Type="http://schemas.openxmlformats.org/officeDocument/2006/relationships/hyperlink" Target="https://journals.bme.hu/tmt/article/view/36349" TargetMode="External"/><Relationship Id="rId392" Type="http://schemas.openxmlformats.org/officeDocument/2006/relationships/hyperlink" Target="https://scholar.google.com/scholar?cites=280545883697081203&amp;as_sdt=2005&amp;sciodt=0,5&amp;hl=en" TargetMode="External"/><Relationship Id="rId613" Type="http://schemas.openxmlformats.org/officeDocument/2006/relationships/hyperlink" Target="http://jitp.commons.gc.cuny.edu/" TargetMode="External"/><Relationship Id="rId252" Type="http://schemas.openxmlformats.org/officeDocument/2006/relationships/hyperlink" Target="http://elischolar.library.yale.edu/" TargetMode="External"/><Relationship Id="rId47" Type="http://schemas.openxmlformats.org/officeDocument/2006/relationships/hyperlink" Target="https://academicworks.cuny.edu/lg_pubs/70/" TargetMode="External"/><Relationship Id="rId112" Type="http://schemas.openxmlformats.org/officeDocument/2006/relationships/hyperlink" Target="http://emerald.com/" TargetMode="External"/><Relationship Id="rId557" Type="http://schemas.openxmlformats.org/officeDocument/2006/relationships/hyperlink" Target="https://upload.wikimedia.org/wikipedia/commons/b/bd/Ehlers_Wikipedia_Gender_Gap.pdf" TargetMode="External"/><Relationship Id="rId196" Type="http://schemas.openxmlformats.org/officeDocument/2006/relationships/hyperlink" Target="https://wikidataworkshop.github.io/2023/papers/17__published_non_binary_gender_r%5B1%5D.pdf" TargetMode="External"/><Relationship Id="rId417" Type="http://schemas.openxmlformats.org/officeDocument/2006/relationships/hyperlink" Target="http://scholarworks.uni.edu/" TargetMode="External"/><Relationship Id="rId624" Type="http://schemas.openxmlformats.org/officeDocument/2006/relationships/hyperlink" Target="https://repository.essex.ac.uk/19069/" TargetMode="External"/><Relationship Id="rId16" Type="http://schemas.openxmlformats.org/officeDocument/2006/relationships/hyperlink" Target="https://esource.dbs.ie/bitstream/10788/4182/1/msc_conlon_a_2020.pdf" TargetMode="External"/><Relationship Id="rId221" Type="http://schemas.openxmlformats.org/officeDocument/2006/relationships/hyperlink" Target="https://dl.acm.org/doi/pdf/10.1145/3450753?casa_token=CBh_mAIKFEQAAAAA:q3IbdypdDGOGQkD4H_oVHbczNCKk1neZNqwqtHPr8JXdlOyA8SRzRcCZwuOx4eA12G-kg-n4Tckt" TargetMode="External"/><Relationship Id="rId263" Type="http://schemas.openxmlformats.org/officeDocument/2006/relationships/hyperlink" Target="http://journals.sagepub.com/" TargetMode="External"/><Relationship Id="rId319" Type="http://schemas.openxmlformats.org/officeDocument/2006/relationships/hyperlink" Target="https://idp.springer.com/authorize/casa?redirect_uri=https://link.springer.com/article/10.1007/s11199-015-0573-y&amp;casa_token=8vSrioFvs0sAAAAA:xMccGyA_kpzta0oDce04WumUjO1zNk0motyLbcHnfIKggT44uyNWGaWhdLllRlM-syK4QTHughCHu2rO" TargetMode="External"/><Relationship Id="rId470" Type="http://schemas.openxmlformats.org/officeDocument/2006/relationships/hyperlink" Target="http://academicworks.cuny.edu/" TargetMode="External"/><Relationship Id="rId526" Type="http://schemas.openxmlformats.org/officeDocument/2006/relationships/hyperlink" Target="https://scholar.google.com/scholar?cites=14204910206637010525&amp;as_sdt=2005&amp;sciodt=0,5&amp;hl=en" TargetMode="External"/><Relationship Id="rId58" Type="http://schemas.openxmlformats.org/officeDocument/2006/relationships/hyperlink" Target="https://scholar.google.com/scholar?cites=78789634851080516&amp;as_sdt=2005&amp;sciodt=0,5&amp;hl=en" TargetMode="External"/><Relationship Id="rId123" Type="http://schemas.openxmlformats.org/officeDocument/2006/relationships/hyperlink" Target="https://ir.library.louisville.edu/cgi/viewcontent.cgi?article=1785&amp;context=faculty" TargetMode="External"/><Relationship Id="rId330" Type="http://schemas.openxmlformats.org/officeDocument/2006/relationships/hyperlink" Target="https://www.taylorfrancis.com/chapters/edit/10.4324/9780429505188-6/feminist-digital-art-history-kathryn-brown-elspeth-mitchell" TargetMode="External"/><Relationship Id="rId568" Type="http://schemas.openxmlformats.org/officeDocument/2006/relationships/hyperlink" Target="https://jitp.commons.gc.cuny.edu/tag/composition/" TargetMode="External"/><Relationship Id="rId165" Type="http://schemas.openxmlformats.org/officeDocument/2006/relationships/hyperlink" Target="https://books.google.com/books?hl=en&amp;lr=&amp;id=VTmoEAAAQBAJ&amp;oi=fnd&amp;pg=PA248&amp;dq=%22art+feminism%22+wikipedia&amp;ots=WBhsXTK2Ks&amp;sig=ZgtTKwzC0RS14TnX2D9Vt46YFgc" TargetMode="External"/><Relationship Id="rId372" Type="http://schemas.openxmlformats.org/officeDocument/2006/relationships/hyperlink" Target="https://re.public.polimi.it/retrieve/e6f0740a-e699-4ef5-833b-7746dc32bc8a/%2319-PAD-122020-LOWRES.pdf" TargetMode="External"/><Relationship Id="rId428" Type="http://schemas.openxmlformats.org/officeDocument/2006/relationships/hyperlink" Target="https://www.tandfonline.com/doi/pdf/10.1080/14791420.2017.1386321?casa_token=cqzBxXTdgCwAAAAA:PqMdi74noz2mZ3DyjXFhevdty98TWBe9YudRjMISm2Z40kBNKJk4sbMLrNdcJwgzbC4-6RyNtEWpQUU" TargetMode="External"/><Relationship Id="rId635" Type="http://schemas.openxmlformats.org/officeDocument/2006/relationships/hyperlink" Target="https://academicworks.cuny.edu/lg_pubs/141/" TargetMode="External"/><Relationship Id="rId232" Type="http://schemas.openxmlformats.org/officeDocument/2006/relationships/hyperlink" Target="http://repositories.lib.utexas.edu/" TargetMode="External"/><Relationship Id="rId274" Type="http://schemas.openxmlformats.org/officeDocument/2006/relationships/hyperlink" Target="https://ueaeprints.uea.ac.uk/id/eprint/84930/1/Understanding_Identity_and_Platform_Cultures_Dyer_Abidin.pdf" TargetMode="External"/><Relationship Id="rId481" Type="http://schemas.openxmlformats.org/officeDocument/2006/relationships/hyperlink" Target="https://scholar.google.com/scholar?cites=14804857596861963698&amp;as_sdt=2005&amp;sciodt=0,5&amp;hl=en" TargetMode="External"/><Relationship Id="rId27" Type="http://schemas.openxmlformats.org/officeDocument/2006/relationships/hyperlink" Target="https://scholar.google.com/scholar?cites=7788686036934544948&amp;as_sdt=2005&amp;sciodt=0,5&amp;hl=en" TargetMode="External"/><Relationship Id="rId69" Type="http://schemas.openxmlformats.org/officeDocument/2006/relationships/hyperlink" Target="https://repository.uel.ac.uk/download/f26f8b1a42452ac1f1cc4e140ad176a2014b76310de726517510be9cc5704f34/6590727/Qualmann-WALKING-WOMEN-A-Study-Room-Guide-on-women-using-walking-in-their-practice.pdf" TargetMode="External"/><Relationship Id="rId134" Type="http://schemas.openxmlformats.org/officeDocument/2006/relationships/hyperlink" Target="http://pdfs.semanticscholar.org/" TargetMode="External"/><Relationship Id="rId537" Type="http://schemas.openxmlformats.org/officeDocument/2006/relationships/hyperlink" Target="https://assets.pubpub.org/ltgz0tya/4507d910-897a-41c2-8779-b5cf4742eeea.pdf" TargetMode="External"/><Relationship Id="rId579" Type="http://schemas.openxmlformats.org/officeDocument/2006/relationships/hyperlink" Target="https://search.proquest.com/openview/b5d2f9a75ff3aa9e6ca1e1f9baf17cf0/1?pq-origsite=gscholar&amp;cbl=18750" TargetMode="External"/><Relationship Id="rId80" Type="http://schemas.openxmlformats.org/officeDocument/2006/relationships/hyperlink" Target="https://scholar.google.com/scholar?cites=16022407708825927840&amp;as_sdt=2005&amp;sciodt=0,5&amp;hl=en" TargetMode="External"/><Relationship Id="rId176" Type="http://schemas.openxmlformats.org/officeDocument/2006/relationships/hyperlink" Target="https://digitalcommons.risd.edu/cgi/viewcontent.cgi?article=1000&amp;context=library_annualreport" TargetMode="External"/><Relationship Id="rId341" Type="http://schemas.openxmlformats.org/officeDocument/2006/relationships/hyperlink" Target="http://revistas.usp.br/" TargetMode="External"/><Relationship Id="rId383" Type="http://schemas.openxmlformats.org/officeDocument/2006/relationships/hyperlink" Target="https://dl.acm.org/doi/pdf/10.1145/3415171?casa_token=uLI5M9FxoGUAAAAA:QWehtOk-fqC63BrvKxF9uDs11Fwlp1zdNaMRZVZqOBkkMnOU_fsMDB8zP0XOBe5-piagHNic0hOz" TargetMode="External"/><Relationship Id="rId439" Type="http://schemas.openxmlformats.org/officeDocument/2006/relationships/hyperlink" Target="https://scholar.google.com/scholar?cites=4453478357297501450&amp;as_sdt=2005&amp;sciodt=0,5&amp;hl=en" TargetMode="External"/><Relationship Id="rId590" Type="http://schemas.openxmlformats.org/officeDocument/2006/relationships/hyperlink" Target="https://yorkspace.library.yorku.ca/bitstream/handle/10315/38479/Jankowski_Steven_J_2021_PhD.pdf?sequence=2" TargetMode="External"/><Relationship Id="rId604" Type="http://schemas.openxmlformats.org/officeDocument/2006/relationships/hyperlink" Target="http://jitp.commons.gc.cuny.edu/" TargetMode="External"/><Relationship Id="rId646" Type="http://schemas.openxmlformats.org/officeDocument/2006/relationships/hyperlink" Target="https://search.proquest.com/openview/bfdcce6c72efae59dd84270c84d6dd01/1?pq-origsite=gscholar&amp;cbl=2026366&amp;diss=y&amp;casa_token=L9Sye18YxJ8AAAAA:xFCLafCZloNNCp4DoArWmjnX75NlnQNGEooK46OdOYV2e1jdQUbUg7_HzXl11ElQrEuHCaZgXQ" TargetMode="External"/><Relationship Id="rId201" Type="http://schemas.openxmlformats.org/officeDocument/2006/relationships/hyperlink" Target="https://theijournal.ca/index.php/ijournal/article/view/44532" TargetMode="External"/><Relationship Id="rId243" Type="http://schemas.openxmlformats.org/officeDocument/2006/relationships/hyperlink" Target="https://dl.acm.org/doi/pdf/10.1145/3603163.3609049" TargetMode="External"/><Relationship Id="rId285" Type="http://schemas.openxmlformats.org/officeDocument/2006/relationships/hyperlink" Target="https://repositories.lib.utexas.edu/bitstreams/374bbb53-937e-477c-99d7-c2f27295b658/download" TargetMode="External"/><Relationship Id="rId450" Type="http://schemas.openxmlformats.org/officeDocument/2006/relationships/hyperlink" Target="https://libres.uncg.edu/ir/uncg/f/E_Perrill_Editing_2021.pdf" TargetMode="External"/><Relationship Id="rId506" Type="http://schemas.openxmlformats.org/officeDocument/2006/relationships/hyperlink" Target="http://repositorio-aberto.up.pt/" TargetMode="External"/><Relationship Id="rId38" Type="http://schemas.openxmlformats.org/officeDocument/2006/relationships/hyperlink" Target="https://arxiv.org/pdf/2210.03353" TargetMode="External"/><Relationship Id="rId103" Type="http://schemas.openxmlformats.org/officeDocument/2006/relationships/hyperlink" Target="https://knowledge.uchicago.edu/record/2928/files/VRC%20Cookbook%20of%20Remote%20Hybrid%20Instructional%20Strategies%20in%20Art%20History.pdf" TargetMode="External"/><Relationship Id="rId310" Type="http://schemas.openxmlformats.org/officeDocument/2006/relationships/hyperlink" Target="https://wikipedia20.mitpress.mit.edu/pub/2lpefbws" TargetMode="External"/><Relationship Id="rId492" Type="http://schemas.openxmlformats.org/officeDocument/2006/relationships/hyperlink" Target="https://apcz.umk.pl/FT/article/download/44697/36939" TargetMode="External"/><Relationship Id="rId548" Type="http://schemas.openxmlformats.org/officeDocument/2006/relationships/hyperlink" Target="http://journals.uchicago.edu/" TargetMode="External"/><Relationship Id="rId91" Type="http://schemas.openxmlformats.org/officeDocument/2006/relationships/hyperlink" Target="http://books.google.com/" TargetMode="External"/><Relationship Id="rId145" Type="http://schemas.openxmlformats.org/officeDocument/2006/relationships/hyperlink" Target="https://jitp.commons.gc.cuny.edu/tag/social-inequality/" TargetMode="External"/><Relationship Id="rId187" Type="http://schemas.openxmlformats.org/officeDocument/2006/relationships/hyperlink" Target="https://journals.kent.ac.uk/index.php/transmotion/article/view/1107" TargetMode="External"/><Relationship Id="rId352" Type="http://schemas.openxmlformats.org/officeDocument/2006/relationships/hyperlink" Target="http://books.google.com/" TargetMode="External"/><Relationship Id="rId394" Type="http://schemas.openxmlformats.org/officeDocument/2006/relationships/hyperlink" Target="http://journals3.library.oregonstate.edu/" TargetMode="External"/><Relationship Id="rId408" Type="http://schemas.openxmlformats.org/officeDocument/2006/relationships/hyperlink" Target="https://heinonline.org/hol-cgi-bin/get_pdf.cgi?handle=hein.journals/jnwlibsh4&amp;section=41" TargetMode="External"/><Relationship Id="rId615" Type="http://schemas.openxmlformats.org/officeDocument/2006/relationships/hyperlink" Target="https://jitp.commons.gc.cuny.edu/tag/pedagogies-of-care/" TargetMode="External"/><Relationship Id="rId212" Type="http://schemas.openxmlformats.org/officeDocument/2006/relationships/hyperlink" Target="https://pdxscholar.library.pdx.edu/comminfolit/vol16/iss1/2/" TargetMode="External"/><Relationship Id="rId254" Type="http://schemas.openxmlformats.org/officeDocument/2006/relationships/hyperlink" Target="https://scholar.google.com/scholar?cites=11108390534197708325&amp;as_sdt=2005&amp;sciodt=0,5&amp;hl=en" TargetMode="External"/><Relationship Id="rId49" Type="http://schemas.openxmlformats.org/officeDocument/2006/relationships/hyperlink" Target="http://dl.acm.org/" TargetMode="External"/><Relationship Id="rId114" Type="http://schemas.openxmlformats.org/officeDocument/2006/relationships/hyperlink" Target="https://scholar.google.com/scholar?cites=5725952953371940154&amp;as_sdt=2005&amp;sciodt=0,5&amp;hl=en" TargetMode="External"/><Relationship Id="rId296" Type="http://schemas.openxmlformats.org/officeDocument/2006/relationships/hyperlink" Target="http://journals.sagepub.com/" TargetMode="External"/><Relationship Id="rId461" Type="http://schemas.openxmlformats.org/officeDocument/2006/relationships/hyperlink" Target="https://www.journals.uchicago.edu/doi/abs/10.1086/722172" TargetMode="External"/><Relationship Id="rId517" Type="http://schemas.openxmlformats.org/officeDocument/2006/relationships/hyperlink" Target="http://books.google.com/" TargetMode="External"/><Relationship Id="rId559" Type="http://schemas.openxmlformats.org/officeDocument/2006/relationships/hyperlink" Target="https://upload.wikimedia.org/wikipedia/commons/b/bd/Ehlers_Wikipedia_Gender_Gap.pdf" TargetMode="External"/><Relationship Id="rId60" Type="http://schemas.openxmlformats.org/officeDocument/2006/relationships/hyperlink" Target="http://erudit.org/" TargetMode="External"/><Relationship Id="rId156" Type="http://schemas.openxmlformats.org/officeDocument/2006/relationships/hyperlink" Target="http://uwspace.uwaterloo.ca/" TargetMode="External"/><Relationship Id="rId198" Type="http://schemas.openxmlformats.org/officeDocument/2006/relationships/hyperlink" Target="https://wikiworkshop.org/2022/papers/WikiWorkshop2022_paper_27.pdf" TargetMode="External"/><Relationship Id="rId321" Type="http://schemas.openxmlformats.org/officeDocument/2006/relationships/hyperlink" Target="https://idp.springer.com/authorize/casa?redirect_uri=https://link.springer.com/article/10.1007/s11199-015-0573-y&amp;casa_token=8vSrioFvs0sAAAAA:xMccGyA_kpzta0oDce04WumUjO1zNk0motyLbcHnfIKggT44uyNWGaWhdLllRlM-syK4QTHughCHu2rO" TargetMode="External"/><Relationship Id="rId363" Type="http://schemas.openxmlformats.org/officeDocument/2006/relationships/hyperlink" Target="https://www.um.edu.mt/library/oar/handle/123456789/72529" TargetMode="External"/><Relationship Id="rId419" Type="http://schemas.openxmlformats.org/officeDocument/2006/relationships/hyperlink" Target="http://library.ifla.org/" TargetMode="External"/><Relationship Id="rId570" Type="http://schemas.openxmlformats.org/officeDocument/2006/relationships/hyperlink" Target="http://harvest.usask.ca/" TargetMode="External"/><Relationship Id="rId626" Type="http://schemas.openxmlformats.org/officeDocument/2006/relationships/hyperlink" Target="http://dl.acm.org/" TargetMode="External"/><Relationship Id="rId223" Type="http://schemas.openxmlformats.org/officeDocument/2006/relationships/hyperlink" Target="https://muse.jhu.edu/pub/1/article/706991/summary" TargetMode="External"/><Relationship Id="rId430" Type="http://schemas.openxmlformats.org/officeDocument/2006/relationships/hyperlink" Target="https://ojs.aaai.org/index.php/ICWSM/article/view/31339" TargetMode="External"/><Relationship Id="rId18" Type="http://schemas.openxmlformats.org/officeDocument/2006/relationships/hyperlink" Target="http://cambridge.org/" TargetMode="External"/><Relationship Id="rId265" Type="http://schemas.openxmlformats.org/officeDocument/2006/relationships/hyperlink" Target="https://scholar.google.com/scholar?cites=682817703652197470&amp;as_sdt=2005&amp;sciodt=0,5&amp;hl=en" TargetMode="External"/><Relationship Id="rId472" Type="http://schemas.openxmlformats.org/officeDocument/2006/relationships/hyperlink" Target="https://academicworks.cuny.edu/cgi/viewcontent.cgi?article=5293&amp;context=gc_etds" TargetMode="External"/><Relationship Id="rId528" Type="http://schemas.openxmlformats.org/officeDocument/2006/relationships/hyperlink" Target="http://egrove.olemiss.edu/" TargetMode="External"/><Relationship Id="rId125" Type="http://schemas.openxmlformats.org/officeDocument/2006/relationships/hyperlink" Target="https://ir.library.louisville.edu/faculty/776/" TargetMode="External"/><Relationship Id="rId167" Type="http://schemas.openxmlformats.org/officeDocument/2006/relationships/hyperlink" Target="http://crln.acrl.org/" TargetMode="External"/><Relationship Id="rId332" Type="http://schemas.openxmlformats.org/officeDocument/2006/relationships/hyperlink" Target="https://repository.lboro.ac.uk/articles/chapter/Feminist_digital_art_history/11974302/1/files/21999834.pdf" TargetMode="External"/><Relationship Id="rId374" Type="http://schemas.openxmlformats.org/officeDocument/2006/relationships/hyperlink" Target="https://bia.unibz.it/esploro/outputs/journalArticle/Missing-in-action-Stories-of-Women/991006022850301241" TargetMode="External"/><Relationship Id="rId581" Type="http://schemas.openxmlformats.org/officeDocument/2006/relationships/hyperlink" Target="http://scholarsbank.uoregon.edu/xmlui/bitstream/handle/1794/22752/Wyer_oregon_0171N_11963.pdf?sequence=1&amp;isAllowed=y" TargetMode="External"/><Relationship Id="rId71" Type="http://schemas.openxmlformats.org/officeDocument/2006/relationships/hyperlink" Target="https://books.google.com/books?hl=en&amp;lr=&amp;id=hYZ8DwAAQBAJ&amp;oi=fnd&amp;pg=PA31&amp;dq=%22art+feminism%22+wikipedia&amp;ots=fZaa95xBnp&amp;sig=v3cCo-lFDnWUXyGKfliH_VF4or8" TargetMode="External"/><Relationship Id="rId234" Type="http://schemas.openxmlformats.org/officeDocument/2006/relationships/hyperlink" Target="https://repositories.lib.utexas.edu/bitstreams/53ca08e4-938d-4867-a6f1-282b905663f8/download" TargetMode="External"/><Relationship Id="rId637" Type="http://schemas.openxmlformats.org/officeDocument/2006/relationships/hyperlink" Target="http://muse.jhu.edu/" TargetMode="External"/><Relationship Id="rId2" Type="http://schemas.openxmlformats.org/officeDocument/2006/relationships/hyperlink" Target="https://ojs.aaai.org/index.php/ICWSM/article/view/31300" TargetMode="External"/><Relationship Id="rId29" Type="http://schemas.openxmlformats.org/officeDocument/2006/relationships/hyperlink" Target="http://library.oapen.org/" TargetMode="External"/><Relationship Id="rId276" Type="http://schemas.openxmlformats.org/officeDocument/2006/relationships/hyperlink" Target="https://academic.oup.com/joc/article-abstract/72/3/297/6529454" TargetMode="External"/><Relationship Id="rId441" Type="http://schemas.openxmlformats.org/officeDocument/2006/relationships/hyperlink" Target="http://scholarship.libraries.rutgers.edu/" TargetMode="External"/><Relationship Id="rId483" Type="http://schemas.openxmlformats.org/officeDocument/2006/relationships/hyperlink" Target="http://cambridge.org/" TargetMode="External"/><Relationship Id="rId539" Type="http://schemas.openxmlformats.org/officeDocument/2006/relationships/hyperlink" Target="https://files.eric.ed.gov/fulltext/ED590389.pdf" TargetMode="External"/><Relationship Id="rId40" Type="http://schemas.openxmlformats.org/officeDocument/2006/relationships/hyperlink" Target="http://textbooks.lib.wvu.edu/badideas/badideasaboutwriting-book.pdf" TargetMode="External"/><Relationship Id="rId136" Type="http://schemas.openxmlformats.org/officeDocument/2006/relationships/hyperlink" Target="https://scholar.google.com/scholar?cites=582226976170927875&amp;as_sdt=2005&amp;sciodt=0,5&amp;hl=en" TargetMode="External"/><Relationship Id="rId178" Type="http://schemas.openxmlformats.org/officeDocument/2006/relationships/hyperlink" Target="https://digitalcommons.risd.edu/cgi/viewcontent.cgi?article=1002&amp;context=library_annualreport" TargetMode="External"/><Relationship Id="rId301" Type="http://schemas.openxmlformats.org/officeDocument/2006/relationships/hyperlink" Target="https://digitalcommons.uri.edu/jfs/vol12/iss12/2/" TargetMode="External"/><Relationship Id="rId343" Type="http://schemas.openxmlformats.org/officeDocument/2006/relationships/hyperlink" Target="https://www.revistas.usp.br/rieb/article/download/225704/204991" TargetMode="External"/><Relationship Id="rId550" Type="http://schemas.openxmlformats.org/officeDocument/2006/relationships/hyperlink" Target="https://scholar.google.com/scholar?cites=13148351116789054588&amp;as_sdt=2005&amp;sciodt=0,5&amp;hl=en" TargetMode="External"/><Relationship Id="rId82" Type="http://schemas.openxmlformats.org/officeDocument/2006/relationships/hyperlink" Target="http://vtechworks.lib.vt.edu/" TargetMode="External"/><Relationship Id="rId203" Type="http://schemas.openxmlformats.org/officeDocument/2006/relationships/hyperlink" Target="http://uwspace.uwaterloo.ca/" TargetMode="External"/><Relationship Id="rId385" Type="http://schemas.openxmlformats.org/officeDocument/2006/relationships/hyperlink" Target="https://core.ac.uk/download/pdf/80549069.pdf" TargetMode="External"/><Relationship Id="rId592" Type="http://schemas.openxmlformats.org/officeDocument/2006/relationships/hyperlink" Target="https://era.library.ualberta.ca/items/0c827f8e-0356-41dd-bcd8-729d5b23479e" TargetMode="External"/><Relationship Id="rId606" Type="http://schemas.openxmlformats.org/officeDocument/2006/relationships/hyperlink" Target="https://jitp.commons.gc.cuny.edu/2021/05/11/page/3/" TargetMode="External"/><Relationship Id="rId648" Type="http://schemas.openxmlformats.org/officeDocument/2006/relationships/hyperlink" Target="http://mystukr.mari.kyiv.ua/article/view/220928" TargetMode="External"/><Relationship Id="rId245" Type="http://schemas.openxmlformats.org/officeDocument/2006/relationships/hyperlink" Target="https://read.dukeupress.edu/camera-obscura/article-abstract/31/3%20(93)/133/58569" TargetMode="External"/><Relationship Id="rId287" Type="http://schemas.openxmlformats.org/officeDocument/2006/relationships/hyperlink" Target="https://www.cambridge.org/core/journals/art-libraries-journal/article/reflexive-lens-critical-librarianship-at-ual/D7EE3358BD17ED4D7E03B880E0330A4C" TargetMode="External"/><Relationship Id="rId410" Type="http://schemas.openxmlformats.org/officeDocument/2006/relationships/hyperlink" Target="http://bibliotecheoggi.it/" TargetMode="External"/><Relationship Id="rId452" Type="http://schemas.openxmlformats.org/officeDocument/2006/relationships/hyperlink" Target="https://britishlibrary.pubpub.org/pub/connecting-with-communities/release/1" TargetMode="External"/><Relationship Id="rId494" Type="http://schemas.openxmlformats.org/officeDocument/2006/relationships/hyperlink" Target="https://www.estudiossocialesdelestado.org/index.php/ese/article/view/299" TargetMode="External"/><Relationship Id="rId508" Type="http://schemas.openxmlformats.org/officeDocument/2006/relationships/hyperlink" Target="https://repositorio-aberto.up.pt/bitstream/10216/155824/2/651776.pdf" TargetMode="External"/><Relationship Id="rId105" Type="http://schemas.openxmlformats.org/officeDocument/2006/relationships/hyperlink" Target="https://www.tandfonline.com/doi/pdf/10.1080/24701475.2024.2431798" TargetMode="External"/><Relationship Id="rId147" Type="http://schemas.openxmlformats.org/officeDocument/2006/relationships/hyperlink" Target="http://jitp.commons.gc.cuny.edu/" TargetMode="External"/><Relationship Id="rId312" Type="http://schemas.openxmlformats.org/officeDocument/2006/relationships/hyperlink" Target="https://library.oapen.org/handle/20.500.12657/43467" TargetMode="External"/><Relationship Id="rId354" Type="http://schemas.openxmlformats.org/officeDocument/2006/relationships/hyperlink" Target="https://scholar.google.com/scholar?cites=6332377515252975&amp;as_sdt=2005&amp;sciodt=0,5&amp;hl=en" TargetMode="External"/><Relationship Id="rId51" Type="http://schemas.openxmlformats.org/officeDocument/2006/relationships/hyperlink" Target="https://scholar.google.com/scholar?cites=15843007767476455443&amp;as_sdt=2005&amp;sciodt=0,5&amp;hl=en" TargetMode="External"/><Relationship Id="rId93" Type="http://schemas.openxmlformats.org/officeDocument/2006/relationships/hyperlink" Target="https://scholar.google.com/scholar?cites=4584059503148428969&amp;as_sdt=2005&amp;sciodt=0,5&amp;hl=en" TargetMode="External"/><Relationship Id="rId189" Type="http://schemas.openxmlformats.org/officeDocument/2006/relationships/hyperlink" Target="http://dl.acm.org/" TargetMode="External"/><Relationship Id="rId396" Type="http://schemas.openxmlformats.org/officeDocument/2006/relationships/hyperlink" Target="https://scholar.google.com/scholar?cites=18065130749884479194&amp;as_sdt=2005&amp;sciodt=0,5&amp;hl=en" TargetMode="External"/><Relationship Id="rId561" Type="http://schemas.openxmlformats.org/officeDocument/2006/relationships/hyperlink" Target="https://www.cambridge.org/core/journals/art-libraries-journal/article/art-feminism-an-interview-with-sian-evans/ED62B595D8495CE1CC9A8EB5B7555668" TargetMode="External"/><Relationship Id="rId617" Type="http://schemas.openxmlformats.org/officeDocument/2006/relationships/hyperlink" Target="https://scholar.google.com/scholar?cites=17269936920740484231&amp;as_sdt=2005&amp;sciodt=0,5&amp;hl=en" TargetMode="External"/><Relationship Id="rId214" Type="http://schemas.openxmlformats.org/officeDocument/2006/relationships/hyperlink" Target="https://pdxscholar.library.pdx.edu/cgi/viewcontent.cgi?article=1539&amp;context=comminfolit" TargetMode="External"/><Relationship Id="rId256" Type="http://schemas.openxmlformats.org/officeDocument/2006/relationships/hyperlink" Target="http://digitalcommons.humboldt.edu/" TargetMode="External"/><Relationship Id="rId298" Type="http://schemas.openxmlformats.org/officeDocument/2006/relationships/hyperlink" Target="https://scholar.google.com/scholar?cites=14708395046517639422&amp;as_sdt=2005&amp;sciodt=0,5&amp;hl=en" TargetMode="External"/><Relationship Id="rId421" Type="http://schemas.openxmlformats.org/officeDocument/2006/relationships/hyperlink" Target="https://scholar.google.com/scholar?cites=520754110308323244&amp;as_sdt=2005&amp;sciodt=0,5&amp;hl=en" TargetMode="External"/><Relationship Id="rId463" Type="http://schemas.openxmlformats.org/officeDocument/2006/relationships/hyperlink" Target="http://journalofmultimodalrhetorics.com/" TargetMode="External"/><Relationship Id="rId519" Type="http://schemas.openxmlformats.org/officeDocument/2006/relationships/hyperlink" Target="http://wbhr.cz/" TargetMode="External"/><Relationship Id="rId116" Type="http://schemas.openxmlformats.org/officeDocument/2006/relationships/hyperlink" Target="http://repository.derby.ac.uk/" TargetMode="External"/><Relationship Id="rId158" Type="http://schemas.openxmlformats.org/officeDocument/2006/relationships/hyperlink" Target="https://scholar.google.com/scholar?cites=754541714867525367&amp;as_sdt=2005&amp;sciodt=0,5&amp;hl=en" TargetMode="External"/><Relationship Id="rId323" Type="http://schemas.openxmlformats.org/officeDocument/2006/relationships/hyperlink" Target="https://scholarlypublishingcollective.org/uip/am/article-pdf/40/3/331/1925176/331wilson.pdf" TargetMode="External"/><Relationship Id="rId530" Type="http://schemas.openxmlformats.org/officeDocument/2006/relationships/hyperlink" Target="https://scholar.google.com/scholar?cites=13120922299441768650&amp;as_sdt=2005&amp;sciodt=0,5&amp;hl=en" TargetMode="External"/><Relationship Id="rId20" Type="http://schemas.openxmlformats.org/officeDocument/2006/relationships/hyperlink" Target="https://scholar.google.com/scholar?cites=13929843476719174658&amp;as_sdt=2005&amp;sciodt=0,5&amp;hl=en" TargetMode="External"/><Relationship Id="rId62" Type="http://schemas.openxmlformats.org/officeDocument/2006/relationships/hyperlink" Target="https://www.erudit.org/en/journals/kula/2022-v6-n3-kula07188/1091370ar.pdf" TargetMode="External"/><Relationship Id="rId365" Type="http://schemas.openxmlformats.org/officeDocument/2006/relationships/hyperlink" Target="http://cambridge.org/" TargetMode="External"/><Relationship Id="rId572" Type="http://schemas.openxmlformats.org/officeDocument/2006/relationships/hyperlink" Target="http://online.vraweb.org/" TargetMode="External"/><Relationship Id="rId628" Type="http://schemas.openxmlformats.org/officeDocument/2006/relationships/hyperlink" Target="https://scholar.google.com/scholar?cites=15960150890276230005&amp;as_sdt=2005&amp;sciodt=0,5&amp;hl=en" TargetMode="External"/><Relationship Id="rId225" Type="http://schemas.openxmlformats.org/officeDocument/2006/relationships/hyperlink" Target="https://www.ideals.illinois.edu/items/108098/bitstreams/352753/object?dl=1" TargetMode="External"/><Relationship Id="rId267" Type="http://schemas.openxmlformats.org/officeDocument/2006/relationships/hyperlink" Target="http://journals.uchicago.edu/" TargetMode="External"/><Relationship Id="rId432" Type="http://schemas.openxmlformats.org/officeDocument/2006/relationships/hyperlink" Target="https://ojs.aaai.org/index.php/ICWSM/article/download/31339/33499" TargetMode="External"/><Relationship Id="rId474" Type="http://schemas.openxmlformats.org/officeDocument/2006/relationships/hyperlink" Target="https://hull-repository.worktribe.com/preview/4222373/content-hull_17802b.pdf" TargetMode="External"/><Relationship Id="rId127" Type="http://schemas.openxmlformats.org/officeDocument/2006/relationships/hyperlink" Target="http://ir.library.louisville.edu/" TargetMode="External"/><Relationship Id="rId31" Type="http://schemas.openxmlformats.org/officeDocument/2006/relationships/hyperlink" Target="https://library.oapen.org/bitstream/handle/20.500.12657/88708/978-3-95796-154-9-Really-Fake.pdf?sequence=1" TargetMode="External"/><Relationship Id="rId73" Type="http://schemas.openxmlformats.org/officeDocument/2006/relationships/hyperlink" Target="https://upload.wikimedia.org/wikipedia/commons/c/c7/Bringing_Wikimedians_into_the_Conversation_at_Libraries.pdf" TargetMode="External"/><Relationship Id="rId169" Type="http://schemas.openxmlformats.org/officeDocument/2006/relationships/hyperlink" Target="https://scholar.google.com/scholar?cites=8094061310176272581&amp;as_sdt=2005&amp;sciodt=0,5&amp;hl=en" TargetMode="External"/><Relationship Id="rId334" Type="http://schemas.openxmlformats.org/officeDocument/2006/relationships/hyperlink" Target="https://scholarshare.temple.edu/handle/20.500.12613/7178" TargetMode="External"/><Relationship Id="rId376" Type="http://schemas.openxmlformats.org/officeDocument/2006/relationships/hyperlink" Target="https://bia.unibz.it/esploro/fulltext/journalArticle/Missing-in-action-Stories-of-Women/991006022850301241?repId=12257076850001241&amp;mId=13257146010001241&amp;institution=39UBZ_INST" TargetMode="External"/><Relationship Id="rId541" Type="http://schemas.openxmlformats.org/officeDocument/2006/relationships/hyperlink" Target="https://scholarworks.iupui.edu/bitstream/1805/18902/1/ARL-white-paper-on-Wikidata.pdf" TargetMode="External"/><Relationship Id="rId583" Type="http://schemas.openxmlformats.org/officeDocument/2006/relationships/hyperlink" Target="https://scholar.google.com/scholar?cites=9892822822703977926&amp;as_sdt=2005&amp;sciodt=0,5&amp;hl=en" TargetMode="External"/><Relationship Id="rId639" Type="http://schemas.openxmlformats.org/officeDocument/2006/relationships/hyperlink" Target="https://scholar.google.com/scholar?cites=7457011314661927828&amp;as_sdt=2005&amp;sciodt=0,5&amp;hl=en" TargetMode="External"/><Relationship Id="rId4" Type="http://schemas.openxmlformats.org/officeDocument/2006/relationships/hyperlink" Target="https://ojs.aaai.org/index.php/ICWSM/article/download/31300/33460" TargetMode="External"/><Relationship Id="rId180" Type="http://schemas.openxmlformats.org/officeDocument/2006/relationships/hyperlink" Target="http://search.informit.org/" TargetMode="External"/><Relationship Id="rId236" Type="http://schemas.openxmlformats.org/officeDocument/2006/relationships/hyperlink" Target="https://theses.hal.science/tel-04127347/document" TargetMode="External"/><Relationship Id="rId278" Type="http://schemas.openxmlformats.org/officeDocument/2006/relationships/hyperlink" Target="https://papers.ssrn.com/sol3/Delivery.cfm?abstractid=3739176" TargetMode="External"/><Relationship Id="rId401" Type="http://schemas.openxmlformats.org/officeDocument/2006/relationships/hyperlink" Target="http://mavmatrix.uta.edu/" TargetMode="External"/><Relationship Id="rId443" Type="http://schemas.openxmlformats.org/officeDocument/2006/relationships/hyperlink" Target="https://scholar.google.com/scholar?cites=1213857651258691925&amp;as_sdt=2005&amp;sciodt=0,5&amp;hl=en" TargetMode="External"/><Relationship Id="rId650" Type="http://schemas.openxmlformats.org/officeDocument/2006/relationships/hyperlink" Target="http://search.proquest.com/" TargetMode="External"/><Relationship Id="rId303" Type="http://schemas.openxmlformats.org/officeDocument/2006/relationships/hyperlink" Target="http://journals.plos.org/" TargetMode="External"/><Relationship Id="rId485" Type="http://schemas.openxmlformats.org/officeDocument/2006/relationships/hyperlink" Target="https://scholar.google.com/scholar?cites=3941359147767217972&amp;as_sdt=2005&amp;sciodt=0,5&amp;hl=en" TargetMode="External"/><Relationship Id="rId42" Type="http://schemas.openxmlformats.org/officeDocument/2006/relationships/hyperlink" Target="http://textbooks.lib.wvu.edu/badideas/badideasaboutwriting-book.pdf" TargetMode="External"/><Relationship Id="rId84" Type="http://schemas.openxmlformats.org/officeDocument/2006/relationships/hyperlink" Target="https://vtechworks.lib.vt.edu/bitstreams/960ba1a3-527f-4273-87d1-1fec517da75f/download" TargetMode="External"/><Relationship Id="rId138" Type="http://schemas.openxmlformats.org/officeDocument/2006/relationships/hyperlink" Target="http://jitp.commons.gc.cuny.edu/" TargetMode="External"/><Relationship Id="rId345" Type="http://schemas.openxmlformats.org/officeDocument/2006/relationships/hyperlink" Target="https://www.scielo.br/j/rieb/a/VtmC6xhFznsLTwSLhFSDDSp/" TargetMode="External"/><Relationship Id="rId387" Type="http://schemas.openxmlformats.org/officeDocument/2006/relationships/hyperlink" Target="http://artic.edu/" TargetMode="External"/><Relationship Id="rId510" Type="http://schemas.openxmlformats.org/officeDocument/2006/relationships/hyperlink" Target="https://radar.gsa.ac.uk/4778/1/issue-2-still-invisible.pdf" TargetMode="External"/><Relationship Id="rId552" Type="http://schemas.openxmlformats.org/officeDocument/2006/relationships/hyperlink" Target="http://scholarshare.temple.edu/" TargetMode="External"/><Relationship Id="rId594" Type="http://schemas.openxmlformats.org/officeDocument/2006/relationships/hyperlink" Target="http://digitalcommons.usf.edu/" TargetMode="External"/><Relationship Id="rId608" Type="http://schemas.openxmlformats.org/officeDocument/2006/relationships/hyperlink" Target="https://jitp.commons.gc.cuny.edu/category/issues/page/6/" TargetMode="External"/><Relationship Id="rId191" Type="http://schemas.openxmlformats.org/officeDocument/2006/relationships/hyperlink" Target="https://scholar.google.com/scholar?cites=1780525877763897176&amp;as_sdt=2005&amp;sciodt=0,5&amp;hl=en" TargetMode="External"/><Relationship Id="rId205" Type="http://schemas.openxmlformats.org/officeDocument/2006/relationships/hyperlink" Target="https://scholar.google.com/scholar?cites=1272390586966493540&amp;as_sdt=2005&amp;sciodt=0,5&amp;hl=en" TargetMode="External"/><Relationship Id="rId247" Type="http://schemas.openxmlformats.org/officeDocument/2006/relationships/hyperlink" Target="https://www.jstor.org/stable/pdf/10.5749/j.ctt1cn6thb.13.pdf?acceptTC=true&amp;coverpage=false&amp;addFooter=false" TargetMode="External"/><Relationship Id="rId412" Type="http://schemas.openxmlformats.org/officeDocument/2006/relationships/hyperlink" Target="https://iris.uniroma3.it/retrieve/e397d80e-e7cb-b0de-e053-6605fe0a1c76/Donatelli%2C%20Michela_%20Un%27inquadratura.pdf" TargetMode="External"/><Relationship Id="rId107" Type="http://schemas.openxmlformats.org/officeDocument/2006/relationships/hyperlink" Target="https://upload.wikimedia.org/wikipedia/commons/3/30/A_report_on_Bridging_the_Gender_Gap_in_Indian_Language_Wikimedia_Communities.pdf" TargetMode="External"/><Relationship Id="rId289" Type="http://schemas.openxmlformats.org/officeDocument/2006/relationships/hyperlink" Target="https://search.proquest.com/openview/3e4ac15e8baa07c78aef1208b4b6ce26/1?pq-origsite=gscholar&amp;cbl=636385&amp;casa_token=MPCkY3nv3EUAAAAA:9uacJfC_AoToSwO7oldVRqMW-1TTWoTgupcFiM9FZr70tH_yw4-WLuY-haxM9blSLev3UUE8bQ" TargetMode="External"/><Relationship Id="rId454" Type="http://schemas.openxmlformats.org/officeDocument/2006/relationships/hyperlink" Target="http://taylorfrancis.com/" TargetMode="External"/><Relationship Id="rId496" Type="http://schemas.openxmlformats.org/officeDocument/2006/relationships/hyperlink" Target="http://epjds.epj.org/" TargetMode="External"/><Relationship Id="rId11" Type="http://schemas.openxmlformats.org/officeDocument/2006/relationships/hyperlink" Target="http://degruyter.com/" TargetMode="External"/><Relationship Id="rId53" Type="http://schemas.openxmlformats.org/officeDocument/2006/relationships/hyperlink" Target="http://otik.uk.zcu.cz/" TargetMode="External"/><Relationship Id="rId149" Type="http://schemas.openxmlformats.org/officeDocument/2006/relationships/hyperlink" Target="https://jitp.commons.gc.cuny.edu/tag/white-supremacy/" TargetMode="External"/><Relationship Id="rId314" Type="http://schemas.openxmlformats.org/officeDocument/2006/relationships/hyperlink" Target="https://library.oapen.org/bitstream/handle/20.500.12657/43467/external_content.pdf?sequence=1andisAllowed=y" TargetMode="External"/><Relationship Id="rId356" Type="http://schemas.openxmlformats.org/officeDocument/2006/relationships/hyperlink" Target="http://lume.ufrgs.br/" TargetMode="External"/><Relationship Id="rId398" Type="http://schemas.openxmlformats.org/officeDocument/2006/relationships/hyperlink" Target="http://repositorio.ugto.mx/" TargetMode="External"/><Relationship Id="rId521" Type="http://schemas.openxmlformats.org/officeDocument/2006/relationships/hyperlink" Target="http://wbhr.cz/images/issues/WBHR_2019_2.pdf" TargetMode="External"/><Relationship Id="rId563" Type="http://schemas.openxmlformats.org/officeDocument/2006/relationships/hyperlink" Target="https://search.proquest.com/openview/3e4ac15e8baa07c72200710d6bb1758e/1?pq-origsite=gscholar&amp;cbl=636385&amp;casa_token=cMnJTqkUSOkAAAAA:LR81TImt5x7TXaKVDfpUk6D_JdGdCwV-jjNKL_ozRpM_7DYPbRyBAxx-yQdHpH_ZCaW5SEHSaA" TargetMode="External"/><Relationship Id="rId619" Type="http://schemas.openxmlformats.org/officeDocument/2006/relationships/hyperlink" Target="http://pdxscholar.library.pdx.edu/" TargetMode="External"/><Relationship Id="rId95" Type="http://schemas.openxmlformats.org/officeDocument/2006/relationships/hyperlink" Target="http://scholarworks.uni.edu/" TargetMode="External"/><Relationship Id="rId160" Type="http://schemas.openxmlformats.org/officeDocument/2006/relationships/hyperlink" Target="http://search.proquest.com/" TargetMode="External"/><Relationship Id="rId216" Type="http://schemas.openxmlformats.org/officeDocument/2006/relationships/hyperlink" Target="https://search.proquest.com/openview/5b8876bb3241eb0ad8535dd409a5c53e/1?pq-origsite=gscholar&amp;cbl=18750&amp;diss=y&amp;casa_token=jvKFrSGElLsAAAAA:qaPLmfKXOiUC2e0xEY95gkb-9YEVwb3bP42jdBGqKSX7e5BFlFEtHbmycsMsPrA6pJQBFgv5qQ" TargetMode="External"/><Relationship Id="rId423" Type="http://schemas.openxmlformats.org/officeDocument/2006/relationships/hyperlink" Target="http://openreview.net/" TargetMode="External"/><Relationship Id="rId258" Type="http://schemas.openxmlformats.org/officeDocument/2006/relationships/hyperlink" Target="https://digitalcommons.humboldt.edu/cgi/viewcontent.cgi?article=1004&amp;context=library_pub" TargetMode="External"/><Relationship Id="rId465" Type="http://schemas.openxmlformats.org/officeDocument/2006/relationships/hyperlink" Target="http://journalofmultimodalrhetorics.com/2-2-vetter-et-al" TargetMode="External"/><Relationship Id="rId630" Type="http://schemas.openxmlformats.org/officeDocument/2006/relationships/hyperlink" Target="http://computationalculture.net/" TargetMode="External"/><Relationship Id="rId22" Type="http://schemas.openxmlformats.org/officeDocument/2006/relationships/hyperlink" Target="http://cambridge.org/" TargetMode="External"/><Relationship Id="rId64" Type="http://schemas.openxmlformats.org/officeDocument/2006/relationships/hyperlink" Target="https://ualresearchonline.arts.ac.uk/id/eprint/17542/1/opening%20spaces%20for%20creative%20and%20critical%20inquiry.pdf" TargetMode="External"/><Relationship Id="rId118" Type="http://schemas.openxmlformats.org/officeDocument/2006/relationships/hyperlink" Target="https://scholar.google.com/scholar?cites=10601968601846002701&amp;as_sdt=2005&amp;sciodt=0,5&amp;hl=en" TargetMode="External"/><Relationship Id="rId325" Type="http://schemas.openxmlformats.org/officeDocument/2006/relationships/hyperlink" Target="https://openreview.net/pdf?id=htzQKhJCHM" TargetMode="External"/><Relationship Id="rId367" Type="http://schemas.openxmlformats.org/officeDocument/2006/relationships/hyperlink" Target="https://scholar.google.com/scholar?cites=11994142322261168918&amp;as_sdt=2005&amp;sciodt=0,5&amp;hl=en" TargetMode="External"/><Relationship Id="rId532" Type="http://schemas.openxmlformats.org/officeDocument/2006/relationships/hyperlink" Target="http://emerald.com/" TargetMode="External"/><Relationship Id="rId574" Type="http://schemas.openxmlformats.org/officeDocument/2006/relationships/hyperlink" Target="https://online.vraweb.org/index.php/vrab/article/download/18/14" TargetMode="External"/><Relationship Id="rId171" Type="http://schemas.openxmlformats.org/officeDocument/2006/relationships/hyperlink" Target="http://ceeol.com/" TargetMode="External"/><Relationship Id="rId227" Type="http://schemas.openxmlformats.org/officeDocument/2006/relationships/hyperlink" Target="https://idl-bnc-idrc.dspacedirect.org/bitstream/10625/59701/1/451decdb-5a38-4253-9eb3-79ac1b8649ce.pdf" TargetMode="External"/><Relationship Id="rId269" Type="http://schemas.openxmlformats.org/officeDocument/2006/relationships/hyperlink" Target="https://scholar.google.com/scholar?cites=2551823481747433462&amp;as_sdt=2005&amp;sciodt=0,5&amp;hl=en" TargetMode="External"/><Relationship Id="rId434" Type="http://schemas.openxmlformats.org/officeDocument/2006/relationships/hyperlink" Target="https://scholarworks.iupui.edu/bitstream/1805/16691/2/Lemus-Rojas_Thompson_RAMP_2017-07-03.pdf" TargetMode="External"/><Relationship Id="rId476" Type="http://schemas.openxmlformats.org/officeDocument/2006/relationships/hyperlink" Target="https://onlinelibrary.wiley.com/doi/abs/10.1002/9781119535812.ch8" TargetMode="External"/><Relationship Id="rId641" Type="http://schemas.openxmlformats.org/officeDocument/2006/relationships/hyperlink" Target="http://diposit.ub.edu/" TargetMode="External"/><Relationship Id="rId33" Type="http://schemas.openxmlformats.org/officeDocument/2006/relationships/hyperlink" Target="https://dl.acm.org/doi/abs/10.1145/3630106.3658981" TargetMode="External"/><Relationship Id="rId129" Type="http://schemas.openxmlformats.org/officeDocument/2006/relationships/hyperlink" Target="https://ir.library.louisville.edu/cgi/viewcontent.cgi?article=1784&amp;context=faculty" TargetMode="External"/><Relationship Id="rId280" Type="http://schemas.openxmlformats.org/officeDocument/2006/relationships/hyperlink" Target="https://pantheon.ufrj.br/handle/11422/456" TargetMode="External"/><Relationship Id="rId336" Type="http://schemas.openxmlformats.org/officeDocument/2006/relationships/hyperlink" Target="https://scholarshare.temple.edu/bitstream/handle/20.500.12613/7178/DeVoeShaw-BookChapter-2021.pdf?sequence=1" TargetMode="External"/><Relationship Id="rId501" Type="http://schemas.openxmlformats.org/officeDocument/2006/relationships/hyperlink" Target="https://ndjlis.fuotuoke.edu.ng/index.php/ndjlis/article/download/56/53" TargetMode="External"/><Relationship Id="rId543" Type="http://schemas.openxmlformats.org/officeDocument/2006/relationships/hyperlink" Target="https://scholarworks.iupui.edu/bitstream/1805/18902/1/ARL-white-paper-on-Wikidata.pdf" TargetMode="External"/><Relationship Id="rId75" Type="http://schemas.openxmlformats.org/officeDocument/2006/relationships/hyperlink" Target="https://www.academia.edu/download/53195718/Washko_ntik_webcams-wikipedia.pdf" TargetMode="External"/><Relationship Id="rId140" Type="http://schemas.openxmlformats.org/officeDocument/2006/relationships/hyperlink" Target="https://jitp.commons.gc.cuny.edu/tag/pedagogy/page/2/" TargetMode="External"/><Relationship Id="rId182" Type="http://schemas.openxmlformats.org/officeDocument/2006/relationships/hyperlink" Target="https://search.proquest.com/openview/8fb6dc42ec4669990cfdba4286f863b2/1?pq-origsite=gscholar&amp;cbl=886360&amp;casa_token=AY5MuaUshFQAAAAA:K7UBhBq3yTpwnnal5ey9C5wl1u9tVVtdMleaWMIAmW0djnQywyOdZ5_ggrdDjQpx7d1--TFYhw" TargetMode="External"/><Relationship Id="rId378" Type="http://schemas.openxmlformats.org/officeDocument/2006/relationships/hyperlink" Target="https://muse.jhu.edu/pub/1/article/786754/summary" TargetMode="External"/><Relationship Id="rId403" Type="http://schemas.openxmlformats.org/officeDocument/2006/relationships/hyperlink" Target="https://scholar.google.com/scholar?cites=7535173671255416754&amp;as_sdt=2005&amp;sciodt=0,5&amp;hl=en" TargetMode="External"/><Relationship Id="rId585" Type="http://schemas.openxmlformats.org/officeDocument/2006/relationships/hyperlink" Target="http://emerald.com/" TargetMode="External"/><Relationship Id="rId6" Type="http://schemas.openxmlformats.org/officeDocument/2006/relationships/hyperlink" Target="https://bibliothecae.unibo.it/article/view/7703" TargetMode="External"/><Relationship Id="rId238" Type="http://schemas.openxmlformats.org/officeDocument/2006/relationships/hyperlink" Target="https://scholar.google.com/scholar?cites=14042912860149318558&amp;as_sdt=2005&amp;sciodt=0,5&amp;hl=en" TargetMode="External"/><Relationship Id="rId445" Type="http://schemas.openxmlformats.org/officeDocument/2006/relationships/hyperlink" Target="https://link.springer.com/article/10.1186/s13174-021-00141-y" TargetMode="External"/><Relationship Id="rId487" Type="http://schemas.openxmlformats.org/officeDocument/2006/relationships/hyperlink" Target="http://riull.ull.es/" TargetMode="External"/><Relationship Id="rId610" Type="http://schemas.openxmlformats.org/officeDocument/2006/relationships/hyperlink" Target="http://jitp.commons.gc.cuny.edu/" TargetMode="External"/><Relationship Id="rId652" Type="http://schemas.openxmlformats.org/officeDocument/2006/relationships/hyperlink" Target="https://search.proquest.com/openview/725ff3e33291aebbb9025f7a57f9dd0c/1?pq-origsite=gscholar&amp;cbl=2026366&amp;diss=y&amp;casa_token=BhC025hpevsAAAAA:rW3a7E24zj2m7CzHa3NLJ_-qxRZ4-iDS9PrGvQzhwwvwWTcNem2kxg0poV3j3KEhRtvL2K4ywg" TargetMode="External"/><Relationship Id="rId291" Type="http://schemas.openxmlformats.org/officeDocument/2006/relationships/hyperlink" Target="https://gupea.ub.gu.se/handle/2077/60362" TargetMode="External"/><Relationship Id="rId305" Type="http://schemas.openxmlformats.org/officeDocument/2006/relationships/hyperlink" Target="https://scholar.google.com/scholar?cites=5421905796424488572&amp;as_sdt=2005&amp;sciodt=0,5&amp;hl=en" TargetMode="External"/><Relationship Id="rId347" Type="http://schemas.openxmlformats.org/officeDocument/2006/relationships/hyperlink" Target="https://search.proquest.com/openview/15229c08249382e862ac2ecaa10af883/1?pq-origsite=gscholar&amp;cbl=18750&amp;diss=y&amp;casa_token=Ez24b_AbfiMAAAAA:wEj3cv7vyYvSFmQqgSkgvCwjnUZ2uLAgUBsoI3sfty-FLRSleIzsAJUhDvs1Ul35cZZpL4PfRw" TargetMode="External"/><Relationship Id="rId512" Type="http://schemas.openxmlformats.org/officeDocument/2006/relationships/hyperlink" Target="http://mla.hcommons.org/" TargetMode="External"/><Relationship Id="rId44" Type="http://schemas.openxmlformats.org/officeDocument/2006/relationships/hyperlink" Target="https://dspace.allegheny.edu/bitstream/10456/55843/1/2021_Winter_Hart_Defining.pdf" TargetMode="External"/><Relationship Id="rId86" Type="http://schemas.openxmlformats.org/officeDocument/2006/relationships/hyperlink" Target="https://wikiworkshop.org/2021/papers/Wiki_Workshop_2021_paper_4.pdf" TargetMode="External"/><Relationship Id="rId151" Type="http://schemas.openxmlformats.org/officeDocument/2006/relationships/hyperlink" Target="https://jitp.commons.gc.cuny.edu/tag/wikipedia/" TargetMode="External"/><Relationship Id="rId389" Type="http://schemas.openxmlformats.org/officeDocument/2006/relationships/hyperlink" Target="https://www.artic.edu/pdf/static/download-collection.publications.digital-publications-articles.show-28.pdf" TargetMode="External"/><Relationship Id="rId554" Type="http://schemas.openxmlformats.org/officeDocument/2006/relationships/hyperlink" Target="https://scholar.google.com/scholar?cites=3269554729583636696&amp;as_sdt=2005&amp;sciodt=0,5&amp;hl=en" TargetMode="External"/><Relationship Id="rId596" Type="http://schemas.openxmlformats.org/officeDocument/2006/relationships/hyperlink" Target="https://digitalcommons.usf.edu/cgi/viewcontent.cgi?article=1059&amp;context=usf_lda_cv" TargetMode="External"/><Relationship Id="rId193" Type="http://schemas.openxmlformats.org/officeDocument/2006/relationships/hyperlink" Target="http://wikidataworkshop.github.io/" TargetMode="External"/><Relationship Id="rId207" Type="http://schemas.openxmlformats.org/officeDocument/2006/relationships/hyperlink" Target="http://uwspace.uwaterloo.ca/" TargetMode="External"/><Relationship Id="rId249" Type="http://schemas.openxmlformats.org/officeDocument/2006/relationships/hyperlink" Target="https://www.jstor.org/stable/pdf/refuseserq.55.2.109.pdf" TargetMode="External"/><Relationship Id="rId414" Type="http://schemas.openxmlformats.org/officeDocument/2006/relationships/hyperlink" Target="https://www.researchgate.net/profile/Pablo-Rivera-Vargas-2/publication/333093214_WIKIPEDIA_Y_FEMINISMO_COMO_ROMPER_CON_LA_BRECHA_DE_GENERO/links/5cdb391ba6fdccc9ddae3be1/WIKIPEDIA-Y-FEMINISMO-COMO-ROMPER-CON-LA-BRECHA-DE-GENERO.pdf" TargetMode="External"/><Relationship Id="rId456" Type="http://schemas.openxmlformats.org/officeDocument/2006/relationships/hyperlink" Target="https://monikasjones.com/wp-content/uploads/2019/07/feminist-interventions-wikipedia-chapter-participatory-media-monika-sengul-jones.pdf" TargetMode="External"/><Relationship Id="rId498" Type="http://schemas.openxmlformats.org/officeDocument/2006/relationships/hyperlink" Target="https://link.springer.com/content/pdf/10.1140/epjds/s13688-024-00506-w.pdf" TargetMode="External"/><Relationship Id="rId621" Type="http://schemas.openxmlformats.org/officeDocument/2006/relationships/hyperlink" Target="https://scholar.google.com/scholar?cites=5567843623117893430&amp;as_sdt=2005&amp;sciodt=0,5&amp;hl=en" TargetMode="External"/><Relationship Id="rId13" Type="http://schemas.openxmlformats.org/officeDocument/2006/relationships/hyperlink" Target="https://scholar.google.com/scholar?cites=14506044521785786756&amp;as_sdt=2005&amp;sciodt=0,5&amp;hl=en" TargetMode="External"/><Relationship Id="rId109" Type="http://schemas.openxmlformats.org/officeDocument/2006/relationships/hyperlink" Target="http://escholarship.org/" TargetMode="External"/><Relationship Id="rId260" Type="http://schemas.openxmlformats.org/officeDocument/2006/relationships/hyperlink" Target="https://journals.sagepub.com/doi/abs/10.1177/1461444818760870?casa_token=KwUHpRIsMDUAAAAA:Zwr6kzSmwEjAZSZIJOR_IaPYkO48hOOTzCCOt_CKLntckHH7qauSbVnWrIlrsXvk6NJVnn0yc6EU" TargetMode="External"/><Relationship Id="rId316" Type="http://schemas.openxmlformats.org/officeDocument/2006/relationships/hyperlink" Target="https://firstmonday.org/ojs/index.php/fm/article/view/10575" TargetMode="External"/><Relationship Id="rId523" Type="http://schemas.openxmlformats.org/officeDocument/2006/relationships/hyperlink" Target="https://books.google.com/books?hl=en&amp;lr=&amp;id=-KoLEAAAQBAJ&amp;oi=fnd&amp;pg=PT47&amp;dq=%22art+feminism%22+wikipedia&amp;ots=r-IpKvgHBT&amp;sig=mndRO8emkV87JYgmhjRZGokn1-I" TargetMode="External"/><Relationship Id="rId55" Type="http://schemas.openxmlformats.org/officeDocument/2006/relationships/hyperlink" Target="https://scholar.google.com/scholar?cites=4133776871481556890&amp;as_sdt=2005&amp;sciodt=0,5&amp;hl=en" TargetMode="External"/><Relationship Id="rId97" Type="http://schemas.openxmlformats.org/officeDocument/2006/relationships/hyperlink" Target="https://scholar.google.com/scholar?cites=11962932998186581510&amp;as_sdt=2005&amp;sciodt=0,5&amp;hl=en" TargetMode="External"/><Relationship Id="rId120" Type="http://schemas.openxmlformats.org/officeDocument/2006/relationships/hyperlink" Target="http://journals.uchicago.edu/" TargetMode="External"/><Relationship Id="rId358" Type="http://schemas.openxmlformats.org/officeDocument/2006/relationships/hyperlink" Target="https://lume.ufrgs.br/bitstream/handle/10183/193980/001093098.pdf?sequence=1" TargetMode="External"/><Relationship Id="rId565" Type="http://schemas.openxmlformats.org/officeDocument/2006/relationships/hyperlink" Target="https://diposit.ub.edu/dspace/bitstream/2445/133194/4/Pedagogi%CC%81as%20emergentes%20en%20la%20sociedad%20digital.pdf" TargetMode="External"/><Relationship Id="rId162" Type="http://schemas.openxmlformats.org/officeDocument/2006/relationships/hyperlink" Target="https://scholar.google.com/scholar?cites=14697624069885238398&amp;as_sdt=2005&amp;sciodt=0,5&amp;hl=en" TargetMode="External"/><Relationship Id="rId218" Type="http://schemas.openxmlformats.org/officeDocument/2006/relationships/hyperlink" Target="http://dl.acm.org/" TargetMode="External"/><Relationship Id="rId425" Type="http://schemas.openxmlformats.org/officeDocument/2006/relationships/hyperlink" Target="https://openreview.net/pdf?id=w5V0rkiIid" TargetMode="External"/><Relationship Id="rId467" Type="http://schemas.openxmlformats.org/officeDocument/2006/relationships/hyperlink" Target="https://tcjournal.org/vol7/hacking-hetero-normative-logics/" TargetMode="External"/><Relationship Id="rId632" Type="http://schemas.openxmlformats.org/officeDocument/2006/relationships/hyperlink" Target="https://scholar.google.com/scholar?cites=898324930411815562&amp;as_sdt=2005&amp;sciodt=0,5&amp;hl=en" TargetMode="External"/><Relationship Id="rId271" Type="http://schemas.openxmlformats.org/officeDocument/2006/relationships/hyperlink" Target="http://torrossa.com/" TargetMode="External"/><Relationship Id="rId24" Type="http://schemas.openxmlformats.org/officeDocument/2006/relationships/hyperlink" Target="https://scholar.google.com/scholar?cites=6388076740209491068&amp;as_sdt=2005&amp;sciodt=0,5&amp;hl=en" TargetMode="External"/><Relationship Id="rId66" Type="http://schemas.openxmlformats.org/officeDocument/2006/relationships/hyperlink" Target="http://repository.uel.ac.uk/" TargetMode="External"/><Relationship Id="rId131" Type="http://schemas.openxmlformats.org/officeDocument/2006/relationships/hyperlink" Target="https://core.ac.uk/download/pdf/162288441.pdf" TargetMode="External"/><Relationship Id="rId327" Type="http://schemas.openxmlformats.org/officeDocument/2006/relationships/hyperlink" Target="https://link.springer.com/chapter/10.1007/978-3-031-63697-4_5" TargetMode="External"/><Relationship Id="rId369" Type="http://schemas.openxmlformats.org/officeDocument/2006/relationships/hyperlink" Target="http://re.public.polimi.it/" TargetMode="External"/><Relationship Id="rId534" Type="http://schemas.openxmlformats.org/officeDocument/2006/relationships/hyperlink" Target="https://scholar.google.com/scholar?cites=4018691043411235458&amp;as_sdt=2005&amp;sciodt=0,5&amp;hl=en" TargetMode="External"/><Relationship Id="rId576" Type="http://schemas.openxmlformats.org/officeDocument/2006/relationships/hyperlink" Target="https://era.library.ualberta.ca/items/70e8ed0b-6151-4820-a4b6-66bb82065903" TargetMode="External"/><Relationship Id="rId173" Type="http://schemas.openxmlformats.org/officeDocument/2006/relationships/hyperlink" Target="https://www.academia.edu/download/96306461/49_54_CStrzelecka_CyfroweWiedzmyWikipedii_CzasKultury_2_2021.pdf" TargetMode="External"/><Relationship Id="rId229" Type="http://schemas.openxmlformats.org/officeDocument/2006/relationships/hyperlink" Target="http://crln.acrl.org/" TargetMode="External"/><Relationship Id="rId380" Type="http://schemas.openxmlformats.org/officeDocument/2006/relationships/hyperlink" Target="http://dl.acm.org/" TargetMode="External"/><Relationship Id="rId436" Type="http://schemas.openxmlformats.org/officeDocument/2006/relationships/hyperlink" Target="https://scholarworks.iupui.edu/bitstream/1805/16691/2/Lemus-Rojas_Thompson_RAMP_2017-07-03.pdf" TargetMode="External"/><Relationship Id="rId601" Type="http://schemas.openxmlformats.org/officeDocument/2006/relationships/hyperlink" Target="http://jitp.commons.gc.cuny.edu/" TargetMode="External"/><Relationship Id="rId643" Type="http://schemas.openxmlformats.org/officeDocument/2006/relationships/hyperlink" Target="https://diposit.ub.edu/dspace/bitstream/2445/189877/1/TFM-Humanitats%20Digitals-Yessica%20Macia%CC%80.pdf" TargetMode="External"/><Relationship Id="rId240" Type="http://schemas.openxmlformats.org/officeDocument/2006/relationships/hyperlink" Target="http://dl.acm.org/" TargetMode="External"/><Relationship Id="rId478" Type="http://schemas.openxmlformats.org/officeDocument/2006/relationships/hyperlink" Target="https://www.academia.edu/download/96981824/How_Images_Got_their_Gender_Masculinity_and_Femininity_in_the_Visual_Arts.pdf" TargetMode="External"/><Relationship Id="rId35" Type="http://schemas.openxmlformats.org/officeDocument/2006/relationships/hyperlink" Target="http://arxiv.org/" TargetMode="External"/><Relationship Id="rId77" Type="http://schemas.openxmlformats.org/officeDocument/2006/relationships/hyperlink" Target="https://www.academia.edu/download/53195718/Washko_ntik_webcams-wikipedia.pdf" TargetMode="External"/><Relationship Id="rId100" Type="http://schemas.openxmlformats.org/officeDocument/2006/relationships/hyperlink" Target="https://journal.calaijol.org/index.php/ijol/article/download/364/413" TargetMode="External"/><Relationship Id="rId282" Type="http://schemas.openxmlformats.org/officeDocument/2006/relationships/hyperlink" Target="https://pantheon.ufrj.br/bitstream/11422/456/1/Monografia_Ingrid%20Freire%20Machado_FINAL.pdf" TargetMode="External"/><Relationship Id="rId338" Type="http://schemas.openxmlformats.org/officeDocument/2006/relationships/hyperlink" Target="https://www.mdpi.com/2076-0752/9/1/28" TargetMode="External"/><Relationship Id="rId503" Type="http://schemas.openxmlformats.org/officeDocument/2006/relationships/hyperlink" Target="https://policyreview.info/pdf/policyreview-2022-1-1621.pdf" TargetMode="External"/><Relationship Id="rId545" Type="http://schemas.openxmlformats.org/officeDocument/2006/relationships/hyperlink" Target="https://journal.code4lib.org/articles/13424?utm_source=rss&amp;utm_medium=rss&amp;utm_campaign=wikidata-a-platform-for-your-librarys-linked-open-data" TargetMode="External"/><Relationship Id="rId587" Type="http://schemas.openxmlformats.org/officeDocument/2006/relationships/hyperlink" Target="https://scholar.google.com/scholar?cites=14633662724997167374&amp;as_sdt=2005&amp;sciodt=0,5&amp;hl=en" TargetMode="External"/><Relationship Id="rId8" Type="http://schemas.openxmlformats.org/officeDocument/2006/relationships/hyperlink" Target="https://bibliothecae.unibo.it/article/download/7703/7432" TargetMode="External"/><Relationship Id="rId142" Type="http://schemas.openxmlformats.org/officeDocument/2006/relationships/hyperlink" Target="https://jitp.commons.gc.cuny.edu/tag/race/" TargetMode="External"/><Relationship Id="rId184" Type="http://schemas.openxmlformats.org/officeDocument/2006/relationships/hyperlink" Target="https://rua.ua.es/dspace/handle/10045/68854" TargetMode="External"/><Relationship Id="rId391" Type="http://schemas.openxmlformats.org/officeDocument/2006/relationships/hyperlink" Target="https://digitalcommons.du.edu/collaborativelibrarianship/vol9/iss1/8/" TargetMode="External"/><Relationship Id="rId405" Type="http://schemas.openxmlformats.org/officeDocument/2006/relationships/hyperlink" Target="http://journals.bme.hu/" TargetMode="External"/><Relationship Id="rId447" Type="http://schemas.openxmlformats.org/officeDocument/2006/relationships/hyperlink" Target="https://link.springer.com/article/10.1186/s13174-021-00141-y" TargetMode="External"/><Relationship Id="rId612" Type="http://schemas.openxmlformats.org/officeDocument/2006/relationships/hyperlink" Target="https://jitp.commons.gc.cuny.edu/tag/online-learning/" TargetMode="External"/><Relationship Id="rId251" Type="http://schemas.openxmlformats.org/officeDocument/2006/relationships/hyperlink" Target="https://alatmp.sfulib5.publicknowledgeproject.org/index.php/rusq/article/view/5857/7374" TargetMode="External"/><Relationship Id="rId489" Type="http://schemas.openxmlformats.org/officeDocument/2006/relationships/hyperlink" Target="https://riull.ull.es/xmlui/bitstream/handle/915/31784/Encontrarnos%20en%20la%20virtualidad%20la%20creacion%20de%20espacios%20%28mas%29%20seguros%20en%20internet%20desde%20una%20perspectiva%20%28trans%29feminista%20e%20interseccional..pdf?sequence=1" TargetMode="External"/><Relationship Id="rId46" Type="http://schemas.openxmlformats.org/officeDocument/2006/relationships/hyperlink" Target="http://academicworks.cuny.edu/" TargetMode="External"/><Relationship Id="rId293" Type="http://schemas.openxmlformats.org/officeDocument/2006/relationships/hyperlink" Target="https://link.springer.com/chapter/10.1007/978-3-030-72154-1_9" TargetMode="External"/><Relationship Id="rId307" Type="http://schemas.openxmlformats.org/officeDocument/2006/relationships/hyperlink" Target="http://wikipedia20.mitpress.mit.edu/" TargetMode="External"/><Relationship Id="rId349" Type="http://schemas.openxmlformats.org/officeDocument/2006/relationships/hyperlink" Target="https://www.sciencedirect.com/science/article/pii/S2405872621000332" TargetMode="External"/><Relationship Id="rId514" Type="http://schemas.openxmlformats.org/officeDocument/2006/relationships/hyperlink" Target="https://link.springer.com/chapter/10.1007/978-3-319-47880-7_2" TargetMode="External"/><Relationship Id="rId556" Type="http://schemas.openxmlformats.org/officeDocument/2006/relationships/hyperlink" Target="http://upload.wikimedia.org/" TargetMode="External"/><Relationship Id="rId88" Type="http://schemas.openxmlformats.org/officeDocument/2006/relationships/hyperlink" Target="http://stkate.elsevierpure.com/" TargetMode="External"/><Relationship Id="rId111" Type="http://schemas.openxmlformats.org/officeDocument/2006/relationships/hyperlink" Target="https://escholarship.org/content/qt17j4k2wb/qt17j4k2wb_noSplash_48c9e619064ff72384f136e3adf18ceb.pdf" TargetMode="External"/><Relationship Id="rId153" Type="http://schemas.openxmlformats.org/officeDocument/2006/relationships/hyperlink" Target="https://link.springer.com/chapter/10.1007/978-3-319-67217-5_34" TargetMode="External"/><Relationship Id="rId195" Type="http://schemas.openxmlformats.org/officeDocument/2006/relationships/hyperlink" Target="https://scholar.google.com/scholar?cites=7300354437193564857&amp;as_sdt=2005&amp;sciodt=0,5&amp;hl=en" TargetMode="External"/><Relationship Id="rId209" Type="http://schemas.openxmlformats.org/officeDocument/2006/relationships/hyperlink" Target="https://scholar.google.com/scholar?cites=16751523739181601790&amp;as_sdt=2005&amp;sciodt=0,5&amp;hl=en" TargetMode="External"/><Relationship Id="rId360" Type="http://schemas.openxmlformats.org/officeDocument/2006/relationships/hyperlink" Target="https://arxiv.org/abs/2411.04340" TargetMode="External"/><Relationship Id="rId416" Type="http://schemas.openxmlformats.org/officeDocument/2006/relationships/hyperlink" Target="https://www.researchgate.net/profile/Pablo-Rivera-Vargas-2/publication/333093214_WIKIPEDIA_Y_FEMINISMO_COMO_ROMPER_CON_LA_BRECHA_DE_GENERO/links/5cdb391ba6fdccc9ddae3be1/WIKIPEDIA-Y-FEMINISMO-COMO-ROMPER-CON-LA-BRECHA-DE-GENERO.pdf" TargetMode="External"/><Relationship Id="rId598" Type="http://schemas.openxmlformats.org/officeDocument/2006/relationships/hyperlink" Target="https://www.ideals.illinois.edu/items/122768" TargetMode="External"/><Relationship Id="rId220" Type="http://schemas.openxmlformats.org/officeDocument/2006/relationships/hyperlink" Target="https://scholar.google.com/scholar?cites=8112005056303795154&amp;as_sdt=2005&amp;sciodt=0,5&amp;hl=en" TargetMode="External"/><Relationship Id="rId458" Type="http://schemas.openxmlformats.org/officeDocument/2006/relationships/hyperlink" Target="https://assets.pubpub.org/56sxatnu/9d996ace-f66c-4b4c-8833-6860cc6a1e8d.pdf" TargetMode="External"/><Relationship Id="rId623" Type="http://schemas.openxmlformats.org/officeDocument/2006/relationships/hyperlink" Target="http://repository.essex.ac.uk/" TargetMode="External"/><Relationship Id="rId15" Type="http://schemas.openxmlformats.org/officeDocument/2006/relationships/hyperlink" Target="http://esource.dbs.ie/" TargetMode="External"/><Relationship Id="rId57" Type="http://schemas.openxmlformats.org/officeDocument/2006/relationships/hyperlink" Target="https://www.jstor.org/stable/48694633" TargetMode="External"/><Relationship Id="rId262" Type="http://schemas.openxmlformats.org/officeDocument/2006/relationships/hyperlink" Target="https://journals.sagepub.com/doi/pdf/10.1177/1461444818760870?casa_token=w-erSa2pTRQAAAAA:fAfjjGYE1zcvr-lVMnGKL2JJlmxJT3RzoMUDHy3_dmRkKBnSnt_YK1nbBUy6NWHr_1teFSh4brpu" TargetMode="External"/><Relationship Id="rId318" Type="http://schemas.openxmlformats.org/officeDocument/2006/relationships/hyperlink" Target="https://firstmonday.org/ojs/index.php/fm/article/download/10575/9552" TargetMode="External"/><Relationship Id="rId525" Type="http://schemas.openxmlformats.org/officeDocument/2006/relationships/hyperlink" Target="https://digitalcommons.usu.edu/westernarchives/vol8/iss1/3/" TargetMode="External"/><Relationship Id="rId567" Type="http://schemas.openxmlformats.org/officeDocument/2006/relationships/hyperlink" Target="http://jitp.commons.gc.cuny.edu/" TargetMode="External"/><Relationship Id="rId99" Type="http://schemas.openxmlformats.org/officeDocument/2006/relationships/hyperlink" Target="https://journal.calaijol.org/index.php/ijol/article/view/364" TargetMode="External"/><Relationship Id="rId122" Type="http://schemas.openxmlformats.org/officeDocument/2006/relationships/hyperlink" Target="https://scholar.google.com/scholar?cites=4480346194154075426&amp;as_sdt=2005&amp;sciodt=0,5&amp;hl=en" TargetMode="External"/><Relationship Id="rId164" Type="http://schemas.openxmlformats.org/officeDocument/2006/relationships/hyperlink" Target="http://books.google.com/" TargetMode="External"/><Relationship Id="rId371" Type="http://schemas.openxmlformats.org/officeDocument/2006/relationships/hyperlink" Target="https://scholar.google.com/scholar?cites=7063623622055043039&amp;as_sdt=2005&amp;sciodt=0,5&amp;hl=en" TargetMode="External"/><Relationship Id="rId427" Type="http://schemas.openxmlformats.org/officeDocument/2006/relationships/hyperlink" Target="https://scholar.google.com/scholar?cites=243864895108598863&amp;as_sdt=2005&amp;sciodt=0,5&amp;hl=en" TargetMode="External"/><Relationship Id="rId469" Type="http://schemas.openxmlformats.org/officeDocument/2006/relationships/hyperlink" Target="https://tcjournal.org/vol7/hacking-hetero-normative-logics/" TargetMode="External"/><Relationship Id="rId634" Type="http://schemas.openxmlformats.org/officeDocument/2006/relationships/hyperlink" Target="http://academicworks.cuny.edu/" TargetMode="External"/><Relationship Id="rId26" Type="http://schemas.openxmlformats.org/officeDocument/2006/relationships/hyperlink" Target="https://wakespace.lib.wfu.edu/handle/10339/94124" TargetMode="External"/><Relationship Id="rId231" Type="http://schemas.openxmlformats.org/officeDocument/2006/relationships/hyperlink" Target="https://crln.acrl.org/index.php/crlnews/issue/viewFile/1616/11" TargetMode="External"/><Relationship Id="rId273" Type="http://schemas.openxmlformats.org/officeDocument/2006/relationships/hyperlink" Target="https://scholar.google.com/scholar?cites=6147445097257236531&amp;as_sdt=2005&amp;sciodt=0,5&amp;hl=en" TargetMode="External"/><Relationship Id="rId329" Type="http://schemas.openxmlformats.org/officeDocument/2006/relationships/hyperlink" Target="http://taylorfrancis.com/" TargetMode="External"/><Relationship Id="rId480" Type="http://schemas.openxmlformats.org/officeDocument/2006/relationships/hyperlink" Target="https://journals.sagepub.com/doi/abs/10.1177/20539517231165490" TargetMode="External"/><Relationship Id="rId536" Type="http://schemas.openxmlformats.org/officeDocument/2006/relationships/hyperlink" Target="https://assets.pubpub.org/ltgz0tya/4507d910-897a-41c2-8779-b5cf4742eeea.pdf" TargetMode="External"/><Relationship Id="rId68" Type="http://schemas.openxmlformats.org/officeDocument/2006/relationships/hyperlink" Target="https://scholar.google.com/scholar?cites=10756443687661634856&amp;as_sdt=2005&amp;sciodt=0,5&amp;hl=en" TargetMode="External"/><Relationship Id="rId133" Type="http://schemas.openxmlformats.org/officeDocument/2006/relationships/hyperlink" Target="https://core.ac.uk/download/pdf/162288441.pdf" TargetMode="External"/><Relationship Id="rId175" Type="http://schemas.openxmlformats.org/officeDocument/2006/relationships/hyperlink" Target="https://digitalcommons.risd.edu/cgi/viewcontent.cgi?article=1000&amp;context=library_annualreport" TargetMode="External"/><Relationship Id="rId340" Type="http://schemas.openxmlformats.org/officeDocument/2006/relationships/hyperlink" Target="https://www.mdpi.com/2076-0752/9/1/28" TargetMode="External"/><Relationship Id="rId578" Type="http://schemas.openxmlformats.org/officeDocument/2006/relationships/hyperlink" Target="http://search.proquest.com/" TargetMode="External"/><Relationship Id="rId200" Type="http://schemas.openxmlformats.org/officeDocument/2006/relationships/hyperlink" Target="http://theijournal.ca/" TargetMode="External"/><Relationship Id="rId382" Type="http://schemas.openxmlformats.org/officeDocument/2006/relationships/hyperlink" Target="https://scholar.google.com/scholar?cites=17637563154317768485&amp;as_sdt=2005&amp;sciodt=0,5&amp;hl=en" TargetMode="External"/><Relationship Id="rId438" Type="http://schemas.openxmlformats.org/officeDocument/2006/relationships/hyperlink" Target="https://scholarship.libraries.rutgers.edu/view/pdfCoverPage?instCode=01RUT_INST&amp;filePid=13643492730004646&amp;download=true" TargetMode="External"/><Relationship Id="rId603" Type="http://schemas.openxmlformats.org/officeDocument/2006/relationships/hyperlink" Target="https://jitp.commons.gc.cuny.edu/category/issues/page/17/" TargetMode="External"/><Relationship Id="rId645" Type="http://schemas.openxmlformats.org/officeDocument/2006/relationships/hyperlink" Target="https://search.proquest.com/openview/bfdcce6c72efae59dd84270c84d6dd01/1?pq-origsite=gscholar&amp;cbl=2026366&amp;diss=y&amp;casa_token=L9Sye18YxJ8AAAAA:xFCLafCZloNNCp4DoArWmjnX75NlnQNGEooK46OdOYV2e1jdQUbUg7_HzXl11ElQrEuHCaZgXQ" TargetMode="External"/><Relationship Id="rId242" Type="http://schemas.openxmlformats.org/officeDocument/2006/relationships/hyperlink" Target="https://scholar.google.com/scholar?cites=8326124913045009498&amp;as_sdt=2005&amp;sciodt=0,5&amp;hl=en" TargetMode="External"/><Relationship Id="rId284" Type="http://schemas.openxmlformats.org/officeDocument/2006/relationships/hyperlink" Target="https://repositories.lib.utexas.edu/items/bd222b1b-9324-45e8-80a8-73ee844b18d2" TargetMode="External"/><Relationship Id="rId491" Type="http://schemas.openxmlformats.org/officeDocument/2006/relationships/hyperlink" Target="https://www.ceeol.com/search/article-detail?id=1197043" TargetMode="External"/><Relationship Id="rId505" Type="http://schemas.openxmlformats.org/officeDocument/2006/relationships/hyperlink" Target="https://policyreview.info/pdf/policyreview-2022-1-1621.pdf" TargetMode="External"/><Relationship Id="rId37" Type="http://schemas.openxmlformats.org/officeDocument/2006/relationships/hyperlink" Target="https://scholar.google.com/scholar?cites=12193624678752183783&amp;as_sdt=2005&amp;sciodt=0,5&amp;hl=en" TargetMode="External"/><Relationship Id="rId79" Type="http://schemas.openxmlformats.org/officeDocument/2006/relationships/hyperlink" Target="https://tidsskrift.dk/ntik/article/view/25883" TargetMode="External"/><Relationship Id="rId102" Type="http://schemas.openxmlformats.org/officeDocument/2006/relationships/hyperlink" Target="https://knowledge.uchicago.edu/record/2928?v=pdf" TargetMode="External"/><Relationship Id="rId144" Type="http://schemas.openxmlformats.org/officeDocument/2006/relationships/hyperlink" Target="http://jitp.commons.gc.cuny.edu/" TargetMode="External"/><Relationship Id="rId547" Type="http://schemas.openxmlformats.org/officeDocument/2006/relationships/hyperlink" Target="https://journal.code4lib.org/articles/13424?utm_source=rss&amp;utm_medium=rss&amp;utm_campaign=wikidata-a-platform-for-your-librarys-linked-open-data" TargetMode="External"/><Relationship Id="rId589" Type="http://schemas.openxmlformats.org/officeDocument/2006/relationships/hyperlink" Target="https://yorkspace.library.yorku.ca/bitstream/handle/10315/38479/Jankowski_Steven_J_2021_PhD.pdf?sequence=2" TargetMode="External"/><Relationship Id="rId90" Type="http://schemas.openxmlformats.org/officeDocument/2006/relationships/hyperlink" Target="https://stkate.elsevierpure.com/files/39887497/collegeart" TargetMode="External"/><Relationship Id="rId186" Type="http://schemas.openxmlformats.org/officeDocument/2006/relationships/hyperlink" Target="http://journals.kent.ac.uk/" TargetMode="External"/><Relationship Id="rId351" Type="http://schemas.openxmlformats.org/officeDocument/2006/relationships/hyperlink" Target="https://www.sciencedirect.com/science/article/pii/S2405872621000332" TargetMode="External"/><Relationship Id="rId393" Type="http://schemas.openxmlformats.org/officeDocument/2006/relationships/hyperlink" Target="https://digitalcommons.du.edu/cgi/viewcontent.cgi?article=1332&amp;context=collaborativelibrarianship" TargetMode="External"/><Relationship Id="rId407" Type="http://schemas.openxmlformats.org/officeDocument/2006/relationships/hyperlink" Target="https://journals.bme.hu/tmt/article/download/36349/22062" TargetMode="External"/><Relationship Id="rId449" Type="http://schemas.openxmlformats.org/officeDocument/2006/relationships/hyperlink" Target="https://www.journals.uchicago.edu/doi/abs/10.1086/714390" TargetMode="External"/><Relationship Id="rId614" Type="http://schemas.openxmlformats.org/officeDocument/2006/relationships/hyperlink" Target="https://jitp.commons.gc.cuny.edu/tag/pedagogies-of-care/" TargetMode="External"/><Relationship Id="rId211" Type="http://schemas.openxmlformats.org/officeDocument/2006/relationships/hyperlink" Target="http://pdxscholar.library.pdx.edu/" TargetMode="External"/><Relationship Id="rId253" Type="http://schemas.openxmlformats.org/officeDocument/2006/relationships/hyperlink" Target="https://elischolar.library.yale.edu/jcas/vol6/iss1/25/" TargetMode="External"/><Relationship Id="rId295" Type="http://schemas.openxmlformats.org/officeDocument/2006/relationships/hyperlink" Target="https://mattvetter.net/wp-content/uploads/2021/08/Jiang-Vetter_Writing-Against-the-Epistemology-of-Deceit-in-Wikipedia.pdf" TargetMode="External"/><Relationship Id="rId309" Type="http://schemas.openxmlformats.org/officeDocument/2006/relationships/hyperlink" Target="https://scholar.google.com/scholar?cites=651839182595663165&amp;as_sdt=2005&amp;sciodt=0,5&amp;hl=en" TargetMode="External"/><Relationship Id="rId460" Type="http://schemas.openxmlformats.org/officeDocument/2006/relationships/hyperlink" Target="http://journals.uchicago.edu/" TargetMode="External"/><Relationship Id="rId516" Type="http://schemas.openxmlformats.org/officeDocument/2006/relationships/hyperlink" Target="https://saviaga.com/wp-content/uploads/2016/06/socinfo_ediathons.pdf" TargetMode="External"/><Relationship Id="rId48" Type="http://schemas.openxmlformats.org/officeDocument/2006/relationships/hyperlink" Target="https://academicworks.cuny.edu/cgi/viewcontent.cgi?article=1071&amp;context=lg_pubs" TargetMode="External"/><Relationship Id="rId113" Type="http://schemas.openxmlformats.org/officeDocument/2006/relationships/hyperlink" Target="https://www.emerald.com/insight/content/doi/10.1108/RSR-09-2019-0071/full/html?utm_source=ext_email_other&amp;utm_medium=email&amp;utm_campaign=ace_45thPres_SI_Email2_20200429_free?utm_source=listserv&amp;utm_medium=email&amp;utm_campaign=ace_45thPres_SI_Listserv2_20200429_free" TargetMode="External"/><Relationship Id="rId320" Type="http://schemas.openxmlformats.org/officeDocument/2006/relationships/hyperlink" Target="https://scholar.google.com/scholar?cites=11660890121927695317&amp;as_sdt=2005&amp;sciodt=0,5&amp;hl=en" TargetMode="External"/><Relationship Id="rId558" Type="http://schemas.openxmlformats.org/officeDocument/2006/relationships/hyperlink" Target="https://scholar.google.com/scholar?cites=4680903285172772114&amp;as_sdt=2005&amp;sciodt=0,5&amp;hl=en" TargetMode="External"/><Relationship Id="rId155" Type="http://schemas.openxmlformats.org/officeDocument/2006/relationships/hyperlink" Target="https://www.researchgate.net/profile/Rosta-Farzan/publication/319451796_Designing_for_Digital_Inclusion_A_Post-Hoc_Evaluation_of_a_Civic_Technology/links/5c37c98592851c22a36b289b/Designing-for-Digital-Inclusion-A-Post-Hoc-Evaluation-of-a-Civic-Technology.pdf" TargetMode="External"/><Relationship Id="rId197" Type="http://schemas.openxmlformats.org/officeDocument/2006/relationships/hyperlink" Target="http://wikiworkshop.org/" TargetMode="External"/><Relationship Id="rId362" Type="http://schemas.openxmlformats.org/officeDocument/2006/relationships/hyperlink" Target="http://um.edu.mt/" TargetMode="External"/><Relationship Id="rId418" Type="http://schemas.openxmlformats.org/officeDocument/2006/relationships/hyperlink" Target="https://scholarworks.uni.edu/cgi/viewcontent.cgi?article=1015&amp;context=wgs_documents" TargetMode="External"/><Relationship Id="rId625" Type="http://schemas.openxmlformats.org/officeDocument/2006/relationships/hyperlink" Target="https://repository.essex.ac.uk/19069/1/Text,%20Image,%20Therapy%20and%20Revenge%20in%20Art%20by%20Women.pdf" TargetMode="External"/><Relationship Id="rId222" Type="http://schemas.openxmlformats.org/officeDocument/2006/relationships/hyperlink" Target="http://muse.jhu.edu/" TargetMode="External"/><Relationship Id="rId264" Type="http://schemas.openxmlformats.org/officeDocument/2006/relationships/hyperlink" Target="https://journals.sagepub.com/doi/abs/10.1177/20539517231210276" TargetMode="External"/><Relationship Id="rId471" Type="http://schemas.openxmlformats.org/officeDocument/2006/relationships/hyperlink" Target="https://academicworks.cuny.edu/gc_etds/4211/" TargetMode="External"/><Relationship Id="rId17" Type="http://schemas.openxmlformats.org/officeDocument/2006/relationships/hyperlink" Target="https://esource.dbs.ie/bitstream/10788/4182/1/msc_conlon_a_2020.pdf" TargetMode="External"/><Relationship Id="rId59" Type="http://schemas.openxmlformats.org/officeDocument/2006/relationships/hyperlink" Target="https://scholarworks.uni.edu/cgi/viewcontent.cgi?article=1009&amp;context=art_facpub" TargetMode="External"/><Relationship Id="rId124" Type="http://schemas.openxmlformats.org/officeDocument/2006/relationships/hyperlink" Target="http://ir.library.louisville.edu/" TargetMode="External"/><Relationship Id="rId527" Type="http://schemas.openxmlformats.org/officeDocument/2006/relationships/hyperlink" Target="https://digitalcommons.usu.edu/cgi/viewcontent.cgi?article=1081&amp;context=westernarchives" TargetMode="External"/><Relationship Id="rId569" Type="http://schemas.openxmlformats.org/officeDocument/2006/relationships/hyperlink" Target="https://jitp.commons.gc.cuny.edu/tag/composition/" TargetMode="External"/><Relationship Id="rId70" Type="http://schemas.openxmlformats.org/officeDocument/2006/relationships/hyperlink" Target="http://books.google.com/" TargetMode="External"/><Relationship Id="rId166" Type="http://schemas.openxmlformats.org/officeDocument/2006/relationships/hyperlink" Target="https://scholar.google.com/scholar?cites=10827814160499169561&amp;as_sdt=2005&amp;sciodt=0,5&amp;hl=en" TargetMode="External"/><Relationship Id="rId331" Type="http://schemas.openxmlformats.org/officeDocument/2006/relationships/hyperlink" Target="https://scholar.google.com/scholar?cites=15131524458998026513&amp;as_sdt=2005&amp;sciodt=0,5&amp;hl=en" TargetMode="External"/><Relationship Id="rId373" Type="http://schemas.openxmlformats.org/officeDocument/2006/relationships/hyperlink" Target="http://bia.unibz.it/" TargetMode="External"/><Relationship Id="rId429" Type="http://schemas.openxmlformats.org/officeDocument/2006/relationships/hyperlink" Target="http://ojs.aaai.org/" TargetMode="External"/><Relationship Id="rId580" Type="http://schemas.openxmlformats.org/officeDocument/2006/relationships/hyperlink" Target="https://scholar.google.com/scholar?cites=12282432325766412268&amp;as_sdt=2005&amp;sciodt=0,5&amp;hl=en" TargetMode="External"/><Relationship Id="rId636" Type="http://schemas.openxmlformats.org/officeDocument/2006/relationships/hyperlink" Target="https://academicworks.cuny.edu/cgi/viewcontent.cgi?article=1146&amp;context=lg_pubs" TargetMode="External"/><Relationship Id="rId1" Type="http://schemas.openxmlformats.org/officeDocument/2006/relationships/hyperlink" Target="http://ojs.aaai.org/" TargetMode="External"/><Relationship Id="rId233" Type="http://schemas.openxmlformats.org/officeDocument/2006/relationships/hyperlink" Target="https://repositories.lib.utexas.edu/bitstreams/53ca08e4-938d-4867-a6f1-282b905663f8/download" TargetMode="External"/><Relationship Id="rId440" Type="http://schemas.openxmlformats.org/officeDocument/2006/relationships/hyperlink" Target="https://scholarship.libraries.rutgers.edu/view/pdfCoverPage?instCode=01RUT_INST&amp;filePid=13643492730004646&amp;download=true" TargetMode="External"/><Relationship Id="rId28" Type="http://schemas.openxmlformats.org/officeDocument/2006/relationships/hyperlink" Target="https://wakespace.lib.wfu.edu/bitstream/handle/10339/94124/Chapter%2014.%20Wikipedia-Based%20Assignments%20and%20Critical%20Information%20Literacy.pdf" TargetMode="External"/><Relationship Id="rId275" Type="http://schemas.openxmlformats.org/officeDocument/2006/relationships/hyperlink" Target="http://academic.oup.com/" TargetMode="External"/><Relationship Id="rId300" Type="http://schemas.openxmlformats.org/officeDocument/2006/relationships/hyperlink" Target="http://digitalcommons.uri.edu/" TargetMode="External"/><Relationship Id="rId482" Type="http://schemas.openxmlformats.org/officeDocument/2006/relationships/hyperlink" Target="https://journals.sagepub.com/doi/pdf/10.1177/20539517231165490" TargetMode="External"/><Relationship Id="rId538" Type="http://schemas.openxmlformats.org/officeDocument/2006/relationships/hyperlink" Target="https://files.eric.ed.gov/fulltext/ED590389.pdf" TargetMode="External"/><Relationship Id="rId81" Type="http://schemas.openxmlformats.org/officeDocument/2006/relationships/hyperlink" Target="https://tidsskrift.dk/ntik/article/download/25883/22791" TargetMode="External"/><Relationship Id="rId135" Type="http://schemas.openxmlformats.org/officeDocument/2006/relationships/hyperlink" Target="https://pdfs.semanticscholar.org/bcaf/a0de72d7f3e95e09b0be4947efb5bec6849f.pdf" TargetMode="External"/><Relationship Id="rId177" Type="http://schemas.openxmlformats.org/officeDocument/2006/relationships/hyperlink" Target="http://digitalcommons.risd.edu/" TargetMode="External"/><Relationship Id="rId342" Type="http://schemas.openxmlformats.org/officeDocument/2006/relationships/hyperlink" Target="https://www.revistas.usp.br/rieb/article/view/225704" TargetMode="External"/><Relationship Id="rId384" Type="http://schemas.openxmlformats.org/officeDocument/2006/relationships/hyperlink" Target="http://core.ac.uk/" TargetMode="External"/><Relationship Id="rId591" Type="http://schemas.openxmlformats.org/officeDocument/2006/relationships/hyperlink" Target="http://era.library.ualberta.ca/" TargetMode="External"/><Relationship Id="rId605" Type="http://schemas.openxmlformats.org/officeDocument/2006/relationships/hyperlink" Target="https://jitp.commons.gc.cuny.edu/2021/05/11/page/3/" TargetMode="External"/><Relationship Id="rId202" Type="http://schemas.openxmlformats.org/officeDocument/2006/relationships/hyperlink" Target="https://theijournal.ca/index.php/ijournal/article/download/44532/33510" TargetMode="External"/><Relationship Id="rId244" Type="http://schemas.openxmlformats.org/officeDocument/2006/relationships/hyperlink" Target="http://read.dukeupress.edu/" TargetMode="External"/><Relationship Id="rId647" Type="http://schemas.openxmlformats.org/officeDocument/2006/relationships/hyperlink" Target="http://mystukr.mari.kyiv.ua/" TargetMode="External"/><Relationship Id="rId39" Type="http://schemas.openxmlformats.org/officeDocument/2006/relationships/hyperlink" Target="http://textbooks.lib.wvu.edu/" TargetMode="External"/><Relationship Id="rId286" Type="http://schemas.openxmlformats.org/officeDocument/2006/relationships/hyperlink" Target="http://cambridge.org/" TargetMode="External"/><Relationship Id="rId451" Type="http://schemas.openxmlformats.org/officeDocument/2006/relationships/hyperlink" Target="http://britishlibrary.pubpub.org/" TargetMode="External"/><Relationship Id="rId493" Type="http://schemas.openxmlformats.org/officeDocument/2006/relationships/hyperlink" Target="http://estudiossocialesdelestado.org/" TargetMode="External"/><Relationship Id="rId507" Type="http://schemas.openxmlformats.org/officeDocument/2006/relationships/hyperlink" Target="https://repositorio-aberto.up.pt/handle/10216/155824" TargetMode="External"/><Relationship Id="rId549" Type="http://schemas.openxmlformats.org/officeDocument/2006/relationships/hyperlink" Target="https://www.journals.uchicago.edu/doi/abs/10.1086/709449" TargetMode="External"/><Relationship Id="rId50" Type="http://schemas.openxmlformats.org/officeDocument/2006/relationships/hyperlink" Target="https://dl.acm.org/doi/abs/10.1145/3415216?casa_token=DxHosVcKdTMAAAAA:KxdgaLhYAayoMgvfvQR6aNiq-LFhd6uc8eRJs1E4VYuFF7wlZiTy18_7fpVkXDlivAw0zEI5jv96" TargetMode="External"/><Relationship Id="rId104" Type="http://schemas.openxmlformats.org/officeDocument/2006/relationships/hyperlink" Target="https://www.tandfonline.com/doi/abs/10.1080/24701475.2024.2431798" TargetMode="External"/><Relationship Id="rId146" Type="http://schemas.openxmlformats.org/officeDocument/2006/relationships/hyperlink" Target="https://jitp.commons.gc.cuny.edu/tag/social-inequality/" TargetMode="External"/><Relationship Id="rId188" Type="http://schemas.openxmlformats.org/officeDocument/2006/relationships/hyperlink" Target="https://journals.kent.ac.uk/index.php/transmotion/article/download/1107/2250" TargetMode="External"/><Relationship Id="rId311" Type="http://schemas.openxmlformats.org/officeDocument/2006/relationships/hyperlink" Target="http://library.oapen.org/" TargetMode="External"/><Relationship Id="rId353" Type="http://schemas.openxmlformats.org/officeDocument/2006/relationships/hyperlink" Target="https://books.google.com/books?hl=en&amp;lr=&amp;id=O71iEAAAQBAJ&amp;oi=fnd&amp;pg=PT7&amp;dq=%22art+feminism%22+wikipedia&amp;ots=WMpIMCLpTV&amp;sig=O-tW0WODUiD5cLrpuOgGy_L_A5U" TargetMode="External"/><Relationship Id="rId395" Type="http://schemas.openxmlformats.org/officeDocument/2006/relationships/hyperlink" Target="https://journals3.library.oregonstate.edu/olaq/article/view/vol25_iss2_7" TargetMode="External"/><Relationship Id="rId409" Type="http://schemas.openxmlformats.org/officeDocument/2006/relationships/hyperlink" Target="https://newlibs.org/index.php/jonl/article/download/795/715" TargetMode="External"/><Relationship Id="rId560" Type="http://schemas.openxmlformats.org/officeDocument/2006/relationships/hyperlink" Target="http://cambridge.org/" TargetMode="External"/><Relationship Id="rId92" Type="http://schemas.openxmlformats.org/officeDocument/2006/relationships/hyperlink" Target="https://books.google.com/books?hl=en&amp;lr=&amp;id=qDfnDwAAQBAJ&amp;oi=fnd&amp;pg=PA119&amp;dq=%22art+feminism%22+wikipedia&amp;ots=f-YV1egY4G&amp;sig=GV4qeFke2LiZlTjwmmEB1qbbD1c" TargetMode="External"/><Relationship Id="rId213" Type="http://schemas.openxmlformats.org/officeDocument/2006/relationships/hyperlink" Target="https://scholar.google.com/scholar?cites=18422423185976722114&amp;as_sdt=2005&amp;sciodt=0,5&amp;hl=en" TargetMode="External"/><Relationship Id="rId420" Type="http://schemas.openxmlformats.org/officeDocument/2006/relationships/hyperlink" Target="https://library.ifla.org/id/eprint/1487/" TargetMode="External"/><Relationship Id="rId616" Type="http://schemas.openxmlformats.org/officeDocument/2006/relationships/hyperlink" Target="https://www.tandfonline.com/doi/abs/10.1080/14794713.2023.2253335" TargetMode="External"/><Relationship Id="rId255" Type="http://schemas.openxmlformats.org/officeDocument/2006/relationships/hyperlink" Target="https://elischolar.library.yale.edu/cgi/viewcontent.cgi?article=1101&amp;context=jcas" TargetMode="External"/><Relationship Id="rId297" Type="http://schemas.openxmlformats.org/officeDocument/2006/relationships/hyperlink" Target="https://journals.sagepub.com/doi/abs/10.1177/0955749018794968?casa_token=WMOowgpFDawAAAAA:LQuuW6uauNG1mHuBMLGBnt0Q8ODKgq1LNobP5DG7c4_2yTIlVOybAq7-nsCT0aXoTiIRrOY8cUua" TargetMode="External"/><Relationship Id="rId462" Type="http://schemas.openxmlformats.org/officeDocument/2006/relationships/hyperlink" Target="https://search.proquest.com/openview/1669bd8894685542404f96e29df95e56/1?pq-origsite=gscholar&amp;cbl=18750&amp;diss=y&amp;casa_token=-drgn2aupAAAAAAA:rm6veYYdSlfK4Wq8YdhODp3fw11Pc3fK67dsIczYSehkceHY9krDqz66e2YjHqPRD2pFqEXlGA" TargetMode="External"/><Relationship Id="rId518" Type="http://schemas.openxmlformats.org/officeDocument/2006/relationships/hyperlink" Target="https://books.google.com/books?hl=en&amp;lr=&amp;id=wi2MEAAAQBAJ&amp;oi=fnd&amp;pg=PA201&amp;dq=%22art+and+feminism%22+wikipedia&amp;ots=M_ofCdGqjn&amp;sig=VOx1Gsn0vWd7ojFO5NQiWzZRpQY" TargetMode="External"/><Relationship Id="rId115" Type="http://schemas.openxmlformats.org/officeDocument/2006/relationships/hyperlink" Target="https://digitalscholarship.unlv.edu/cgi/viewcontent.cgi?article=1678&amp;context=lib_articles" TargetMode="External"/><Relationship Id="rId157" Type="http://schemas.openxmlformats.org/officeDocument/2006/relationships/hyperlink" Target="https://uwspace.uwaterloo.ca/handle/10012/10243" TargetMode="External"/><Relationship Id="rId322" Type="http://schemas.openxmlformats.org/officeDocument/2006/relationships/hyperlink" Target="http://scholarlypublishingcollective.org/" TargetMode="External"/><Relationship Id="rId364" Type="http://schemas.openxmlformats.org/officeDocument/2006/relationships/hyperlink" Target="https://www.um.edu.mt/library/oar/bitstream/123456789/72529/1/ARTPAPER%20ISSUE%2013%20ISSUU.pdf" TargetMode="External"/><Relationship Id="rId61" Type="http://schemas.openxmlformats.org/officeDocument/2006/relationships/hyperlink" Target="https://www.erudit.org/en/journals/kula/2022-v6-n3-kula07188/1091370ar/abstract/" TargetMode="External"/><Relationship Id="rId199" Type="http://schemas.openxmlformats.org/officeDocument/2006/relationships/hyperlink" Target="https://wikiworkshop.org/2022/papers/WikiWorkshop2022_paper_27.pdf" TargetMode="External"/><Relationship Id="rId571" Type="http://schemas.openxmlformats.org/officeDocument/2006/relationships/hyperlink" Target="https://harvest.usask.ca/items/944401ab-4659-4d05-b004-02ca35abaac6" TargetMode="External"/><Relationship Id="rId627" Type="http://schemas.openxmlformats.org/officeDocument/2006/relationships/hyperlink" Target="https://dl.acm.org/doi/abs/10.1145/3479986.3479994?casa_token=7aESWqy7sNMAAAAA:rXFUBRsCdszteSbeQFE1SO3EtSsxY_9ZB3GaZbaW196IwzhnyzCQdTcDsrEpWlFnfT0TlnWQqR4m" TargetMode="External"/><Relationship Id="rId19" Type="http://schemas.openxmlformats.org/officeDocument/2006/relationships/hyperlink" Target="https://www.cambridge.org/core/journals/art-libraries-journal/article/towards-an-activist-research-is-wikipedia-the-problem-or-the-solution/E64AB42125CBB06DB7853286B2569308" TargetMode="External"/><Relationship Id="rId224" Type="http://schemas.openxmlformats.org/officeDocument/2006/relationships/hyperlink" Target="https://scholar.google.com/scholar?cites=8268944078679938774&amp;as_sdt=2005&amp;sciodt=0,5&amp;hl=en" TargetMode="External"/><Relationship Id="rId266" Type="http://schemas.openxmlformats.org/officeDocument/2006/relationships/hyperlink" Target="https://journals.sagepub.com/doi/pdf/10.1177/20539517231210276" TargetMode="External"/><Relationship Id="rId431" Type="http://schemas.openxmlformats.org/officeDocument/2006/relationships/hyperlink" Target="https://scholar.google.com/scholar?cites=10052967292194389152&amp;as_sdt=2005&amp;sciodt=0,5&amp;hl=en" TargetMode="External"/><Relationship Id="rId473" Type="http://schemas.openxmlformats.org/officeDocument/2006/relationships/hyperlink" Target="http://hull-repository.worktribe.com/" TargetMode="External"/><Relationship Id="rId529" Type="http://schemas.openxmlformats.org/officeDocument/2006/relationships/hyperlink" Target="https://egrove.olemiss.edu/wiki_studies/3/" TargetMode="External"/><Relationship Id="rId30" Type="http://schemas.openxmlformats.org/officeDocument/2006/relationships/hyperlink" Target="https://library.oapen.org/bitstream/handle/20.500.12657/88708/978-3-95796-154-9-Really-Fake.pdf?sequence=1" TargetMode="External"/><Relationship Id="rId126" Type="http://schemas.openxmlformats.org/officeDocument/2006/relationships/hyperlink" Target="https://ir.library.louisville.edu/cgi/viewcontent.cgi?article=1786&amp;context=faculty" TargetMode="External"/><Relationship Id="rId168" Type="http://schemas.openxmlformats.org/officeDocument/2006/relationships/hyperlink" Target="https://crln.acrl.org/index.php/crlnews/article/view/25406" TargetMode="External"/><Relationship Id="rId333" Type="http://schemas.openxmlformats.org/officeDocument/2006/relationships/hyperlink" Target="http://scholarshare.temple.edu/" TargetMode="External"/><Relationship Id="rId540" Type="http://schemas.openxmlformats.org/officeDocument/2006/relationships/hyperlink" Target="http://scholarworks.iupui.edu/" TargetMode="External"/><Relationship Id="rId72" Type="http://schemas.openxmlformats.org/officeDocument/2006/relationships/hyperlink" Target="https://scholar.google.com/scholar?cites=2753634160589909630&amp;as_sdt=2005&amp;sciodt=0,5&amp;hl=en" TargetMode="External"/><Relationship Id="rId375" Type="http://schemas.openxmlformats.org/officeDocument/2006/relationships/hyperlink" Target="https://scholar.google.com/scholar?cites=11594694428447098900&amp;as_sdt=2005&amp;sciodt=0,5&amp;hl=en" TargetMode="External"/><Relationship Id="rId582" Type="http://schemas.openxmlformats.org/officeDocument/2006/relationships/hyperlink" Target="https://anthrosource.onlinelibrary.wiley.com/doi/abs/10.1111/anhu.12375" TargetMode="External"/><Relationship Id="rId638" Type="http://schemas.openxmlformats.org/officeDocument/2006/relationships/hyperlink" Target="https://muse.jhu.edu/pub/3/article/871390/summary" TargetMode="External"/><Relationship Id="rId3" Type="http://schemas.openxmlformats.org/officeDocument/2006/relationships/hyperlink" Target="https://scholar.google.com/scholar?cites=11639939125158428196&amp;as_sdt=2005&amp;sciodt=0,5&amp;hl=en" TargetMode="External"/><Relationship Id="rId235" Type="http://schemas.openxmlformats.org/officeDocument/2006/relationships/hyperlink" Target="https://theses.hal.science/tel-04127347/" TargetMode="External"/><Relationship Id="rId277" Type="http://schemas.openxmlformats.org/officeDocument/2006/relationships/hyperlink" Target="https://scholar.google.com/scholar?cites=7328438953260183617&amp;as_sdt=2005&amp;sciodt=0,5&amp;hl=en" TargetMode="External"/><Relationship Id="rId400" Type="http://schemas.openxmlformats.org/officeDocument/2006/relationships/hyperlink" Target="http://repositorio.ugto.mx/bitstream/20.500.12059/3111/1/NUA%20185361_LAISA%20SARAI%20L%C3%93PEZ%20ALVAREZ_Tesis.pdf" TargetMode="External"/><Relationship Id="rId442" Type="http://schemas.openxmlformats.org/officeDocument/2006/relationships/hyperlink" Target="https://scholarship.libraries.rutgers.edu/view/delivery/01RUT_INST/12643449100004646/13643500260004646" TargetMode="External"/><Relationship Id="rId484" Type="http://schemas.openxmlformats.org/officeDocument/2006/relationships/hyperlink" Target="https://www.cambridge.org/core/journals/art-libraries-journal/article/an-overview-of-recent-digital-humanities-initiatives-in-us-art-libraries/BD4934B7F09D11EFCBD971DC7CACAB15" TargetMode="External"/><Relationship Id="rId137" Type="http://schemas.openxmlformats.org/officeDocument/2006/relationships/hyperlink" Target="https://pdfs.semanticscholar.org/bcaf/a0de72d7f3e95e09b0be4947efb5bec6849f.pdf" TargetMode="External"/><Relationship Id="rId302" Type="http://schemas.openxmlformats.org/officeDocument/2006/relationships/hyperlink" Target="https://digitalcommons.uri.edu/cgi/viewcontent.cgi?article=1120&amp;context=jfs" TargetMode="External"/><Relationship Id="rId344" Type="http://schemas.openxmlformats.org/officeDocument/2006/relationships/hyperlink" Target="https://www.scielo.br/j/rieb/a/VtmC6xhFznsLTwSLhFSDDSp/" TargetMode="External"/><Relationship Id="rId41" Type="http://schemas.openxmlformats.org/officeDocument/2006/relationships/hyperlink" Target="https://scholar.google.com/scholar?cites=9157525941329292888&amp;as_sdt=2005&amp;sciodt=0,5&amp;hl=en" TargetMode="External"/><Relationship Id="rId83" Type="http://schemas.openxmlformats.org/officeDocument/2006/relationships/hyperlink" Target="https://vtechworks.lib.vt.edu/items/2ab3b454-f4cc-482c-ac37-ba55a2330e3b" TargetMode="External"/><Relationship Id="rId179" Type="http://schemas.openxmlformats.org/officeDocument/2006/relationships/hyperlink" Target="https://digitalcommons.risd.edu/cgi/viewcontent.cgi?article=1002&amp;context=library_annualreport" TargetMode="External"/><Relationship Id="rId386" Type="http://schemas.openxmlformats.org/officeDocument/2006/relationships/hyperlink" Target="https://core.ac.uk/download/pdf/80549069.pdf" TargetMode="External"/><Relationship Id="rId551" Type="http://schemas.openxmlformats.org/officeDocument/2006/relationships/hyperlink" Target="https://www.researchgate.net/profile/Stephanie-Beene/publication/342858331_Art_Catalogs_Unbound_Overcoming_Challenges_through_Engagement_Art_Documentation_Spring_2020/links/64a825dac41fb852dd5b4df5/Art-Catalogs-Unbound-Overcoming-Challenges-through-Engagement-Art-Documentation-Spring-2020.pdf" TargetMode="External"/><Relationship Id="rId593" Type="http://schemas.openxmlformats.org/officeDocument/2006/relationships/hyperlink" Target="https://era.library.ualberta.ca/items/0c827f8e-0356-41dd-bcd8-729d5b23479e/download/a72989b6-332e-4258-8f7a-d49d4a03eaf4" TargetMode="External"/><Relationship Id="rId607" Type="http://schemas.openxmlformats.org/officeDocument/2006/relationships/hyperlink" Target="http://jitp.commons.gc.cuny.edu/" TargetMode="External"/><Relationship Id="rId649" Type="http://schemas.openxmlformats.org/officeDocument/2006/relationships/hyperlink" Target="http://mystukr.mari.kyiv.ua/article/download/220928/224637" TargetMode="External"/><Relationship Id="rId190" Type="http://schemas.openxmlformats.org/officeDocument/2006/relationships/hyperlink" Target="https://dl.acm.org/doi/abs/10.1145/3290605.3300327" TargetMode="External"/><Relationship Id="rId204" Type="http://schemas.openxmlformats.org/officeDocument/2006/relationships/hyperlink" Target="https://uwspace.uwaterloo.ca/handle/10012/11860" TargetMode="External"/><Relationship Id="rId246" Type="http://schemas.openxmlformats.org/officeDocument/2006/relationships/hyperlink" Target="https://scholar.google.com/scholar?cites=17612890803224730728&amp;as_sdt=2005&amp;sciodt=0,5&amp;hl=en" TargetMode="External"/><Relationship Id="rId288" Type="http://schemas.openxmlformats.org/officeDocument/2006/relationships/hyperlink" Target="https://scholar.google.com/scholar?cites=348597908030008655&amp;as_sdt=2005&amp;sciodt=0,5&amp;hl=en" TargetMode="External"/><Relationship Id="rId411" Type="http://schemas.openxmlformats.org/officeDocument/2006/relationships/hyperlink" Target="http://www.bibliotecheoggi.it/rivista/article/view/1309" TargetMode="External"/><Relationship Id="rId453" Type="http://schemas.openxmlformats.org/officeDocument/2006/relationships/hyperlink" Target="https://britishlibrary.pubpub.org/pub/connecting-with-communities/release/1" TargetMode="External"/><Relationship Id="rId509" Type="http://schemas.openxmlformats.org/officeDocument/2006/relationships/hyperlink" Target="http://radar.gsa.ac.uk/" TargetMode="External"/><Relationship Id="rId106" Type="http://schemas.openxmlformats.org/officeDocument/2006/relationships/hyperlink" Target="http://upload.wikimedia.org/" TargetMode="External"/><Relationship Id="rId313" Type="http://schemas.openxmlformats.org/officeDocument/2006/relationships/hyperlink" Target="https://scholar.google.com/scholar?cites=273402107895124571&amp;as_sdt=2005&amp;sciodt=0,5&amp;hl=en" TargetMode="External"/><Relationship Id="rId495" Type="http://schemas.openxmlformats.org/officeDocument/2006/relationships/hyperlink" Target="https://www.estudiossocialesdelestado.org/index.php/ese/article/view/299/254" TargetMode="External"/><Relationship Id="rId10" Type="http://schemas.openxmlformats.org/officeDocument/2006/relationships/hyperlink" Target="https://search.ebscohost.com/login.aspx?direct=true&amp;profile=ehost&amp;scope=site&amp;authtype=crawler&amp;jrnl=00903779&amp;asa=N&amp;AN=160721323&amp;h=xWAdUpVF5IEDPiykxladZmXaZKxpdUOrB7g4P0UINGAqx33dV2XIK7G6ehncKI2sXz1ORfNXBCvpEum3LKIHOA%3D%3D&amp;crl=c" TargetMode="External"/><Relationship Id="rId52" Type="http://schemas.openxmlformats.org/officeDocument/2006/relationships/hyperlink" Target="https://dl.acm.org/doi/pdf/10.1145/3415216?casa_token=Y6ahWvH1uREAAAAA:DQt5ljrGiXiNRnS0lEFmqpiFTQXPzXKZlu3eXaKA2qrRd0FQ81JvS-fuawDS7txPYw5vybIBXoY2" TargetMode="External"/><Relationship Id="rId94" Type="http://schemas.openxmlformats.org/officeDocument/2006/relationships/hyperlink" Target="https://books.google.com/books?hl=en&amp;lr=&amp;id=qDfnDwAAQBAJ&amp;oi=fnd&amp;pg=PA119&amp;dq=%22art+feminism%22+wikipedia&amp;ots=f-YV1egY4G&amp;sig=GV4qeFke2LiZlTjwmmEB1qbbD1c" TargetMode="External"/><Relationship Id="rId148" Type="http://schemas.openxmlformats.org/officeDocument/2006/relationships/hyperlink" Target="https://jitp.commons.gc.cuny.edu/tag/white-supremacy/" TargetMode="External"/><Relationship Id="rId355" Type="http://schemas.openxmlformats.org/officeDocument/2006/relationships/hyperlink" Target="https://quod.lib.umich.edu/j/jcms/images/63.3_BookReviews.pdf" TargetMode="External"/><Relationship Id="rId397" Type="http://schemas.openxmlformats.org/officeDocument/2006/relationships/hyperlink" Target="https://journals3.library.oregonstate.edu/olaq/article/download/vol25_iss2_7/999" TargetMode="External"/><Relationship Id="rId520" Type="http://schemas.openxmlformats.org/officeDocument/2006/relationships/hyperlink" Target="http://wbhr.cz/images/issues/WBHR_2019_2.pdf" TargetMode="External"/><Relationship Id="rId562" Type="http://schemas.openxmlformats.org/officeDocument/2006/relationships/hyperlink" Target="https://scholar.google.com/scholar?cites=12970110703005995095&amp;as_sdt=2005&amp;sciodt=0,5&amp;hl=en" TargetMode="External"/><Relationship Id="rId618" Type="http://schemas.openxmlformats.org/officeDocument/2006/relationships/hyperlink" Target="https://www.tandfonline.com/doi/pdf/10.1080/14794713.2023.2253335" TargetMode="External"/><Relationship Id="rId215" Type="http://schemas.openxmlformats.org/officeDocument/2006/relationships/hyperlink" Target="http://search.proquest.com/" TargetMode="External"/><Relationship Id="rId257" Type="http://schemas.openxmlformats.org/officeDocument/2006/relationships/hyperlink" Target="https://digitalcommons.humboldt.edu/cgi/viewcontent.cgi?article=1004&amp;context=library_pub" TargetMode="External"/><Relationship Id="rId422" Type="http://schemas.openxmlformats.org/officeDocument/2006/relationships/hyperlink" Target="https://library.ifla.org/id/eprint/1487/2/115-gaffet-en.pdf" TargetMode="External"/><Relationship Id="rId464" Type="http://schemas.openxmlformats.org/officeDocument/2006/relationships/hyperlink" Target="http://journalofmultimodalrhetorics.com/2-2-vetter-et-al" TargetMode="External"/><Relationship Id="rId299" Type="http://schemas.openxmlformats.org/officeDocument/2006/relationships/hyperlink" Target="https://journals.sagepub.com/doi/full/10.1177/0955749018794968?casa_token=Sb-bENGBOlAAAAAA:XQWjjnuz07tl79dn1XzESt-dv_wYRWw7rRnE__6jbgJnzEkqEHWTCx0Kuyf2ReV68s73z89RoJtV" TargetMode="External"/><Relationship Id="rId63" Type="http://schemas.openxmlformats.org/officeDocument/2006/relationships/hyperlink" Target="http://ualresearchonline.arts.ac.uk/" TargetMode="External"/><Relationship Id="rId159" Type="http://schemas.openxmlformats.org/officeDocument/2006/relationships/hyperlink" Target="https://uwspace.uwaterloo.ca/bitstream/handle/10012/10243/MacArthur_Cayley.pdf?sequence=1&amp;isAllowed=y" TargetMode="External"/><Relationship Id="rId366" Type="http://schemas.openxmlformats.org/officeDocument/2006/relationships/hyperlink" Target="https://www.cambridge.org/core/journals/art-libraries-journal/article/viewpoint-is-critical-art-librarianship-actually-a-thing/9C6F17C3A81E7B0F00047EBD086E2DD7" TargetMode="External"/><Relationship Id="rId573" Type="http://schemas.openxmlformats.org/officeDocument/2006/relationships/hyperlink" Target="https://online.vraweb.org/index.php/vrab/article/view/18" TargetMode="External"/><Relationship Id="rId226" Type="http://schemas.openxmlformats.org/officeDocument/2006/relationships/hyperlink" Target="http://idl-bnc-idrc.dspacedirect.org/" TargetMode="External"/><Relationship Id="rId433" Type="http://schemas.openxmlformats.org/officeDocument/2006/relationships/hyperlink" Target="http://scholarworks.iupui.edu/" TargetMode="External"/><Relationship Id="rId640" Type="http://schemas.openxmlformats.org/officeDocument/2006/relationships/hyperlink" Target="https://www.academia.edu/download/95500898/Re_reading_Women_Artists_and_Feminist_Discourse_in_1980s_Israeli_Art_.pdf" TargetMode="External"/><Relationship Id="rId74" Type="http://schemas.openxmlformats.org/officeDocument/2006/relationships/hyperlink" Target="http://academia.edu/" TargetMode="External"/><Relationship Id="rId377" Type="http://schemas.openxmlformats.org/officeDocument/2006/relationships/hyperlink" Target="http://muse.jhu.edu/" TargetMode="External"/><Relationship Id="rId500" Type="http://schemas.openxmlformats.org/officeDocument/2006/relationships/hyperlink" Target="https://ndjlis.fuotuoke.edu.ng/index.php/ndjlis/article/view/56" TargetMode="External"/><Relationship Id="rId584" Type="http://schemas.openxmlformats.org/officeDocument/2006/relationships/hyperlink" Target="https://anthrosource.onlinelibrary.wiley.com/doi/pdf/10.1111/anhu.12375" TargetMode="External"/><Relationship Id="rId5" Type="http://schemas.openxmlformats.org/officeDocument/2006/relationships/hyperlink" Target="http://bibliothecae.unibo.it/" TargetMode="External"/><Relationship Id="rId237" Type="http://schemas.openxmlformats.org/officeDocument/2006/relationships/hyperlink" Target="https://www.tandfonline.com/doi/abs/10.1080/19376529.2019.1559520?casa_token=PPHi9OlXY2IAAAAA:9FJOdwyVl88ebmQN2kaTc8XRGdGY3YC8meBkqGhqt9T6dgIB6JgpoIkD6nvyQkyQ3g-zNu08bBjPrjQ" TargetMode="External"/><Relationship Id="rId444" Type="http://schemas.openxmlformats.org/officeDocument/2006/relationships/hyperlink" Target="https://scholarship.libraries.rutgers.edu/view/delivery/01RUT_INST/12643449100004646/13643500260004646" TargetMode="External"/><Relationship Id="rId651" Type="http://schemas.openxmlformats.org/officeDocument/2006/relationships/hyperlink" Target="https://search.proquest.com/openview/725ff3e33291aebbb9025f7a57f9dd0c/1?pq-origsite=gscholar&amp;cbl=2026366&amp;diss=y&amp;casa_token=BhC025hpevsAAAAA:rW3a7E24zj2m7CzHa3NLJ_-qxRZ4-iDS9PrGvQzhwwvwWTcNem2kxg0poV3j3KEhRtvL2K4ywg" TargetMode="External"/><Relationship Id="rId290" Type="http://schemas.openxmlformats.org/officeDocument/2006/relationships/hyperlink" Target="http://gupea.ub.gu.se/" TargetMode="External"/><Relationship Id="rId304" Type="http://schemas.openxmlformats.org/officeDocument/2006/relationships/hyperlink" Target="https://journals.plos.org/plosone/article?id=10.1371/journal.pone.0246702" TargetMode="External"/><Relationship Id="rId388" Type="http://schemas.openxmlformats.org/officeDocument/2006/relationships/hyperlink" Target="https://www.artic.edu/pdf/static/download-collection.publications.digital-publications-articles.show-28.pdf" TargetMode="External"/><Relationship Id="rId511" Type="http://schemas.openxmlformats.org/officeDocument/2006/relationships/hyperlink" Target="https://radar.gsa.ac.uk/4778/1/issue-2-still-invisible.pdf" TargetMode="External"/><Relationship Id="rId609" Type="http://schemas.openxmlformats.org/officeDocument/2006/relationships/hyperlink" Target="https://jitp.commons.gc.cuny.edu/category/issues/page/6/" TargetMode="External"/><Relationship Id="rId85" Type="http://schemas.openxmlformats.org/officeDocument/2006/relationships/hyperlink" Target="http://wikiworkshop.org/" TargetMode="External"/><Relationship Id="rId150" Type="http://schemas.openxmlformats.org/officeDocument/2006/relationships/hyperlink" Target="http://jitp.commons.gc.cuny.edu/" TargetMode="External"/><Relationship Id="rId595" Type="http://schemas.openxmlformats.org/officeDocument/2006/relationships/hyperlink" Target="https://digitalcommons.usf.edu/cgi/viewcontent.cgi?article=1059&amp;context=usf_lda_cv" TargetMode="External"/><Relationship Id="rId248" Type="http://schemas.openxmlformats.org/officeDocument/2006/relationships/hyperlink" Target="https://scholar.google.com/scholar?cites=3600200595399624523&amp;as_sdt=2005&amp;sciodt=0,5&amp;hl=en" TargetMode="External"/><Relationship Id="rId455" Type="http://schemas.openxmlformats.org/officeDocument/2006/relationships/hyperlink" Target="https://www.taylorfrancis.com/chapters/edit/10.4324/9781351238984-2/intervening-wikipedia-monika-sengul-jones" TargetMode="External"/><Relationship Id="rId12" Type="http://schemas.openxmlformats.org/officeDocument/2006/relationships/hyperlink" Target="https://www.degruyter.com/document/doi/10.15215/aupress/9781778290015.014/pdf?licenseType=restricted" TargetMode="External"/><Relationship Id="rId108" Type="http://schemas.openxmlformats.org/officeDocument/2006/relationships/hyperlink" Target="https://upload.wikimedia.org/wikipedia/commons/3/30/A_report_on_Bridging_the_Gender_Gap_in_Indian_Language_Wikimedia_Communities.pdf" TargetMode="External"/><Relationship Id="rId315" Type="http://schemas.openxmlformats.org/officeDocument/2006/relationships/hyperlink" Target="http://firstmonday.org/" TargetMode="External"/><Relationship Id="rId522" Type="http://schemas.openxmlformats.org/officeDocument/2006/relationships/hyperlink" Target="http://books.google.com/" TargetMode="External"/><Relationship Id="rId96" Type="http://schemas.openxmlformats.org/officeDocument/2006/relationships/hyperlink" Target="https://scholarworks.uni.edu/communityday/2018/all/10/" TargetMode="External"/><Relationship Id="rId161" Type="http://schemas.openxmlformats.org/officeDocument/2006/relationships/hyperlink" Target="https://search.proquest.com/openview/e24b5309c75a4e6c7395ffef67532eb5/1?pq-origsite=gscholar&amp;cbl=18750&amp;diss=y&amp;casa_token=8FCVcMI1e_0AAAAA:cfIkgtBpdVj51nOUXH2L09lcJZWC-8FEtrMxkOAg-4MEGjqxTQ8eKGmGvUZFmOTVXZTE78-8XA" TargetMode="External"/><Relationship Id="rId399" Type="http://schemas.openxmlformats.org/officeDocument/2006/relationships/hyperlink" Target="http://repositorio.ugto.mx/handle/20.500.12059/3111" TargetMode="External"/><Relationship Id="rId259" Type="http://schemas.openxmlformats.org/officeDocument/2006/relationships/hyperlink" Target="http://journals.sagepub.com/" TargetMode="External"/><Relationship Id="rId466" Type="http://schemas.openxmlformats.org/officeDocument/2006/relationships/hyperlink" Target="http://tcjournal.org/" TargetMode="External"/><Relationship Id="rId23" Type="http://schemas.openxmlformats.org/officeDocument/2006/relationships/hyperlink" Target="https://www.cambridge.org/core/services/aop-cambridge-core/content/view/4270DD4CC6A112CB5EEB3814E5CDB447/stamped-9781783304998c10_p139-152_CBO.pdf/opening-spaces-for-creative-and-critical-enquiry.pdf" TargetMode="External"/><Relationship Id="rId119" Type="http://schemas.openxmlformats.org/officeDocument/2006/relationships/hyperlink" Target="https://repository.derby.ac.uk/download/5a72490d325eb3f5d0fd1d141e674b38a9198af61db632b6a59659a3b47f2278/224562/using%20wikipedia.pdf" TargetMode="External"/><Relationship Id="rId326" Type="http://schemas.openxmlformats.org/officeDocument/2006/relationships/hyperlink" Target="https://openreview.net/pdf?id=htzQKhJCHM" TargetMode="External"/><Relationship Id="rId533" Type="http://schemas.openxmlformats.org/officeDocument/2006/relationships/hyperlink" Target="https://www.emerald.com/insight/content/doi/10.1108/S0065-283020190000045011/full/html" TargetMode="External"/><Relationship Id="rId172" Type="http://schemas.openxmlformats.org/officeDocument/2006/relationships/hyperlink" Target="https://www.ceeol.com/search/article-detail?id=969445" TargetMode="External"/><Relationship Id="rId477" Type="http://schemas.openxmlformats.org/officeDocument/2006/relationships/hyperlink" Target="https://scholar.google.com/scholar?cites=7059649036014085623&amp;as_sdt=2005&amp;sciodt=0,5&amp;hl=en" TargetMode="External"/><Relationship Id="rId600" Type="http://schemas.openxmlformats.org/officeDocument/2006/relationships/hyperlink" Target="https://www.ideals.illinois.edu/items/122768/bitstreams/404444/object?dl=1" TargetMode="External"/><Relationship Id="rId337" Type="http://schemas.openxmlformats.org/officeDocument/2006/relationships/hyperlink" Target="http://mdpi.com/" TargetMode="External"/><Relationship Id="rId34" Type="http://schemas.openxmlformats.org/officeDocument/2006/relationships/hyperlink" Target="https://dl.acm.org/doi/pdf/10.1145/3630106.3658981" TargetMode="External"/><Relationship Id="rId544" Type="http://schemas.openxmlformats.org/officeDocument/2006/relationships/hyperlink" Target="http://journal.code4lib.org/" TargetMode="External"/><Relationship Id="rId183" Type="http://schemas.openxmlformats.org/officeDocument/2006/relationships/hyperlink" Target="http://rua.ua.es/" TargetMode="External"/><Relationship Id="rId390" Type="http://schemas.openxmlformats.org/officeDocument/2006/relationships/hyperlink" Target="http://digitalcommons.du.edu/" TargetMode="External"/><Relationship Id="rId404" Type="http://schemas.openxmlformats.org/officeDocument/2006/relationships/hyperlink" Target="https://mavmatrix.uta.edu/cgi/viewcontent.cgi?article=1111&amp;context=utalibraries_publications" TargetMode="External"/><Relationship Id="rId611" Type="http://schemas.openxmlformats.org/officeDocument/2006/relationships/hyperlink" Target="https://jitp.commons.gc.cuny.edu/tag/online-learning/" TargetMode="External"/><Relationship Id="rId250" Type="http://schemas.openxmlformats.org/officeDocument/2006/relationships/hyperlink" Target="https://scholar.google.com/scholar?cites=17133157676612079275&amp;as_sdt=2005&amp;sciodt=0,5&amp;hl=en" TargetMode="External"/><Relationship Id="rId488" Type="http://schemas.openxmlformats.org/officeDocument/2006/relationships/hyperlink" Target="https://riull.ull.es/xmlui/handle/915/31784" TargetMode="External"/><Relationship Id="rId45" Type="http://schemas.openxmlformats.org/officeDocument/2006/relationships/hyperlink" Target="https://dspace.allegheny.edu/bitstream/10456/55843/1/2021_Winter_Hart_Defining.pdf" TargetMode="External"/><Relationship Id="rId110" Type="http://schemas.openxmlformats.org/officeDocument/2006/relationships/hyperlink" Target="https://escholarship.org/uc/item/17j4k2wb" TargetMode="External"/><Relationship Id="rId348" Type="http://schemas.openxmlformats.org/officeDocument/2006/relationships/hyperlink" Target="https://search.proquest.com/openview/15229c08249382e862ac2ecaa10af883/1?pq-origsite=gscholar&amp;cbl=18750&amp;diss=y&amp;casa_token=Ez24b_AbfiMAAAAA:wEj3cv7vyYvSFmQqgSkgvCwjnUZ2uLAgUBsoI3sfty-FLRSleIzsAJUhDvs1Ul35cZZpL4PfRw" TargetMode="External"/><Relationship Id="rId555" Type="http://schemas.openxmlformats.org/officeDocument/2006/relationships/hyperlink" Target="https://scholarshare.temple.edu/bitstream/handle/20.500.12613/153/Bell-JournalArticle-2016-05.pdf?sequence=1" TargetMode="External"/><Relationship Id="rId194" Type="http://schemas.openxmlformats.org/officeDocument/2006/relationships/hyperlink" Target="https://wikidataworkshop.github.io/2023/papers/17__published_non_binary_gender_r%5B1%5D.pdf" TargetMode="External"/><Relationship Id="rId208" Type="http://schemas.openxmlformats.org/officeDocument/2006/relationships/hyperlink" Target="https://uwspace.uwaterloo.ca/handle/10012/14198" TargetMode="External"/><Relationship Id="rId415" Type="http://schemas.openxmlformats.org/officeDocument/2006/relationships/hyperlink" Target="https://scholar.google.com/scholar?cites=14039561526582564536&amp;as_sdt=2005&amp;sciodt=0,5&amp;hl=en" TargetMode="External"/><Relationship Id="rId622" Type="http://schemas.openxmlformats.org/officeDocument/2006/relationships/hyperlink" Target="https://pdxscholar.library.pdx.edu/cgi/viewcontent.cgi?article=1379&amp;context=comminfolit" TargetMode="External"/><Relationship Id="rId261" Type="http://schemas.openxmlformats.org/officeDocument/2006/relationships/hyperlink" Target="https://scholar.google.com/scholar?cites=16832839406600029145&amp;as_sdt=2005&amp;sciodt=0,5&amp;hl=en" TargetMode="External"/><Relationship Id="rId499" Type="http://schemas.openxmlformats.org/officeDocument/2006/relationships/hyperlink" Target="http://ndjlis.fuotuoke.edu.ng/" TargetMode="External"/><Relationship Id="rId56" Type="http://schemas.openxmlformats.org/officeDocument/2006/relationships/hyperlink" Target="https://otik.uk.zcu.cz/bitstream/11025/36535/1/Paw%C5%82owska.pdf" TargetMode="External"/><Relationship Id="rId359" Type="http://schemas.openxmlformats.org/officeDocument/2006/relationships/hyperlink" Target="http://arxiv.org/" TargetMode="External"/><Relationship Id="rId566" Type="http://schemas.openxmlformats.org/officeDocument/2006/relationships/hyperlink" Target="https://diposit.ub.edu/dspace/bitstream/2445/133194/4/Pedagogi%CC%81as%20emergentes%20en%20la%20sociedad%20digital.pdf" TargetMode="External"/><Relationship Id="rId121" Type="http://schemas.openxmlformats.org/officeDocument/2006/relationships/hyperlink" Target="https://www.journals.uchicago.edu/doi/abs/10.1086/711302" TargetMode="External"/><Relationship Id="rId219" Type="http://schemas.openxmlformats.org/officeDocument/2006/relationships/hyperlink" Target="https://dl.acm.org/doi/abs/10.1145/3450753?casa_token=GVU2CutSvcsAAAAA:Rsnl0A_Vacw7Gd1jiTmnxEkBI4I4a2oZcUYMeEYuhXMvc3RPeyQS0aIJFMY02ebNEdcn4juRZFxu" TargetMode="External"/><Relationship Id="rId426" Type="http://schemas.openxmlformats.org/officeDocument/2006/relationships/hyperlink" Target="https://www.tandfonline.com/doi/abs/10.1080/14791420.2017.1386321?casa_token=VCiiqpFe6K0AAAAA:7wsjfbbGqlfNyxxMf7FeICPn4dT0FIkbPr3bMAM2G5tmLCBQKDNPhMTsVJGRShFAB1JjDQ6mBSFIRZc" TargetMode="External"/><Relationship Id="rId633" Type="http://schemas.openxmlformats.org/officeDocument/2006/relationships/hyperlink" Target="http://computationalculture.net/software-studies-revisited/" TargetMode="External"/><Relationship Id="rId67" Type="http://schemas.openxmlformats.org/officeDocument/2006/relationships/hyperlink" Target="https://repository.uel.ac.uk/item/84wyq" TargetMode="External"/><Relationship Id="rId272" Type="http://schemas.openxmlformats.org/officeDocument/2006/relationships/hyperlink" Target="https://www.torrossa.com/gs/resourceProxy?an=5409557&amp;publisher=FZ7200" TargetMode="External"/><Relationship Id="rId577" Type="http://schemas.openxmlformats.org/officeDocument/2006/relationships/hyperlink" Target="https://era.library.ualberta.ca/items/70e8ed0b-6151-4820-a4b6-66bb82065903/download/fc97b488-e8e2-457c-8226-8bb6bfbd0b31" TargetMode="External"/><Relationship Id="rId132" Type="http://schemas.openxmlformats.org/officeDocument/2006/relationships/hyperlink" Target="https://scholar.google.com/scholar?cites=15361939182228787539&amp;as_sdt=2005&amp;sciodt=0,5&amp;hl=en" TargetMode="External"/><Relationship Id="rId437" Type="http://schemas.openxmlformats.org/officeDocument/2006/relationships/hyperlink" Target="http://scholarship.libraries.rutgers.edu/" TargetMode="External"/><Relationship Id="rId644" Type="http://schemas.openxmlformats.org/officeDocument/2006/relationships/hyperlink" Target="http://search.proquest.com/" TargetMode="External"/><Relationship Id="rId283" Type="http://schemas.openxmlformats.org/officeDocument/2006/relationships/hyperlink" Target="http://repositories.lib.utexas.edu/" TargetMode="External"/><Relationship Id="rId490" Type="http://schemas.openxmlformats.org/officeDocument/2006/relationships/hyperlink" Target="http://ceeol.com/" TargetMode="External"/><Relationship Id="rId504" Type="http://schemas.openxmlformats.org/officeDocument/2006/relationships/hyperlink" Target="https://scholar.google.com/scholar?cites=8903704605068007362&amp;as_sdt=2005&amp;sciodt=0,5&amp;hl=en" TargetMode="External"/><Relationship Id="rId78" Type="http://schemas.openxmlformats.org/officeDocument/2006/relationships/hyperlink" Target="http://tidsskrift.dk/" TargetMode="External"/><Relationship Id="rId143" Type="http://schemas.openxmlformats.org/officeDocument/2006/relationships/hyperlink" Target="https://jitp.commons.gc.cuny.edu/tag/race/" TargetMode="External"/><Relationship Id="rId350" Type="http://schemas.openxmlformats.org/officeDocument/2006/relationships/hyperlink" Target="https://scholar.google.com/scholar?cites=16106573533026779007&amp;as_sdt=2005&amp;sciodt=0,5&amp;hl=en" TargetMode="External"/><Relationship Id="rId588" Type="http://schemas.openxmlformats.org/officeDocument/2006/relationships/hyperlink" Target="http://yorkspace.library.yorku.ca/" TargetMode="External"/><Relationship Id="rId9" Type="http://schemas.openxmlformats.org/officeDocument/2006/relationships/hyperlink" Target="http://search.ebscohost.com/" TargetMode="External"/><Relationship Id="rId210" Type="http://schemas.openxmlformats.org/officeDocument/2006/relationships/hyperlink" Target="https://uwspace.uwaterloo.ca/bitstream/handle/10012/14198/Robichaud-McCracken-DoingTheWork.pdf?sequence=1" TargetMode="External"/><Relationship Id="rId448" Type="http://schemas.openxmlformats.org/officeDocument/2006/relationships/hyperlink" Target="http://journals.uchicago.edu/" TargetMode="External"/><Relationship Id="rId294" Type="http://schemas.openxmlformats.org/officeDocument/2006/relationships/hyperlink" Target="https://scholar.google.com/scholar?cites=2336138764845757850&amp;as_sdt=2005&amp;sciodt=0,5&amp;hl=en" TargetMode="External"/><Relationship Id="rId308" Type="http://schemas.openxmlformats.org/officeDocument/2006/relationships/hyperlink" Target="https://wikipedia20.mitpress.mit.edu/pub/2lpefbws" TargetMode="External"/><Relationship Id="rId515" Type="http://schemas.openxmlformats.org/officeDocument/2006/relationships/hyperlink" Target="https://scholar.google.com/scholar?cites=9590888150161678378&amp;as_sdt=2005&amp;sciodt=0,5&amp;hl=en" TargetMode="External"/><Relationship Id="rId89" Type="http://schemas.openxmlformats.org/officeDocument/2006/relationships/hyperlink" Target="https://stkate.elsevierpure.com/files/39887497/collegeart" TargetMode="External"/><Relationship Id="rId154" Type="http://schemas.openxmlformats.org/officeDocument/2006/relationships/hyperlink" Target="https://scholar.google.com/scholar?cites=13088417279543555556&amp;as_sdt=2005&amp;sciodt=0,5&amp;hl=en" TargetMode="External"/><Relationship Id="rId361" Type="http://schemas.openxmlformats.org/officeDocument/2006/relationships/hyperlink" Target="https://arxiv.org/pdf/2411.04340" TargetMode="External"/><Relationship Id="rId599" Type="http://schemas.openxmlformats.org/officeDocument/2006/relationships/hyperlink" Target="https://scholar.google.com/scholar?cites=13155047831425923386&amp;as_sdt=2005&amp;sciodt=0,5&amp;hl=en" TargetMode="External"/><Relationship Id="rId459" Type="http://schemas.openxmlformats.org/officeDocument/2006/relationships/hyperlink" Target="https://assets.pubpub.org/56sxatnu/9d996ace-f66c-4b4c-8833-6860cc6a1e8d.p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cholar.google.com/scholar?q=related:8JNUmUq4tvMJ:scholar.google.com/&amp;scioq=%22michael+mandiberg%22+%22afterwalkerevans%22&amp;hl=en&amp;as_sdt=2007" TargetMode="External"/><Relationship Id="rId21" Type="http://schemas.openxmlformats.org/officeDocument/2006/relationships/hyperlink" Target="https://scholar.google.com/scholar?q=related:Vv_Kk30VBA4J:scholar.google.com/&amp;scioq=%22michael+mandiberg%22+%22social+media%22&amp;hl=en&amp;as_sdt=0,5&amp;as_vis=1" TargetMode="External"/><Relationship Id="rId42" Type="http://schemas.openxmlformats.org/officeDocument/2006/relationships/hyperlink" Target="https://www.tandfonline.com/doi/abs/10.1080/13260219.2021.2030282?casa_token=eGq6W1VrrxQAAAAA:Xf027HJFvjDHgIlQfQ7y0XGWyi_izy3gWgJ2aTaFspoNBeWuwFYqNG1bvQH8MnbK8tZE3IoHjbM9LcQ" TargetMode="External"/><Relationship Id="rId63" Type="http://schemas.openxmlformats.org/officeDocument/2006/relationships/hyperlink" Target="https://scholar.google.com/scholar?q=related:v1QQejpR8YcJ:scholar.google.com/&amp;scioq=%22michael+mandiberg%22+%22afterwalkerevans%22&amp;hl=en&amp;as_sdt=2007" TargetMode="External"/><Relationship Id="rId84" Type="http://schemas.openxmlformats.org/officeDocument/2006/relationships/hyperlink" Target="http://classiques-garnier.com/" TargetMode="External"/><Relationship Id="rId138" Type="http://schemas.openxmlformats.org/officeDocument/2006/relationships/hyperlink" Target="https://www.taylorfrancis.com/chapters/edit/10.4324/9781003043010-6/museums-participatory-culture-rebecca-neill" TargetMode="External"/><Relationship Id="rId159" Type="http://schemas.openxmlformats.org/officeDocument/2006/relationships/hyperlink" Target="https://www.indianjournals.com/ijor.aspx?target=ijor:zijmr&amp;volume=7&amp;issue=4&amp;article=005" TargetMode="External"/><Relationship Id="rId107" Type="http://schemas.openxmlformats.org/officeDocument/2006/relationships/hyperlink" Target="http://books.google.com/" TargetMode="External"/><Relationship Id="rId11" Type="http://schemas.openxmlformats.org/officeDocument/2006/relationships/hyperlink" Target="http://intellectdiscover.com/" TargetMode="External"/><Relationship Id="rId32" Type="http://schemas.openxmlformats.org/officeDocument/2006/relationships/hyperlink" Target="http://search.informit.org/" TargetMode="External"/><Relationship Id="rId53" Type="http://schemas.openxmlformats.org/officeDocument/2006/relationships/hyperlink" Target="http://aftersherrielevine.com/" TargetMode="External"/><Relationship Id="rId74" Type="http://schemas.openxmlformats.org/officeDocument/2006/relationships/hyperlink" Target="http://brill.com/" TargetMode="External"/><Relationship Id="rId128" Type="http://schemas.openxmlformats.org/officeDocument/2006/relationships/hyperlink" Target="https://scholar.google.com/scholar?cites=1739551294287583153&amp;as_sdt=2005&amp;sciodt=0,5&amp;hl=en" TargetMode="External"/><Relationship Id="rId149" Type="http://schemas.openxmlformats.org/officeDocument/2006/relationships/hyperlink" Target="http://taylorfrancis.com/" TargetMode="External"/><Relationship Id="rId5" Type="http://schemas.openxmlformats.org/officeDocument/2006/relationships/hyperlink" Target="https://books.google.com/books?hl=en&amp;lr=&amp;id=hYZ8DwAAQBAJ&amp;oi=fnd&amp;pg=PA7&amp;dq=%22art+feminism%22+wikipedia&amp;ots=fZaa95xAqu&amp;sig=P-tkPZtZJloul8TdJU0NU7o0_k4" TargetMode="External"/><Relationship Id="rId95" Type="http://schemas.openxmlformats.org/officeDocument/2006/relationships/hyperlink" Target="http://books.google.com/" TargetMode="External"/><Relationship Id="rId160" Type="http://schemas.openxmlformats.org/officeDocument/2006/relationships/hyperlink" Target="https://scholar.google.com/scholar?q=related:ZEG6tVWfbbYJ:scholar.google.com/&amp;scioq=%22michael+mandiberg%22+%22social+media%22&amp;hl=en&amp;as_sdt=0,5&amp;as_vis=1" TargetMode="External"/><Relationship Id="rId22" Type="http://schemas.openxmlformats.org/officeDocument/2006/relationships/hyperlink" Target="http://books.google.com/" TargetMode="External"/><Relationship Id="rId43" Type="http://schemas.openxmlformats.org/officeDocument/2006/relationships/hyperlink" Target="https://scholar.google.com/scholar?cites=5671356326139617159&amp;as_sdt=2005&amp;sciodt=0,5&amp;hl=en" TargetMode="External"/><Relationship Id="rId64" Type="http://schemas.openxmlformats.org/officeDocument/2006/relationships/hyperlink" Target="https://www.tandfonline.com/doi/abs/10.1080/13614568.2021.1888320?casa_token=KapUnQimO64AAAAA:QHONCAENSrLzo2cjf_I7jKy6b6PZp_XUuS4MRX_GeltN4ifEdB2ouiCR9jfAzizkrGgV0aSFb-SUjQ4" TargetMode="External"/><Relationship Id="rId118" Type="http://schemas.openxmlformats.org/officeDocument/2006/relationships/hyperlink" Target="https://www.tandfonline.com/doi/abs/10.1080/10494820.2020.1805772?casa_token=oRXnuKFBG58AAAAA:CncKrxcbSI9bAfbn-o6cu9Mvcx80ND7g6DUIyU_sTJ9YeuW-j_6gqpqG1XSo3bUr3uoOe3j2z5D8iYw" TargetMode="External"/><Relationship Id="rId139" Type="http://schemas.openxmlformats.org/officeDocument/2006/relationships/hyperlink" Target="https://scholar.google.com/scholar?cites=3228812542804873908&amp;as_sdt=2005&amp;sciodt=0,5&amp;hl=en" TargetMode="External"/><Relationship Id="rId85" Type="http://schemas.openxmlformats.org/officeDocument/2006/relationships/hyperlink" Target="https://classiques-garnier.com/romanesques-2021-n-13-numerique-et-romanesque-fuites.html" TargetMode="External"/><Relationship Id="rId150" Type="http://schemas.openxmlformats.org/officeDocument/2006/relationships/hyperlink" Target="https://www.taylorfrancis.com/chapters/edit/10.4324/9780367816742-8/contribution-global-media-ethical-capitalism-sergio-sparviero" TargetMode="External"/><Relationship Id="rId12" Type="http://schemas.openxmlformats.org/officeDocument/2006/relationships/hyperlink" Target="https://intellectdiscover.com/content/journals/10.1386/tear.15.3.297_1" TargetMode="External"/><Relationship Id="rId17" Type="http://schemas.openxmlformats.org/officeDocument/2006/relationships/hyperlink" Target="http://shs.cairn.info/" TargetMode="External"/><Relationship Id="rId33" Type="http://schemas.openxmlformats.org/officeDocument/2006/relationships/hyperlink" Target="https://search.informit.org/doi/abs/10.3316/informit.923178802726868" TargetMode="External"/><Relationship Id="rId38" Type="http://schemas.openxmlformats.org/officeDocument/2006/relationships/hyperlink" Target="http://books.google.com/" TargetMode="External"/><Relationship Id="rId59" Type="http://schemas.openxmlformats.org/officeDocument/2006/relationships/hyperlink" Target="https://scholar.google.com/scholar?q=related:r9GIWjsVbC4J:scholar.google.com/&amp;scioq=%22michael+mandiberg%22+%22social+media%22&amp;hl=en&amp;as_sdt=0,5&amp;as_vis=1" TargetMode="External"/><Relationship Id="rId103" Type="http://schemas.openxmlformats.org/officeDocument/2006/relationships/hyperlink" Target="https://www.taylorfrancis.com/chapters/edit/10.4324/9781003325239-16/participatory-engagement-methods-digital-humanities-medhavi-gandhi" TargetMode="External"/><Relationship Id="rId108" Type="http://schemas.openxmlformats.org/officeDocument/2006/relationships/hyperlink" Target="https://books.google.com/books?hl=en&amp;lr=&amp;id=hYZ8DwAAQBAJ&amp;oi=fnd&amp;pg=PA215&amp;dq=%22art+feminism%22+wikipedia&amp;ots=fZaa95xApr&amp;sig=1Oxj56QjxBtItNDeYUa2IFYDncU" TargetMode="External"/><Relationship Id="rId124" Type="http://schemas.openxmlformats.org/officeDocument/2006/relationships/hyperlink" Target="https://search.ebscohost.com/login.aspx?direct=true&amp;profile=ehost&amp;scope=site&amp;authtype=crawler&amp;jrnl=15220222&amp;AN=161168273&amp;h=0bPqzKMrIw5NXyDc5MKs0NQWS0sclMGDJeem7H2NXOMNpZWuiORDcpyTyEbL5d2Yq8pbYxMeGttVLtmJI0Zvfg%3D%3D&amp;crl=c" TargetMode="External"/><Relationship Id="rId129" Type="http://schemas.openxmlformats.org/officeDocument/2006/relationships/hyperlink" Target="http://igi-global.com/" TargetMode="External"/><Relationship Id="rId54" Type="http://schemas.openxmlformats.org/officeDocument/2006/relationships/hyperlink" Target="http://taylorfrancis.com/" TargetMode="External"/><Relationship Id="rId70" Type="http://schemas.openxmlformats.org/officeDocument/2006/relationships/hyperlink" Target="https://brill.com/downloadpdf/book/9789401200691/B9789401200691-s013.pdf" TargetMode="External"/><Relationship Id="rId75" Type="http://schemas.openxmlformats.org/officeDocument/2006/relationships/hyperlink" Target="https://brill.com/downloadpdf/book/edcoll/9783846751336/B9783846751336-s004.pdf" TargetMode="External"/><Relationship Id="rId91" Type="http://schemas.openxmlformats.org/officeDocument/2006/relationships/hyperlink" Target="http://search.ebscohost.com/" TargetMode="External"/><Relationship Id="rId96" Type="http://schemas.openxmlformats.org/officeDocument/2006/relationships/hyperlink" Target="https://books.google.com/books?hl=en&amp;lr=&amp;id=2pGhEAAAQBAJ&amp;oi=fnd&amp;pg=PA159&amp;dq=%22art+feminism%22+wikipedia&amp;ots=28UeYfs6ox&amp;sig=n0PVYncDB5OFftUY-P7Vt1oCzQg" TargetMode="External"/><Relationship Id="rId140" Type="http://schemas.openxmlformats.org/officeDocument/2006/relationships/hyperlink" Target="http://taylorfrancis.com/" TargetMode="External"/><Relationship Id="rId145" Type="http://schemas.openxmlformats.org/officeDocument/2006/relationships/hyperlink" Target="https://core.ac.uk/download/pdf/159602629.pdf" TargetMode="External"/><Relationship Id="rId161" Type="http://schemas.openxmlformats.org/officeDocument/2006/relationships/hyperlink" Target="http://degruyter.com/" TargetMode="External"/><Relationship Id="rId1" Type="http://schemas.openxmlformats.org/officeDocument/2006/relationships/hyperlink" Target="http://brill.com/" TargetMode="External"/><Relationship Id="rId6" Type="http://schemas.openxmlformats.org/officeDocument/2006/relationships/hyperlink" Target="https://scholar.google.com/scholar?cites=15898591889814939837&amp;as_sdt=2005&amp;sciodt=0,5&amp;hl=en" TargetMode="External"/><Relationship Id="rId23" Type="http://schemas.openxmlformats.org/officeDocument/2006/relationships/hyperlink" Target="https://books.google.com/books?hl=en&amp;lr=&amp;id=hYZ8DwAAQBAJ&amp;oi=fnd&amp;pg=PA241&amp;dq=%22art+feminism%22+wikipedia&amp;ots=fZaa95xBnp&amp;sig=Xk59AuEnhS4DRq9sk0ma9WZbzvw" TargetMode="External"/><Relationship Id="rId28" Type="http://schemas.openxmlformats.org/officeDocument/2006/relationships/hyperlink" Target="https://www.tandfonline.com/doi/pdf/10.1080/13614568.2020.1865463?casa_token=QMfB2tbENJkAAAAA:WcNUHptIyRjzb7o7p5Msz9gMHNw_nMufVedgNg7wAxOqMJ0OJ10ZD-yYIk1OXmUNtiCCclD1T3nGKDM" TargetMode="External"/><Relationship Id="rId49" Type="http://schemas.openxmlformats.org/officeDocument/2006/relationships/hyperlink" Target="http://intellectdiscover.com/" TargetMode="External"/><Relationship Id="rId114" Type="http://schemas.openxmlformats.org/officeDocument/2006/relationships/hyperlink" Target="https://www.tandfonline.com/doi/full/10.1080/00043249.2021.1872314?casa_token=72yBt6XiWSEAAAAA:EtdcRfeQ8ej8jjJCC12iyiReCLG5KnnTDmzYzEINrEHBCeD3UDGjZJT8q-8uDLrRa0-uZ90AwiX-m-o" TargetMode="External"/><Relationship Id="rId119" Type="http://schemas.openxmlformats.org/officeDocument/2006/relationships/hyperlink" Target="https://scholar.google.com/scholar?cites=6318168068993367947&amp;as_sdt=2005&amp;sciodt=0,5&amp;hl=en" TargetMode="External"/><Relationship Id="rId44" Type="http://schemas.openxmlformats.org/officeDocument/2006/relationships/hyperlink" Target="https://www.tandfonline.com/doi/pdf/10.1080/13260219.2021.2030282?casa_token=XVhDdElJYkgAAAAA:luA0fxeLNElYV6hW-52ivWEpzYc6AgPl8aL8iBrZQ-AdW8LRGcE7Q85FdslfshZjNbruHEJ3HhjD4Ww" TargetMode="External"/><Relationship Id="rId60" Type="http://schemas.openxmlformats.org/officeDocument/2006/relationships/hyperlink" Target="http://degruyter.com/" TargetMode="External"/><Relationship Id="rId65" Type="http://schemas.openxmlformats.org/officeDocument/2006/relationships/hyperlink" Target="https://scholar.google.com/scholar?cites=8864648430013537159&amp;as_sdt=2005&amp;sciodt=0,5&amp;hl=en" TargetMode="External"/><Relationship Id="rId81" Type="http://schemas.openxmlformats.org/officeDocument/2006/relationships/hyperlink" Target="http://search.ebscohost.com/" TargetMode="External"/><Relationship Id="rId86" Type="http://schemas.openxmlformats.org/officeDocument/2006/relationships/hyperlink" Target="https://scholar.google.com/scholar?q=related:ND_fuKa7S2IJ:scholar.google.com/&amp;scioq=%22michael+mandiberg%22+%22print+wikipedia%22&amp;hl=en&amp;as_sdt=0,5&amp;as_vis=1" TargetMode="External"/><Relationship Id="rId130" Type="http://schemas.openxmlformats.org/officeDocument/2006/relationships/hyperlink" Target="https://www.igi-global.com/chapter/niche-and-community-online/140020" TargetMode="External"/><Relationship Id="rId135" Type="http://schemas.openxmlformats.org/officeDocument/2006/relationships/hyperlink" Target="http://taylorfrancis.com/" TargetMode="External"/><Relationship Id="rId151" Type="http://schemas.openxmlformats.org/officeDocument/2006/relationships/hyperlink" Target="https://scholar.google.com/scholar?cites=18018807672062229012&amp;as_sdt=2005&amp;sciodt=0,5&amp;hl=en" TargetMode="External"/><Relationship Id="rId156" Type="http://schemas.openxmlformats.org/officeDocument/2006/relationships/hyperlink" Target="http://books.google.com/" TargetMode="External"/><Relationship Id="rId13" Type="http://schemas.openxmlformats.org/officeDocument/2006/relationships/hyperlink" Target="https://scholar.google.com/scholar?cites=9238349709627162508&amp;as_sdt=2005&amp;sciodt=0,5&amp;hl=en" TargetMode="External"/><Relationship Id="rId18" Type="http://schemas.openxmlformats.org/officeDocument/2006/relationships/hyperlink" Target="https://shs.cairn.info/article/OJ_KERMA_2021_01_0181" TargetMode="External"/><Relationship Id="rId39" Type="http://schemas.openxmlformats.org/officeDocument/2006/relationships/hyperlink" Target="https://books.google.com/books?hl=en&amp;lr=&amp;id=tbQjDAAAQBAJ&amp;oi=fnd&amp;pg=PT7&amp;dq=%22michael+mandiberg%22+%22afterwalkerevans%22&amp;ots=16h_ND246w&amp;sig=Hh4WY--hmvQ31oy8To3ZmbP1E-E" TargetMode="External"/><Relationship Id="rId109" Type="http://schemas.openxmlformats.org/officeDocument/2006/relationships/hyperlink" Target="https://scholar.google.com/scholar?cites=10091860765037458079&amp;as_sdt=2005&amp;sciodt=0,5&amp;hl=en" TargetMode="External"/><Relationship Id="rId34" Type="http://schemas.openxmlformats.org/officeDocument/2006/relationships/hyperlink" Target="https://scholar.google.com/scholar?q=related:KpkVVf3jmCsJ:scholar.google.com/&amp;scioq=%22michael+mandiberg%22+%22real+costs%22&amp;hl=en&amp;as_sdt=2007" TargetMode="External"/><Relationship Id="rId50" Type="http://schemas.openxmlformats.org/officeDocument/2006/relationships/hyperlink" Target="https://intellectdiscover.com/content/journals/10.1386/mvcr.4.2.167_1" TargetMode="External"/><Relationship Id="rId55" Type="http://schemas.openxmlformats.org/officeDocument/2006/relationships/hyperlink" Target="https://www.taylorfrancis.com/chapters/edit/10.4324/9781003043010-4/museums-digital-revolution-graham-black" TargetMode="External"/><Relationship Id="rId76" Type="http://schemas.openxmlformats.org/officeDocument/2006/relationships/hyperlink" Target="https://scholar.google.com/scholar?cites=17662653337833661911&amp;as_sdt=2005&amp;sciodt=2007&amp;hl=en" TargetMode="External"/><Relationship Id="rId97" Type="http://schemas.openxmlformats.org/officeDocument/2006/relationships/hyperlink" Target="http://ceeol.com/" TargetMode="External"/><Relationship Id="rId104" Type="http://schemas.openxmlformats.org/officeDocument/2006/relationships/hyperlink" Target="https://www.tandfonline.com/doi/full/10.1080/07317131.2019.1584990?casa_token=d-qYCevbzEkAAAAA:d-v6kr2TTNzseqfLiakGHafYCQMsXMVZ-8U6rM68SqUp9gtOO4-4OeQ7bEGoR1Pf5q3kQCDnP2eOmE8" TargetMode="External"/><Relationship Id="rId120" Type="http://schemas.openxmlformats.org/officeDocument/2006/relationships/hyperlink" Target="https://www.tandfonline.com/doi/pdf/10.1080/10494820.2020.1805772?casa_token=cLhQcNuO2WAAAAAA:_d9Mbb2hVteecldRZrrOtzZxNwM1fDH5dr64IqTLpCJ8qz3LnekCFRnFLCIEA9j7aU9WOk3iP-bTj4s" TargetMode="External"/><Relationship Id="rId125" Type="http://schemas.openxmlformats.org/officeDocument/2006/relationships/hyperlink" Target="https://scholar.google.com/scholar?cites=12305970732211060605&amp;as_sdt=2005&amp;sciodt=0,5&amp;hl=en" TargetMode="External"/><Relationship Id="rId141" Type="http://schemas.openxmlformats.org/officeDocument/2006/relationships/hyperlink" Target="https://www.taylorfrancis.com/chapters/edit/10.4324/9781003043010-6/museums-participatory-culture-rebecca-neill" TargetMode="External"/><Relationship Id="rId146" Type="http://schemas.openxmlformats.org/officeDocument/2006/relationships/hyperlink" Target="http://books.google.com/" TargetMode="External"/><Relationship Id="rId7" Type="http://schemas.openxmlformats.org/officeDocument/2006/relationships/hyperlink" Target="http://books.google.com/" TargetMode="External"/><Relationship Id="rId71" Type="http://schemas.openxmlformats.org/officeDocument/2006/relationships/hyperlink" Target="https://scholar.google.com/scholar?cites=16885373247423402188&amp;as_sdt=2005&amp;sciodt=2007&amp;hl=en" TargetMode="External"/><Relationship Id="rId92" Type="http://schemas.openxmlformats.org/officeDocument/2006/relationships/hyperlink" Target="https://search.ebscohost.com/login.aspx?direct=true&amp;profile=ehost&amp;scope=site&amp;authtype=crawler&amp;jrnl=18567134&amp;AN=126676628&amp;h=%2Fy69QGhrhqhMBnNZXQFOgllboRY3y%2Fj%2Bta0M3dS0YHVY6VJpPblheKYjo1593mqQ46LtCdgOfs2wLXm8zZnXTw%3D%3D&amp;crl=c" TargetMode="External"/><Relationship Id="rId162" Type="http://schemas.openxmlformats.org/officeDocument/2006/relationships/hyperlink" Target="https://www.degruyter.com/document/doi/10.1515/transcript.9783839416648.225/pdf?licenseType=restricted" TargetMode="External"/><Relationship Id="rId2" Type="http://schemas.openxmlformats.org/officeDocument/2006/relationships/hyperlink" Target="https://brill.com/downloadpdf/display/book/9789004443556/BP000006.pdf" TargetMode="External"/><Relationship Id="rId29" Type="http://schemas.openxmlformats.org/officeDocument/2006/relationships/hyperlink" Target="http://search.ebscohost.com/" TargetMode="External"/><Relationship Id="rId24" Type="http://schemas.openxmlformats.org/officeDocument/2006/relationships/hyperlink" Target="http://search.ebscohost.com/" TargetMode="External"/><Relationship Id="rId40" Type="http://schemas.openxmlformats.org/officeDocument/2006/relationships/hyperlink" Target="https://scholar.google.com/scholar?cites=8463212464257011456&amp;as_sdt=2005&amp;sciodt=2007&amp;hl=en" TargetMode="External"/><Relationship Id="rId45" Type="http://schemas.openxmlformats.org/officeDocument/2006/relationships/hyperlink" Target="https://www.tandfonline.com/doi/abs/10.1080/13614568.2024.2420107?casa_token=VMQNPjg84roAAAAA:N2kigloJheUuMfIIRRc5NcdEM8jPs3Dlj49dTlQuTRi2Bt_Juec5TfsEYlD_sqg7B4Gtc5_E_0gXNKo" TargetMode="External"/><Relationship Id="rId66" Type="http://schemas.openxmlformats.org/officeDocument/2006/relationships/hyperlink" Target="https://www.tandfonline.com/doi/pdf/10.1080/13614568.2021.1888320?casa_token=62awRLhy6lMAAAAA:_hMxFSoS6AbzMncNHFcsY3Eg9TNLBEmOMC_LsFhPJ12nvg9tNRIZ2pc8PyULZkIMgr3_Vaa46Q-4mqw" TargetMode="External"/><Relationship Id="rId87" Type="http://schemas.openxmlformats.org/officeDocument/2006/relationships/hyperlink" Target="https://heinonline.org/hol-cgi-bin/get_pdf.cgi?handle=hein.journals/cjla31&amp;section=20" TargetMode="External"/><Relationship Id="rId110" Type="http://schemas.openxmlformats.org/officeDocument/2006/relationships/hyperlink" Target="http://taylorfrancis.com/" TargetMode="External"/><Relationship Id="rId115" Type="http://schemas.openxmlformats.org/officeDocument/2006/relationships/hyperlink" Target="http://torrossa.com/" TargetMode="External"/><Relationship Id="rId131" Type="http://schemas.openxmlformats.org/officeDocument/2006/relationships/hyperlink" Target="https://scholar.google.com/scholar?cites=3746569095776966192&amp;as_sdt=2005&amp;sciodt=0,5&amp;hl=en" TargetMode="External"/><Relationship Id="rId136" Type="http://schemas.openxmlformats.org/officeDocument/2006/relationships/hyperlink" Target="https://www.taylorfrancis.com/chapters/edit/10.4324/9781003216155-15/wikipedia-archaeology-richard-nevel-lucy-moore" TargetMode="External"/><Relationship Id="rId157" Type="http://schemas.openxmlformats.org/officeDocument/2006/relationships/hyperlink" Target="https://books.google.com/books?hl=en&amp;lr=&amp;id=RME8DwAAQBAJ&amp;oi=fnd&amp;pg=PA155&amp;dq=%22art+feminism%22+wikipedia&amp;ots=fHBH_cWVfX&amp;sig=jlxTs8sI1Vy_BSnqplFGNr6ZDLo" TargetMode="External"/><Relationship Id="rId61" Type="http://schemas.openxmlformats.org/officeDocument/2006/relationships/hyperlink" Target="https://www.degruyter.com/document/doi/10.1515/transcript.9783839421895/pdf" TargetMode="External"/><Relationship Id="rId82" Type="http://schemas.openxmlformats.org/officeDocument/2006/relationships/hyperlink" Target="https://search.ebscohost.com/login.aspx?direct=true&amp;profile=ehost&amp;scope=site&amp;authtype=crawler&amp;jrnl=19453043&amp;AN=148965069&amp;h=QC%2BejsxicCOhg6%2Fucl%2BMToNn7njxhkIxiNZuzXH7ptvah35pyRMx7zzeNfECBvp7i1UxScksqKaFM4PFIV%2BOYw%3D%3D&amp;crl=c" TargetMode="External"/><Relationship Id="rId152" Type="http://schemas.openxmlformats.org/officeDocument/2006/relationships/hyperlink" Target="http://torrossa.com/" TargetMode="External"/><Relationship Id="rId19" Type="http://schemas.openxmlformats.org/officeDocument/2006/relationships/hyperlink" Target="http://books.google.com/" TargetMode="External"/><Relationship Id="rId14" Type="http://schemas.openxmlformats.org/officeDocument/2006/relationships/hyperlink" Target="https://scholar.google.com/scholar?q=related:jP8oMR02NYAJ:scholar.google.com/&amp;scioq=%22michael+mandiberg%22+%22social+media%22&amp;hl=en&amp;as_sdt=0,5&amp;as_vis=1" TargetMode="External"/><Relationship Id="rId30" Type="http://schemas.openxmlformats.org/officeDocument/2006/relationships/hyperlink" Target="https://search.ebscohost.com/login.aspx?direct=true&amp;profile=ehost&amp;scope=site&amp;authtype=crawler&amp;jrnl=21572151&amp;asa=N&amp;AN=180808371&amp;h=PyTYfePBsqJUyDPunEs%2Fha2nWwJA0iQiwY1BdXsRPl8gp%2FmiBjuHeVekhc6j8b0ld8Eku7n0tfaY1DJzQpDhyg%3D%3D&amp;crl=c" TargetMode="External"/><Relationship Id="rId35" Type="http://schemas.openxmlformats.org/officeDocument/2006/relationships/hyperlink" Target="https://onlinelibrary.wiley.com/doi/abs/10.1002/9781118475331.ch21" TargetMode="External"/><Relationship Id="rId56" Type="http://schemas.openxmlformats.org/officeDocument/2006/relationships/hyperlink" Target="https://scholar.google.com/scholar?cites=3755991810590251756&amp;as_sdt=2005&amp;sciodt=0,5&amp;hl=en" TargetMode="External"/><Relationship Id="rId77" Type="http://schemas.openxmlformats.org/officeDocument/2006/relationships/hyperlink" Target="https://scholar.google.com/scholar?q=related:12VxSKFZHvUJ:scholar.google.com/&amp;scioq=%22michael+mandiberg%22+%22aftersherrielevine%22&amp;hl=en&amp;as_sdt=2007" TargetMode="External"/><Relationship Id="rId100" Type="http://schemas.openxmlformats.org/officeDocument/2006/relationships/hyperlink" Target="http://taylorfrancis.com/" TargetMode="External"/><Relationship Id="rId105" Type="http://schemas.openxmlformats.org/officeDocument/2006/relationships/hyperlink" Target="https://scholar.google.com/scholar?cites=2977619069286130109&amp;as_sdt=2005&amp;sciodt=0,5&amp;hl=en" TargetMode="External"/><Relationship Id="rId126" Type="http://schemas.openxmlformats.org/officeDocument/2006/relationships/hyperlink" Target="http://search.ebscohost.com/" TargetMode="External"/><Relationship Id="rId147" Type="http://schemas.openxmlformats.org/officeDocument/2006/relationships/hyperlink" Target="https://books.google.com/books?hl=en&amp;lr=&amp;id=hYZ8DwAAQBAJ&amp;oi=fnd&amp;pg=PA119&amp;dq=%22art+feminism%22+wikipedia&amp;ots=fZaa95xApt&amp;sig=WoczZKG9APCWCM-tWu0Wr6pEeRs" TargetMode="External"/><Relationship Id="rId8" Type="http://schemas.openxmlformats.org/officeDocument/2006/relationships/hyperlink" Target="https://books.google.com/books?hl=en&amp;lr=&amp;id=ZxeDDwAAQBAJ&amp;oi=fnd&amp;pg=PP1&amp;dq=%22michael+mandiberg%22+%22social+media%22&amp;ots=ruDcXSlXYH&amp;sig=w08UnA_0aPw-KM1LZ-3H3kK0vMU" TargetMode="External"/><Relationship Id="rId51" Type="http://schemas.openxmlformats.org/officeDocument/2006/relationships/hyperlink" Target="https://scholar.google.com/scholar?q=related:k1qUbCpX8ZsJ:scholar.google.com/&amp;scioq=%22michael+mandiberg%22+%22aftersherrielevine%22&amp;hl=en&amp;as_sdt=2007" TargetMode="External"/><Relationship Id="rId72" Type="http://schemas.openxmlformats.org/officeDocument/2006/relationships/hyperlink" Target="https://scholar.google.com/scholar?q=related:zFCOiIHlVOoJ:scholar.google.com/&amp;scioq=%22michael+mandiberg%22+%22afterwalkerevans%22&amp;hl=en&amp;as_sdt=2007" TargetMode="External"/><Relationship Id="rId93" Type="http://schemas.openxmlformats.org/officeDocument/2006/relationships/hyperlink" Target="https://scholar.google.com/scholar?q=related:WIujI6prXVYJ:scholar.google.com/&amp;scioq=%22michael+mandiberg%22+%22aftersherrielevine%22&amp;hl=en&amp;as_sdt=2007" TargetMode="External"/><Relationship Id="rId98" Type="http://schemas.openxmlformats.org/officeDocument/2006/relationships/hyperlink" Target="https://www.ceeol.com/search/article-detail?id=830611" TargetMode="External"/><Relationship Id="rId121" Type="http://schemas.openxmlformats.org/officeDocument/2006/relationships/hyperlink" Target="https://link.springer.com/chapter/10.1007/978-3-030-20629-1_5" TargetMode="External"/><Relationship Id="rId142" Type="http://schemas.openxmlformats.org/officeDocument/2006/relationships/hyperlink" Target="https://scholar.google.com/scholar?cites=3228812542804873908&amp;as_sdt=2005&amp;sciodt=0,5&amp;hl=en" TargetMode="External"/><Relationship Id="rId163" Type="http://schemas.openxmlformats.org/officeDocument/2006/relationships/hyperlink" Target="https://scholar.google.com/scholar?cites=7258368264006132700&amp;as_sdt=2005&amp;sciodt=2007&amp;hl=en" TargetMode="External"/><Relationship Id="rId3" Type="http://schemas.openxmlformats.org/officeDocument/2006/relationships/hyperlink" Target="https://scholar.google.com/scholar?q=related:EHN5Mq3X1zsJ:scholar.google.com/&amp;scioq=%22michael+mandiberg%22+%22print+wikipedia%22&amp;hl=en&amp;as_sdt=0,5&amp;as_vis=1" TargetMode="External"/><Relationship Id="rId25" Type="http://schemas.openxmlformats.org/officeDocument/2006/relationships/hyperlink" Target="https://search.ebscohost.com/login.aspx?direct=true&amp;profile=ehost&amp;scope=site&amp;authtype=crawler&amp;jrnl=07325452&amp;AN=152324739&amp;h=TPzrQ29m92xS0pDrB2eYsk6geGdE4Su2FllQr1oAnL0%2B3%2BqYvFafuLqVQ8WlXAaqqBaPf1CzANY0b%2BlsYUwfww%3D%3D&amp;crl=c" TargetMode="External"/><Relationship Id="rId46" Type="http://schemas.openxmlformats.org/officeDocument/2006/relationships/hyperlink" Target="https://www.tandfonline.com/doi/pdf/10.1080/13614568.2024.2420107?casa_token=8WiOONYOMTAAAAAA:kbx4fWjlmn0Yev-7IYcrxJxPaCFJ5Mt9vJi3ZoxokSzjgdq9rqZfIQVc0JW45yUjiCYPFvrD_aLXdNw" TargetMode="External"/><Relationship Id="rId67" Type="http://schemas.openxmlformats.org/officeDocument/2006/relationships/hyperlink" Target="http://torrossa.com/" TargetMode="External"/><Relationship Id="rId116" Type="http://schemas.openxmlformats.org/officeDocument/2006/relationships/hyperlink" Target="https://www.torrossa.com/gs/resourceProxy?an=4868159&amp;publisher=FZ2990" TargetMode="External"/><Relationship Id="rId137" Type="http://schemas.openxmlformats.org/officeDocument/2006/relationships/hyperlink" Target="http://taylorfrancis.com/" TargetMode="External"/><Relationship Id="rId158" Type="http://schemas.openxmlformats.org/officeDocument/2006/relationships/hyperlink" Target="http://indianjournals.com/" TargetMode="External"/><Relationship Id="rId20" Type="http://schemas.openxmlformats.org/officeDocument/2006/relationships/hyperlink" Target="https://books.google.com/books?hl=en&amp;lr=&amp;id=_OTNEAAAQBAJ&amp;oi=fnd&amp;pg=PT307&amp;dq=%22michael+mandiberg%22+%22social+media%22&amp;ots=QGSzLRjqSe&amp;sig=aBIL6pRWwcsOhOA28f_RomPUmog" TargetMode="External"/><Relationship Id="rId41" Type="http://schemas.openxmlformats.org/officeDocument/2006/relationships/hyperlink" Target="https://scholar.google.com/scholar?q=related:AI-ybuVec3UJ:scholar.google.com/&amp;scioq=%22michael+mandiberg%22+%22afterwalkerevans%22&amp;hl=en&amp;as_sdt=2007" TargetMode="External"/><Relationship Id="rId62" Type="http://schemas.openxmlformats.org/officeDocument/2006/relationships/hyperlink" Target="https://scholar.google.com/scholar?cites=9795699976105383103&amp;as_sdt=2005&amp;sciodt=2007&amp;hl=en" TargetMode="External"/><Relationship Id="rId83" Type="http://schemas.openxmlformats.org/officeDocument/2006/relationships/hyperlink" Target="https://scholar.google.com/scholar?cites=14272080795759307037&amp;as_sdt=2005&amp;sciodt=0,5&amp;hl=en" TargetMode="External"/><Relationship Id="rId88" Type="http://schemas.openxmlformats.org/officeDocument/2006/relationships/hyperlink" Target="https://scholar.google.com/scholar?cites=16970698925459160268&amp;as_sdt=2005&amp;sciodt=2007&amp;hl=en" TargetMode="External"/><Relationship Id="rId111" Type="http://schemas.openxmlformats.org/officeDocument/2006/relationships/hyperlink" Target="https://www.taylorfrancis.com/chapters/edit/10.4324/9780429058073-4/female-biography-digital-turn-mary-spongberg-gina-luria-walker-koren-whipp" TargetMode="External"/><Relationship Id="rId132" Type="http://schemas.openxmlformats.org/officeDocument/2006/relationships/hyperlink" Target="https://scholar.google.com/scholar?q=related:MBY-EL58_jMJ:scholar.google.com/&amp;scioq=%22michael+mandiberg%22+%22social+media%22&amp;hl=en&amp;as_sdt=0,5&amp;as_vis=1" TargetMode="External"/><Relationship Id="rId153" Type="http://schemas.openxmlformats.org/officeDocument/2006/relationships/hyperlink" Target="https://www.torrossa.com/gs/resourceProxy?an=5559625&amp;publisher=FZO137" TargetMode="External"/><Relationship Id="rId15" Type="http://schemas.openxmlformats.org/officeDocument/2006/relationships/hyperlink" Target="https://onlinelibrary.wiley.com/doi/abs/10.1002/9781119154907.ch6" TargetMode="External"/><Relationship Id="rId36" Type="http://schemas.openxmlformats.org/officeDocument/2006/relationships/hyperlink" Target="https://scholar.google.com/scholar?q=related:FvzxVrhTksYJ:scholar.google.com/&amp;scioq=%22michael+mandiberg%22+%22afterwalkerevans%22&amp;hl=en&amp;as_sdt=2007" TargetMode="External"/><Relationship Id="rId57" Type="http://schemas.openxmlformats.org/officeDocument/2006/relationships/hyperlink" Target="http://search.ebscohost.com/" TargetMode="External"/><Relationship Id="rId106" Type="http://schemas.openxmlformats.org/officeDocument/2006/relationships/hyperlink" Target="https://www.tandfonline.com/doi/full/10.1080/07317131.2019.1584990?casa_token=d-qYCevbzEkAAAAA:d-v6kr2TTNzseqfLiakGHafYCQMsXMVZ-8U6rM68SqUp9gtOO4-4OeQ7bEGoR1Pf5q3kQCDnP2eOmE8" TargetMode="External"/><Relationship Id="rId127" Type="http://schemas.openxmlformats.org/officeDocument/2006/relationships/hyperlink" Target="https://search.ebscohost.com/login.aspx?direct=true&amp;profile=ehost&amp;scope=site&amp;authtype=crawler&amp;jrnl=20585462&amp;asa=N&amp;AN=118419088&amp;h=JI4sCAcx8Bz6w%2BFlyQxZttZ3Dv7BsVT0EKYiUJQ7Ea1RL6LOuCcdC9BASmAuZQuynyOBcTKCsV%2FJgx9SlhrYcQ%3D%3D&amp;crl=c" TargetMode="External"/><Relationship Id="rId10" Type="http://schemas.openxmlformats.org/officeDocument/2006/relationships/hyperlink" Target="https://scholar.google.com/scholar?q=related:-Vk6ObEl1akJ:scholar.google.com/&amp;scioq=%22michael+mandiberg%22+%22social+media%22&amp;hl=en&amp;as_sdt=0,5&amp;as_vis=1" TargetMode="External"/><Relationship Id="rId31" Type="http://schemas.openxmlformats.org/officeDocument/2006/relationships/hyperlink" Target="https://scholar.google.com/scholar?q=related:8q6PfUnYhtkJ:scholar.google.com/&amp;scioq=%22michael+mandiberg%22+%22aftersherrielevine%22&amp;hl=en&amp;as_sdt=2007" TargetMode="External"/><Relationship Id="rId52" Type="http://schemas.openxmlformats.org/officeDocument/2006/relationships/hyperlink" Target="http://aftersherrielevine.com/" TargetMode="External"/><Relationship Id="rId73" Type="http://schemas.openxmlformats.org/officeDocument/2006/relationships/hyperlink" Target="http://aftersherrielevine.com/" TargetMode="External"/><Relationship Id="rId78" Type="http://schemas.openxmlformats.org/officeDocument/2006/relationships/hyperlink" Target="http://aftersherrielevine.com/" TargetMode="External"/><Relationship Id="rId94" Type="http://schemas.openxmlformats.org/officeDocument/2006/relationships/hyperlink" Target="http://aftersherrielevine.com/" TargetMode="External"/><Relationship Id="rId99" Type="http://schemas.openxmlformats.org/officeDocument/2006/relationships/hyperlink" Target="https://scholar.google.com/scholar?q=related:ftK-4sho3BgJ:scholar.google.com/&amp;scioq=%22michael+mandiberg%22+%22social+media%22&amp;hl=en&amp;as_sdt=0,5&amp;as_vis=1" TargetMode="External"/><Relationship Id="rId101" Type="http://schemas.openxmlformats.org/officeDocument/2006/relationships/hyperlink" Target="https://www.taylorfrancis.com/chapters/edit/10.4324/9781003325239-16/participatory-engagement-methods-digital-humanities-medhavi-gandhi" TargetMode="External"/><Relationship Id="rId122" Type="http://schemas.openxmlformats.org/officeDocument/2006/relationships/hyperlink" Target="https://scholar.google.com/scholar?q=related:zTsdCiPLHgcJ:scholar.google.com/&amp;scioq=%22michael+mandiberg%22+%22new+york+arts+practicum%22&amp;hl=en&amp;as_sdt=0,5&amp;as_vis=1" TargetMode="External"/><Relationship Id="rId143" Type="http://schemas.openxmlformats.org/officeDocument/2006/relationships/hyperlink" Target="https://heinonline.org/hol-cgi-bin/get_pdf.cgi?handle=hein.journals/isjlpsoc13&amp;section=15" TargetMode="External"/><Relationship Id="rId148" Type="http://schemas.openxmlformats.org/officeDocument/2006/relationships/hyperlink" Target="https://scholar.google.com/scholar?cites=8709480334506187472&amp;as_sdt=2005&amp;sciodt=0,5&amp;hl=en" TargetMode="External"/><Relationship Id="rId164" Type="http://schemas.openxmlformats.org/officeDocument/2006/relationships/hyperlink" Target="https://scholar.google.com/scholar?q=related:3OMNyXrnumQJ:scholar.google.com/&amp;scioq=%22michael+mandiberg%22+%22aftersherrielevine%22&amp;hl=en&amp;as_sdt=2007" TargetMode="External"/><Relationship Id="rId4" Type="http://schemas.openxmlformats.org/officeDocument/2006/relationships/hyperlink" Target="http://books.google.com/" TargetMode="External"/><Relationship Id="rId9" Type="http://schemas.openxmlformats.org/officeDocument/2006/relationships/hyperlink" Target="https://scholar.google.com/scholar?cites=12237729005548755449&amp;as_sdt=2005&amp;sciodt=0,5&amp;hl=en" TargetMode="External"/><Relationship Id="rId26" Type="http://schemas.openxmlformats.org/officeDocument/2006/relationships/hyperlink" Target="https://www.tandfonline.com/doi/abs/10.1080/13614568.2020.1865463?casa_token=XrhPSZ43L4YAAAAA:e9RE0X7aapnm1AiBVLHXLcyI-LyifIp-HWUtFtuDHsGOz0lnPIBLX4EQtNneqDOd61E-8gcXPFZqTm4" TargetMode="External"/><Relationship Id="rId47" Type="http://schemas.openxmlformats.org/officeDocument/2006/relationships/hyperlink" Target="http://search.ebscohost.com/" TargetMode="External"/><Relationship Id="rId68" Type="http://schemas.openxmlformats.org/officeDocument/2006/relationships/hyperlink" Target="https://www.torrossa.com/gs/resourceProxy?an=5018768&amp;publisher=FZ7200" TargetMode="External"/><Relationship Id="rId89" Type="http://schemas.openxmlformats.org/officeDocument/2006/relationships/hyperlink" Target="https://scholar.google.com/scholar?q=related:zLwYEsIIhOsJ:scholar.google.com/&amp;scioq=%22michael+mandiberg%22+%22aftersherrielevine%22&amp;hl=en&amp;as_sdt=2007" TargetMode="External"/><Relationship Id="rId112" Type="http://schemas.openxmlformats.org/officeDocument/2006/relationships/hyperlink" Target="https://scholar.google.com/scholar?cites=5839385047712532625&amp;as_sdt=2005&amp;sciodt=0,5&amp;hl=en" TargetMode="External"/><Relationship Id="rId133" Type="http://schemas.openxmlformats.org/officeDocument/2006/relationships/hyperlink" Target="http://igi-global.com/" TargetMode="External"/><Relationship Id="rId154" Type="http://schemas.openxmlformats.org/officeDocument/2006/relationships/hyperlink" Target="https://scholar.google.com/scholar?cites=1000289442595914468&amp;as_sdt=2005&amp;sciodt=0,5&amp;hl=en" TargetMode="External"/><Relationship Id="rId16" Type="http://schemas.openxmlformats.org/officeDocument/2006/relationships/hyperlink" Target="https://scholar.google.com/scholar?cites=10360449073212838580&amp;as_sdt=2005&amp;sciodt=0,5&amp;hl=en" TargetMode="External"/><Relationship Id="rId37" Type="http://schemas.openxmlformats.org/officeDocument/2006/relationships/hyperlink" Target="http://aftersherrielevine.com/" TargetMode="External"/><Relationship Id="rId58" Type="http://schemas.openxmlformats.org/officeDocument/2006/relationships/hyperlink" Target="https://search.ebscohost.com/login.aspx?direct=true&amp;profile=ehost&amp;scope=site&amp;authtype=crawler&amp;jrnl=00988863&amp;asa=N&amp;AN=94413142&amp;h=1uvV5VfzMWx0s14rMd%2BtP8HvX6QIkeCQNP64a02TO0HNozjiLS8OTZbtWTalLgiUFQ6oXW6MHSQpay4nhXbZxg%3D%3D&amp;crl=c" TargetMode="External"/><Relationship Id="rId79" Type="http://schemas.openxmlformats.org/officeDocument/2006/relationships/hyperlink" Target="http://taylorfrancis.com/" TargetMode="External"/><Relationship Id="rId102" Type="http://schemas.openxmlformats.org/officeDocument/2006/relationships/hyperlink" Target="http://taylorfrancis.com/" TargetMode="External"/><Relationship Id="rId123" Type="http://schemas.openxmlformats.org/officeDocument/2006/relationships/hyperlink" Target="http://search.ebscohost.com/" TargetMode="External"/><Relationship Id="rId144" Type="http://schemas.openxmlformats.org/officeDocument/2006/relationships/hyperlink" Target="https://scholar.google.com/scholar?cites=12806259139905460954&amp;as_sdt=2005&amp;sciodt=0,5&amp;hl=en" TargetMode="External"/><Relationship Id="rId90" Type="http://schemas.openxmlformats.org/officeDocument/2006/relationships/hyperlink" Target="http://aftersherrielevine.com/" TargetMode="External"/><Relationship Id="rId165" Type="http://schemas.openxmlformats.org/officeDocument/2006/relationships/hyperlink" Target="http://aftersherrielevine.com/" TargetMode="External"/><Relationship Id="rId27" Type="http://schemas.openxmlformats.org/officeDocument/2006/relationships/hyperlink" Target="https://scholar.google.com/scholar?cites=9221780920111483526&amp;as_sdt=2005&amp;sciodt=0,5&amp;hl=en" TargetMode="External"/><Relationship Id="rId48" Type="http://schemas.openxmlformats.org/officeDocument/2006/relationships/hyperlink" Target="https://search.ebscohost.com/login.aspx?direct=true&amp;profile=ehost&amp;scope=site&amp;authtype=crawler&amp;jrnl=23871733&amp;AN=176257734&amp;h=Sue%2FAxS5Pq7VXyKkADso%2FDoZKSdTa6QzIPJNAFN%2FRKmySGBt6ETv1ttFm3yuZvycqr9QRqFwdEyQkrYj%2Btw9Yg%3D%3D&amp;crl=c" TargetMode="External"/><Relationship Id="rId69" Type="http://schemas.openxmlformats.org/officeDocument/2006/relationships/hyperlink" Target="http://brill.com/" TargetMode="External"/><Relationship Id="rId113" Type="http://schemas.openxmlformats.org/officeDocument/2006/relationships/hyperlink" Target="https://www.tandfonline.com/doi/full/10.1080/00043249.2021.1872314?casa_token=72yBt6XiWSEAAAAA:EtdcRfeQ8ej8jjJCC12iyiReCLG5KnnTDmzYzEINrEHBCeD3UDGjZJT8q-8uDLrRa0-uZ90AwiX-m-o" TargetMode="External"/><Relationship Id="rId134" Type="http://schemas.openxmlformats.org/officeDocument/2006/relationships/hyperlink" Target="https://www.igi-global.com/chapter/the-wheel-of-wikipedia-collaborating-at-boston-university-libraries/313681" TargetMode="External"/><Relationship Id="rId80" Type="http://schemas.openxmlformats.org/officeDocument/2006/relationships/hyperlink" Target="https://www.taylorfrancis.com/chapters/edit/10.4324/9780429491573-6/lara-day-david-smith-keir-winesmith-suse-anderson" TargetMode="External"/><Relationship Id="rId155" Type="http://schemas.openxmlformats.org/officeDocument/2006/relationships/hyperlink" Target="https://scholar.google.com/scholar?q=related:5MKAwvK94Q0J:scholar.google.com/&amp;scioq=%22michael+mandiberg%22+%22wikipedia%22&amp;hl=en&amp;as_sdt=0,5&amp;as_vis=1"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scholar.google.com/scholar?q=related:cfS3i6yxmMQJ:scholar.google.com/&amp;scioq=%22michael+mandiberg%22+%22print+wikipedia%22&amp;hl=en&amp;as_sdt=0,5&amp;as_vis=1" TargetMode="External"/><Relationship Id="rId21" Type="http://schemas.openxmlformats.org/officeDocument/2006/relationships/hyperlink" Target="https://www.degruyter.com/document/doi/10.15215/aupress/9781778290015.014/pdf?licenseType=restricted" TargetMode="External"/><Relationship Id="rId324" Type="http://schemas.openxmlformats.org/officeDocument/2006/relationships/hyperlink" Target="https://www.researchgate.net/profile/Michal-Urbanczyk-4/publication/349442996_American_European_Intellectual_Property_Law_Theoretical_Reflections_Contemporary_Challenges/links/60301b05a6fdcc37a83ab09d/American-European-Intellectual-Property-Law-Theoretical-Reflections-Contemporary-Challenges.pdf" TargetMode="External"/><Relationship Id="rId531" Type="http://schemas.openxmlformats.org/officeDocument/2006/relationships/hyperlink" Target="https://www.emerald.com/insight/content/doi/10.1108/S0065-283020190000045011/full/html" TargetMode="External"/><Relationship Id="rId629" Type="http://schemas.openxmlformats.org/officeDocument/2006/relationships/hyperlink" Target="https://online.ucpress.edu/SLA/article-abstract/3/1/4/83368" TargetMode="External"/><Relationship Id="rId170" Type="http://schemas.openxmlformats.org/officeDocument/2006/relationships/hyperlink" Target="https://journals.kent.ac.uk/index.php/transmotion/article/view/1107" TargetMode="External"/><Relationship Id="rId268" Type="http://schemas.openxmlformats.org/officeDocument/2006/relationships/hyperlink" Target="https://scholar.google.com/scholar?q=related:g_31YtbFpGQJ:scholar.google.com/&amp;scioq=%22michael+mandiberg%22+%22in+network%22&amp;hl=en&amp;as_sdt=0,5&amp;as_vis=1" TargetMode="External"/><Relationship Id="rId475" Type="http://schemas.openxmlformats.org/officeDocument/2006/relationships/hyperlink" Target="https://www.academia.edu/download/62966656/decreixement20200415-89484-193y938.pdf" TargetMode="External"/><Relationship Id="rId32" Type="http://schemas.openxmlformats.org/officeDocument/2006/relationships/hyperlink" Target="http://dspace.mackenzie.br/" TargetMode="External"/><Relationship Id="rId128" Type="http://schemas.openxmlformats.org/officeDocument/2006/relationships/hyperlink" Target="https://link.springer.com/chapter/10.1007/978-3-319-64242-0_10" TargetMode="External"/><Relationship Id="rId335" Type="http://schemas.openxmlformats.org/officeDocument/2006/relationships/hyperlink" Target="http://aftersherrielevine.com/" TargetMode="External"/><Relationship Id="rId542" Type="http://schemas.openxmlformats.org/officeDocument/2006/relationships/hyperlink" Target="https://scholar.google.com/scholar?q=related:bQaiHYEob-QJ:scholar.google.com/&amp;scioq=%22michael+mandiberg%22+%22shop+mandiberg%22&amp;hl=en&amp;as_sdt=0,5&amp;as_vis=1" TargetMode="External"/><Relationship Id="rId181" Type="http://schemas.openxmlformats.org/officeDocument/2006/relationships/hyperlink" Target="https://www.academia.edu/download/108772541/Bell_Ippolito.pdf" TargetMode="External"/><Relationship Id="rId402" Type="http://schemas.openxmlformats.org/officeDocument/2006/relationships/hyperlink" Target="http://doria.fi/" TargetMode="External"/><Relationship Id="rId279" Type="http://schemas.openxmlformats.org/officeDocument/2006/relationships/hyperlink" Target="https://scholar.google.com/scholar?cites=14330577117065906377&amp;as_sdt=2005&amp;sciodt=0,5&amp;hl=en" TargetMode="External"/><Relationship Id="rId486" Type="http://schemas.openxmlformats.org/officeDocument/2006/relationships/hyperlink" Target="https://books.google.com/books?hl=en&amp;lr=&amp;id=eRKvEAAAQBAJ&amp;oi=fnd&amp;pg=PT4&amp;dq=%22michael+mandiberg%22+%22wikipedia%22&amp;ots=BcmCXIgla9&amp;sig=6TbhnZcW1GC8pZZj25ixStP9DX0" TargetMode="External"/><Relationship Id="rId43" Type="http://schemas.openxmlformats.org/officeDocument/2006/relationships/hyperlink" Target="https://scholar.google.com/scholar?q=related:tIOf-MSRHlwJ:scholar.google.com/&amp;scioq=%22michael+mandiberg%22+%22print+wikipedia%22&amp;hl=en&amp;as_sdt=0,5&amp;as_vis=1" TargetMode="External"/><Relationship Id="rId139" Type="http://schemas.openxmlformats.org/officeDocument/2006/relationships/hyperlink" Target="http://search.informit.org/" TargetMode="External"/><Relationship Id="rId346" Type="http://schemas.openxmlformats.org/officeDocument/2006/relationships/hyperlink" Target="https://www.researchgate.net/profile/Lia-Carreira/publication/361569075_Experimental_curating_in_times_of_the_perpetual_beta_strategies_and_platforms_for_online-based_art/links/62b9e5f960e77b7db8377291/Experimental-curating-in-times-of-the-perpetual-beta-strategies-and-platforms-for-online-based-art.pdf" TargetMode="External"/><Relationship Id="rId553" Type="http://schemas.openxmlformats.org/officeDocument/2006/relationships/hyperlink" Target="https://scholar.google.com/scholar?q=related:lpEfSWLJIxMJ:scholar.google.com/&amp;scioq=%22michael+mandiberg%22+%22in+network%22&amp;hl=en&amp;as_sdt=0,5&amp;as_vis=1" TargetMode="External"/><Relationship Id="rId192" Type="http://schemas.openxmlformats.org/officeDocument/2006/relationships/hyperlink" Target="https://www.uploadbag.com/ofiles/aa158ffa3e57b7a5102ff57eda3e83b5/Net-Works-Case-Studies-in-Web-Art-and-Design.pdf" TargetMode="External"/><Relationship Id="rId206" Type="http://schemas.openxmlformats.org/officeDocument/2006/relationships/hyperlink" Target="https://read.dukeupress.edu/camera-obscura/article-abstract/31/3%20(93)/133/58569" TargetMode="External"/><Relationship Id="rId413" Type="http://schemas.openxmlformats.org/officeDocument/2006/relationships/hyperlink" Target="http://scholarworks.iupui.edu/" TargetMode="External"/><Relationship Id="rId497" Type="http://schemas.openxmlformats.org/officeDocument/2006/relationships/hyperlink" Target="https://link.springer.com/content/pdf/10.1057/9781137029317_1?pdf=chapter%20toc" TargetMode="External"/><Relationship Id="rId620" Type="http://schemas.openxmlformats.org/officeDocument/2006/relationships/hyperlink" Target="https://www.academia.edu/download/64114154/883-1947-2-PB.pdf" TargetMode="External"/><Relationship Id="rId357" Type="http://schemas.openxmlformats.org/officeDocument/2006/relationships/hyperlink" Target="https://www.tandfonline.com/doi/abs/10.1080/08164649.2024.2338793" TargetMode="External"/><Relationship Id="rId54" Type="http://schemas.openxmlformats.org/officeDocument/2006/relationships/hyperlink" Target="https://books.google.com/books?hl=en&amp;lr=&amp;id=vK9-EAAAQBAJ&amp;oi=fnd&amp;pg=PA90&amp;dq=%22michael+mandiberg%22+%22turbulence+org%22&amp;ots=qmhVUTGkbH&amp;sig=gG767pakp6AaTjMdU2TcOyx2F2A" TargetMode="External"/><Relationship Id="rId217" Type="http://schemas.openxmlformats.org/officeDocument/2006/relationships/hyperlink" Target="https://alatmp.sfulib5.publicknowledgeproject.org/index.php/rusq/article/view/5857/7374" TargetMode="External"/><Relationship Id="rId564" Type="http://schemas.openxmlformats.org/officeDocument/2006/relationships/hyperlink" Target="https://www.academia.edu/download/37849039/Camenzind_On_clone_as_genetic_copy_2015.pdf" TargetMode="External"/><Relationship Id="rId424" Type="http://schemas.openxmlformats.org/officeDocument/2006/relationships/hyperlink" Target="https://scholar.google.com/scholar?cites=2821342313890539472&amp;as_sdt=2005&amp;sciodt=0,5&amp;hl=en" TargetMode="External"/><Relationship Id="rId631" Type="http://schemas.openxmlformats.org/officeDocument/2006/relationships/hyperlink" Target="https://works.hcommons.org/records/kt9kf-2g693/files/victoria-leonard-and-sarah-e.-bond-advancing-feminism-online-sla-2019.pdf" TargetMode="External"/><Relationship Id="rId270" Type="http://schemas.openxmlformats.org/officeDocument/2006/relationships/hyperlink" Target="https://www.academia.edu/download/77970105/viewcontent.pdf" TargetMode="External"/><Relationship Id="rId65" Type="http://schemas.openxmlformats.org/officeDocument/2006/relationships/hyperlink" Target="https://go.gale.com/ps/i.do?id=GALE%7CA573206183&amp;sid=googleScholar&amp;v=2.1&amp;it=r&amp;linkaccess=abs&amp;issn=00280836&amp;p=HRCA&amp;sw=w" TargetMode="External"/><Relationship Id="rId130" Type="http://schemas.openxmlformats.org/officeDocument/2006/relationships/hyperlink" Target="https://www.academia.edu/download/58981831/Fest__Bradley_J--Toward_a_Theory_of_the_Megatext.pdf" TargetMode="External"/><Relationship Id="rId368" Type="http://schemas.openxmlformats.org/officeDocument/2006/relationships/hyperlink" Target="https://core.ac.uk/download/pdf/80549069.pdf" TargetMode="External"/><Relationship Id="rId575" Type="http://schemas.openxmlformats.org/officeDocument/2006/relationships/hyperlink" Target="http://dspace.balikesir.edu.tr/" TargetMode="External"/><Relationship Id="rId228" Type="http://schemas.openxmlformats.org/officeDocument/2006/relationships/hyperlink" Target="https://scholar.google.com/scholar?cites=3649967425325148901&amp;as_sdt=2005&amp;sciodt=2007&amp;hl=en" TargetMode="External"/><Relationship Id="rId435" Type="http://schemas.openxmlformats.org/officeDocument/2006/relationships/hyperlink" Target="https://scholar.google.com/scholar?q=related:0wBKrNJSh6wJ:scholar.google.com/&amp;scioq=%22michael+mandiberg%22+%22social+media%22&amp;hl=en&amp;as_sdt=0,5&amp;as_vis=1" TargetMode="External"/><Relationship Id="rId642" Type="http://schemas.openxmlformats.org/officeDocument/2006/relationships/hyperlink" Target="https://scholar.google.com/scholar?q=related:WV_JBaxURS8J:scholar.google.com/&amp;scioq=%22michael+mandiberg%22+%22social+media%22&amp;hl=en&amp;as_sdt=0,5&amp;as_vis=1" TargetMode="External"/><Relationship Id="rId281" Type="http://schemas.openxmlformats.org/officeDocument/2006/relationships/hyperlink" Target="http://search.ebscohost.com/" TargetMode="External"/><Relationship Id="rId502" Type="http://schemas.openxmlformats.org/officeDocument/2006/relationships/hyperlink" Target="https://www.researchgate.net/profile/Anders-Lovlie/publication/320760568_Flaneur_a_Walkthrough_Locative_Literature_as_Participation_and_Play/links/59f9c964aca27221807e8d83/Flaneur-a-Walkthrough-Locative-Literature-as-Participation-and-Play.pdf" TargetMode="External"/><Relationship Id="rId76" Type="http://schemas.openxmlformats.org/officeDocument/2006/relationships/hyperlink" Target="http://academia.edu/" TargetMode="External"/><Relationship Id="rId141" Type="http://schemas.openxmlformats.org/officeDocument/2006/relationships/hyperlink" Target="https://scholar.google.com/scholar?cites=16480283849846524654&amp;as_sdt=2005&amp;sciodt=0,5&amp;hl=en" TargetMode="External"/><Relationship Id="rId379" Type="http://schemas.openxmlformats.org/officeDocument/2006/relationships/hyperlink" Target="https://www.academia.edu/download/38887892/167.pdf" TargetMode="External"/><Relationship Id="rId586" Type="http://schemas.openxmlformats.org/officeDocument/2006/relationships/hyperlink" Target="https://harvest.usask.ca/items/944401ab-4659-4d05-b004-02ca35abaac6" TargetMode="External"/><Relationship Id="rId7" Type="http://schemas.openxmlformats.org/officeDocument/2006/relationships/hyperlink" Target="https://www.academia.edu/download/56910899/Remediation_et_Appropriationnisme.pdf" TargetMode="External"/><Relationship Id="rId239" Type="http://schemas.openxmlformats.org/officeDocument/2006/relationships/hyperlink" Target="https://www.academia.edu/download/67938468/667005.pdf" TargetMode="External"/><Relationship Id="rId446" Type="http://schemas.openxmlformats.org/officeDocument/2006/relationships/hyperlink" Target="https://www.diva-portal.org/smash/get/diva2:213612/FULLTEXT01.pdf" TargetMode="External"/><Relationship Id="rId653" Type="http://schemas.openxmlformats.org/officeDocument/2006/relationships/hyperlink" Target="https://www.academia.edu/download/64365073/Toister_Latent%20digital.pdf" TargetMode="External"/><Relationship Id="rId292" Type="http://schemas.openxmlformats.org/officeDocument/2006/relationships/hyperlink" Target="https://scholar.google.com/scholar?q=related:502rd9Bbb_UJ:scholar.google.com/&amp;scioq=%22michael+mandiberg%22+%22afterwalkerevans%22&amp;hl=en&amp;as_sdt=2007" TargetMode="External"/><Relationship Id="rId306" Type="http://schemas.openxmlformats.org/officeDocument/2006/relationships/hyperlink" Target="https://www.jstor.org/stable/24810523" TargetMode="External"/><Relationship Id="rId87" Type="http://schemas.openxmlformats.org/officeDocument/2006/relationships/hyperlink" Target="https://scholar.google.com/scholar?q=related:dTwAuep-iuEJ:scholar.google.com/&amp;scioq=%22michael+mandiberg%22+%22print+wikipedia%22&amp;hl=en&amp;as_sdt=0,5&amp;as_vis=1" TargetMode="External"/><Relationship Id="rId513" Type="http://schemas.openxmlformats.org/officeDocument/2006/relationships/hyperlink" Target="http://mla.hcommons.org/" TargetMode="External"/><Relationship Id="rId597" Type="http://schemas.openxmlformats.org/officeDocument/2006/relationships/hyperlink" Target="https://scholar.google.com/scholar?cites=13564064956512153169&amp;as_sdt=2005&amp;sciodt=2007&amp;hl=en" TargetMode="External"/><Relationship Id="rId152" Type="http://schemas.openxmlformats.org/officeDocument/2006/relationships/hyperlink" Target="http://upload.wikimedia.org/" TargetMode="External"/><Relationship Id="rId457" Type="http://schemas.openxmlformats.org/officeDocument/2006/relationships/hyperlink" Target="https://tcjournal.org/vol7/hacking-hetero-normative-logics/" TargetMode="External"/><Relationship Id="rId14" Type="http://schemas.openxmlformats.org/officeDocument/2006/relationships/hyperlink" Target="https://ruor.uottawa.ca/handle/10393/39137" TargetMode="External"/><Relationship Id="rId317" Type="http://schemas.openxmlformats.org/officeDocument/2006/relationships/hyperlink" Target="http://erepository.uonbi.ac.ke/bitstream/handle/11295/105697/Irimu_Role%20Social%20Media%20In%20Enhancing%20Regional%20Cooperation%20Case%20Study%20Of%20The%20Of%20East%20African%20Community.pdf?sequence=1" TargetMode="External"/><Relationship Id="rId524" Type="http://schemas.openxmlformats.org/officeDocument/2006/relationships/hyperlink" Target="http://search.proquest.com/" TargetMode="External"/><Relationship Id="rId98" Type="http://schemas.openxmlformats.org/officeDocument/2006/relationships/hyperlink" Target="https://scholar.google.com/scholar?q=related:uu7GtBFwVrsJ:scholar.google.com/&amp;scioq=%22michael+mandiberg%22+%22social+media%22&amp;hl=en&amp;as_sdt=0,5&amp;as_vis=1" TargetMode="External"/><Relationship Id="rId163" Type="http://schemas.openxmlformats.org/officeDocument/2006/relationships/hyperlink" Target="https://www.ceeol.com/search/article-detail?id=969445" TargetMode="External"/><Relationship Id="rId370" Type="http://schemas.openxmlformats.org/officeDocument/2006/relationships/hyperlink" Target="https://papers.ssrn.com/sol3/papers.cfm?abstract_id=1148379" TargetMode="External"/><Relationship Id="rId230" Type="http://schemas.openxmlformats.org/officeDocument/2006/relationships/hyperlink" Target="https://scholar.google.com/scholar?q=related:5apA9AhKpzIJ:scholar.google.com/&amp;scioq=%22michael+mandiberg%22+%22afterwalkerevans%22&amp;hl=en&amp;as_sdt=2007" TargetMode="External"/><Relationship Id="rId468" Type="http://schemas.openxmlformats.org/officeDocument/2006/relationships/hyperlink" Target="https://scholar.google.com/scholar?cites=9820963628554033476&amp;as_sdt=2005&amp;sciodt=2007&amp;hl=en" TargetMode="External"/><Relationship Id="rId25" Type="http://schemas.openxmlformats.org/officeDocument/2006/relationships/hyperlink" Target="https://core.ac.uk/download/pdf/235203457.pdf" TargetMode="External"/><Relationship Id="rId328" Type="http://schemas.openxmlformats.org/officeDocument/2006/relationships/hyperlink" Target="https://www.sciencedirect.com/science/article/pii/S2405872621000332" TargetMode="External"/><Relationship Id="rId535" Type="http://schemas.openxmlformats.org/officeDocument/2006/relationships/hyperlink" Target="https://scholar.google.com/scholar?cites=4018691043411235458&amp;as_sdt=2005&amp;sciodt=0,5&amp;hl=en" TargetMode="External"/><Relationship Id="rId174" Type="http://schemas.openxmlformats.org/officeDocument/2006/relationships/hyperlink" Target="https://scholar.google.com/scholar?cites=1336470582851440511&amp;as_sdt=2005&amp;sciodt=0,5&amp;hl=en" TargetMode="External"/><Relationship Id="rId381" Type="http://schemas.openxmlformats.org/officeDocument/2006/relationships/hyperlink" Target="http://aftersherrielevine.com/" TargetMode="External"/><Relationship Id="rId602" Type="http://schemas.openxmlformats.org/officeDocument/2006/relationships/hyperlink" Target="https://repository.ihu.edu.gr/xmlui/handle/11544/30187" TargetMode="External"/><Relationship Id="rId241" Type="http://schemas.openxmlformats.org/officeDocument/2006/relationships/hyperlink" Target="http://search.proquest.com/" TargetMode="External"/><Relationship Id="rId479" Type="http://schemas.openxmlformats.org/officeDocument/2006/relationships/hyperlink" Target="https://www.tandfonline.com/doi/pdf/10.1080/17540763.2022.2060290" TargetMode="External"/><Relationship Id="rId36" Type="http://schemas.openxmlformats.org/officeDocument/2006/relationships/hyperlink" Target="http://aftersherrielevine.com/" TargetMode="External"/><Relationship Id="rId339" Type="http://schemas.openxmlformats.org/officeDocument/2006/relationships/hyperlink" Target="https://www.researchgate.net/profile/Kerem-Bayraktar/publication/336222120_SISTEM_TEORISI_BAGLAMINDA_SANAT_NESNESI_VE_ESLEME/links/5d953405458515c1d38ed948/SISTEM-TEORISI-BAGLAMINDA-SANAT-NESNESI-VE-ESLEME.pdf" TargetMode="External"/><Relationship Id="rId546" Type="http://schemas.openxmlformats.org/officeDocument/2006/relationships/hyperlink" Target="https://scholar.google.com/scholar?q=related:EHQvPveHKkEJ:scholar.google.com/&amp;scioq=%22michael+mandiberg%22+%22shop+mandiberg%22&amp;hl=en&amp;as_sdt=0,5&amp;as_vis=1" TargetMode="External"/><Relationship Id="rId101" Type="http://schemas.openxmlformats.org/officeDocument/2006/relationships/hyperlink" Target="http://search.proquest.com/" TargetMode="External"/><Relationship Id="rId185" Type="http://schemas.openxmlformats.org/officeDocument/2006/relationships/hyperlink" Target="https://scholar.google.com/scholar?cites=14307984493328819358&amp;as_sdt=2005&amp;sciodt=2007&amp;hl=en" TargetMode="External"/><Relationship Id="rId406" Type="http://schemas.openxmlformats.org/officeDocument/2006/relationships/hyperlink" Target="https://ojs.aaai.org/index.php/ICWSM/article/view/31339" TargetMode="External"/><Relationship Id="rId392" Type="http://schemas.openxmlformats.org/officeDocument/2006/relationships/hyperlink" Target="http://scholarworks.uni.edu/" TargetMode="External"/><Relationship Id="rId613" Type="http://schemas.openxmlformats.org/officeDocument/2006/relationships/hyperlink" Target="https://scholar.google.com/scholar?q=related:wW78YRp0Xz8J:scholar.google.com/&amp;scioq=%22michael+mandiberg%22+%22social+media%22&amp;hl=en&amp;as_sdt=0,5&amp;as_vis=1" TargetMode="External"/><Relationship Id="rId252" Type="http://schemas.openxmlformats.org/officeDocument/2006/relationships/hyperlink" Target="https://scholar.google.com/scholar?q=related:yOS6QY0dq3YJ:scholar.google.com/&amp;scioq=%22michael+mandiberg%22+%22aftersherrielevine%22&amp;hl=en&amp;as_sdt=2007" TargetMode="External"/><Relationship Id="rId47" Type="http://schemas.openxmlformats.org/officeDocument/2006/relationships/hyperlink" Target="https://www.cairn.info/revue-litterature-2018-4-page-65.htm" TargetMode="External"/><Relationship Id="rId112" Type="http://schemas.openxmlformats.org/officeDocument/2006/relationships/hyperlink" Target="https://core.ac.uk/download/pdf/235203404.pdf" TargetMode="External"/><Relationship Id="rId557" Type="http://schemas.openxmlformats.org/officeDocument/2006/relationships/hyperlink" Target="https://scholarworks.iupui.edu/bitstream/1805/18902/1/ARL-white-paper-on-Wikidata.pdf" TargetMode="External"/><Relationship Id="rId196" Type="http://schemas.openxmlformats.org/officeDocument/2006/relationships/hyperlink" Target="https://crln.acrl.org/index.php/crlnews/issue/viewFile/1616/11" TargetMode="External"/><Relationship Id="rId417" Type="http://schemas.openxmlformats.org/officeDocument/2006/relationships/hyperlink" Target="http://academia.edu/" TargetMode="External"/><Relationship Id="rId624" Type="http://schemas.openxmlformats.org/officeDocument/2006/relationships/hyperlink" Target="https://core.ac.uk/download/pdf/41237495.pdf" TargetMode="External"/><Relationship Id="rId263" Type="http://schemas.openxmlformats.org/officeDocument/2006/relationships/hyperlink" Target="https://www.journals.uchicago.edu/doi/abs/10.1086/680570" TargetMode="External"/><Relationship Id="rId470" Type="http://schemas.openxmlformats.org/officeDocument/2006/relationships/hyperlink" Target="https://scholar.google.com/scholar?q=related:RJn-72ISS4gJ:scholar.google.com/&amp;scioq=%22michael+mandiberg%22+%22aftersherrielevine%22&amp;hl=en&amp;as_sdt=2007" TargetMode="External"/><Relationship Id="rId58" Type="http://schemas.openxmlformats.org/officeDocument/2006/relationships/hyperlink" Target="https://scholar.google.com/scholar?cites=15870106633241419499&amp;as_sdt=2005&amp;sciodt=0,5&amp;hl=en" TargetMode="External"/><Relationship Id="rId123" Type="http://schemas.openxmlformats.org/officeDocument/2006/relationships/hyperlink" Target="https://www.diva-portal.org/smash/get/diva2:1435215/FULLTEXT01.pdf" TargetMode="External"/><Relationship Id="rId330" Type="http://schemas.openxmlformats.org/officeDocument/2006/relationships/hyperlink" Target="https://www.sciencedirect.com/science/article/pii/S2405872621000332" TargetMode="External"/><Relationship Id="rId568" Type="http://schemas.openxmlformats.org/officeDocument/2006/relationships/hyperlink" Target="https://upload.wikimedia.org/wikipedia/commons/b/bd/Ehlers_Wikipedia_Gender_Gap.pdf" TargetMode="External"/><Relationship Id="rId428" Type="http://schemas.openxmlformats.org/officeDocument/2006/relationships/hyperlink" Target="https://www.academia.edu/download/31510913/Learning_Through_Digital_Media.pdf" TargetMode="External"/><Relationship Id="rId635" Type="http://schemas.openxmlformats.org/officeDocument/2006/relationships/hyperlink" Target="http://dspace.amu.cz/bitstream/10318/2955/1/lab01-d-2007-teorie_a_dejiny-01.pdf" TargetMode="External"/><Relationship Id="rId232" Type="http://schemas.openxmlformats.org/officeDocument/2006/relationships/hyperlink" Target="https://impactum-journals.uc.pt/matlit/article/view/5244" TargetMode="External"/><Relationship Id="rId274" Type="http://schemas.openxmlformats.org/officeDocument/2006/relationships/hyperlink" Target="https://academic.oup.com/joc/article-abstract/72/3/297/6529454" TargetMode="External"/><Relationship Id="rId481" Type="http://schemas.openxmlformats.org/officeDocument/2006/relationships/hyperlink" Target="http://api.taylorfrancis.com/" TargetMode="External"/><Relationship Id="rId27" Type="http://schemas.openxmlformats.org/officeDocument/2006/relationships/hyperlink" Target="https://scholar.google.com/scholar?q=related:hpKydPKqdcMJ:scholar.google.com/&amp;scioq=%22michael+mandiberg%22+%22afterwalkerevans%22&amp;hl=en&amp;as_sdt=2007" TargetMode="External"/><Relationship Id="rId69" Type="http://schemas.openxmlformats.org/officeDocument/2006/relationships/hyperlink" Target="https://scholar.google.com/scholar?cites=2753634160589909630&amp;as_sdt=2005&amp;sciodt=0,5&amp;hl=en" TargetMode="External"/><Relationship Id="rId134" Type="http://schemas.openxmlformats.org/officeDocument/2006/relationships/hyperlink" Target="https://upload.wikimedia.org/wikipedia/commons/3/30/A_report_on_Bridging_the_Gender_Gap_in_Indian_Language_Wikimedia_Communities.pdf" TargetMode="External"/><Relationship Id="rId537" Type="http://schemas.openxmlformats.org/officeDocument/2006/relationships/hyperlink" Target="https://scholar.google.com/scholar?q=related:UD1-KSwC2EcJ:scholar.google.com/&amp;scioq=%22michael+mandiberg%22+%22aftersherrielevine%22&amp;hl=en&amp;as_sdt=2007" TargetMode="External"/><Relationship Id="rId579" Type="http://schemas.openxmlformats.org/officeDocument/2006/relationships/hyperlink" Target="http://septentrio.uit.no/" TargetMode="External"/><Relationship Id="rId80" Type="http://schemas.openxmlformats.org/officeDocument/2006/relationships/hyperlink" Target="http://academia.edu/" TargetMode="External"/><Relationship Id="rId176" Type="http://schemas.openxmlformats.org/officeDocument/2006/relationships/hyperlink" Target="http://researchgate.net/" TargetMode="External"/><Relationship Id="rId341" Type="http://schemas.openxmlformats.org/officeDocument/2006/relationships/hyperlink" Target="http://read.dukeupress.edu/" TargetMode="External"/><Relationship Id="rId383" Type="http://schemas.openxmlformats.org/officeDocument/2006/relationships/hyperlink" Target="https://search.proquest.com/openview/768ca2ff0d53f1f5f6257941b0d844be/1?pq-origsite=gscholar&amp;cbl=2026366&amp;diss=y" TargetMode="External"/><Relationship Id="rId439" Type="http://schemas.openxmlformats.org/officeDocument/2006/relationships/hyperlink" Target="http://ieeexplore.ieee.org/" TargetMode="External"/><Relationship Id="rId590" Type="http://schemas.openxmlformats.org/officeDocument/2006/relationships/hyperlink" Target="https://anthrosource.onlinelibrary.wiley.com/doi/abs/10.1111/anhu.12375" TargetMode="External"/><Relationship Id="rId604" Type="http://schemas.openxmlformats.org/officeDocument/2006/relationships/hyperlink" Target="https://scholar.google.com/scholar?q=related:P78_SsRd9jEJ:scholar.google.com/&amp;scioq=%22michael+mandiberg%22+%22social+media%22&amp;hl=en&amp;as_sdt=0,5&amp;as_vis=1" TargetMode="External"/><Relationship Id="rId646" Type="http://schemas.openxmlformats.org/officeDocument/2006/relationships/hyperlink" Target="https://www.academia.edu/download/95500898/Re_reading_Women_Artists_and_Feminist_Discourse_in_1980s_Israeli_Art_.pdf" TargetMode="External"/><Relationship Id="rId201" Type="http://schemas.openxmlformats.org/officeDocument/2006/relationships/hyperlink" Target="https://scholar.google.com/scholar?q=related:KeDZ44FLthgJ:scholar.google.com/&amp;scioq=%22michael+mandiberg%22+%22social+media%22&amp;hl=en&amp;as_sdt=0,5&amp;as_vis=1" TargetMode="External"/><Relationship Id="rId243" Type="http://schemas.openxmlformats.org/officeDocument/2006/relationships/hyperlink" Target="https://scholar.google.com/scholar?cites=12160093260650814353&amp;as_sdt=2005&amp;sciodt=2007&amp;hl=en" TargetMode="External"/><Relationship Id="rId285" Type="http://schemas.openxmlformats.org/officeDocument/2006/relationships/hyperlink" Target="http://books.google.com/" TargetMode="External"/><Relationship Id="rId450" Type="http://schemas.openxmlformats.org/officeDocument/2006/relationships/hyperlink" Target="https://www.academia.edu/download/61049583/Feminist_Interventions_Full_Book_PDF20191028-114745-ufhb1w.pdf" TargetMode="External"/><Relationship Id="rId506" Type="http://schemas.openxmlformats.org/officeDocument/2006/relationships/hyperlink" Target="https://scholar.google.com/scholar?q=related:UxJQzdjOHYAJ:scholar.google.com/&amp;scioq=%22michael+mandiberg%22+%22aftersherrielevine%22&amp;hl=en&amp;as_sdt=2007" TargetMode="External"/><Relationship Id="rId38" Type="http://schemas.openxmlformats.org/officeDocument/2006/relationships/hyperlink" Target="https://wakespace.lib.wfu.edu/handle/10339/94124" TargetMode="External"/><Relationship Id="rId103" Type="http://schemas.openxmlformats.org/officeDocument/2006/relationships/hyperlink" Target="https://scholar.google.com/scholar?q=related:HpUpBMX2F6UJ:scholar.google.com/&amp;scioq=%22michael+mandiberg%22+%22aftersherrielevine%22&amp;hl=en&amp;as_sdt=2007" TargetMode="External"/><Relationship Id="rId310" Type="http://schemas.openxmlformats.org/officeDocument/2006/relationships/hyperlink" Target="https://scholarlypublishingcollective.org/uip/am/article-pdf/40/3/331/1925176/331wilson.pdf" TargetMode="External"/><Relationship Id="rId492" Type="http://schemas.openxmlformats.org/officeDocument/2006/relationships/hyperlink" Target="https://scholar.google.com/scholar?q=related:e-m6RGKGEeIJ:scholar.google.com/&amp;scioq=%22michael+mandiberg%22+%22afterwalkerevans%22&amp;hl=en&amp;as_sdt=2007" TargetMode="External"/><Relationship Id="rId548" Type="http://schemas.openxmlformats.org/officeDocument/2006/relationships/hyperlink" Target="https://www.torrossa.com/gs/resourceProxy?an=3027880&amp;publisher=F96725" TargetMode="External"/><Relationship Id="rId91" Type="http://schemas.openxmlformats.org/officeDocument/2006/relationships/hyperlink" Target="http://upload.wikimedia.org/" TargetMode="External"/><Relationship Id="rId145" Type="http://schemas.openxmlformats.org/officeDocument/2006/relationships/hyperlink" Target="https://scholar.google.com/scholar?cites=8140427835072105616&amp;as_sdt=2005&amp;sciodt=2007&amp;hl=en" TargetMode="External"/><Relationship Id="rId187" Type="http://schemas.openxmlformats.org/officeDocument/2006/relationships/hyperlink" Target="https://scholar.google.com/scholar?q=related:nmSp-BYskMYJ:scholar.google.com/&amp;scioq=%22michael+mandiberg%22+%22aftersherrielevine%22&amp;hl=en&amp;as_sdt=2007" TargetMode="External"/><Relationship Id="rId352" Type="http://schemas.openxmlformats.org/officeDocument/2006/relationships/hyperlink" Target="https://scholar.google.com/scholar?cites=17249233542636334817&amp;as_sdt=2005&amp;sciodt=0,5&amp;hl=en" TargetMode="External"/><Relationship Id="rId394" Type="http://schemas.openxmlformats.org/officeDocument/2006/relationships/hyperlink" Target="https://www.tandfonline.com/doi/abs/10.1080/14791420.2017.1386321?casa_token=VCiiqpFe6K0AAAAA:7wsjfbbGqlfNyxxMf7FeICPn4dT0FIkbPr3bMAM2G5tmLCBQKDNPhMTsVJGRShFAB1JjDQ6mBSFIRZc" TargetMode="External"/><Relationship Id="rId408" Type="http://schemas.openxmlformats.org/officeDocument/2006/relationships/hyperlink" Target="https://ojs.aaai.org/index.php/ICWSM/article/download/31339/33499" TargetMode="External"/><Relationship Id="rId615" Type="http://schemas.openxmlformats.org/officeDocument/2006/relationships/hyperlink" Target="https://www.academia.edu/download/54246774/ReProduce_-_Eye_Openers.pdf" TargetMode="External"/><Relationship Id="rId212" Type="http://schemas.openxmlformats.org/officeDocument/2006/relationships/hyperlink" Target="https://scholar.google.com/scholar?cites=10547275544214696947&amp;as_sdt=2005&amp;sciodt=0,5&amp;hl=en" TargetMode="External"/><Relationship Id="rId254" Type="http://schemas.openxmlformats.org/officeDocument/2006/relationships/hyperlink" Target="http://journals.sagepub.com/" TargetMode="External"/><Relationship Id="rId657" Type="http://schemas.openxmlformats.org/officeDocument/2006/relationships/hyperlink" Target="https://core.ac.uk/download/pdf/154900842.pdf" TargetMode="External"/><Relationship Id="rId49" Type="http://schemas.openxmlformats.org/officeDocument/2006/relationships/hyperlink" Target="http://euppublishing.com/" TargetMode="External"/><Relationship Id="rId114" Type="http://schemas.openxmlformats.org/officeDocument/2006/relationships/hyperlink" Target="http://aftersherrielevine.com/" TargetMode="External"/><Relationship Id="rId296" Type="http://schemas.openxmlformats.org/officeDocument/2006/relationships/hyperlink" Target="https://journals.sagepub.com/doi/full/10.1177/0955749018794968?casa_token=Sb-bENGBOlAAAAAA:XQWjjnuz07tl79dn1XzESt-dv_wYRWw7rRnE__6jbgJnzEkqEHWTCx0Kuyf2ReV68s73z89RoJtV" TargetMode="External"/><Relationship Id="rId461" Type="http://schemas.openxmlformats.org/officeDocument/2006/relationships/hyperlink" Target="https://scholar.google.com/scholar?cites=7059649036014085623&amp;as_sdt=2005&amp;sciodt=0,5&amp;hl=en" TargetMode="External"/><Relationship Id="rId517" Type="http://schemas.openxmlformats.org/officeDocument/2006/relationships/hyperlink" Target="https://saviaga.com/wp-content/uploads/2016/06/socinfo_ediathons.pdf" TargetMode="External"/><Relationship Id="rId559" Type="http://schemas.openxmlformats.org/officeDocument/2006/relationships/hyperlink" Target="https://www.journals.uchicago.edu/doi/abs/10.1086/709449" TargetMode="External"/><Relationship Id="rId60" Type="http://schemas.openxmlformats.org/officeDocument/2006/relationships/hyperlink" Target="http://academia.edu/" TargetMode="External"/><Relationship Id="rId156" Type="http://schemas.openxmlformats.org/officeDocument/2006/relationships/hyperlink" Target="https://books.google.com/books?hl=en&amp;lr=&amp;id=VTmoEAAAQBAJ&amp;oi=fnd&amp;pg=PA248&amp;dq=%22art+feminism%22+wikipedia&amp;ots=WBhsXTK2Ks&amp;sig=ZgtTKwzC0RS14TnX2D9Vt46YFgc" TargetMode="External"/><Relationship Id="rId198" Type="http://schemas.openxmlformats.org/officeDocument/2006/relationships/hyperlink" Target="https://www.academia.edu/download/2170914/LearningThroughDigitalMediaMarch20.pdf" TargetMode="External"/><Relationship Id="rId321" Type="http://schemas.openxmlformats.org/officeDocument/2006/relationships/hyperlink" Target="https://scholar.google.com/scholar?q=related:pxbTLo3-PqcJ:scholar.google.com/&amp;scioq=%22michael+mandiberg%22+%22social+media%22&amp;hl=en&amp;as_sdt=0,5&amp;as_vis=1" TargetMode="External"/><Relationship Id="rId363" Type="http://schemas.openxmlformats.org/officeDocument/2006/relationships/hyperlink" Target="https://www.academia.edu/download/58094963/SSRN-id1963094.pdf" TargetMode="External"/><Relationship Id="rId419" Type="http://schemas.openxmlformats.org/officeDocument/2006/relationships/hyperlink" Target="https://scholar.google.com/scholar?cites=3433836292697589043&amp;as_sdt=2005&amp;sciodt=0,5&amp;hl=en" TargetMode="External"/><Relationship Id="rId570" Type="http://schemas.openxmlformats.org/officeDocument/2006/relationships/hyperlink" Target="https://upload.wikimedia.org/wikipedia/commons/b/bd/Ehlers_Wikipedia_Gender_Gap.pdf" TargetMode="External"/><Relationship Id="rId626" Type="http://schemas.openxmlformats.org/officeDocument/2006/relationships/hyperlink" Target="https://core.ac.uk/download/pdf/41237495.pdf" TargetMode="External"/><Relationship Id="rId223" Type="http://schemas.openxmlformats.org/officeDocument/2006/relationships/hyperlink" Target="https://books.google.com/books?hl=en&amp;lr=&amp;id=PayzDgAAQBAJ&amp;oi=fnd&amp;pg=PT7&amp;dq=%22michael+mandiberg%22+%22social+media%22&amp;ots=8nZPja8Tiw&amp;sig=CSMAHSaXuF4NzdOa9zHFvP6v6UU" TargetMode="External"/><Relationship Id="rId430" Type="http://schemas.openxmlformats.org/officeDocument/2006/relationships/hyperlink" Target="https://scholar.google.com/scholar?q=related:zJcP__UbiyEJ:scholar.google.com/&amp;scioq=%22michael+mandiberg%22+%22eyebeam%22&amp;hl=en&amp;as_sdt=2007" TargetMode="External"/><Relationship Id="rId18" Type="http://schemas.openxmlformats.org/officeDocument/2006/relationships/hyperlink" Target="http://search.ebscohost.com/" TargetMode="External"/><Relationship Id="rId265" Type="http://schemas.openxmlformats.org/officeDocument/2006/relationships/hyperlink" Target="https://ecuad.arcabc.ca/islandora/object/ecuad%3A12981/datastream/PDF/view" TargetMode="External"/><Relationship Id="rId472" Type="http://schemas.openxmlformats.org/officeDocument/2006/relationships/hyperlink" Target="http://aftersherrielevine.com/" TargetMode="External"/><Relationship Id="rId528" Type="http://schemas.openxmlformats.org/officeDocument/2006/relationships/hyperlink" Target="https://scholar.google.com/scholar?cites=15453070776634808147&amp;as_sdt=2005&amp;sciodt=0,5&amp;hl=en" TargetMode="External"/><Relationship Id="rId125" Type="http://schemas.openxmlformats.org/officeDocument/2006/relationships/hyperlink" Target="http://aftersherrielevine.com/" TargetMode="External"/><Relationship Id="rId167" Type="http://schemas.openxmlformats.org/officeDocument/2006/relationships/hyperlink" Target="https://www.academia.edu/download/35483195/C._SCHENKEL_Entre_arquivos_e_museus.pdf" TargetMode="External"/><Relationship Id="rId332" Type="http://schemas.openxmlformats.org/officeDocument/2006/relationships/hyperlink" Target="https://www.academia.edu/download/31368618/Poortier_Locating-Critical-Space_2013.pdf" TargetMode="External"/><Relationship Id="rId374" Type="http://schemas.openxmlformats.org/officeDocument/2006/relationships/hyperlink" Target="http://aftersherrielevine.com/" TargetMode="External"/><Relationship Id="rId581" Type="http://schemas.openxmlformats.org/officeDocument/2006/relationships/hyperlink" Target="http://books.google.com/" TargetMode="External"/><Relationship Id="rId71" Type="http://schemas.openxmlformats.org/officeDocument/2006/relationships/hyperlink" Target="http://academia.edu/" TargetMode="External"/><Relationship Id="rId234" Type="http://schemas.openxmlformats.org/officeDocument/2006/relationships/hyperlink" Target="https://impactum-journals.uc.pt/matlit/article/download/5244/4782" TargetMode="External"/><Relationship Id="rId637" Type="http://schemas.openxmlformats.org/officeDocument/2006/relationships/hyperlink" Target="http://direct.mit.edu/" TargetMode="External"/><Relationship Id="rId2" Type="http://schemas.openxmlformats.org/officeDocument/2006/relationships/hyperlink" Target="https://ojs.aaai.org/index.php/ICWSM/article/view/31300" TargetMode="External"/><Relationship Id="rId29" Type="http://schemas.openxmlformats.org/officeDocument/2006/relationships/hyperlink" Target="http://cambridge.org/" TargetMode="External"/><Relationship Id="rId276" Type="http://schemas.openxmlformats.org/officeDocument/2006/relationships/hyperlink" Target="https://papers.ssrn.com/sol3/Delivery.cfm?abstractid=3739176" TargetMode="External"/><Relationship Id="rId441" Type="http://schemas.openxmlformats.org/officeDocument/2006/relationships/hyperlink" Target="https://ieeexplore.ieee.org/iel5/93/4287403/04287406.pdf" TargetMode="External"/><Relationship Id="rId483" Type="http://schemas.openxmlformats.org/officeDocument/2006/relationships/hyperlink" Target="https://scholar.google.com/scholar?q=related:hDJc4IN1yq8J:scholar.google.com/&amp;scioq=%22michael+mandiberg%22+%22social+media%22&amp;hl=en&amp;as_sdt=0,5&amp;as_vis=1" TargetMode="External"/><Relationship Id="rId539" Type="http://schemas.openxmlformats.org/officeDocument/2006/relationships/hyperlink" Target="http://academia.edu/" TargetMode="External"/><Relationship Id="rId40" Type="http://schemas.openxmlformats.org/officeDocument/2006/relationships/hyperlink" Target="https://wakespace.lib.wfu.edu/bitstream/handle/10339/94124/Chapter%2014.%20Wikipedia-Based%20Assignments%20and%20Critical%20Information%20Literacy.pdf" TargetMode="External"/><Relationship Id="rId136" Type="http://schemas.openxmlformats.org/officeDocument/2006/relationships/hyperlink" Target="https://papers.ssrn.com/sol3/Delivery.cfm?abstractid=1960192" TargetMode="External"/><Relationship Id="rId178" Type="http://schemas.openxmlformats.org/officeDocument/2006/relationships/hyperlink" Target="https://www.researchgate.net/profile/Dimitrios-Vagianos/publication/385037169_Digital_Media_and_Society_Convenient_Regulators_of_Society_Politics_and_Economics/links/671238ea24a01038d0f16a8b/Digital-Media-and-Society-Convenient-Regulators-of-Society-Politics-and-Economics.pdf" TargetMode="External"/><Relationship Id="rId301" Type="http://schemas.openxmlformats.org/officeDocument/2006/relationships/hyperlink" Target="http://taylorfrancis.com/" TargetMode="External"/><Relationship Id="rId343" Type="http://schemas.openxmlformats.org/officeDocument/2006/relationships/hyperlink" Target="https://scholar.google.com/scholar?cites=963422384829639706&amp;as_sdt=2005&amp;sciodt=0,5&amp;hl=en" TargetMode="External"/><Relationship Id="rId550" Type="http://schemas.openxmlformats.org/officeDocument/2006/relationships/hyperlink" Target="https://scholar.google.com/scholar?q=related:ZnDNctOSvkUJ:scholar.google.com/&amp;scioq=%22michael+mandiberg%22+%22social+media%22&amp;hl=en&amp;as_sdt=0,5&amp;as_vis=1" TargetMode="External"/><Relationship Id="rId82" Type="http://schemas.openxmlformats.org/officeDocument/2006/relationships/hyperlink" Target="https://scholar.google.com/scholar?cites=11286118606327796055&amp;as_sdt=2005&amp;sciodt=0,5&amp;hl=en" TargetMode="External"/><Relationship Id="rId203" Type="http://schemas.openxmlformats.org/officeDocument/2006/relationships/hyperlink" Target="https://scholar.google.com/scholar?cites=14042912860149318558&amp;as_sdt=2005&amp;sciodt=0,5&amp;hl=en" TargetMode="External"/><Relationship Id="rId385" Type="http://schemas.openxmlformats.org/officeDocument/2006/relationships/hyperlink" Target="https://scholar.google.com/scholar?q=related:ciHxc_DlGaQJ:scholar.google.com/&amp;scioq=%22michael+mandiberg%22+%22aftersherrielevine%22&amp;hl=en&amp;as_sdt=2007" TargetMode="External"/><Relationship Id="rId592" Type="http://schemas.openxmlformats.org/officeDocument/2006/relationships/hyperlink" Target="https://anthrosource.onlinelibrary.wiley.com/doi/pdf/10.1111/anhu.12375" TargetMode="External"/><Relationship Id="rId606" Type="http://schemas.openxmlformats.org/officeDocument/2006/relationships/hyperlink" Target="https://scholar.google.com/scholar?cites=17269936920740484231&amp;as_sdt=2005&amp;sciodt=0,5&amp;hl=en" TargetMode="External"/><Relationship Id="rId648" Type="http://schemas.openxmlformats.org/officeDocument/2006/relationships/hyperlink" Target="https://www.diva-portal.org/smash/record.jsf?pid=diva2:1330421" TargetMode="External"/><Relationship Id="rId245" Type="http://schemas.openxmlformats.org/officeDocument/2006/relationships/hyperlink" Target="http://aftersherrielevine.com/" TargetMode="External"/><Relationship Id="rId287" Type="http://schemas.openxmlformats.org/officeDocument/2006/relationships/hyperlink" Target="https://www.uploadbag.com/ofiles/aa158ffa3e57b7a5102ff57eda3e83b5/Net-Works-Case-Studies-in-Web-Art-and-Design.pdf" TargetMode="External"/><Relationship Id="rId410" Type="http://schemas.openxmlformats.org/officeDocument/2006/relationships/hyperlink" Target="https://www.researchgate.net/profile/Milena-Jokanovic/publication/358072315_Is_There_a_Potential_of_Reaching_OmniKnowledge_in_the_Digital_Space_A_Brief_History_of_Knowledge_Perception/links/63f49fac574950594531b467/Is-There-a-Potential-of-Reaching-OmniKnowledge-in-the-Digital-Space-A-Brief-History-of-Knowledge-Perception.pdf" TargetMode="External"/><Relationship Id="rId452" Type="http://schemas.openxmlformats.org/officeDocument/2006/relationships/hyperlink" Target="https://www.academia.edu/download/89625203/3-41.pdf" TargetMode="External"/><Relationship Id="rId494" Type="http://schemas.openxmlformats.org/officeDocument/2006/relationships/hyperlink" Target="https://books.google.com/books?hl=en&amp;lr=&amp;id=tGRiYN8kSiYC&amp;oi=fnd&amp;pg=PP1&amp;dq=%22michael+mandiberg%22+%22social+media%22&amp;ots=xD6KLHmjae&amp;sig=D4adtxrymnE5CNOLdei-3PjrQV0" TargetMode="External"/><Relationship Id="rId508" Type="http://schemas.openxmlformats.org/officeDocument/2006/relationships/hyperlink" Target="http://researchgate.net/" TargetMode="External"/><Relationship Id="rId105" Type="http://schemas.openxmlformats.org/officeDocument/2006/relationships/hyperlink" Target="https://scholarworks.uni.edu/communityday/2018/all/10/" TargetMode="External"/><Relationship Id="rId147" Type="http://schemas.openxmlformats.org/officeDocument/2006/relationships/hyperlink" Target="http://search.proquest.com/" TargetMode="External"/><Relationship Id="rId312" Type="http://schemas.openxmlformats.org/officeDocument/2006/relationships/hyperlink" Target="https://www.academia.edu/download/76499978/etd-tamu-2003A-2003032810-Sten-1.pdf" TargetMode="External"/><Relationship Id="rId354" Type="http://schemas.openxmlformats.org/officeDocument/2006/relationships/hyperlink" Target="https://scholar.google.com/scholar?cites=14864360981410929460&amp;as_sdt=2005&amp;sciodt=0,5&amp;hl=en" TargetMode="External"/><Relationship Id="rId51" Type="http://schemas.openxmlformats.org/officeDocument/2006/relationships/hyperlink" Target="https://www.euppublishing.com/doi/pdf/10.3366/count.2023.0305?download=true" TargetMode="External"/><Relationship Id="rId93" Type="http://schemas.openxmlformats.org/officeDocument/2006/relationships/hyperlink" Target="https://upload.wikimedia.org/wikipedia/commons/b/b7/CCCC_Wikipedia_Initiative_for_Knowledge_Equity_in_Writing_Studies_Coverage.pdf" TargetMode="External"/><Relationship Id="rId189" Type="http://schemas.openxmlformats.org/officeDocument/2006/relationships/hyperlink" Target="http://aftersherrielevine.com/" TargetMode="External"/><Relationship Id="rId396" Type="http://schemas.openxmlformats.org/officeDocument/2006/relationships/hyperlink" Target="https://www.tandfonline.com/doi/pdf/10.1080/14791420.2017.1386321?casa_token=cqzBxXTdgCwAAAAA:PqMdi74noz2mZ3DyjXFhevdty98TWBe9YudRjMISm2Z40kBNKJk4sbMLrNdcJwgzbC4-6RyNtEWpQUU" TargetMode="External"/><Relationship Id="rId561" Type="http://schemas.openxmlformats.org/officeDocument/2006/relationships/hyperlink" Target="https://www.researchgate.net/profile/Stephanie-Beene/publication/342858331_Art_Catalogs_Unbound_Overcoming_Challenges_through_Engagement_Art_Documentation_Spring_2020/links/64a825dac41fb852dd5b4df5/Art-Catalogs-Unbound-Overcoming-Challenges-through-Engagement-Art-Documentation-Spring-2020.pdf" TargetMode="External"/><Relationship Id="rId617" Type="http://schemas.openxmlformats.org/officeDocument/2006/relationships/hyperlink" Target="https://scholar.google.com/scholar?q=related:PGdSpbYE7nYJ:scholar.google.com/&amp;scioq=%22michael+mandiberg%22+%22aftersherrielevine%22&amp;hl=en&amp;as_sdt=2007" TargetMode="External"/><Relationship Id="rId659" Type="http://schemas.openxmlformats.org/officeDocument/2006/relationships/hyperlink" Target="http://hellanicus.lib.aegean.gr/" TargetMode="External"/><Relationship Id="rId214" Type="http://schemas.openxmlformats.org/officeDocument/2006/relationships/hyperlink" Target="https://scholar.google.com/scholar?q=related:8_MUwTlzX5IJ:scholar.google.com/&amp;scioq=%22michael+mandiberg%22+%22in+network%22&amp;hl=en&amp;as_sdt=0,5&amp;as_vis=1" TargetMode="External"/><Relationship Id="rId256" Type="http://schemas.openxmlformats.org/officeDocument/2006/relationships/hyperlink" Target="https://scholar.google.com/scholar?cites=16832839406600029145&amp;as_sdt=2005&amp;sciodt=0,5&amp;hl=en" TargetMode="External"/><Relationship Id="rId298" Type="http://schemas.openxmlformats.org/officeDocument/2006/relationships/hyperlink" Target="https://firstmonday.org/ojs/index.php/fm/article/view/10575" TargetMode="External"/><Relationship Id="rId421" Type="http://schemas.openxmlformats.org/officeDocument/2006/relationships/hyperlink" Target="https://scholar.google.com/scholar?q=related:M4UVO-pvpy8J:scholar.google.com/&amp;scioq=%22michael+mandiberg%22+%22wikipedia%22&amp;hl=en&amp;as_sdt=0,5&amp;as_vis=1" TargetMode="External"/><Relationship Id="rId463" Type="http://schemas.openxmlformats.org/officeDocument/2006/relationships/hyperlink" Target="http://journals.sagepub.com/" TargetMode="External"/><Relationship Id="rId519" Type="http://schemas.openxmlformats.org/officeDocument/2006/relationships/hyperlink" Target="https://www.academia.edu/download/7169944/table_of_contents_131842.pdf" TargetMode="External"/><Relationship Id="rId116" Type="http://schemas.openxmlformats.org/officeDocument/2006/relationships/hyperlink" Target="https://www.degruyter.com/document/doi/10.1515/9782766301430-002/pdf?licenseType=restricted" TargetMode="External"/><Relationship Id="rId158" Type="http://schemas.openxmlformats.org/officeDocument/2006/relationships/hyperlink" Target="http://crln.acrl.org/" TargetMode="External"/><Relationship Id="rId323" Type="http://schemas.openxmlformats.org/officeDocument/2006/relationships/hyperlink" Target="https://www.researchgate.net/profile/Michal-Urbanczyk-4/publication/349442996_American_European_Intellectual_Property_Law_Theoretical_Reflections_Contemporary_Challenges/links/60301b05a6fdcc37a83ab09d/American-European-Intellectual-Property-Law-Theoretical-Reflections-Contemporary-Challenges.pdf" TargetMode="External"/><Relationship Id="rId530" Type="http://schemas.openxmlformats.org/officeDocument/2006/relationships/hyperlink" Target="http://emerald.com/" TargetMode="External"/><Relationship Id="rId20" Type="http://schemas.openxmlformats.org/officeDocument/2006/relationships/hyperlink" Target="http://degruyter.com/" TargetMode="External"/><Relationship Id="rId62" Type="http://schemas.openxmlformats.org/officeDocument/2006/relationships/hyperlink" Target="https://www.academia.edu/download/31713878/ensaio_LUANA_VEIGA.pdf" TargetMode="External"/><Relationship Id="rId365" Type="http://schemas.openxmlformats.org/officeDocument/2006/relationships/hyperlink" Target="http://afterwalkerevans.com/" TargetMode="External"/><Relationship Id="rId572" Type="http://schemas.openxmlformats.org/officeDocument/2006/relationships/hyperlink" Target="https://scholar.google.com/scholar?cites=11174144180942576146&amp;as_sdt=2005&amp;sciodt=0,5&amp;hl=en" TargetMode="External"/><Relationship Id="rId628" Type="http://schemas.openxmlformats.org/officeDocument/2006/relationships/hyperlink" Target="http://online.ucpress.edu/" TargetMode="External"/><Relationship Id="rId225" Type="http://schemas.openxmlformats.org/officeDocument/2006/relationships/hyperlink" Target="https://scholar.google.com/scholar?q=related:4QAnEYRIktgJ:scholar.google.com/&amp;scioq=%22michael+mandiberg%22+%22social+media%22&amp;hl=en&amp;as_sdt=0,5&amp;as_vis=1" TargetMode="External"/><Relationship Id="rId267" Type="http://schemas.openxmlformats.org/officeDocument/2006/relationships/hyperlink" Target="https://search.proquest.com/openview/c18f5a1eb0b7cc10306b7f04cc17f6ec/1?pq-origsite=gscholar&amp;cbl=18750" TargetMode="External"/><Relationship Id="rId432" Type="http://schemas.openxmlformats.org/officeDocument/2006/relationships/hyperlink" Target="http://aftersherrielevine.com/" TargetMode="External"/><Relationship Id="rId474" Type="http://schemas.openxmlformats.org/officeDocument/2006/relationships/hyperlink" Target="https://www.academia.edu/download/62966656/decreixement20200415-89484-193y938.pdf" TargetMode="External"/><Relationship Id="rId127" Type="http://schemas.openxmlformats.org/officeDocument/2006/relationships/hyperlink" Target="https://www.tandfonline.com/doi/pdf/10.1080/24701475.2024.2431798" TargetMode="External"/><Relationship Id="rId31" Type="http://schemas.openxmlformats.org/officeDocument/2006/relationships/hyperlink" Target="https://scholar.google.com/scholar?cites=6388076740209491068&amp;as_sdt=2005&amp;sciodt=0,5&amp;hl=en" TargetMode="External"/><Relationship Id="rId73" Type="http://schemas.openxmlformats.org/officeDocument/2006/relationships/hyperlink" Target="https://scholar.google.com/scholar?cites=16847541032564177974&amp;as_sdt=2005&amp;sciodt=2007&amp;hl=en" TargetMode="External"/><Relationship Id="rId169" Type="http://schemas.openxmlformats.org/officeDocument/2006/relationships/hyperlink" Target="http://journals.kent.ac.uk/" TargetMode="External"/><Relationship Id="rId334" Type="http://schemas.openxmlformats.org/officeDocument/2006/relationships/hyperlink" Target="https://scholar.google.com/scholar?q=related:9RR1lNvGATcJ:scholar.google.com/&amp;scioq=%22michael+mandiberg%22+%22aftersherrielevine%22&amp;hl=en&amp;as_sdt=2007" TargetMode="External"/><Relationship Id="rId376" Type="http://schemas.openxmlformats.org/officeDocument/2006/relationships/hyperlink" Target="https://muse.jhu.edu/pub/23/oa_edited_volume/chapter/1815132" TargetMode="External"/><Relationship Id="rId541" Type="http://schemas.openxmlformats.org/officeDocument/2006/relationships/hyperlink" Target="https://www.academia.edu/download/31018498/art-Rebeca-Pardo.pdf" TargetMode="External"/><Relationship Id="rId583" Type="http://schemas.openxmlformats.org/officeDocument/2006/relationships/hyperlink" Target="https://scholar.google.com/scholar?cites=11930240062665859910&amp;as_sdt=2005&amp;sciodt=0,5&amp;hl=en" TargetMode="External"/><Relationship Id="rId639" Type="http://schemas.openxmlformats.org/officeDocument/2006/relationships/hyperlink" Target="https://scholar.google.com/scholar?q=related:WV_JBaxURS8J:scholar.google.com/&amp;scioq=%22michael+mandiberg%22+%22social+media%22&amp;hl=en&amp;as_sdt=0,5&amp;as_vis=1" TargetMode="External"/><Relationship Id="rId4" Type="http://schemas.openxmlformats.org/officeDocument/2006/relationships/hyperlink" Target="https://ojs.aaai.org/index.php/ICWSM/article/download/31300/33460" TargetMode="External"/><Relationship Id="rId180" Type="http://schemas.openxmlformats.org/officeDocument/2006/relationships/hyperlink" Target="http://academia.edu/" TargetMode="External"/><Relationship Id="rId236" Type="http://schemas.openxmlformats.org/officeDocument/2006/relationships/hyperlink" Target="http://academia.edu/" TargetMode="External"/><Relationship Id="rId278" Type="http://schemas.openxmlformats.org/officeDocument/2006/relationships/hyperlink" Target="https://books.google.com/books?hl=en&amp;lr=&amp;id=dMpfDwAAQBAJ&amp;oi=fnd&amp;pg=PP1&amp;dq=%22michael+mandiberg%22+%22social+media%22&amp;ots=QZ4HxyYZxA&amp;sig=BivjJYqHNjHnpJDI3W3RFJC3Zu0" TargetMode="External"/><Relationship Id="rId401" Type="http://schemas.openxmlformats.org/officeDocument/2006/relationships/hyperlink" Target="https://scholar.google.com/scholar?q=related:Wtyr0YGCswgJ:scholar.google.com/&amp;scioq=%22michael+mandiberg%22+%22social+media%22&amp;hl=en&amp;as_sdt=0,5&amp;as_vis=1" TargetMode="External"/><Relationship Id="rId443" Type="http://schemas.openxmlformats.org/officeDocument/2006/relationships/hyperlink" Target="http://diva-portal.org/" TargetMode="External"/><Relationship Id="rId650" Type="http://schemas.openxmlformats.org/officeDocument/2006/relationships/hyperlink" Target="https://scholar.google.com/scholar?q=related:v5XfG3uf7HcJ:scholar.google.com/&amp;scioq=%22michael+mandiberg%22+%22social+media%22&amp;hl=en&amp;as_sdt=0,5&amp;as_vis=1" TargetMode="External"/><Relationship Id="rId303" Type="http://schemas.openxmlformats.org/officeDocument/2006/relationships/hyperlink" Target="https://scholar.google.com/scholar?cites=7834529240755453914&amp;as_sdt=2005&amp;sciodt=0,5&amp;hl=en" TargetMode="External"/><Relationship Id="rId485" Type="http://schemas.openxmlformats.org/officeDocument/2006/relationships/hyperlink" Target="http://books.google.com/" TargetMode="External"/><Relationship Id="rId42" Type="http://schemas.openxmlformats.org/officeDocument/2006/relationships/hyperlink" Target="https://search.ebscohost.com/login.aspx?direct=true&amp;profile=ehost&amp;scope=site&amp;authtype=crawler&amp;jrnl=00704318&amp;AN=175018004&amp;h=MeYuAiSSDJ2F0dBLLsvCxmzaTndQp7Mce8Wg0JCOpoy%2Bny2vk%2BXnOZbHNTjztOBhl7xP4A3N6WTLSWSSLPzUpA%3D%3D&amp;crl=c" TargetMode="External"/><Relationship Id="rId84" Type="http://schemas.openxmlformats.org/officeDocument/2006/relationships/hyperlink" Target="http://books.google.com/" TargetMode="External"/><Relationship Id="rId138" Type="http://schemas.openxmlformats.org/officeDocument/2006/relationships/hyperlink" Target="https://scholar.google.com/scholar?q=related:ay_MOHGef1EJ:scholar.google.com/&amp;scioq=%22michael+mandiberg%22+%22afterwalkerevans%22&amp;hl=en&amp;as_sdt=2007" TargetMode="External"/><Relationship Id="rId345" Type="http://schemas.openxmlformats.org/officeDocument/2006/relationships/hyperlink" Target="http://researchgate.net/" TargetMode="External"/><Relationship Id="rId387" Type="http://schemas.openxmlformats.org/officeDocument/2006/relationships/hyperlink" Target="https://newlibs.org/index.php/jonl/article/download/795/715" TargetMode="External"/><Relationship Id="rId510" Type="http://schemas.openxmlformats.org/officeDocument/2006/relationships/hyperlink" Target="https://www.researchgate.net/profile/Pilar-Montero-Vilar/publication/311669676_UNA_COPIA_AUTENTICAMENTE_ORIGINAL_O_UN_ORIGINAL_AUTENTICAMENTE_COPIADO/links/585382c208ae7d33e01abf5f/UNA-COPIA-AUTENTICAMENTE-ORIGINAL-O-UN-ORIGINAL-AUTENTICAMENTE-COPIADO.pdf" TargetMode="External"/><Relationship Id="rId552" Type="http://schemas.openxmlformats.org/officeDocument/2006/relationships/hyperlink" Target="https://api.taylorfrancis.com/content/books/mono/download?identifierName=doi&amp;identifierValue=10.4324/9781315211695&amp;type=googlepdf" TargetMode="External"/><Relationship Id="rId594" Type="http://schemas.openxmlformats.org/officeDocument/2006/relationships/hyperlink" Target="https://www.emerald.com/insight/content/doi/10.1108/DLP-08-2020-0079/full/html" TargetMode="External"/><Relationship Id="rId608" Type="http://schemas.openxmlformats.org/officeDocument/2006/relationships/hyperlink" Target="http://bristoluniversitypressdigital.com/" TargetMode="External"/><Relationship Id="rId191" Type="http://schemas.openxmlformats.org/officeDocument/2006/relationships/hyperlink" Target="https://books.google.com/books?hl=en&amp;lr=&amp;id=4ujJXOoTQMQC&amp;oi=fnd&amp;pg=PA166&amp;dq=%22michael+mandiberg%22+%22wikipedia%22&amp;ots=7j99OTn09r&amp;sig=KSpJ4fYidIDMbAge_CVz27ReqQ0" TargetMode="External"/><Relationship Id="rId205" Type="http://schemas.openxmlformats.org/officeDocument/2006/relationships/hyperlink" Target="http://read.dukeupress.edu/" TargetMode="External"/><Relationship Id="rId247" Type="http://schemas.openxmlformats.org/officeDocument/2006/relationships/hyperlink" Target="https://direct.mit.edu/leon/article-abstract/49/5/442/46131" TargetMode="External"/><Relationship Id="rId412" Type="http://schemas.openxmlformats.org/officeDocument/2006/relationships/hyperlink" Target="https://scholar.google.com/scholar?q=related:CDV_K981ftAJ:scholar.google.com/&amp;scioq=%22michael+mandiberg%22+%22wikipedia%22&amp;hl=en&amp;as_sdt=0,5&amp;as_vis=1" TargetMode="External"/><Relationship Id="rId107" Type="http://schemas.openxmlformats.org/officeDocument/2006/relationships/hyperlink" Target="http://pedroferreira.net.br/" TargetMode="External"/><Relationship Id="rId289" Type="http://schemas.openxmlformats.org/officeDocument/2006/relationships/hyperlink" Target="http://elgaronline.com/" TargetMode="External"/><Relationship Id="rId454" Type="http://schemas.openxmlformats.org/officeDocument/2006/relationships/hyperlink" Target="https://scholar.google.com/scholar?q=related:vivyKDcsT6wJ:scholar.google.com/&amp;scioq=%22michael+mandiberg%22+%22afterwalkerevans%22&amp;hl=en&amp;as_sdt=2007" TargetMode="External"/><Relationship Id="rId496" Type="http://schemas.openxmlformats.org/officeDocument/2006/relationships/hyperlink" Target="https://scholar.google.com/scholar?q=related:YmS9tQp9OGMJ:scholar.google.com/&amp;scioq=%22michael+mandiberg%22+%22social+media%22&amp;hl=en&amp;as_sdt=0,5&amp;as_vis=1" TargetMode="External"/><Relationship Id="rId661" Type="http://schemas.openxmlformats.org/officeDocument/2006/relationships/hyperlink" Target="https://hellanicus.lib.aegean.gr/bitstream/handle/11610/26718/%CE%A6%CE%95%CE%9C%CE%99%CE%9D%CE%99%CE%A3%CE%9C%CE%9F%CE%A3-%CE%A4%CE%95%CE%A7%CE%9D%CE%97-%CE%A4%CE%95%CE%A7%CE%9D%CE%9F%CE%9B%CE%9F%CE%93%CE%99%CE%91pdf.pdf?sequence=1&amp;isAllowed=y" TargetMode="External"/><Relationship Id="rId11" Type="http://schemas.openxmlformats.org/officeDocument/2006/relationships/hyperlink" Target="https://search.proquest.com/openview/c731bad6da3010474f838b7c6a283e3c/1?pq-origsite=gscholar&amp;cbl=2048135" TargetMode="External"/><Relationship Id="rId53" Type="http://schemas.openxmlformats.org/officeDocument/2006/relationships/hyperlink" Target="http://books.google.com/" TargetMode="External"/><Relationship Id="rId149" Type="http://schemas.openxmlformats.org/officeDocument/2006/relationships/hyperlink" Target="https://link.springer.com/chapter/10.1007/978-3-319-67217-5_34" TargetMode="External"/><Relationship Id="rId314" Type="http://schemas.openxmlformats.org/officeDocument/2006/relationships/hyperlink" Target="http://erepository.uonbi.ac.ke/" TargetMode="External"/><Relationship Id="rId356" Type="http://schemas.openxmlformats.org/officeDocument/2006/relationships/hyperlink" Target="https://scholar.google.com/scholar?q=related:NNsszo7RSM4J:scholar.google.com/&amp;scioq=%22michael+mandiberg%22+%22social+media%22&amp;hl=en&amp;as_sdt=0,5&amp;as_vis=1" TargetMode="External"/><Relationship Id="rId398" Type="http://schemas.openxmlformats.org/officeDocument/2006/relationships/hyperlink" Target="https://journals.sagepub.com/doi/abs/10.1177/1470412917703154" TargetMode="External"/><Relationship Id="rId521" Type="http://schemas.openxmlformats.org/officeDocument/2006/relationships/hyperlink" Target="https://www.academia.edu/download/7169944/table_of_contents_131842.pdf" TargetMode="External"/><Relationship Id="rId563" Type="http://schemas.openxmlformats.org/officeDocument/2006/relationships/hyperlink" Target="https://scholar.google.com/scholar?cites=10279555077812553115&amp;as_sdt=2005&amp;sciodt=2007&amp;hl=en" TargetMode="External"/><Relationship Id="rId619" Type="http://schemas.openxmlformats.org/officeDocument/2006/relationships/hyperlink" Target="http://academia.edu/" TargetMode="External"/><Relationship Id="rId95" Type="http://schemas.openxmlformats.org/officeDocument/2006/relationships/hyperlink" Target="https://www.academia.edu/download/53901659/Social_Media_and_Journalism__Journalists_and_Media_Outlets_Use_of_Social_Media_Networks_in_Ethiopia_by_Ameyu_Etana_Kalo_Thesis_June__201.pdf" TargetMode="External"/><Relationship Id="rId160" Type="http://schemas.openxmlformats.org/officeDocument/2006/relationships/hyperlink" Target="https://scholar.google.com/scholar?cites=8094061310176272581&amp;as_sdt=2005&amp;sciodt=0,5&amp;hl=en" TargetMode="External"/><Relationship Id="rId216" Type="http://schemas.openxmlformats.org/officeDocument/2006/relationships/hyperlink" Target="https://scholar.google.com/scholar?cites=17133157676612079275&amp;as_sdt=2005&amp;sciodt=0,5&amp;hl=en" TargetMode="External"/><Relationship Id="rId423" Type="http://schemas.openxmlformats.org/officeDocument/2006/relationships/hyperlink" Target="https://upload.wikimedia.org/wikipedia/commons/8/84/Guia_docent_Viquipedia.pdf" TargetMode="External"/><Relationship Id="rId258" Type="http://schemas.openxmlformats.org/officeDocument/2006/relationships/hyperlink" Target="http://journals.sagepub.com/" TargetMode="External"/><Relationship Id="rId465" Type="http://schemas.openxmlformats.org/officeDocument/2006/relationships/hyperlink" Target="https://scholar.google.com/scholar?cites=14804857596861963698&amp;as_sdt=2005&amp;sciodt=0,5&amp;hl=en" TargetMode="External"/><Relationship Id="rId630" Type="http://schemas.openxmlformats.org/officeDocument/2006/relationships/hyperlink" Target="https://scholar.google.com/scholar?cites=9787147636254805715&amp;as_sdt=2005&amp;sciodt=0,5&amp;hl=en" TargetMode="External"/><Relationship Id="rId22" Type="http://schemas.openxmlformats.org/officeDocument/2006/relationships/hyperlink" Target="https://scholar.google.com/scholar?cites=14506044521785786756&amp;as_sdt=2005&amp;sciodt=0,5&amp;hl=en" TargetMode="External"/><Relationship Id="rId64" Type="http://schemas.openxmlformats.org/officeDocument/2006/relationships/hyperlink" Target="http://go.gale.com/" TargetMode="External"/><Relationship Id="rId118" Type="http://schemas.openxmlformats.org/officeDocument/2006/relationships/hyperlink" Target="http://books.google.com/" TargetMode="External"/><Relationship Id="rId325" Type="http://schemas.openxmlformats.org/officeDocument/2006/relationships/hyperlink" Target="https://scholar.google.com/scholar?q=related:y3pw9SlOvg8J:scholar.google.com/&amp;scioq=%22michael+mandiberg%22+%22aftersherrielevine%22&amp;hl=en&amp;as_sdt=2007" TargetMode="External"/><Relationship Id="rId367" Type="http://schemas.openxmlformats.org/officeDocument/2006/relationships/hyperlink" Target="https://core.ac.uk/download/pdf/80549069.pdf" TargetMode="External"/><Relationship Id="rId532" Type="http://schemas.openxmlformats.org/officeDocument/2006/relationships/hyperlink" Target="https://scholar.google.com/scholar?cites=4018691043411235458&amp;as_sdt=2005&amp;sciodt=0,5&amp;hl=en" TargetMode="External"/><Relationship Id="rId574" Type="http://schemas.openxmlformats.org/officeDocument/2006/relationships/hyperlink" Target="https://scholar.google.com/scholar?q=related:EpoU7u2IEpsJ:scholar.google.com/&amp;scioq=%22michael+mandiberg%22+%22social+media%22&amp;hl=en&amp;as_sdt=0,5&amp;as_vis=1" TargetMode="External"/><Relationship Id="rId171" Type="http://schemas.openxmlformats.org/officeDocument/2006/relationships/hyperlink" Target="https://journals.kent.ac.uk/index.php/transmotion/article/download/1107/2250" TargetMode="External"/><Relationship Id="rId227" Type="http://schemas.openxmlformats.org/officeDocument/2006/relationships/hyperlink" Target="https://www.academia.edu/download/34010441/inventar-el-futuro-arte-electricidad-nuevos-medios-edward-a-shanken-departamento-de-ficciocc81n-2013.pdf" TargetMode="External"/><Relationship Id="rId269" Type="http://schemas.openxmlformats.org/officeDocument/2006/relationships/hyperlink" Target="http://academia.edu/" TargetMode="External"/><Relationship Id="rId434" Type="http://schemas.openxmlformats.org/officeDocument/2006/relationships/hyperlink" Target="https://scholar.google.com/scholar?cites=12431996361166684371&amp;as_sdt=2005&amp;sciodt=0,5&amp;hl=en" TargetMode="External"/><Relationship Id="rId476" Type="http://schemas.openxmlformats.org/officeDocument/2006/relationships/hyperlink" Target="https://scholar.google.com/scholar?q=related:vE7tIaqqWscJ:scholar.google.com/&amp;scioq=%22michael+mandiberg%22+%22afterwalkerevans%22&amp;hl=en&amp;as_sdt=2007" TargetMode="External"/><Relationship Id="rId641" Type="http://schemas.openxmlformats.org/officeDocument/2006/relationships/hyperlink" Target="https://direct.mit.edu/books/oa-edited-volume/chapter-pdf/2247854/9780262360593_c002300.pdf" TargetMode="External"/><Relationship Id="rId33" Type="http://schemas.openxmlformats.org/officeDocument/2006/relationships/hyperlink" Target="https://dspace.mackenzie.br/bitstreams/4c0b18fb-260f-4c8a-9b6a-68ac87267a0d/download" TargetMode="External"/><Relationship Id="rId129" Type="http://schemas.openxmlformats.org/officeDocument/2006/relationships/hyperlink" Target="https://scholar.google.com/scholar?cites=3752069486858331281&amp;as_sdt=2005&amp;sciodt=0,5&amp;hl=en" TargetMode="External"/><Relationship Id="rId280" Type="http://schemas.openxmlformats.org/officeDocument/2006/relationships/hyperlink" Target="https://scholar.google.com/scholar?q=related:yQgOGfZv4MYJ:scholar.google.com/&amp;scioq=%22michael+mandiberg%22+%22social+media%22&amp;hl=en&amp;as_sdt=0,5&amp;as_vis=1" TargetMode="External"/><Relationship Id="rId336" Type="http://schemas.openxmlformats.org/officeDocument/2006/relationships/hyperlink" Target="http://researchgate.net/" TargetMode="External"/><Relationship Id="rId501" Type="http://schemas.openxmlformats.org/officeDocument/2006/relationships/hyperlink" Target="https://www.researchgate.net/profile/Anders-Lovlie/publication/320760568_Flaneur_a_Walkthrough_Locative_Literature_as_Participation_and_Play/links/59f9c964aca27221807e8d83/Flaneur-a-Walkthrough-Locative-Literature-as-Participation-and-Play.pdf" TargetMode="External"/><Relationship Id="rId543" Type="http://schemas.openxmlformats.org/officeDocument/2006/relationships/hyperlink" Target="http://academia.edu/" TargetMode="External"/><Relationship Id="rId75" Type="http://schemas.openxmlformats.org/officeDocument/2006/relationships/hyperlink" Target="https://scholar.google.com/scholar?q=related:NjzOmE59zukJ:scholar.google.com/&amp;scioq=%22michael+mandiberg%22+%22eyebeam%22&amp;hl=en&amp;as_sdt=2007" TargetMode="External"/><Relationship Id="rId140" Type="http://schemas.openxmlformats.org/officeDocument/2006/relationships/hyperlink" Target="https://search.informit.org/doi/pdf/10.3316/informit.691320518248188" TargetMode="External"/><Relationship Id="rId182" Type="http://schemas.openxmlformats.org/officeDocument/2006/relationships/hyperlink" Target="https://www.academia.edu/download/108772541/Bell_Ippolito.pdf" TargetMode="External"/><Relationship Id="rId378" Type="http://schemas.openxmlformats.org/officeDocument/2006/relationships/hyperlink" Target="https://www.academia.edu/download/38887892/167.pdf" TargetMode="External"/><Relationship Id="rId403" Type="http://schemas.openxmlformats.org/officeDocument/2006/relationships/hyperlink" Target="https://www.doria.fi/bitstream/handle/10024/84934/Kivepa2012_25.10.2012_Hindsberg.pdf?sequence=1" TargetMode="External"/><Relationship Id="rId585" Type="http://schemas.openxmlformats.org/officeDocument/2006/relationships/hyperlink" Target="http://harvest.usask.ca/" TargetMode="External"/><Relationship Id="rId6" Type="http://schemas.openxmlformats.org/officeDocument/2006/relationships/hyperlink" Target="https://www.academia.edu/download/56910899/Remediation_et_Appropriationnisme.pdf" TargetMode="External"/><Relationship Id="rId238" Type="http://schemas.openxmlformats.org/officeDocument/2006/relationships/hyperlink" Target="https://scholar.google.com/scholar?cites=9817675186875932909&amp;as_sdt=2005&amp;sciodt=2007&amp;hl=en" TargetMode="External"/><Relationship Id="rId445" Type="http://schemas.openxmlformats.org/officeDocument/2006/relationships/hyperlink" Target="https://scholar.google.com/scholar?cites=1980758336066901527&amp;as_sdt=2005&amp;sciodt=2007&amp;hl=en" TargetMode="External"/><Relationship Id="rId487" Type="http://schemas.openxmlformats.org/officeDocument/2006/relationships/hyperlink" Target="https://scholar.google.com/scholar?cites=16319723062373335261&amp;as_sdt=2005&amp;sciodt=0,5&amp;hl=en" TargetMode="External"/><Relationship Id="rId610" Type="http://schemas.openxmlformats.org/officeDocument/2006/relationships/hyperlink" Target="https://scholar.google.com/scholar?q=related:wW78YRp0Xz8J:scholar.google.com/&amp;scioq=%22michael+mandiberg%22+%22social+media%22&amp;hl=en&amp;as_sdt=0,5&amp;as_vis=1" TargetMode="External"/><Relationship Id="rId652" Type="http://schemas.openxmlformats.org/officeDocument/2006/relationships/hyperlink" Target="https://scholar.google.com/scholar?cites=14732285382699017980&amp;as_sdt=2005&amp;sciodt=2007&amp;hl=en" TargetMode="External"/><Relationship Id="rId291" Type="http://schemas.openxmlformats.org/officeDocument/2006/relationships/hyperlink" Target="https://scholar.google.com/scholar?cites=17685455212626267623&amp;as_sdt=2005&amp;sciodt=2007&amp;hl=en" TargetMode="External"/><Relationship Id="rId305" Type="http://schemas.openxmlformats.org/officeDocument/2006/relationships/hyperlink" Target="https://scholar.google.com/scholar?q=related:2r-j2dXWuWwJ:scholar.google.com/&amp;scioq=%22shop+mandiberg%22&amp;hl=en&amp;as_sdt=0,5&amp;as_vis=1" TargetMode="External"/><Relationship Id="rId347" Type="http://schemas.openxmlformats.org/officeDocument/2006/relationships/hyperlink" Target="https://scholar.google.com/scholar?cites=1227418415647812680&amp;as_sdt=2005&amp;sciodt=2007&amp;hl=en" TargetMode="External"/><Relationship Id="rId512" Type="http://schemas.openxmlformats.org/officeDocument/2006/relationships/hyperlink" Target="http://aftersherrielevine.com/" TargetMode="External"/><Relationship Id="rId44" Type="http://schemas.openxmlformats.org/officeDocument/2006/relationships/hyperlink" Target="http://cairn.info/" TargetMode="External"/><Relationship Id="rId86" Type="http://schemas.openxmlformats.org/officeDocument/2006/relationships/hyperlink" Target="https://scholar.google.com/scholar?cites=16251941751911103605&amp;as_sdt=2005&amp;sciodt=0,5&amp;hl=en" TargetMode="External"/><Relationship Id="rId151" Type="http://schemas.openxmlformats.org/officeDocument/2006/relationships/hyperlink" Target="https://www.researchgate.net/profile/Rosta-Farzan/publication/319451796_Designing_for_Digital_Inclusion_A_Post-Hoc_Evaluation_of_a_Civic_Technology/links/5c37c98592851c22a36b289b/Designing-for-Digital-Inclusion-A-Post-Hoc-Evaluation-of-a-Civic-Technology.pdf" TargetMode="External"/><Relationship Id="rId389" Type="http://schemas.openxmlformats.org/officeDocument/2006/relationships/hyperlink" Target="https://www.researchgate.net/profile/Pablo-Rivera-Vargas-2/publication/333093214_WIKIPEDIA_Y_FEMINISMO_COMO_ROMPER_CON_LA_BRECHA_DE_GENERO/links/5cdb391ba6fdccc9ddae3be1/WIKIPEDIA-Y-FEMINISMO-COMO-ROMPER-CON-LA-BRECHA-DE-GENERO.pdf" TargetMode="External"/><Relationship Id="rId554" Type="http://schemas.openxmlformats.org/officeDocument/2006/relationships/hyperlink" Target="http://scholarworks.iupui.edu/" TargetMode="External"/><Relationship Id="rId596" Type="http://schemas.openxmlformats.org/officeDocument/2006/relationships/hyperlink" Target="https://heinonline.org/hol-cgi-bin/get_pdf.cgi?handle=hein.journals/cjla39&amp;section=12" TargetMode="External"/><Relationship Id="rId193" Type="http://schemas.openxmlformats.org/officeDocument/2006/relationships/hyperlink" Target="https://scholar.google.com/scholar?q=related:eBTVLMya0cYJ:scholar.google.com/&amp;scioq=%22michael+mandiberg%22+%22wikipedia%22&amp;hl=en&amp;as_sdt=0,5&amp;as_vis=1" TargetMode="External"/><Relationship Id="rId207" Type="http://schemas.openxmlformats.org/officeDocument/2006/relationships/hyperlink" Target="https://scholar.google.com/scholar?cites=17612890803224730728&amp;as_sdt=2005&amp;sciodt=0,5&amp;hl=en" TargetMode="External"/><Relationship Id="rId249" Type="http://schemas.openxmlformats.org/officeDocument/2006/relationships/hyperlink" Target="https://scholar.google.com/scholar?q=related:cw_1RIB-tgsJ:scholar.google.com/&amp;scioq=%22michael+mandiberg%22+%22wikipedia%22&amp;hl=en&amp;as_sdt=0,5&amp;as_vis=1" TargetMode="External"/><Relationship Id="rId414" Type="http://schemas.openxmlformats.org/officeDocument/2006/relationships/hyperlink" Target="https://scholarworks.iupui.edu/bitstream/1805/16691/2/Lemus-Rojas_Thompson_RAMP_2017-07-03.pdf" TargetMode="External"/><Relationship Id="rId456" Type="http://schemas.openxmlformats.org/officeDocument/2006/relationships/hyperlink" Target="http://tcjournal.org/" TargetMode="External"/><Relationship Id="rId498" Type="http://schemas.openxmlformats.org/officeDocument/2006/relationships/hyperlink" Target="https://scholar.google.com/scholar?cites=11958661291824683499&amp;as_sdt=2005&amp;sciodt=0,5&amp;hl=en" TargetMode="External"/><Relationship Id="rId621" Type="http://schemas.openxmlformats.org/officeDocument/2006/relationships/hyperlink" Target="https://www.academia.edu/download/64114154/883-1947-2-PB.pdf" TargetMode="External"/><Relationship Id="rId13" Type="http://schemas.openxmlformats.org/officeDocument/2006/relationships/hyperlink" Target="http://ruor.uottawa.ca/" TargetMode="External"/><Relationship Id="rId109" Type="http://schemas.openxmlformats.org/officeDocument/2006/relationships/hyperlink" Target="https://scholar.google.com/scholar?q=related:pjX5qfvjMZYJ:scholar.google.com/&amp;scioq=%22michael+mandiberg%22+%22in+network%22&amp;hl=en&amp;as_sdt=0,5&amp;as_vis=1" TargetMode="External"/><Relationship Id="rId260" Type="http://schemas.openxmlformats.org/officeDocument/2006/relationships/hyperlink" Target="https://scholar.google.com/scholar?cites=682817703652197470&amp;as_sdt=2005&amp;sciodt=0,5&amp;hl=en" TargetMode="External"/><Relationship Id="rId316" Type="http://schemas.openxmlformats.org/officeDocument/2006/relationships/hyperlink" Target="https://scholar.google.com/scholar?cites=8732020551623261973&amp;as_sdt=2005&amp;sciodt=0,5&amp;hl=en" TargetMode="External"/><Relationship Id="rId523" Type="http://schemas.openxmlformats.org/officeDocument/2006/relationships/hyperlink" Target="https://books.google.com/books?hl=en&amp;lr=&amp;id=wi2MEAAAQBAJ&amp;oi=fnd&amp;pg=PA201&amp;dq=%22art+and+feminism%22+wikipedia&amp;ots=M_ofCdGqjn&amp;sig=VOx1Gsn0vWd7ojFO5NQiWzZRpQY" TargetMode="External"/><Relationship Id="rId55" Type="http://schemas.openxmlformats.org/officeDocument/2006/relationships/hyperlink" Target="https://scholar.google.com/scholar?q=related:4QsF2tFTBJAJ:scholar.google.com/&amp;scioq=%22michael+mandiberg%22+%22turbulence+org%22&amp;hl=en&amp;as_sdt=2007" TargetMode="External"/><Relationship Id="rId97" Type="http://schemas.openxmlformats.org/officeDocument/2006/relationships/hyperlink" Target="https://www.academia.edu/download/53901659/Social_Media_and_Journalism__Journalists_and_Media_Outlets_Use_of_Social_Media_Networks_in_Ethiopia_by_Ameyu_Etana_Kalo_Thesis_June__201.pdf" TargetMode="External"/><Relationship Id="rId120" Type="http://schemas.openxmlformats.org/officeDocument/2006/relationships/hyperlink" Target="https://scholar.google.com/scholar?q=related:DFvKVgeOxNcJ:scholar.google.com/&amp;scioq=%22michael+mandiberg%22+%22social+media%22&amp;hl=en&amp;as_sdt=0,5&amp;as_vis=1" TargetMode="External"/><Relationship Id="rId358" Type="http://schemas.openxmlformats.org/officeDocument/2006/relationships/hyperlink" Target="https://scholar.google.com/scholar?cites=14864360981410929460&amp;as_sdt=2005&amp;sciodt=0,5&amp;hl=en" TargetMode="External"/><Relationship Id="rId565" Type="http://schemas.openxmlformats.org/officeDocument/2006/relationships/hyperlink" Target="https://scholar.google.com/scholar?q=related:m4UUPuFQqI4J:scholar.google.com/&amp;scioq=%22michael+mandiberg%22+%22afterwalkerevans%22&amp;hl=en&amp;as_sdt=2007" TargetMode="External"/><Relationship Id="rId162" Type="http://schemas.openxmlformats.org/officeDocument/2006/relationships/hyperlink" Target="http://ceeol.com/" TargetMode="External"/><Relationship Id="rId218" Type="http://schemas.openxmlformats.org/officeDocument/2006/relationships/hyperlink" Target="http://ashleydawson.info/" TargetMode="External"/><Relationship Id="rId425" Type="http://schemas.openxmlformats.org/officeDocument/2006/relationships/hyperlink" Target="https://upload.wikimedia.org/wikipedia/commons/8/84/Guia_docent_Viquipedia.pdf" TargetMode="External"/><Relationship Id="rId467" Type="http://schemas.openxmlformats.org/officeDocument/2006/relationships/hyperlink" Target="https://heinonline.org/hol-cgi-bin/get_pdf.cgi?handle=hein.journals/yallh26&amp;section=7" TargetMode="External"/><Relationship Id="rId632" Type="http://schemas.openxmlformats.org/officeDocument/2006/relationships/hyperlink" Target="https://scholar.google.com/scholar?q=related:045Fr-vu0ocJ:scholar.google.com/&amp;scioq=%22michael+mandiberg%22+%22wikipedia%22&amp;hl=en&amp;as_sdt=0,5&amp;as_vis=1" TargetMode="External"/><Relationship Id="rId271" Type="http://schemas.openxmlformats.org/officeDocument/2006/relationships/hyperlink" Target="https://www.academia.edu/download/77970105/viewcontent.pdf" TargetMode="External"/><Relationship Id="rId24" Type="http://schemas.openxmlformats.org/officeDocument/2006/relationships/hyperlink" Target="http://core.ac.uk/" TargetMode="External"/><Relationship Id="rId66" Type="http://schemas.openxmlformats.org/officeDocument/2006/relationships/hyperlink" Target="https://scholar.google.com/scholar?cites=11756879308360548795&amp;as_sdt=2005&amp;sciodt=0,5&amp;hl=en" TargetMode="External"/><Relationship Id="rId131" Type="http://schemas.openxmlformats.org/officeDocument/2006/relationships/hyperlink" Target="https://scholar.google.com/scholar?q=related:keTFqFEHEjQJ:scholar.google.com/&amp;scioq=%22michael+mandiberg%22+%22wikipedia%22&amp;hl=en&amp;as_sdt=0,5&amp;as_vis=1" TargetMode="External"/><Relationship Id="rId327" Type="http://schemas.openxmlformats.org/officeDocument/2006/relationships/hyperlink" Target="http://aftersherrielevine.com/" TargetMode="External"/><Relationship Id="rId369" Type="http://schemas.openxmlformats.org/officeDocument/2006/relationships/hyperlink" Target="http://papers.ssrn.com/" TargetMode="External"/><Relationship Id="rId534" Type="http://schemas.openxmlformats.org/officeDocument/2006/relationships/hyperlink" Target="https://www.emerald.com/insight/content/doi/10.1108/S0065-283020190000045011/full/html" TargetMode="External"/><Relationship Id="rId576" Type="http://schemas.openxmlformats.org/officeDocument/2006/relationships/hyperlink" Target="https://dspace.balikesir.edu.tr/xmlui/handle/20.500.12462/13374" TargetMode="External"/><Relationship Id="rId173" Type="http://schemas.openxmlformats.org/officeDocument/2006/relationships/hyperlink" Target="https://api.taylorfrancis.com/content/books/mono/download?identifierName=doi&amp;identifierValue=10.4324/9781315764832&amp;type=googlepdf" TargetMode="External"/><Relationship Id="rId229" Type="http://schemas.openxmlformats.org/officeDocument/2006/relationships/hyperlink" Target="https://www.academia.edu/download/34010441/inventar-el-futuro-arte-electricidad-nuevos-medios-edward-a-shanken-departamento-de-ficciocc81n-2013.pdf" TargetMode="External"/><Relationship Id="rId380" Type="http://schemas.openxmlformats.org/officeDocument/2006/relationships/hyperlink" Target="https://scholar.google.com/scholar?q=related:BdnLPW_yQFEJ:scholar.google.com/&amp;scioq=%22michael+mandiberg%22+%22aftersherrielevine%22&amp;hl=en&amp;as_sdt=2007" TargetMode="External"/><Relationship Id="rId436" Type="http://schemas.openxmlformats.org/officeDocument/2006/relationships/hyperlink" Target="https://link.springer.com/chapter/10.1007/978-3-319-15153-3_1" TargetMode="External"/><Relationship Id="rId601" Type="http://schemas.openxmlformats.org/officeDocument/2006/relationships/hyperlink" Target="http://repository.ihu.edu.gr/" TargetMode="External"/><Relationship Id="rId643" Type="http://schemas.openxmlformats.org/officeDocument/2006/relationships/hyperlink" Target="http://muse.jhu.edu/" TargetMode="External"/><Relationship Id="rId240" Type="http://schemas.openxmlformats.org/officeDocument/2006/relationships/hyperlink" Target="https://scholar.google.com/scholar?q=related:7SDo8ZBjP4gJ:scholar.google.com/&amp;scioq=%22michael+mandiberg%22+%22aftersherrielevine%22&amp;hl=en&amp;as_sdt=2007" TargetMode="External"/><Relationship Id="rId478" Type="http://schemas.openxmlformats.org/officeDocument/2006/relationships/hyperlink" Target="https://www.tandfonline.com/doi/abs/10.1080/17540763.2022.2060290" TargetMode="External"/><Relationship Id="rId35" Type="http://schemas.openxmlformats.org/officeDocument/2006/relationships/hyperlink" Target="https://scholar.google.com/scholar?q=related:N_7cgNxZQLEJ:scholar.google.com/&amp;scioq=%22michael+mandiberg%22+%22aftersherrielevine%22&amp;hl=en&amp;as_sdt=2007" TargetMode="External"/><Relationship Id="rId77" Type="http://schemas.openxmlformats.org/officeDocument/2006/relationships/hyperlink" Target="https://www.academia.edu/download/53195718/Washko_ntik_webcams-wikipedia.pdf" TargetMode="External"/><Relationship Id="rId100" Type="http://schemas.openxmlformats.org/officeDocument/2006/relationships/hyperlink" Target="https://search.proquest.com/openview/a4850c8607fa78da03403ffa79dab2cd/1?pq-origsite=gscholar&amp;cbl=47510" TargetMode="External"/><Relationship Id="rId282" Type="http://schemas.openxmlformats.org/officeDocument/2006/relationships/hyperlink" Target="https://search.ebscohost.com/login.aspx?direct=true&amp;profile=ehost&amp;scope=site&amp;authtype=crawler&amp;jrnl=0024094X&amp;AN=60390742&amp;h=GYKN9nZu2ncwB3yPryLaXiynjqa94o9BhTaTXZTxudX61HbDAbEbYnrJ%2FtZLjlxrtuMI4XH4bNfJvw%2FxvnkpZQ%3D%3D&amp;crl=c" TargetMode="External"/><Relationship Id="rId338" Type="http://schemas.openxmlformats.org/officeDocument/2006/relationships/hyperlink" Target="https://scholar.google.com/scholar?cites=10273017340381388730&amp;as_sdt=2005&amp;sciodt=0,5&amp;hl=en" TargetMode="External"/><Relationship Id="rId503" Type="http://schemas.openxmlformats.org/officeDocument/2006/relationships/hyperlink" Target="https://scholar.google.com/scholar?q=related:nnlTQLE_z2UJ:scholar.google.com/&amp;scioq=%22michael+mandiberg%22+%22collaborative+futures%22&amp;hl=en&amp;as_sdt=0,5&amp;as_vis=1" TargetMode="External"/><Relationship Id="rId545" Type="http://schemas.openxmlformats.org/officeDocument/2006/relationships/hyperlink" Target="https://www.academia.edu/download/31686395/e-identidades_esteticas_media_art.pdf" TargetMode="External"/><Relationship Id="rId587" Type="http://schemas.openxmlformats.org/officeDocument/2006/relationships/hyperlink" Target="http://online.vraweb.org/" TargetMode="External"/><Relationship Id="rId8" Type="http://schemas.openxmlformats.org/officeDocument/2006/relationships/hyperlink" Target="https://scholar.google.com/scholar?q=related:t_yk6o7gklIJ:scholar.google.com/&amp;scioq=%22michael+mandiberg%22+%22afterwalkerevans%22&amp;hl=en&amp;as_sdt=2007" TargetMode="External"/><Relationship Id="rId142" Type="http://schemas.openxmlformats.org/officeDocument/2006/relationships/hyperlink" Target="https://www.researchgate.net/profile/Helen-Morgan-12/publication/350512887_Women_History_and_Wikipedia_Editing_Agora_561_2021_50-53/links/6063ea90458515e83482211d/Women-History-and-Wikipedia-Editing-Agora-561-2021-50-53.pdf" TargetMode="External"/><Relationship Id="rId184" Type="http://schemas.openxmlformats.org/officeDocument/2006/relationships/hyperlink" Target="https://compass.onlinelibrary.wiley.com/doi/abs/10.1111/j.1747-9991.2010.00353.x" TargetMode="External"/><Relationship Id="rId391" Type="http://schemas.openxmlformats.org/officeDocument/2006/relationships/hyperlink" Target="https://www.researchgate.net/profile/Pablo-Rivera-Vargas-2/publication/333093214_WIKIPEDIA_Y_FEMINISMO_COMO_ROMPER_CON_LA_BRECHA_DE_GENERO/links/5cdb391ba6fdccc9ddae3be1/WIKIPEDIA-Y-FEMINISMO-COMO-ROMPER-CON-LA-BRECHA-DE-GENERO.pdf" TargetMode="External"/><Relationship Id="rId405" Type="http://schemas.openxmlformats.org/officeDocument/2006/relationships/hyperlink" Target="http://ojs.aaai.org/" TargetMode="External"/><Relationship Id="rId447" Type="http://schemas.openxmlformats.org/officeDocument/2006/relationships/hyperlink" Target="https://scholar.google.com/scholar?q=related:F1YpTzYRfRsJ:scholar.google.com/&amp;scioq=%22michael+mandiberg%22+%22aftersherrielevine%22&amp;hl=en&amp;as_sdt=2007" TargetMode="External"/><Relationship Id="rId612" Type="http://schemas.openxmlformats.org/officeDocument/2006/relationships/hyperlink" Target="https://bristoluniversitypressdigital.com/display/book/9781529208801/ch002.xml" TargetMode="External"/><Relationship Id="rId251" Type="http://schemas.openxmlformats.org/officeDocument/2006/relationships/hyperlink" Target="https://books.google.com/books?hl=en&amp;lr=&amp;id=dyfW-xHQy8kC&amp;oi=fnd&amp;pg=PA35&amp;dq=%22michael+mandiberg%22+%22aftersherrielevine%22&amp;ots=TLH0z9ALro&amp;sig=L3tji-nekwD5_3zhmS216nKcgLw" TargetMode="External"/><Relationship Id="rId489" Type="http://schemas.openxmlformats.org/officeDocument/2006/relationships/hyperlink" Target="http://academia.edu/" TargetMode="External"/><Relationship Id="rId654" Type="http://schemas.openxmlformats.org/officeDocument/2006/relationships/hyperlink" Target="https://scholar.google.com/scholar?q=related:_GZ0JYCXc8wJ:scholar.google.com/&amp;scioq=%22michael+mandiberg%22+%22aftersherrielevine%22&amp;hl=en&amp;as_sdt=2007" TargetMode="External"/><Relationship Id="rId46" Type="http://schemas.openxmlformats.org/officeDocument/2006/relationships/hyperlink" Target="https://scholar.google.com/scholar?cites=387707445584513637&amp;as_sdt=2005&amp;sciodt=0,5&amp;hl=en" TargetMode="External"/><Relationship Id="rId293" Type="http://schemas.openxmlformats.org/officeDocument/2006/relationships/hyperlink" Target="http://journals.sagepub.com/" TargetMode="External"/><Relationship Id="rId307" Type="http://schemas.openxmlformats.org/officeDocument/2006/relationships/hyperlink" Target="https://scholar.google.com/scholar?cites=3808226324936105312&amp;as_sdt=2005&amp;sciodt=0,5&amp;hl=en" TargetMode="External"/><Relationship Id="rId349" Type="http://schemas.openxmlformats.org/officeDocument/2006/relationships/hyperlink" Target="https://scholar.google.com/scholar?q=related:SOx1v4uqCBEJ:scholar.google.com/&amp;scioq=%22michael+mandiberg%22+%22eyebeam%22&amp;hl=en&amp;as_sdt=2007" TargetMode="External"/><Relationship Id="rId514" Type="http://schemas.openxmlformats.org/officeDocument/2006/relationships/hyperlink" Target="https://mla.hcommons.org/deposits/item/hc:53009/" TargetMode="External"/><Relationship Id="rId556" Type="http://schemas.openxmlformats.org/officeDocument/2006/relationships/hyperlink" Target="https://scholar.google.com/scholar?cites=2344407118075321845&amp;as_sdt=2005&amp;sciodt=0,5&amp;hl=en" TargetMode="External"/><Relationship Id="rId88" Type="http://schemas.openxmlformats.org/officeDocument/2006/relationships/hyperlink" Target="http://cambridge.org/" TargetMode="External"/><Relationship Id="rId111" Type="http://schemas.openxmlformats.org/officeDocument/2006/relationships/hyperlink" Target="https://core.ac.uk/download/pdf/235203404.pdf" TargetMode="External"/><Relationship Id="rId153" Type="http://schemas.openxmlformats.org/officeDocument/2006/relationships/hyperlink" Target="https://upload.wikimedia.org/wikipedia/commons/7/78/Women_Advancing_Knowledge_Equity_%282023%29.pdf" TargetMode="External"/><Relationship Id="rId195" Type="http://schemas.openxmlformats.org/officeDocument/2006/relationships/hyperlink" Target="https://crln.acrl.org/index.php/crlnews/issue/viewFile/1616/11" TargetMode="External"/><Relationship Id="rId209" Type="http://schemas.openxmlformats.org/officeDocument/2006/relationships/hyperlink" Target="https://scholar.google.com/scholar?cites=3600200595399624523&amp;as_sdt=2005&amp;sciodt=0,5&amp;hl=en" TargetMode="External"/><Relationship Id="rId360" Type="http://schemas.openxmlformats.org/officeDocument/2006/relationships/hyperlink" Target="https://scholar.google.com/scholar?q=related:NNsszo7RSM4J:scholar.google.com/&amp;scioq=%22michael+mandiberg%22+%22social+media%22&amp;hl=en&amp;as_sdt=0,5&amp;as_vis=1" TargetMode="External"/><Relationship Id="rId416" Type="http://schemas.openxmlformats.org/officeDocument/2006/relationships/hyperlink" Target="https://scholarworks.iupui.edu/bitstream/1805/16691/2/Lemus-Rojas_Thompson_RAMP_2017-07-03.pdf" TargetMode="External"/><Relationship Id="rId598" Type="http://schemas.openxmlformats.org/officeDocument/2006/relationships/hyperlink" Target="https://papers.ssrn.com/sol3/Delivery.cfm?abstractid=2641027" TargetMode="External"/><Relationship Id="rId220" Type="http://schemas.openxmlformats.org/officeDocument/2006/relationships/hyperlink" Target="https://ashleydawson.info/wp-content/uploads/2021/04/Dawson-CV.pdf" TargetMode="External"/><Relationship Id="rId458" Type="http://schemas.openxmlformats.org/officeDocument/2006/relationships/hyperlink" Target="https://scholar.google.com/scholar?cites=3444205392044429580&amp;as_sdt=2005&amp;sciodt=0,5&amp;hl=en" TargetMode="External"/><Relationship Id="rId623" Type="http://schemas.openxmlformats.org/officeDocument/2006/relationships/hyperlink" Target="http://core.ac.uk/" TargetMode="External"/><Relationship Id="rId15" Type="http://schemas.openxmlformats.org/officeDocument/2006/relationships/hyperlink" Target="https://scholar.google.com/scholar?cites=245423865854242021&amp;as_sdt=2005&amp;sciodt=0,5&amp;hl=en" TargetMode="External"/><Relationship Id="rId57" Type="http://schemas.openxmlformats.org/officeDocument/2006/relationships/hyperlink" Target="https://journals.sagepub.com/doi/abs/10.1177/0162243920924783?casa_token=5ngzg8Etd5gAAAAA:Hf3T2iz78qveyK-yg3v591Q7kAbKwksdrbt2PXdXEGydWUd9CQtQOgJK5_h2aIhPftFvBVntqRLG" TargetMode="External"/><Relationship Id="rId262" Type="http://schemas.openxmlformats.org/officeDocument/2006/relationships/hyperlink" Target="http://journals.uchicago.edu/" TargetMode="External"/><Relationship Id="rId318" Type="http://schemas.openxmlformats.org/officeDocument/2006/relationships/hyperlink" Target="https://scholar.google.com/scholar?q=related:FT_qbm1eLnkJ:scholar.google.com/&amp;scioq=%22michael+mandiberg%22+%22social+media%22&amp;hl=en&amp;as_sdt=0,5&amp;as_vis=1" TargetMode="External"/><Relationship Id="rId525" Type="http://schemas.openxmlformats.org/officeDocument/2006/relationships/hyperlink" Target="https://search.proquest.com/openview/029aed6149df5c7a25e593d4c7775c58/1?pq-origsite=gscholar&amp;cbl=106011" TargetMode="External"/><Relationship Id="rId567" Type="http://schemas.openxmlformats.org/officeDocument/2006/relationships/hyperlink" Target="http://upload.wikimedia.org/" TargetMode="External"/><Relationship Id="rId99" Type="http://schemas.openxmlformats.org/officeDocument/2006/relationships/hyperlink" Target="http://search.proquest.com/" TargetMode="External"/><Relationship Id="rId122" Type="http://schemas.openxmlformats.org/officeDocument/2006/relationships/hyperlink" Target="https://www.diva-portal.org/smash/record.jsf?pid=diva2:1435215" TargetMode="External"/><Relationship Id="rId164" Type="http://schemas.openxmlformats.org/officeDocument/2006/relationships/hyperlink" Target="https://www.academia.edu/download/96306461/49_54_CStrzelecka_CyfroweWiedzmyWikipedii_CzasKultury_2_2021.pdf" TargetMode="External"/><Relationship Id="rId371" Type="http://schemas.openxmlformats.org/officeDocument/2006/relationships/hyperlink" Target="https://scholar.google.com/scholar?cites=8100603130917846564&amp;as_sdt=2005&amp;sciodt=2007&amp;hl=en" TargetMode="External"/><Relationship Id="rId427" Type="http://schemas.openxmlformats.org/officeDocument/2006/relationships/hyperlink" Target="http://academia.edu/" TargetMode="External"/><Relationship Id="rId469" Type="http://schemas.openxmlformats.org/officeDocument/2006/relationships/hyperlink" Target="https://papers.ssrn.com/sol3/Delivery.cfm?abstractid=2423539" TargetMode="External"/><Relationship Id="rId634" Type="http://schemas.openxmlformats.org/officeDocument/2006/relationships/hyperlink" Target="http://dspace.amu.cz/bitstream/10318/2955/1/lab01-d-2007-teorie_a_dejiny-01.pdf" TargetMode="External"/><Relationship Id="rId26" Type="http://schemas.openxmlformats.org/officeDocument/2006/relationships/hyperlink" Target="https://core.ac.uk/download/pdf/235203457.pdf" TargetMode="External"/><Relationship Id="rId231" Type="http://schemas.openxmlformats.org/officeDocument/2006/relationships/hyperlink" Target="http://impactum-journals.uc.pt/" TargetMode="External"/><Relationship Id="rId273" Type="http://schemas.openxmlformats.org/officeDocument/2006/relationships/hyperlink" Target="http://academic.oup.com/" TargetMode="External"/><Relationship Id="rId329" Type="http://schemas.openxmlformats.org/officeDocument/2006/relationships/hyperlink" Target="https://scholar.google.com/scholar?cites=16106573533026779007&amp;as_sdt=2005&amp;sciodt=0,5&amp;hl=en" TargetMode="External"/><Relationship Id="rId480" Type="http://schemas.openxmlformats.org/officeDocument/2006/relationships/hyperlink" Target="https://scholar.google.com/scholar?q=related:KHOGktM2d1IJ:scholar.google.com/&amp;scioq=%22michael+mandiberg%22+%22afterwalkerevans%22&amp;hl=en&amp;as_sdt=2007" TargetMode="External"/><Relationship Id="rId536" Type="http://schemas.openxmlformats.org/officeDocument/2006/relationships/hyperlink" Target="https://scholar.google.com/scholar?cites=5176890160360340816&amp;as_sdt=2005&amp;sciodt=2007&amp;hl=en" TargetMode="External"/><Relationship Id="rId68" Type="http://schemas.openxmlformats.org/officeDocument/2006/relationships/hyperlink" Target="https://books.google.com/books?hl=en&amp;lr=&amp;id=hYZ8DwAAQBAJ&amp;oi=fnd&amp;pg=PA31&amp;dq=%22art+feminism%22+wikipedia&amp;ots=fZaa95xBnp&amp;sig=v3cCo-lFDnWUXyGKfliH_VF4or8" TargetMode="External"/><Relationship Id="rId133" Type="http://schemas.openxmlformats.org/officeDocument/2006/relationships/hyperlink" Target="https://upload.wikimedia.org/wikipedia/commons/3/30/A_report_on_Bridging_the_Gender_Gap_in_Indian_Language_Wikimedia_Communities.pdf" TargetMode="External"/><Relationship Id="rId175" Type="http://schemas.openxmlformats.org/officeDocument/2006/relationships/hyperlink" Target="https://scholar.google.com/scholar?q=related:f4-eB-oYjBIJ:scholar.google.com/&amp;scioq=%22michael+mandiberg%22+%22social+media%22&amp;hl=en&amp;as_sdt=0,5&amp;as_vis=1" TargetMode="External"/><Relationship Id="rId340" Type="http://schemas.openxmlformats.org/officeDocument/2006/relationships/hyperlink" Target="https://scholar.google.com/scholar?q=related:ul_coNcWkY4J:scholar.google.com/&amp;scioq=%22michael+mandiberg%22+%22tiananmen%22&amp;hl=en&amp;as_sdt=0,5&amp;as_vis=1" TargetMode="External"/><Relationship Id="rId578" Type="http://schemas.openxmlformats.org/officeDocument/2006/relationships/hyperlink" Target="https://scholar.google.com/scholar?q=related:Ing8MZ3dsxMJ:scholar.google.com/&amp;scioq=%22michael+mandiberg%22+%22afterwalkerevans%22&amp;hl=en&amp;as_sdt=2007" TargetMode="External"/><Relationship Id="rId200" Type="http://schemas.openxmlformats.org/officeDocument/2006/relationships/hyperlink" Target="https://www.academia.edu/download/2170914/LearningThroughDigitalMediaMarch20.pdf" TargetMode="External"/><Relationship Id="rId382" Type="http://schemas.openxmlformats.org/officeDocument/2006/relationships/hyperlink" Target="http://search.proquest.com/" TargetMode="External"/><Relationship Id="rId438" Type="http://schemas.openxmlformats.org/officeDocument/2006/relationships/hyperlink" Target="https://scholar.google.com/scholar?q=related:0wBKrNJSh6wJ:scholar.google.com/&amp;scioq=%22michael+mandiberg%22+%22social+media%22&amp;hl=en&amp;as_sdt=0,5&amp;as_vis=1" TargetMode="External"/><Relationship Id="rId603" Type="http://schemas.openxmlformats.org/officeDocument/2006/relationships/hyperlink" Target="https://repository.ihu.edu.gr/xmlui/bitstream/handle/11544/30187/IHU%20Dissertation%20Theano%20Mezopoulou.pdf?sequence=1" TargetMode="External"/><Relationship Id="rId645" Type="http://schemas.openxmlformats.org/officeDocument/2006/relationships/hyperlink" Target="https://scholar.google.com/scholar?cites=7457011314661927828&amp;as_sdt=2005&amp;sciodt=0,5&amp;hl=en" TargetMode="External"/><Relationship Id="rId242" Type="http://schemas.openxmlformats.org/officeDocument/2006/relationships/hyperlink" Target="https://search.proquest.com/openview/f0725994db0329ea11dd81b140380b97/1?pq-origsite=gscholar&amp;cbl=37068" TargetMode="External"/><Relationship Id="rId284" Type="http://schemas.openxmlformats.org/officeDocument/2006/relationships/hyperlink" Target="https://scholar.google.com/scholar?q=related:FtR6s6Qqu9EJ:scholar.google.com/&amp;scioq=%22michael+mandiberg%22+%22eyebeam%22&amp;hl=en&amp;as_sdt=2007" TargetMode="External"/><Relationship Id="rId491" Type="http://schemas.openxmlformats.org/officeDocument/2006/relationships/hyperlink" Target="https://www.academia.edu/download/31483886/Dissertation_Edit2.pdf" TargetMode="External"/><Relationship Id="rId505" Type="http://schemas.openxmlformats.org/officeDocument/2006/relationships/hyperlink" Target="https://scholar.google.com/scholar?cites=9231762241732219475&amp;as_sdt=2005&amp;sciodt=2007&amp;hl=en" TargetMode="External"/><Relationship Id="rId37" Type="http://schemas.openxmlformats.org/officeDocument/2006/relationships/hyperlink" Target="http://wakespace.lib.wfu.edu/" TargetMode="External"/><Relationship Id="rId79" Type="http://schemas.openxmlformats.org/officeDocument/2006/relationships/hyperlink" Target="https://www.academia.edu/download/53195718/Washko_ntik_webcams-wikipedia.pdf" TargetMode="External"/><Relationship Id="rId102" Type="http://schemas.openxmlformats.org/officeDocument/2006/relationships/hyperlink" Target="https://search.proquest.com/openview/cef6bc582a21b77854df3b8a8dea0017/1?pq-origsite=gscholar&amp;cbl=18750&amp;diss=y" TargetMode="External"/><Relationship Id="rId144" Type="http://schemas.openxmlformats.org/officeDocument/2006/relationships/hyperlink" Target="https://books.google.com/books?hl=en&amp;lr=&amp;id=gdcGEAAAQBAJ&amp;oi=fnd&amp;pg=PR1&amp;dq=%22michael+mandiberg%22+%22turbulence+org%22&amp;ots=sZNie0G7ab&amp;sig=FKNDjNiyaEnENW4pWsFd8Nh0ws0" TargetMode="External"/><Relationship Id="rId547" Type="http://schemas.openxmlformats.org/officeDocument/2006/relationships/hyperlink" Target="http://torrossa.com/" TargetMode="External"/><Relationship Id="rId589" Type="http://schemas.openxmlformats.org/officeDocument/2006/relationships/hyperlink" Target="https://online.vraweb.org/index.php/vrab/article/download/18/14" TargetMode="External"/><Relationship Id="rId90" Type="http://schemas.openxmlformats.org/officeDocument/2006/relationships/hyperlink" Target="https://scholar.google.com/scholar?q=related:7_g1ZvqJbhgJ:scholar.google.com/&amp;scioq=%22michael+mandiberg%22+%22postmodern+times%22&amp;hl=en&amp;as_sdt=0,5&amp;as_vis=1" TargetMode="External"/><Relationship Id="rId186" Type="http://schemas.openxmlformats.org/officeDocument/2006/relationships/hyperlink" Target="https://www.academia.edu/download/76566477/j.1747-9991.2010.00353.x20211216-6986-bk99fc.pdf" TargetMode="External"/><Relationship Id="rId351" Type="http://schemas.openxmlformats.org/officeDocument/2006/relationships/hyperlink" Target="https://muse.jhu.edu/pub/1/article/786754/summary" TargetMode="External"/><Relationship Id="rId393" Type="http://schemas.openxmlformats.org/officeDocument/2006/relationships/hyperlink" Target="https://scholarworks.uni.edu/cgi/viewcontent.cgi?article=1015&amp;context=wgs_documents" TargetMode="External"/><Relationship Id="rId407" Type="http://schemas.openxmlformats.org/officeDocument/2006/relationships/hyperlink" Target="https://scholar.google.com/scholar?cites=10052967292194389152&amp;as_sdt=2005&amp;sciodt=0,5&amp;hl=en" TargetMode="External"/><Relationship Id="rId449" Type="http://schemas.openxmlformats.org/officeDocument/2006/relationships/hyperlink" Target="https://www.academia.edu/download/61049583/Feminist_Interventions_Full_Book_PDF20191028-114745-ufhb1w.pdf" TargetMode="External"/><Relationship Id="rId614" Type="http://schemas.openxmlformats.org/officeDocument/2006/relationships/hyperlink" Target="http://academia.edu/" TargetMode="External"/><Relationship Id="rId656" Type="http://schemas.openxmlformats.org/officeDocument/2006/relationships/hyperlink" Target="http://core.ac.uk/" TargetMode="External"/><Relationship Id="rId211" Type="http://schemas.openxmlformats.org/officeDocument/2006/relationships/hyperlink" Target="https://newmediafix.net/Turbulence07/PDF/Navas_EN.pdf" TargetMode="External"/><Relationship Id="rId253" Type="http://schemas.openxmlformats.org/officeDocument/2006/relationships/hyperlink" Target="http://aftersherrielevine.com/" TargetMode="External"/><Relationship Id="rId295" Type="http://schemas.openxmlformats.org/officeDocument/2006/relationships/hyperlink" Target="https://scholar.google.com/scholar?cites=14708395046517639422&amp;as_sdt=2005&amp;sciodt=0,5&amp;hl=en" TargetMode="External"/><Relationship Id="rId309" Type="http://schemas.openxmlformats.org/officeDocument/2006/relationships/hyperlink" Target="http://scholarlypublishingcollective.org/" TargetMode="External"/><Relationship Id="rId460" Type="http://schemas.openxmlformats.org/officeDocument/2006/relationships/hyperlink" Target="https://onlinelibrary.wiley.com/doi/abs/10.1002/9781119535812.ch8" TargetMode="External"/><Relationship Id="rId516" Type="http://schemas.openxmlformats.org/officeDocument/2006/relationships/hyperlink" Target="https://scholar.google.com/scholar?cites=9590888150161678378&amp;as_sdt=2005&amp;sciodt=0,5&amp;hl=en" TargetMode="External"/><Relationship Id="rId48" Type="http://schemas.openxmlformats.org/officeDocument/2006/relationships/hyperlink" Target="https://scholar.google.com/scholar?q=related:ZcrWGt5pYQUJ:scholar.google.com/&amp;scioq=%22michael+mandiberg%22+%22print+wikipedia%22&amp;hl=en&amp;as_sdt=0,5&amp;as_vis=1" TargetMode="External"/><Relationship Id="rId113" Type="http://schemas.openxmlformats.org/officeDocument/2006/relationships/hyperlink" Target="https://scholar.google.com/scholar?q=related:aTRKVeXM_rEJ:scholar.google.com/&amp;scioq=%22michael+mandiberg%22+%22afterwalkerevans%22&amp;hl=en&amp;as_sdt=2007" TargetMode="External"/><Relationship Id="rId320" Type="http://schemas.openxmlformats.org/officeDocument/2006/relationships/hyperlink" Target="https://search.proquest.com/openview/cb9e62aaa6acf21ef0c9e6a1fdd8671f/1?pq-origsite=gscholar&amp;cbl=237760" TargetMode="External"/><Relationship Id="rId558" Type="http://schemas.openxmlformats.org/officeDocument/2006/relationships/hyperlink" Target="http://journals.uchicago.edu/" TargetMode="External"/><Relationship Id="rId155" Type="http://schemas.openxmlformats.org/officeDocument/2006/relationships/hyperlink" Target="http://books.google.com/" TargetMode="External"/><Relationship Id="rId197" Type="http://schemas.openxmlformats.org/officeDocument/2006/relationships/hyperlink" Target="http://academia.edu/" TargetMode="External"/><Relationship Id="rId362" Type="http://schemas.openxmlformats.org/officeDocument/2006/relationships/hyperlink" Target="https://www.academia.edu/download/58094963/SSRN-id1963094.pdf" TargetMode="External"/><Relationship Id="rId418" Type="http://schemas.openxmlformats.org/officeDocument/2006/relationships/hyperlink" Target="https://www.academia.edu/download/39525524/Best_Practice_Guide_to_Use_Wikipedia_in_20151029-4959-1es1kqo.pdf" TargetMode="External"/><Relationship Id="rId625" Type="http://schemas.openxmlformats.org/officeDocument/2006/relationships/hyperlink" Target="https://scholar.google.com/scholar?cites=7497110797016228048&amp;as_sdt=2005&amp;sciodt=2007&amp;hl=en" TargetMode="External"/><Relationship Id="rId222" Type="http://schemas.openxmlformats.org/officeDocument/2006/relationships/hyperlink" Target="http://books.google.com/" TargetMode="External"/><Relationship Id="rId264" Type="http://schemas.openxmlformats.org/officeDocument/2006/relationships/hyperlink" Target="https://scholar.google.com/scholar?cites=2551823481747433462&amp;as_sdt=2005&amp;sciodt=0,5&amp;hl=en" TargetMode="External"/><Relationship Id="rId471" Type="http://schemas.openxmlformats.org/officeDocument/2006/relationships/hyperlink" Target="http://aftersherrielevine.com/" TargetMode="External"/><Relationship Id="rId17" Type="http://schemas.openxmlformats.org/officeDocument/2006/relationships/hyperlink" Target="https://scholar.google.com/scholar?q=related:5Sylp7TrZwMJ:scholar.google.com/&amp;scioq=%22michael+mandiberg%22+%22print+wikipedia%22&amp;hl=en&amp;as_sdt=0,5&amp;as_vis=1" TargetMode="External"/><Relationship Id="rId59" Type="http://schemas.openxmlformats.org/officeDocument/2006/relationships/hyperlink" Target="https://journals.sagepub.com/doi/full/10.1177/0162243920924783?casa_token=EhyD_6KATNAAAAAA:A4_sn1HmtSnbSa5bGiiyQ6--ChVaxWHqVgqdZDS8Lzt7hjSY4mT_L-A0wNvLyPlaPlapw1sc-FzI" TargetMode="External"/><Relationship Id="rId124" Type="http://schemas.openxmlformats.org/officeDocument/2006/relationships/hyperlink" Target="https://scholar.google.com/scholar?q=related:mAx5RLg5KoAJ:scholar.google.com/&amp;scioq=%22michael+mandiberg%22+%22afterwalkerevans%22&amp;hl=en&amp;as_sdt=2007" TargetMode="External"/><Relationship Id="rId527" Type="http://schemas.openxmlformats.org/officeDocument/2006/relationships/hyperlink" Target="https://books.google.com/books?hl=en&amp;lr=&amp;id=kXcgCwAAQBAJ&amp;oi=fnd&amp;pg=PR5&amp;dq=%22michael+mandiberg%22+%22social+media%22&amp;ots=JEmeqKUIQP&amp;sig=O5FPTkaiqY-8lU_PMQSEJjglTJo" TargetMode="External"/><Relationship Id="rId569" Type="http://schemas.openxmlformats.org/officeDocument/2006/relationships/hyperlink" Target="https://scholar.google.com/scholar?cites=4680903285172772114&amp;as_sdt=2005&amp;sciodt=0,5&amp;hl=en" TargetMode="External"/><Relationship Id="rId70" Type="http://schemas.openxmlformats.org/officeDocument/2006/relationships/hyperlink" Target="https://upload.wikimedia.org/wikipedia/commons/c/c7/Bringing_Wikimedians_into_the_Conversation_at_Libraries.pdf" TargetMode="External"/><Relationship Id="rId166" Type="http://schemas.openxmlformats.org/officeDocument/2006/relationships/hyperlink" Target="https://www.academia.edu/download/35483195/C._SCHENKEL_Entre_arquivos_e_museus.pdf" TargetMode="External"/><Relationship Id="rId331" Type="http://schemas.openxmlformats.org/officeDocument/2006/relationships/hyperlink" Target="http://academia.edu/" TargetMode="External"/><Relationship Id="rId373" Type="http://schemas.openxmlformats.org/officeDocument/2006/relationships/hyperlink" Target="https://scholar.google.com/scholar?q=related:JH7G9KAfa3AJ:scholar.google.com/&amp;scioq=%22michael+mandiberg%22+%22aftersherrielevine%22&amp;hl=en&amp;as_sdt=2007" TargetMode="External"/><Relationship Id="rId429" Type="http://schemas.openxmlformats.org/officeDocument/2006/relationships/hyperlink" Target="https://www.academia.edu/download/31510913/Learning_Through_Digital_Media.pdf" TargetMode="External"/><Relationship Id="rId580" Type="http://schemas.openxmlformats.org/officeDocument/2006/relationships/hyperlink" Target="https://septentrio.uit.no/index.php/SCS/article/download/4988/4723" TargetMode="External"/><Relationship Id="rId636" Type="http://schemas.openxmlformats.org/officeDocument/2006/relationships/hyperlink" Target="https://scholar.google.com/scholar?q=related:kFycLx8KUYsJ:scholar.google.com/&amp;scioq=%22michael+mandiberg%22+%22afterwalkerevans%22&amp;hl=en&amp;as_sdt=2007" TargetMode="External"/><Relationship Id="rId1" Type="http://schemas.openxmlformats.org/officeDocument/2006/relationships/hyperlink" Target="http://ojs.aaai.org/" TargetMode="External"/><Relationship Id="rId233" Type="http://schemas.openxmlformats.org/officeDocument/2006/relationships/hyperlink" Target="https://scholar.google.com/scholar?cites=17902084798565886112&amp;as_sdt=2005&amp;sciodt=0,5&amp;hl=en" TargetMode="External"/><Relationship Id="rId440" Type="http://schemas.openxmlformats.org/officeDocument/2006/relationships/hyperlink" Target="https://ieeexplore.ieee.org/abstract/document/4287406/" TargetMode="External"/><Relationship Id="rId28" Type="http://schemas.openxmlformats.org/officeDocument/2006/relationships/hyperlink" Target="http://afterwalkerevans.com/" TargetMode="External"/><Relationship Id="rId275" Type="http://schemas.openxmlformats.org/officeDocument/2006/relationships/hyperlink" Target="https://scholar.google.com/scholar?cites=7328438953260183617&amp;as_sdt=2005&amp;sciodt=0,5&amp;hl=en" TargetMode="External"/><Relationship Id="rId300" Type="http://schemas.openxmlformats.org/officeDocument/2006/relationships/hyperlink" Target="https://firstmonday.org/ojs/index.php/fm/article/download/10575/9552" TargetMode="External"/><Relationship Id="rId482" Type="http://schemas.openxmlformats.org/officeDocument/2006/relationships/hyperlink" Target="https://api.taylorfrancis.com/content/books/mono/download?identifierName=doi&amp;identifierValue=10.4324/9780203847947&amp;type=googlepdf" TargetMode="External"/><Relationship Id="rId538" Type="http://schemas.openxmlformats.org/officeDocument/2006/relationships/hyperlink" Target="http://aftersherrielevine.com/" TargetMode="External"/><Relationship Id="rId81" Type="http://schemas.openxmlformats.org/officeDocument/2006/relationships/hyperlink" Target="https://www.academia.edu/download/53195718/Washko_ntik_webcams-wikipedia.pdf" TargetMode="External"/><Relationship Id="rId135" Type="http://schemas.openxmlformats.org/officeDocument/2006/relationships/hyperlink" Target="http://papers.ssrn.com/" TargetMode="External"/><Relationship Id="rId177" Type="http://schemas.openxmlformats.org/officeDocument/2006/relationships/hyperlink" Target="https://www.researchgate.net/profile/Dimitrios-Vagianos/publication/385037169_Digital_Media_and_Society_Convenient_Regulators_of_Society_Politics_and_Economics/links/671238ea24a01038d0f16a8b/Digital-Media-and-Society-Convenient-Regulators-of-Society-Politics-and-Economics.pdf" TargetMode="External"/><Relationship Id="rId342" Type="http://schemas.openxmlformats.org/officeDocument/2006/relationships/hyperlink" Target="https://read.dukeupress.edu/social-text/article/doi/10.1215/01642472-3968774/130472" TargetMode="External"/><Relationship Id="rId384" Type="http://schemas.openxmlformats.org/officeDocument/2006/relationships/hyperlink" Target="https://core.ac.uk/download/pdf/15569590.pdf" TargetMode="External"/><Relationship Id="rId591" Type="http://schemas.openxmlformats.org/officeDocument/2006/relationships/hyperlink" Target="https://scholar.google.com/scholar?cites=9892822822703977926&amp;as_sdt=2005&amp;sciodt=0,5&amp;hl=en" TargetMode="External"/><Relationship Id="rId605" Type="http://schemas.openxmlformats.org/officeDocument/2006/relationships/hyperlink" Target="https://www.tandfonline.com/doi/abs/10.1080/14794713.2023.2253335" TargetMode="External"/><Relationship Id="rId202" Type="http://schemas.openxmlformats.org/officeDocument/2006/relationships/hyperlink" Target="https://www.tandfonline.com/doi/abs/10.1080/19376529.2019.1559520?casa_token=PPHi9OlXY2IAAAAA:9FJOdwyVl88ebmQN2kaTc8XRGdGY3YC8meBkqGhqt9T6dgIB6JgpoIkD6nvyQkyQ3g-zNu08bBjPrjQ" TargetMode="External"/><Relationship Id="rId244" Type="http://schemas.openxmlformats.org/officeDocument/2006/relationships/hyperlink" Target="https://scholar.google.com/scholar?q=related:kZu2xGRUwagJ:scholar.google.com/&amp;scioq=%22michael+mandiberg%22+%22aftersherrielevine%22&amp;hl=en&amp;as_sdt=2007" TargetMode="External"/><Relationship Id="rId647" Type="http://schemas.openxmlformats.org/officeDocument/2006/relationships/hyperlink" Target="http://diva-portal.org/" TargetMode="External"/><Relationship Id="rId39" Type="http://schemas.openxmlformats.org/officeDocument/2006/relationships/hyperlink" Target="https://scholar.google.com/scholar?cites=7788686036934544948&amp;as_sdt=2005&amp;sciodt=0,5&amp;hl=en" TargetMode="External"/><Relationship Id="rId286" Type="http://schemas.openxmlformats.org/officeDocument/2006/relationships/hyperlink" Target="https://books.google.com/books?hl=en&amp;lr=&amp;id=4ujJXOoTQMQC&amp;oi=fnd&amp;pg=PA221&amp;dq=%22shop+mandiberg%22&amp;ots=7j99OXjZbs&amp;sig=GRh6Svjqj0YKW2r76S3BMcM1C80" TargetMode="External"/><Relationship Id="rId451" Type="http://schemas.openxmlformats.org/officeDocument/2006/relationships/hyperlink" Target="http://academia.edu/" TargetMode="External"/><Relationship Id="rId493" Type="http://schemas.openxmlformats.org/officeDocument/2006/relationships/hyperlink" Target="http://books.google.com/" TargetMode="External"/><Relationship Id="rId507" Type="http://schemas.openxmlformats.org/officeDocument/2006/relationships/hyperlink" Target="http://aftersherrielevine.com/" TargetMode="External"/><Relationship Id="rId549" Type="http://schemas.openxmlformats.org/officeDocument/2006/relationships/hyperlink" Target="https://scholar.google.com/scholar?cites=5025615671053873254&amp;as_sdt=2005&amp;sciodt=0,5&amp;hl=en" TargetMode="External"/><Relationship Id="rId50" Type="http://schemas.openxmlformats.org/officeDocument/2006/relationships/hyperlink" Target="https://www.euppublishing.com/doi/abs/10.3366/count.2023.0305" TargetMode="External"/><Relationship Id="rId104" Type="http://schemas.openxmlformats.org/officeDocument/2006/relationships/hyperlink" Target="http://scholarworks.uni.edu/" TargetMode="External"/><Relationship Id="rId146" Type="http://schemas.openxmlformats.org/officeDocument/2006/relationships/hyperlink" Target="https://scholar.google.com/scholar?q=related:kMwsdfyb-HAJ:scholar.google.com/&amp;scioq=%22michael+mandiberg%22+%22turbulence+org%22&amp;hl=en&amp;as_sdt=2007" TargetMode="External"/><Relationship Id="rId188" Type="http://schemas.openxmlformats.org/officeDocument/2006/relationships/hyperlink" Target="http://aftersherrielevine.com/" TargetMode="External"/><Relationship Id="rId311" Type="http://schemas.openxmlformats.org/officeDocument/2006/relationships/hyperlink" Target="https://scholar.google.com/scholar?cites=2819504642994052907&amp;as_sdt=2005&amp;sciodt=2007&amp;hl=en" TargetMode="External"/><Relationship Id="rId353" Type="http://schemas.openxmlformats.org/officeDocument/2006/relationships/hyperlink" Target="https://www.tandfonline.com/doi/abs/10.1080/08164649.2024.2338793" TargetMode="External"/><Relationship Id="rId395" Type="http://schemas.openxmlformats.org/officeDocument/2006/relationships/hyperlink" Target="https://scholar.google.com/scholar?cites=243864895108598863&amp;as_sdt=2005&amp;sciodt=0,5&amp;hl=en" TargetMode="External"/><Relationship Id="rId409" Type="http://schemas.openxmlformats.org/officeDocument/2006/relationships/hyperlink" Target="http://researchgate.net/" TargetMode="External"/><Relationship Id="rId560" Type="http://schemas.openxmlformats.org/officeDocument/2006/relationships/hyperlink" Target="https://scholar.google.com/scholar?cites=13148351116789054588&amp;as_sdt=2005&amp;sciodt=0,5&amp;hl=en" TargetMode="External"/><Relationship Id="rId92" Type="http://schemas.openxmlformats.org/officeDocument/2006/relationships/hyperlink" Target="https://upload.wikimedia.org/wikipedia/commons/b/b7/CCCC_Wikipedia_Initiative_for_Knowledge_Equity_in_Writing_Studies_Coverage.pdf" TargetMode="External"/><Relationship Id="rId213" Type="http://schemas.openxmlformats.org/officeDocument/2006/relationships/hyperlink" Target="https://newmediafix.net/Turbulence07/PDF/Navas_EN.pdf" TargetMode="External"/><Relationship Id="rId420" Type="http://schemas.openxmlformats.org/officeDocument/2006/relationships/hyperlink" Target="https://www.academia.edu/download/39525524/Best_Practice_Guide_to_Use_Wikipedia_in_20151029-4959-1es1kqo.pdf" TargetMode="External"/><Relationship Id="rId616" Type="http://schemas.openxmlformats.org/officeDocument/2006/relationships/hyperlink" Target="https://www.academia.edu/download/54246774/ReProduce_-_Eye_Openers.pdf" TargetMode="External"/><Relationship Id="rId658" Type="http://schemas.openxmlformats.org/officeDocument/2006/relationships/hyperlink" Target="https://core.ac.uk/download/pdf/154900842.pdf" TargetMode="External"/><Relationship Id="rId255" Type="http://schemas.openxmlformats.org/officeDocument/2006/relationships/hyperlink" Target="https://journals.sagepub.com/doi/abs/10.1177/1461444818760870?casa_token=KwUHpRIsMDUAAAAA:Zwr6kzSmwEjAZSZIJOR_IaPYkO48hOOTzCCOt_CKLntckHH7qauSbVnWrIlrsXvk6NJVnn0yc6EU" TargetMode="External"/><Relationship Id="rId297" Type="http://schemas.openxmlformats.org/officeDocument/2006/relationships/hyperlink" Target="http://firstmonday.org/" TargetMode="External"/><Relationship Id="rId462" Type="http://schemas.openxmlformats.org/officeDocument/2006/relationships/hyperlink" Target="https://www.academia.edu/download/96981824/How_Images_Got_their_Gender_Masculinity_and_Femininity_in_the_Visual_Arts.pdf" TargetMode="External"/><Relationship Id="rId518" Type="http://schemas.openxmlformats.org/officeDocument/2006/relationships/hyperlink" Target="http://academia.edu/" TargetMode="External"/><Relationship Id="rId115" Type="http://schemas.openxmlformats.org/officeDocument/2006/relationships/hyperlink" Target="http://degruyter.com/" TargetMode="External"/><Relationship Id="rId157" Type="http://schemas.openxmlformats.org/officeDocument/2006/relationships/hyperlink" Target="https://scholar.google.com/scholar?cites=10827814160499169561&amp;as_sdt=2005&amp;sciodt=0,5&amp;hl=en" TargetMode="External"/><Relationship Id="rId322" Type="http://schemas.openxmlformats.org/officeDocument/2006/relationships/hyperlink" Target="http://researchgate.net/" TargetMode="External"/><Relationship Id="rId364" Type="http://schemas.openxmlformats.org/officeDocument/2006/relationships/hyperlink" Target="https://scholar.google.com/scholar?q=related:gZdUabvjrJ8J:scholar.google.com/&amp;scioq=%22michael+mandiberg%22+%22afterwalkerevans%22&amp;hl=en&amp;as_sdt=2007" TargetMode="External"/><Relationship Id="rId61" Type="http://schemas.openxmlformats.org/officeDocument/2006/relationships/hyperlink" Target="https://www.academia.edu/download/31713878/ensaio_LUANA_VEIGA.pdf" TargetMode="External"/><Relationship Id="rId199" Type="http://schemas.openxmlformats.org/officeDocument/2006/relationships/hyperlink" Target="https://scholar.google.com/scholar?cites=1780693723917180969&amp;as_sdt=2005&amp;sciodt=0,5&amp;hl=en" TargetMode="External"/><Relationship Id="rId571" Type="http://schemas.openxmlformats.org/officeDocument/2006/relationships/hyperlink" Target="https://www.tandfonline.com/doi/abs/10.1080/24701475.2023.2246261" TargetMode="External"/><Relationship Id="rId627" Type="http://schemas.openxmlformats.org/officeDocument/2006/relationships/hyperlink" Target="https://scholar.google.com/scholar?q=related:0ODlaYwWC2gJ:scholar.google.com/&amp;scioq=%22michael+mandiberg%22+%22eyebeam%22&amp;hl=en&amp;as_sdt=2007" TargetMode="External"/><Relationship Id="rId19" Type="http://schemas.openxmlformats.org/officeDocument/2006/relationships/hyperlink" Target="https://search.ebscohost.com/login.aspx?direct=true&amp;profile=ehost&amp;scope=site&amp;authtype=crawler&amp;jrnl=00903779&amp;asa=N&amp;AN=160721323&amp;h=xWAdUpVF5IEDPiykxladZmXaZKxpdUOrB7g4P0UINGAqx33dV2XIK7G6ehncKI2sXz1ORfNXBCvpEum3LKIHOA%3D%3D&amp;crl=c" TargetMode="External"/><Relationship Id="rId224" Type="http://schemas.openxmlformats.org/officeDocument/2006/relationships/hyperlink" Target="https://scholar.google.com/scholar?cites=15605615390852841697&amp;as_sdt=2005&amp;sciodt=0,5&amp;hl=en" TargetMode="External"/><Relationship Id="rId266" Type="http://schemas.openxmlformats.org/officeDocument/2006/relationships/hyperlink" Target="http://search.proquest.com/" TargetMode="External"/><Relationship Id="rId431" Type="http://schemas.openxmlformats.org/officeDocument/2006/relationships/hyperlink" Target="https://scholar.google.com/scholar?q=related:Jo8Aj8szwWUJ:scholar.google.com/&amp;scioq=%22michael+mandiberg%22+%22aftersherrielevine%22&amp;hl=en&amp;as_sdt=2007" TargetMode="External"/><Relationship Id="rId473" Type="http://schemas.openxmlformats.org/officeDocument/2006/relationships/hyperlink" Target="http://academia.edu/" TargetMode="External"/><Relationship Id="rId529" Type="http://schemas.openxmlformats.org/officeDocument/2006/relationships/hyperlink" Target="https://scholar.google.com/scholar?q=related:U5dJWv9VdNYJ:scholar.google.com/&amp;scioq=%22michael+mandiberg%22+%22social+media%22&amp;hl=en&amp;as_sdt=0,5&amp;as_vis=1" TargetMode="External"/><Relationship Id="rId30" Type="http://schemas.openxmlformats.org/officeDocument/2006/relationships/hyperlink" Target="https://www.cambridge.org/core/services/aop-cambridge-core/content/view/4270DD4CC6A112CB5EEB3814E5CDB447/stamped-9781783304998c10_p139-152_CBO.pdf/opening-spaces-for-creative-and-critical-enquiry.pdf" TargetMode="External"/><Relationship Id="rId126" Type="http://schemas.openxmlformats.org/officeDocument/2006/relationships/hyperlink" Target="https://www.tandfonline.com/doi/abs/10.1080/24701475.2024.2431798" TargetMode="External"/><Relationship Id="rId168" Type="http://schemas.openxmlformats.org/officeDocument/2006/relationships/hyperlink" Target="https://scholar.google.com/scholar?q=related:IQSpHBDnZ2MJ:scholar.google.com/&amp;scioq=%22michael+mandiberg%22+%22afterwalkerevans%22&amp;hl=en&amp;as_sdt=2007" TargetMode="External"/><Relationship Id="rId333" Type="http://schemas.openxmlformats.org/officeDocument/2006/relationships/hyperlink" Target="https://www.academia.edu/download/31368618/Poortier_Locating-Critical-Space_2013.pdf" TargetMode="External"/><Relationship Id="rId540" Type="http://schemas.openxmlformats.org/officeDocument/2006/relationships/hyperlink" Target="https://www.academia.edu/download/31018498/art-Rebeca-Pardo.pdf" TargetMode="External"/><Relationship Id="rId72" Type="http://schemas.openxmlformats.org/officeDocument/2006/relationships/hyperlink" Target="https://www.academia.edu/download/34100750/washko_digifeminism_essay.pdf" TargetMode="External"/><Relationship Id="rId375" Type="http://schemas.openxmlformats.org/officeDocument/2006/relationships/hyperlink" Target="http://muse.jhu.edu/" TargetMode="External"/><Relationship Id="rId582" Type="http://schemas.openxmlformats.org/officeDocument/2006/relationships/hyperlink" Target="https://books.google.com/books?hl=en&amp;lr=&amp;id=SlaZDgAAQBAJ&amp;oi=fnd&amp;pg=PR7&amp;dq=%22michael+mandiberg%22+%22social+media%22&amp;ots=sm8F78ENzU&amp;sig=2e1ZoToPp_0qNDWrdeiRZX7n68Q" TargetMode="External"/><Relationship Id="rId638" Type="http://schemas.openxmlformats.org/officeDocument/2006/relationships/hyperlink" Target="https://direct.mit.edu/books/oa-edited-volume/chapter-pdf/2247854/9780262360593_c002300.pdf" TargetMode="External"/><Relationship Id="rId3" Type="http://schemas.openxmlformats.org/officeDocument/2006/relationships/hyperlink" Target="https://scholar.google.com/scholar?cites=11639939125158428196&amp;as_sdt=2005&amp;sciodt=0,5&amp;hl=en" TargetMode="External"/><Relationship Id="rId235" Type="http://schemas.openxmlformats.org/officeDocument/2006/relationships/hyperlink" Target="https://scholar.google.com/scholar?q=related:oKhwZUb7cPgJ:scholar.google.com/&amp;scioq=%22michael+mandiberg%22+%22print+wikipedia%22&amp;hl=en&amp;as_sdt=0,5&amp;as_vis=1" TargetMode="External"/><Relationship Id="rId277" Type="http://schemas.openxmlformats.org/officeDocument/2006/relationships/hyperlink" Target="http://books.google.com/" TargetMode="External"/><Relationship Id="rId400" Type="http://schemas.openxmlformats.org/officeDocument/2006/relationships/hyperlink" Target="https://journals.sagepub.com/doi/pdf/10.1177/1470412917703154" TargetMode="External"/><Relationship Id="rId442" Type="http://schemas.openxmlformats.org/officeDocument/2006/relationships/hyperlink" Target="https://scholar.google.com/scholar?q=related:dgetGESM_WkJ:scholar.google.com/&amp;scioq=%22michael+mandiberg%22+%22turbulence+org%22&amp;hl=en&amp;as_sdt=2007" TargetMode="External"/><Relationship Id="rId484" Type="http://schemas.openxmlformats.org/officeDocument/2006/relationships/hyperlink" Target="http://aftersherrielevine.com/" TargetMode="External"/><Relationship Id="rId137" Type="http://schemas.openxmlformats.org/officeDocument/2006/relationships/hyperlink" Target="https://papers.ssrn.com/sol3/Delivery.cfm?abstractid=1960192" TargetMode="External"/><Relationship Id="rId302" Type="http://schemas.openxmlformats.org/officeDocument/2006/relationships/hyperlink" Target="https://www.taylorfrancis.com/books/mono/10.4324/9781003058298/radically-rethinking-copyright-arts-james-young" TargetMode="External"/><Relationship Id="rId344" Type="http://schemas.openxmlformats.org/officeDocument/2006/relationships/hyperlink" Target="https://scholar.google.com/scholar?q=related:Gixu-I3DXg0J:scholar.google.com/&amp;scioq=%22michael+mandiberg%22+%22in+network%22&amp;hl=en&amp;as_sdt=0,5&amp;as_vis=1" TargetMode="External"/><Relationship Id="rId41" Type="http://schemas.openxmlformats.org/officeDocument/2006/relationships/hyperlink" Target="http://search.ebscohost.com/" TargetMode="External"/><Relationship Id="rId83" Type="http://schemas.openxmlformats.org/officeDocument/2006/relationships/hyperlink" Target="https://www.academia.edu/download/53195718/Washko_ntik_webcams-wikipedia.pdf" TargetMode="External"/><Relationship Id="rId179" Type="http://schemas.openxmlformats.org/officeDocument/2006/relationships/hyperlink" Target="https://scholar.google.com/scholar?q=related:4wJuamZmRnoJ:scholar.google.com/&amp;scioq=%22michael+mandiberg%22+%22social+media%22&amp;hl=en&amp;as_sdt=0,5&amp;as_vis=1" TargetMode="External"/><Relationship Id="rId386" Type="http://schemas.openxmlformats.org/officeDocument/2006/relationships/hyperlink" Target="https://heinonline.org/hol-cgi-bin/get_pdf.cgi?handle=hein.journals/jnwlibsh4&amp;section=41" TargetMode="External"/><Relationship Id="rId551" Type="http://schemas.openxmlformats.org/officeDocument/2006/relationships/hyperlink" Target="http://api.taylorfrancis.com/" TargetMode="External"/><Relationship Id="rId593" Type="http://schemas.openxmlformats.org/officeDocument/2006/relationships/hyperlink" Target="http://emerald.com/" TargetMode="External"/><Relationship Id="rId607" Type="http://schemas.openxmlformats.org/officeDocument/2006/relationships/hyperlink" Target="https://www.tandfonline.com/doi/pdf/10.1080/14794713.2023.2253335" TargetMode="External"/><Relationship Id="rId649" Type="http://schemas.openxmlformats.org/officeDocument/2006/relationships/hyperlink" Target="https://www.diva-portal.org/smash/get/diva2:1330421/FULLTEXT01.pdf" TargetMode="External"/><Relationship Id="rId190" Type="http://schemas.openxmlformats.org/officeDocument/2006/relationships/hyperlink" Target="http://books.google.com/" TargetMode="External"/><Relationship Id="rId204" Type="http://schemas.openxmlformats.org/officeDocument/2006/relationships/hyperlink" Target="https://www.tandfonline.com/doi/pdf/10.1080/19376529.2019.1559520?casa_token=PQvwAXu7HwYAAAAA:CiGi_xXWr2j4_yXMPCyJY7a-o7yZMJAx5TRgqb8hsIwecCn2HKYn_LbkpUob6kDE4GByWaekVfwW1J8" TargetMode="External"/><Relationship Id="rId246" Type="http://schemas.openxmlformats.org/officeDocument/2006/relationships/hyperlink" Target="http://direct.mit.edu/" TargetMode="External"/><Relationship Id="rId288" Type="http://schemas.openxmlformats.org/officeDocument/2006/relationships/hyperlink" Target="https://scholar.google.com/scholar?q=related:p4hNPWFDCr4J:scholar.google.com/&amp;scioq=%22shop+mandiberg%22&amp;hl=en&amp;as_sdt=0,5&amp;as_vis=1" TargetMode="External"/><Relationship Id="rId411" Type="http://schemas.openxmlformats.org/officeDocument/2006/relationships/hyperlink" Target="https://www.researchgate.net/profile/Milena-Jokanovic/publication/358072315_Is_There_a_Potential_of_Reaching_OmniKnowledge_in_the_Digital_Space_A_Brief_History_of_Knowledge_Perception/links/63f49fac574950594531b467/Is-There-a-Potential-of-Reaching-OmniKnowledge-in-the-Digital-Space-A-Brief-History-of-Knowledge-Perception.pdf" TargetMode="External"/><Relationship Id="rId453" Type="http://schemas.openxmlformats.org/officeDocument/2006/relationships/hyperlink" Target="https://www.academia.edu/download/89625203/3-41.pdf" TargetMode="External"/><Relationship Id="rId509" Type="http://schemas.openxmlformats.org/officeDocument/2006/relationships/hyperlink" Target="https://www.researchgate.net/profile/Pilar-Montero-Vilar/publication/311669676_UNA_COPIA_AUTENTICAMENTE_ORIGINAL_O_UN_ORIGINAL_AUTENTICAMENTE_COPIADO/links/585382c208ae7d33e01abf5f/UNA-COPIA-AUTENTICAMENTE-ORIGINAL-O-UN-ORIGINAL-AUTENTICAMENTE-COPIADO.pdf" TargetMode="External"/><Relationship Id="rId660" Type="http://schemas.openxmlformats.org/officeDocument/2006/relationships/hyperlink" Target="https://hellanicus.lib.aegean.gr/handle/11610/26718" TargetMode="External"/><Relationship Id="rId106" Type="http://schemas.openxmlformats.org/officeDocument/2006/relationships/hyperlink" Target="https://scholar.google.com/scholar?cites=11962932998186581510&amp;as_sdt=2005&amp;sciodt=0,5&amp;hl=en" TargetMode="External"/><Relationship Id="rId313" Type="http://schemas.openxmlformats.org/officeDocument/2006/relationships/hyperlink" Target="https://scholar.google.com/scholar?q=related:K5850IjkICcJ:scholar.google.com/&amp;scioq=%22michael+mandiberg%22+%22aftersherrielevine%22&amp;hl=en&amp;as_sdt=2007" TargetMode="External"/><Relationship Id="rId495" Type="http://schemas.openxmlformats.org/officeDocument/2006/relationships/hyperlink" Target="https://scholar.google.com/scholar?cites=7149601893402895458&amp;as_sdt=2005&amp;sciodt=0,5&amp;hl=en" TargetMode="External"/><Relationship Id="rId10" Type="http://schemas.openxmlformats.org/officeDocument/2006/relationships/hyperlink" Target="http://search.proquest.com/" TargetMode="External"/><Relationship Id="rId52" Type="http://schemas.openxmlformats.org/officeDocument/2006/relationships/hyperlink" Target="https://scholar.google.com/scholar?q=related:ga4um_IydR4J:scholar.google.com/&amp;scioq=%22michael+mandiberg%22+%22print+wikipedia%22&amp;hl=en&amp;as_sdt=0,5&amp;as_vis=1" TargetMode="External"/><Relationship Id="rId94" Type="http://schemas.openxmlformats.org/officeDocument/2006/relationships/hyperlink" Target="http://academia.edu/" TargetMode="External"/><Relationship Id="rId148" Type="http://schemas.openxmlformats.org/officeDocument/2006/relationships/hyperlink" Target="https://search.proquest.com/openview/0900f547d4cb86480596c38f2c92bb3f/1?pq-origsite=gscholar&amp;cbl=106011" TargetMode="External"/><Relationship Id="rId355" Type="http://schemas.openxmlformats.org/officeDocument/2006/relationships/hyperlink" Target="https://www.tandfonline.com/doi/pdf/10.1080/08164649.2024.2338793" TargetMode="External"/><Relationship Id="rId397" Type="http://schemas.openxmlformats.org/officeDocument/2006/relationships/hyperlink" Target="http://journals.sagepub.com/" TargetMode="External"/><Relationship Id="rId520" Type="http://schemas.openxmlformats.org/officeDocument/2006/relationships/hyperlink" Target="https://scholar.google.com/scholar?cites=10283518020241293564&amp;as_sdt=2005&amp;sciodt=0,5&amp;hl=en" TargetMode="External"/><Relationship Id="rId562" Type="http://schemas.openxmlformats.org/officeDocument/2006/relationships/hyperlink" Target="https://link.springer.com/article/10.1007/s11569-014-0218-6" TargetMode="External"/><Relationship Id="rId618" Type="http://schemas.openxmlformats.org/officeDocument/2006/relationships/hyperlink" Target="http://aftersherrielevine.com/" TargetMode="External"/><Relationship Id="rId215" Type="http://schemas.openxmlformats.org/officeDocument/2006/relationships/hyperlink" Target="https://www.jstor.org/stable/pdf/refuseserq.55.2.109.pdf" TargetMode="External"/><Relationship Id="rId257" Type="http://schemas.openxmlformats.org/officeDocument/2006/relationships/hyperlink" Target="https://journals.sagepub.com/doi/pdf/10.1177/1461444818760870?casa_token=w-erSa2pTRQAAAAA:fAfjjGYE1zcvr-lVMnGKL2JJlmxJT3RzoMUDHy3_dmRkKBnSnt_YK1nbBUy6NWHr_1teFSh4brpu" TargetMode="External"/><Relationship Id="rId422" Type="http://schemas.openxmlformats.org/officeDocument/2006/relationships/hyperlink" Target="http://upload.wikimedia.org/" TargetMode="External"/><Relationship Id="rId464" Type="http://schemas.openxmlformats.org/officeDocument/2006/relationships/hyperlink" Target="https://journals.sagepub.com/doi/abs/10.1177/20539517231165490" TargetMode="External"/><Relationship Id="rId299" Type="http://schemas.openxmlformats.org/officeDocument/2006/relationships/hyperlink" Target="https://scholar.google.com/scholar?cites=2763555704629007188&amp;as_sdt=2005&amp;sciodt=0,5&amp;hl=en" TargetMode="External"/><Relationship Id="rId63" Type="http://schemas.openxmlformats.org/officeDocument/2006/relationships/hyperlink" Target="https://scholar.google.com/scholar?q=related:ROh7e2dL9WEJ:scholar.google.com/&amp;scioq=%22michael+mandiberg%22+%22aftersherrielevine%22&amp;hl=en&amp;as_sdt=2007" TargetMode="External"/><Relationship Id="rId159" Type="http://schemas.openxmlformats.org/officeDocument/2006/relationships/hyperlink" Target="https://crln.acrl.org/index.php/crlnews/article/view/25406" TargetMode="External"/><Relationship Id="rId366" Type="http://schemas.openxmlformats.org/officeDocument/2006/relationships/hyperlink" Target="http://core.ac.uk/" TargetMode="External"/><Relationship Id="rId573" Type="http://schemas.openxmlformats.org/officeDocument/2006/relationships/hyperlink" Target="https://www.tandfonline.com/doi/pdf/10.1080/24701475.2023.2246261" TargetMode="External"/><Relationship Id="rId226" Type="http://schemas.openxmlformats.org/officeDocument/2006/relationships/hyperlink" Target="http://academia.edu/" TargetMode="External"/><Relationship Id="rId433" Type="http://schemas.openxmlformats.org/officeDocument/2006/relationships/hyperlink" Target="https://link.springer.com/chapter/10.1007/978-3-319-15153-3_1" TargetMode="External"/><Relationship Id="rId640" Type="http://schemas.openxmlformats.org/officeDocument/2006/relationships/hyperlink" Target="http://direct.mit.edu/" TargetMode="External"/><Relationship Id="rId74" Type="http://schemas.openxmlformats.org/officeDocument/2006/relationships/hyperlink" Target="https://www.academia.edu/download/34100750/washko_digifeminism_essay.pdf" TargetMode="External"/><Relationship Id="rId377" Type="http://schemas.openxmlformats.org/officeDocument/2006/relationships/hyperlink" Target="http://academia.edu/" TargetMode="External"/><Relationship Id="rId500" Type="http://schemas.openxmlformats.org/officeDocument/2006/relationships/hyperlink" Target="http://researchgate.net/" TargetMode="External"/><Relationship Id="rId584" Type="http://schemas.openxmlformats.org/officeDocument/2006/relationships/hyperlink" Target="https://scholar.google.com/scholar?q=related:RiNVvCC6kKUJ:scholar.google.com/&amp;scioq=%22michael+mandiberg%22+%22social+media%22&amp;hl=en&amp;as_sdt=0,5&amp;as_vis=1" TargetMode="External"/><Relationship Id="rId5" Type="http://schemas.openxmlformats.org/officeDocument/2006/relationships/hyperlink" Target="http://academia.edu/" TargetMode="External"/><Relationship Id="rId237" Type="http://schemas.openxmlformats.org/officeDocument/2006/relationships/hyperlink" Target="https://www.academia.edu/download/67938468/667005.pdf" TargetMode="External"/><Relationship Id="rId444" Type="http://schemas.openxmlformats.org/officeDocument/2006/relationships/hyperlink" Target="https://www.diva-portal.org/smash/get/diva2:213612/FULLTEXT01.pdf" TargetMode="External"/><Relationship Id="rId651" Type="http://schemas.openxmlformats.org/officeDocument/2006/relationships/hyperlink" Target="https://www.tandfonline.com/doi/abs/10.1080/14702029.2019.1701915" TargetMode="External"/><Relationship Id="rId290" Type="http://schemas.openxmlformats.org/officeDocument/2006/relationships/hyperlink" Target="https://www.elgaronline.com/view/journals/qmjip/10-4/qmjip.2020.04.00.xml" TargetMode="External"/><Relationship Id="rId304" Type="http://schemas.openxmlformats.org/officeDocument/2006/relationships/hyperlink" Target="https://www.academia.edu/download/91940782/Radically_Rethinking_Copyright_in_the_Arts.pdf" TargetMode="External"/><Relationship Id="rId388" Type="http://schemas.openxmlformats.org/officeDocument/2006/relationships/hyperlink" Target="http://researchgate.net/" TargetMode="External"/><Relationship Id="rId511" Type="http://schemas.openxmlformats.org/officeDocument/2006/relationships/hyperlink" Target="https://scholar.google.com/scholar?q=related:kGSMAVtUWrkJ:scholar.google.com/&amp;scioq=%22michael+mandiberg%22+%22aftersherrielevine%22&amp;hl=en&amp;as_sdt=2007" TargetMode="External"/><Relationship Id="rId609" Type="http://schemas.openxmlformats.org/officeDocument/2006/relationships/hyperlink" Target="https://bristoluniversitypressdigital.com/display/book/9781529208801/ch002.xml" TargetMode="External"/><Relationship Id="rId85" Type="http://schemas.openxmlformats.org/officeDocument/2006/relationships/hyperlink" Target="https://books.google.com/books?hl=en&amp;lr=&amp;id=DVc7EAAAQBAJ&amp;oi=fnd&amp;pg=PR11&amp;dq=%22michael+mandiberg%22+%22print+wikipedia%22&amp;ots=a68b0Z1CIy&amp;sig=LJtDcdptsrYCitMANj0mbKZsdTM" TargetMode="External"/><Relationship Id="rId150" Type="http://schemas.openxmlformats.org/officeDocument/2006/relationships/hyperlink" Target="https://scholar.google.com/scholar?cites=13088417279543555556&amp;as_sdt=2005&amp;sciodt=0,5&amp;hl=en" TargetMode="External"/><Relationship Id="rId595" Type="http://schemas.openxmlformats.org/officeDocument/2006/relationships/hyperlink" Target="https://scholar.google.com/scholar?cites=14633662724997167374&amp;as_sdt=2005&amp;sciodt=0,5&amp;hl=en" TargetMode="External"/><Relationship Id="rId248" Type="http://schemas.openxmlformats.org/officeDocument/2006/relationships/hyperlink" Target="https://www.academia.edu/download/66239156/Art_Science_Big_Data_%E8%89%BA%E6%9C%AF_%E7%A7%91%E5%AD%A6%E4%B8%8E%E5%A4%A7%E6%95%B0%E6%8D%AE_LEONARDO_abstract.pdf" TargetMode="External"/><Relationship Id="rId455" Type="http://schemas.openxmlformats.org/officeDocument/2006/relationships/hyperlink" Target="http://afterwalkerevans.com/" TargetMode="External"/><Relationship Id="rId12" Type="http://schemas.openxmlformats.org/officeDocument/2006/relationships/hyperlink" Target="https://scholar.google.com/scholar?q=related:PiyJnDxJjIIJ:scholar.google.com/&amp;scioq=%22michael+mandiberg%22+%22print+wikipedia%22&amp;hl=en&amp;as_sdt=0,5&amp;as_vis=1" TargetMode="External"/><Relationship Id="rId108" Type="http://schemas.openxmlformats.org/officeDocument/2006/relationships/hyperlink" Target="https://www.pedroferreira.net.br/docencia/so185-sociologia-da-tecnologia-i-vida-eletronica/" TargetMode="External"/><Relationship Id="rId315" Type="http://schemas.openxmlformats.org/officeDocument/2006/relationships/hyperlink" Target="http://erepository.uonbi.ac.ke/handle/11295/105697" TargetMode="External"/><Relationship Id="rId522" Type="http://schemas.openxmlformats.org/officeDocument/2006/relationships/hyperlink" Target="http://books.google.com/" TargetMode="External"/><Relationship Id="rId96" Type="http://schemas.openxmlformats.org/officeDocument/2006/relationships/hyperlink" Target="https://scholar.google.com/scholar?cites=13499100154439331514&amp;as_sdt=2005&amp;sciodt=0,5&amp;hl=en" TargetMode="External"/><Relationship Id="rId161" Type="http://schemas.openxmlformats.org/officeDocument/2006/relationships/hyperlink" Target="https://crln.acrl.org/index.php/crlnews/article/download/25406/33276" TargetMode="External"/><Relationship Id="rId399" Type="http://schemas.openxmlformats.org/officeDocument/2006/relationships/hyperlink" Target="https://scholar.google.com/scholar?cites=626988267214724186&amp;as_sdt=2005&amp;sciodt=0,5&amp;hl=en" TargetMode="External"/><Relationship Id="rId259" Type="http://schemas.openxmlformats.org/officeDocument/2006/relationships/hyperlink" Target="https://journals.sagepub.com/doi/abs/10.1177/20539517231210276" TargetMode="External"/><Relationship Id="rId466" Type="http://schemas.openxmlformats.org/officeDocument/2006/relationships/hyperlink" Target="https://journals.sagepub.com/doi/pdf/10.1177/20539517231165490" TargetMode="External"/><Relationship Id="rId23" Type="http://schemas.openxmlformats.org/officeDocument/2006/relationships/hyperlink" Target="https://www.aupress.ca/app/uploads/120310_Koseoglu_et_al_2023-Critical_Digital_Pedagogy_in_Higher_Education.pdf" TargetMode="External"/><Relationship Id="rId119" Type="http://schemas.openxmlformats.org/officeDocument/2006/relationships/hyperlink" Target="https://books.google.com/books?hl=en&amp;lr=&amp;id=UFPNEAAAQBAJ&amp;oi=fnd&amp;pg=PP3&amp;dq=%22michael+mandiberg%22+%22social+media%22&amp;ots=f1_3Qw1NZH&amp;sig=65woLTKn4EJltHFZJ1HPz0lnTtM" TargetMode="External"/><Relationship Id="rId326" Type="http://schemas.openxmlformats.org/officeDocument/2006/relationships/hyperlink" Target="http://aftersherrielevine.com/" TargetMode="External"/><Relationship Id="rId533" Type="http://schemas.openxmlformats.org/officeDocument/2006/relationships/hyperlink" Target="http://emerald.com/" TargetMode="External"/><Relationship Id="rId172" Type="http://schemas.openxmlformats.org/officeDocument/2006/relationships/hyperlink" Target="http://api.taylorfrancis.com/" TargetMode="External"/><Relationship Id="rId477" Type="http://schemas.openxmlformats.org/officeDocument/2006/relationships/hyperlink" Target="http://aftersherrielevine.com/" TargetMode="External"/><Relationship Id="rId600" Type="http://schemas.openxmlformats.org/officeDocument/2006/relationships/hyperlink" Target="http://aftersherrielevine.com/" TargetMode="External"/><Relationship Id="rId337" Type="http://schemas.openxmlformats.org/officeDocument/2006/relationships/hyperlink" Target="https://www.researchgate.net/profile/Kerem-Bayraktar/publication/336222120_SISTEM_TEORISI_BAGLAMINDA_SANAT_NESNESI_VE_ESLEME/links/5d953405458515c1d38ed948/SISTEM-TEORISI-BAGLAMINDA-SANAT-NESNESI-VE-ESLEME.pdf" TargetMode="External"/><Relationship Id="rId34" Type="http://schemas.openxmlformats.org/officeDocument/2006/relationships/hyperlink" Target="https://dspace.mackenzie.br/bitstreams/4c0b18fb-260f-4c8a-9b6a-68ac87267a0d/download" TargetMode="External"/><Relationship Id="rId544" Type="http://schemas.openxmlformats.org/officeDocument/2006/relationships/hyperlink" Target="https://www.academia.edu/download/31686395/e-identidades_esteticas_media_art.pdf" TargetMode="External"/><Relationship Id="rId183" Type="http://schemas.openxmlformats.org/officeDocument/2006/relationships/hyperlink" Target="https://scholar.google.com/scholar?q=related:6l2Sgz0kynYJ:scholar.google.com/&amp;scioq=%22michael+mandiberg%22+%22eyebeam%22&amp;hl=en&amp;as_sdt=2007" TargetMode="External"/><Relationship Id="rId390" Type="http://schemas.openxmlformats.org/officeDocument/2006/relationships/hyperlink" Target="https://scholar.google.com/scholar?cites=14039561526582564536&amp;as_sdt=2005&amp;sciodt=0,5&amp;hl=en" TargetMode="External"/><Relationship Id="rId404" Type="http://schemas.openxmlformats.org/officeDocument/2006/relationships/hyperlink" Target="https://scholar.google.com/scholar?q=related:q4sBV3MBlmUJ:scholar.google.com/&amp;scioq=%22michael+mandiberg%22+%22wikipedia%22&amp;hl=en&amp;as_sdt=0,5&amp;as_vis=1" TargetMode="External"/><Relationship Id="rId611" Type="http://schemas.openxmlformats.org/officeDocument/2006/relationships/hyperlink" Target="http://bristoluniversitypressdigital.com/" TargetMode="External"/><Relationship Id="rId250" Type="http://schemas.openxmlformats.org/officeDocument/2006/relationships/hyperlink" Target="http://books.google.com/" TargetMode="External"/><Relationship Id="rId488" Type="http://schemas.openxmlformats.org/officeDocument/2006/relationships/hyperlink" Target="https://scholar.google.com/scholar?q=related:3UCD3ahNe-IJ:scholar.google.com/&amp;scioq=%22michael+mandiberg%22+%22wikipedia%22&amp;hl=en&amp;as_sdt=0,5&amp;as_vis=1" TargetMode="External"/><Relationship Id="rId45" Type="http://schemas.openxmlformats.org/officeDocument/2006/relationships/hyperlink" Target="https://www.cairn.info/revue-litterature-2018-4-page-65.htm" TargetMode="External"/><Relationship Id="rId110" Type="http://schemas.openxmlformats.org/officeDocument/2006/relationships/hyperlink" Target="http://core.ac.uk/" TargetMode="External"/><Relationship Id="rId348" Type="http://schemas.openxmlformats.org/officeDocument/2006/relationships/hyperlink" Target="https://www.researchgate.net/profile/Lia-Carreira/publication/361569075_Experimental_curating_in_times_of_the_perpetual_beta_strategies_and_platforms_for_online-based_art/links/62b9e5f960e77b7db8377291/Experimental-curating-in-times-of-the-perpetual-beta-strategies-and-platforms-for-online-based-art.pdf" TargetMode="External"/><Relationship Id="rId555" Type="http://schemas.openxmlformats.org/officeDocument/2006/relationships/hyperlink" Target="https://scholarworks.iupui.edu/bitstream/1805/18902/1/ARL-white-paper-on-Wikidata.pdf" TargetMode="External"/><Relationship Id="rId194" Type="http://schemas.openxmlformats.org/officeDocument/2006/relationships/hyperlink" Target="http://crln.acrl.org/" TargetMode="External"/><Relationship Id="rId208" Type="http://schemas.openxmlformats.org/officeDocument/2006/relationships/hyperlink" Target="https://www.jstor.org/stable/pdf/10.5749/j.ctt1cn6thb.13.pdf?acceptTC=true&amp;coverpage=false&amp;addFooter=false" TargetMode="External"/><Relationship Id="rId415" Type="http://schemas.openxmlformats.org/officeDocument/2006/relationships/hyperlink" Target="https://scholar.google.com/scholar?cites=13595933039191206736&amp;as_sdt=2005&amp;sciodt=0,5&amp;hl=en" TargetMode="External"/><Relationship Id="rId622" Type="http://schemas.openxmlformats.org/officeDocument/2006/relationships/hyperlink" Target="https://scholar.google.com/scholar?q=related:1UxYajpDQzkJ:scholar.google.com/&amp;scioq=%22michael+mandiberg%22+%22afterwalkerevans%22&amp;hl=en&amp;as_sdt=2007" TargetMode="External"/><Relationship Id="rId261" Type="http://schemas.openxmlformats.org/officeDocument/2006/relationships/hyperlink" Target="https://journals.sagepub.com/doi/pdf/10.1177/20539517231210276" TargetMode="External"/><Relationship Id="rId499" Type="http://schemas.openxmlformats.org/officeDocument/2006/relationships/hyperlink" Target="https://scholar.google.com/scholar?q=related:65ls0BWz9aUJ:scholar.google.com/&amp;scioq=%22michael+mandiberg%22+%22social+media%22&amp;hl=en&amp;as_sdt=0,5&amp;as_vis=1" TargetMode="External"/><Relationship Id="rId56" Type="http://schemas.openxmlformats.org/officeDocument/2006/relationships/hyperlink" Target="http://journals.sagepub.com/" TargetMode="External"/><Relationship Id="rId359" Type="http://schemas.openxmlformats.org/officeDocument/2006/relationships/hyperlink" Target="https://www.tandfonline.com/doi/pdf/10.1080/08164649.2024.2338793" TargetMode="External"/><Relationship Id="rId566" Type="http://schemas.openxmlformats.org/officeDocument/2006/relationships/hyperlink" Target="http://aftersherrielevine.com/" TargetMode="External"/><Relationship Id="rId121" Type="http://schemas.openxmlformats.org/officeDocument/2006/relationships/hyperlink" Target="http://diva-portal.org/" TargetMode="External"/><Relationship Id="rId219" Type="http://schemas.openxmlformats.org/officeDocument/2006/relationships/hyperlink" Target="https://ashleydawson.info/wp-content/uploads/2021/04/Dawson-CV.pdf" TargetMode="External"/><Relationship Id="rId426" Type="http://schemas.openxmlformats.org/officeDocument/2006/relationships/hyperlink" Target="https://scholar.google.com/scholar?q=related:0Gc56eJrJycJ:scholar.google.com/&amp;scioq=%22michael+mandiberg%22+%22wikipedia%22&amp;hl=en&amp;as_sdt=0,5&amp;as_vis=1" TargetMode="External"/><Relationship Id="rId633" Type="http://schemas.openxmlformats.org/officeDocument/2006/relationships/hyperlink" Target="http://dspace.amu.cz/" TargetMode="External"/><Relationship Id="rId67" Type="http://schemas.openxmlformats.org/officeDocument/2006/relationships/hyperlink" Target="http://books.google.com/" TargetMode="External"/><Relationship Id="rId272" Type="http://schemas.openxmlformats.org/officeDocument/2006/relationships/hyperlink" Target="https://scholar.google.com/scholar?q=related:YDRH88Pi9UEJ:scholar.google.com/&amp;scioq=%22michael+mandiberg%22+%22in+network%22&amp;hl=en&amp;as_sdt=0,5&amp;as_vis=1" TargetMode="External"/><Relationship Id="rId577" Type="http://schemas.openxmlformats.org/officeDocument/2006/relationships/hyperlink" Target="https://dspace.balikesir.edu.tr/xmlui/bitstream/handle/20.500.12462/13374/%20eyma_Kandil.pdf?sequence=1" TargetMode="External"/><Relationship Id="rId132" Type="http://schemas.openxmlformats.org/officeDocument/2006/relationships/hyperlink" Target="http://upload.wikimedia.org/" TargetMode="External"/><Relationship Id="rId437" Type="http://schemas.openxmlformats.org/officeDocument/2006/relationships/hyperlink" Target="https://scholar.google.com/scholar?cites=12431996361166684371&amp;as_sdt=2005&amp;sciodt=0,5&amp;hl=en" TargetMode="External"/><Relationship Id="rId644" Type="http://schemas.openxmlformats.org/officeDocument/2006/relationships/hyperlink" Target="https://muse.jhu.edu/pub/3/article/871390/summary" TargetMode="External"/><Relationship Id="rId283" Type="http://schemas.openxmlformats.org/officeDocument/2006/relationships/hyperlink" Target="https://scholar.google.com/scholar?cites=15112719861446005782&amp;as_sdt=2005&amp;sciodt=2007&amp;hl=en" TargetMode="External"/><Relationship Id="rId490" Type="http://schemas.openxmlformats.org/officeDocument/2006/relationships/hyperlink" Target="https://www.academia.edu/download/31483886/Dissertation_Edit2.pdf" TargetMode="External"/><Relationship Id="rId504" Type="http://schemas.openxmlformats.org/officeDocument/2006/relationships/hyperlink" Target="https://link.springer.com/chapter/10.1007/978-90-481-9160-4_19" TargetMode="External"/><Relationship Id="rId78" Type="http://schemas.openxmlformats.org/officeDocument/2006/relationships/hyperlink" Target="https://scholar.google.com/scholar?cites=11286118606327796055&amp;as_sdt=2005&amp;sciodt=0,5&amp;hl=en" TargetMode="External"/><Relationship Id="rId143" Type="http://schemas.openxmlformats.org/officeDocument/2006/relationships/hyperlink" Target="http://books.google.com/" TargetMode="External"/><Relationship Id="rId350" Type="http://schemas.openxmlformats.org/officeDocument/2006/relationships/hyperlink" Target="http://muse.jhu.edu/" TargetMode="External"/><Relationship Id="rId588" Type="http://schemas.openxmlformats.org/officeDocument/2006/relationships/hyperlink" Target="https://online.vraweb.org/index.php/vrab/article/view/18" TargetMode="External"/><Relationship Id="rId9" Type="http://schemas.openxmlformats.org/officeDocument/2006/relationships/hyperlink" Target="http://aftersherrielevine.com/" TargetMode="External"/><Relationship Id="rId210" Type="http://schemas.openxmlformats.org/officeDocument/2006/relationships/hyperlink" Target="http://newmediafix.net/" TargetMode="External"/><Relationship Id="rId448" Type="http://schemas.openxmlformats.org/officeDocument/2006/relationships/hyperlink" Target="http://academia.edu/" TargetMode="External"/><Relationship Id="rId655" Type="http://schemas.openxmlformats.org/officeDocument/2006/relationships/hyperlink" Target="http://aftersherrielevine.com/" TargetMode="External"/><Relationship Id="rId294" Type="http://schemas.openxmlformats.org/officeDocument/2006/relationships/hyperlink" Target="https://journals.sagepub.com/doi/abs/10.1177/0955749018794968?casa_token=WMOowgpFDawAAAAA:LQuuW6uauNG1mHuBMLGBnt0Q8ODKgq1LNobP5DG7c4_2yTIlVOybAq7-nsCT0aXoTiIRrOY8cUua" TargetMode="External"/><Relationship Id="rId308" Type="http://schemas.openxmlformats.org/officeDocument/2006/relationships/hyperlink" Target="https://www.academia.edu/download/37657921/M15_Edwards.pdf" TargetMode="External"/><Relationship Id="rId515" Type="http://schemas.openxmlformats.org/officeDocument/2006/relationships/hyperlink" Target="https://link.springer.com/chapter/10.1007/978-3-319-47880-7_2" TargetMode="External"/><Relationship Id="rId89" Type="http://schemas.openxmlformats.org/officeDocument/2006/relationships/hyperlink" Target="https://www.cambridge.org/core/books/economics-of-visual-art/4A40E50E8B3B011F6CB07B2D355583DA" TargetMode="External"/><Relationship Id="rId154" Type="http://schemas.openxmlformats.org/officeDocument/2006/relationships/hyperlink" Target="https://upload.wikimedia.org/wikipedia/commons/7/78/Women_Advancing_Knowledge_Equity_%282023%29.pdf" TargetMode="External"/><Relationship Id="rId361" Type="http://schemas.openxmlformats.org/officeDocument/2006/relationships/hyperlink" Target="http://academia.edu/" TargetMode="External"/><Relationship Id="rId599" Type="http://schemas.openxmlformats.org/officeDocument/2006/relationships/hyperlink" Target="https://scholar.google.com/scholar?q=related:US47YzY9PbwJ:scholar.google.com/&amp;scioq=%22michael+mandiberg%22+%22aftersherrielevine%22&amp;hl=en&amp;as_sdt=2007" TargetMode="External"/><Relationship Id="rId459" Type="http://schemas.openxmlformats.org/officeDocument/2006/relationships/hyperlink" Target="https://tcjournal.org/vol7/hacking-hetero-normative-logics/" TargetMode="External"/><Relationship Id="rId16" Type="http://schemas.openxmlformats.org/officeDocument/2006/relationships/hyperlink" Target="https://ruor.uottawa.ca/bitstream/10393/39137/1/Brun_del_Re_Ariane_2019_the%CC%80se.pdf" TargetMode="External"/><Relationship Id="rId221" Type="http://schemas.openxmlformats.org/officeDocument/2006/relationships/hyperlink" Target="https://scholar.google.com/scholar?q=related:YbcvIMzdcC8J:scholar.google.com/&amp;scioq=%22michael+mandiberg%22+%22social+media%22&amp;hl=en&amp;as_sdt=0,5&amp;as_vis=1" TargetMode="External"/><Relationship Id="rId319" Type="http://schemas.openxmlformats.org/officeDocument/2006/relationships/hyperlink" Target="http://search.proquest.com/" TargetMode="External"/><Relationship Id="rId526" Type="http://schemas.openxmlformats.org/officeDocument/2006/relationships/hyperlink" Target="http://books.google.com/" TargetMode="External"/><Relationship Id="rId165" Type="http://schemas.openxmlformats.org/officeDocument/2006/relationships/hyperlink" Target="http://academia.edu/" TargetMode="External"/><Relationship Id="rId372" Type="http://schemas.openxmlformats.org/officeDocument/2006/relationships/hyperlink" Target="https://papers.ssrn.com/sol3/Delivery.cfm?abstractid=1148379" TargetMode="Externa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6.xml.rels><?xml version="1.0" encoding="UTF-8" standalone="yes"?>
<Relationships xmlns="http://schemas.openxmlformats.org/package/2006/relationships"><Relationship Id="rId117" Type="http://schemas.openxmlformats.org/officeDocument/2006/relationships/hyperlink" Target="https://books.google.com/books?hl=en&amp;lr=&amp;id=tGRiYN8kSiYC&amp;oi=fnd&amp;pg=PP1&amp;dq=%22michael+mandiberg%22+%22social+media%22&amp;ots=xD6KLHmjae&amp;sig=D4adtxrymnE5CNOLdei-3PjrQV0" TargetMode="External"/><Relationship Id="rId671" Type="http://schemas.openxmlformats.org/officeDocument/2006/relationships/hyperlink" Target="https://scholar.google.com/scholar?q=related:pAHeg_8DXMsJ:scholar.google.com/&amp;scioq=%22michael+mandiberg%22+%22social+media%22&amp;hl=en&amp;as_sdt=0,5&amp;as_vis=1" TargetMode="External"/><Relationship Id="rId769" Type="http://schemas.openxmlformats.org/officeDocument/2006/relationships/hyperlink" Target="https://www.researchgate.net/profile/Kerem-Bayraktar/publication/336222120_SISTEM_TEORISI_BAGLAMINDA_SANAT_NESNESI_VE_ESLEME/links/5d953405458515c1d38ed948/SISTEM-TEORISI-BAGLAMINDA-SANAT-NESNESI-VE-ESLEME.pdf" TargetMode="External"/><Relationship Id="rId21" Type="http://schemas.openxmlformats.org/officeDocument/2006/relationships/hyperlink" Target="http://api.taylorfrancis.com/" TargetMode="External"/><Relationship Id="rId324" Type="http://schemas.openxmlformats.org/officeDocument/2006/relationships/hyperlink" Target="https://link.springer.com/chapter/10.1007/978-3-319-67217-5_34" TargetMode="External"/><Relationship Id="rId531" Type="http://schemas.openxmlformats.org/officeDocument/2006/relationships/hyperlink" Target="https://www.academia.edu/download/2170914/LearningThroughDigitalMediaMarch20.pdf" TargetMode="External"/><Relationship Id="rId629" Type="http://schemas.openxmlformats.org/officeDocument/2006/relationships/hyperlink" Target="http://academia.edu/" TargetMode="External"/><Relationship Id="rId170" Type="http://schemas.openxmlformats.org/officeDocument/2006/relationships/hyperlink" Target="http://core.ac.uk/" TargetMode="External"/><Relationship Id="rId836" Type="http://schemas.openxmlformats.org/officeDocument/2006/relationships/hyperlink" Target="https://www.tandfonline.com/doi/pdf/10.1080/17540763.2022.2060290" TargetMode="External"/><Relationship Id="rId268" Type="http://schemas.openxmlformats.org/officeDocument/2006/relationships/hyperlink" Target="http://aftersherrielevine.com/" TargetMode="External"/><Relationship Id="rId475" Type="http://schemas.openxmlformats.org/officeDocument/2006/relationships/hyperlink" Target="https://core.ac.uk/download/pdf/15569590.pdf" TargetMode="External"/><Relationship Id="rId682" Type="http://schemas.openxmlformats.org/officeDocument/2006/relationships/hyperlink" Target="https://www.degruyter.com/document/doi/10.15215/aupress/9781778290015.014/pdf?licenseType=restricted" TargetMode="External"/><Relationship Id="rId903" Type="http://schemas.openxmlformats.org/officeDocument/2006/relationships/hyperlink" Target="https://scholar.google.com/scholar?cites=17844565387373572760&amp;as_sdt=2005&amp;sciodt=0,5&amp;hl=en" TargetMode="External"/><Relationship Id="rId32" Type="http://schemas.openxmlformats.org/officeDocument/2006/relationships/hyperlink" Target="http://books.google.com/" TargetMode="External"/><Relationship Id="rId128" Type="http://schemas.openxmlformats.org/officeDocument/2006/relationships/hyperlink" Target="https://scholar.google.com/scholar?cites=10827814160499169561&amp;as_sdt=2005&amp;sciodt=0,5&amp;hl=en" TargetMode="External"/><Relationship Id="rId335" Type="http://schemas.openxmlformats.org/officeDocument/2006/relationships/hyperlink" Target="https://scholar.google.com/scholar?q=related:65ls0BWz9aUJ:scholar.google.com/&amp;scioq=%22michael+mandiberg%22+%22social+media%22&amp;hl=en&amp;as_sdt=0,5&amp;as_vis=1" TargetMode="External"/><Relationship Id="rId542" Type="http://schemas.openxmlformats.org/officeDocument/2006/relationships/hyperlink" Target="https://scholar.google.com/scholar?q=related:9RR1lNvGATcJ:scholar.google.com/&amp;scioq=%22michael+mandiberg%22+%22aftersherrielevine%22&amp;hl=en&amp;as_sdt=2007" TargetMode="External"/><Relationship Id="rId181" Type="http://schemas.openxmlformats.org/officeDocument/2006/relationships/hyperlink" Target="https://core.ac.uk/download/pdf/41237495.pdf" TargetMode="External"/><Relationship Id="rId402" Type="http://schemas.openxmlformats.org/officeDocument/2006/relationships/hyperlink" Target="http://repository.ihu.edu.gr/" TargetMode="External"/><Relationship Id="rId847" Type="http://schemas.openxmlformats.org/officeDocument/2006/relationships/hyperlink" Target="https://www.tandfonline.com/doi/full/10.1080/00043249.2021.1872314?casa_token=72yBt6XiWSEAAAAA:EtdcRfeQ8ej8jjJCC12iyiReCLG5KnnTDmzYzEINrEHBCeD3UDGjZJT8q-8uDLrRa0-uZ90AwiX-m-o" TargetMode="External"/><Relationship Id="rId279" Type="http://schemas.openxmlformats.org/officeDocument/2006/relationships/hyperlink" Target="http://journals.sagepub.com/" TargetMode="External"/><Relationship Id="rId486" Type="http://schemas.openxmlformats.org/officeDocument/2006/relationships/hyperlink" Target="https://search.proquest.com/openview/cb9e62aaa6acf21ef0c9e6a1fdd8671f/1?pq-origsite=gscholar&amp;cbl=237760" TargetMode="External"/><Relationship Id="rId693" Type="http://schemas.openxmlformats.org/officeDocument/2006/relationships/hyperlink" Target="https://scholar.google.com/scholar?q=related:F1YpTzYRfRsJ:scholar.google.com/&amp;scioq=%22michael+mandiberg%22+%22aftersherrielevine%22&amp;hl=en&amp;as_sdt=2007" TargetMode="External"/><Relationship Id="rId707" Type="http://schemas.openxmlformats.org/officeDocument/2006/relationships/hyperlink" Target="https://www.elgaronline.com/view/journals/qmjip/10-4/qmjip.2020.04.00.xml" TargetMode="External"/><Relationship Id="rId914" Type="http://schemas.openxmlformats.org/officeDocument/2006/relationships/hyperlink" Target="https://scholar.google.com/scholar?q=related:UD1-KSwC2EcJ:scholar.google.com/&amp;scioq=%22michael+mandiberg%22+%22aftersherrielevine%22&amp;hl=en&amp;as_sdt=2007" TargetMode="External"/><Relationship Id="rId43" Type="http://schemas.openxmlformats.org/officeDocument/2006/relationships/hyperlink" Target="https://scholar.google.com/scholar?q=related:eBTVLMya0cYJ:scholar.google.com/&amp;scioq=%22michael+mandiberg%22+%22wikipedia%22&amp;hl=en&amp;as_sdt=0,5&amp;as_vis=1" TargetMode="External"/><Relationship Id="rId139" Type="http://schemas.openxmlformats.org/officeDocument/2006/relationships/hyperlink" Target="http://brill.com/" TargetMode="External"/><Relationship Id="rId346" Type="http://schemas.openxmlformats.org/officeDocument/2006/relationships/hyperlink" Target="https://www.academia.edu/download/95500898/Re_reading_Women_Artists_and_Feminist_Discourse_in_1980s_Israeli_Art_.pdf" TargetMode="External"/><Relationship Id="rId553" Type="http://schemas.openxmlformats.org/officeDocument/2006/relationships/hyperlink" Target="https://www.academia.edu/download/31686395/e-identidades_esteticas_media_art.pdf" TargetMode="External"/><Relationship Id="rId760" Type="http://schemas.openxmlformats.org/officeDocument/2006/relationships/hyperlink" Target="http://researchgate.net/" TargetMode="External"/><Relationship Id="rId192" Type="http://schemas.openxmlformats.org/officeDocument/2006/relationships/hyperlink" Target="http://crln.acrl.org/" TargetMode="External"/><Relationship Id="rId206" Type="http://schemas.openxmlformats.org/officeDocument/2006/relationships/hyperlink" Target="https://scholar.google.com/scholar?q=related:cw_1RIB-tgsJ:scholar.google.com/&amp;scioq=%22michael+mandiberg%22+%22wikipedia%22&amp;hl=en&amp;as_sdt=0,5&amp;as_vis=1" TargetMode="External"/><Relationship Id="rId413" Type="http://schemas.openxmlformats.org/officeDocument/2006/relationships/hyperlink" Target="http://scholarworks.iupui.edu/" TargetMode="External"/><Relationship Id="rId858" Type="http://schemas.openxmlformats.org/officeDocument/2006/relationships/hyperlink" Target="https://scholar.google.com/scholar?cites=7834529240755453914&amp;as_sdt=2005&amp;sciodt=0,5&amp;hl=en" TargetMode="External"/><Relationship Id="rId497" Type="http://schemas.openxmlformats.org/officeDocument/2006/relationships/hyperlink" Target="https://septentrio.uit.no/index.php/SCS/article/download/4988/4723" TargetMode="External"/><Relationship Id="rId620" Type="http://schemas.openxmlformats.org/officeDocument/2006/relationships/hyperlink" Target="http://academia.edu/" TargetMode="External"/><Relationship Id="rId718" Type="http://schemas.openxmlformats.org/officeDocument/2006/relationships/hyperlink" Target="https://scholar.google.com/scholar?cites=4018691043411235458&amp;as_sdt=2005&amp;sciodt=0,5&amp;hl=en" TargetMode="External"/><Relationship Id="rId357" Type="http://schemas.openxmlformats.org/officeDocument/2006/relationships/hyperlink" Target="https://ojs.aaai.org/index.php/ICWSM/article/view/31339" TargetMode="External"/><Relationship Id="rId54" Type="http://schemas.openxmlformats.org/officeDocument/2006/relationships/hyperlink" Target="https://scholar.google.com/scholar?cites=16251941751911103605&amp;as_sdt=2005&amp;sciodt=0,5&amp;hl=en" TargetMode="External"/><Relationship Id="rId217" Type="http://schemas.openxmlformats.org/officeDocument/2006/relationships/hyperlink" Target="https://firstmonday.org/ojs/index.php/fm/article/view/10575" TargetMode="External"/><Relationship Id="rId564" Type="http://schemas.openxmlformats.org/officeDocument/2006/relationships/hyperlink" Target="https://scholar.google.com/scholar?q=related:5apA9AhKpzIJ:scholar.google.com/&amp;scioq=%22michael+mandiberg%22+%22afterwalkerevans%22&amp;hl=en&amp;as_sdt=2007" TargetMode="External"/><Relationship Id="rId771" Type="http://schemas.openxmlformats.org/officeDocument/2006/relationships/hyperlink" Target="https://www.researchgate.net/profile/Kerem-Bayraktar/publication/336222120_SISTEM_TEORISI_BAGLAMINDA_SANAT_NESNESI_VE_ESLEME/links/5d953405458515c1d38ed948/SISTEM-TEORISI-BAGLAMINDA-SANAT-NESNESI-VE-ESLEME.pdf" TargetMode="External"/><Relationship Id="rId869" Type="http://schemas.openxmlformats.org/officeDocument/2006/relationships/hyperlink" Target="http://taylorfrancis.com/" TargetMode="External"/><Relationship Id="rId424" Type="http://schemas.openxmlformats.org/officeDocument/2006/relationships/hyperlink" Target="https://scholarworks.uni.edu/communityday/2018/all/10/" TargetMode="External"/><Relationship Id="rId631" Type="http://schemas.openxmlformats.org/officeDocument/2006/relationships/hyperlink" Target="https://scholar.google.com/scholar?cites=10283518020241293564&amp;as_sdt=2005&amp;sciodt=0,5&amp;hl=en" TargetMode="External"/><Relationship Id="rId729" Type="http://schemas.openxmlformats.org/officeDocument/2006/relationships/hyperlink" Target="https://scholar.google.com/scholar?q=related:MBY-EL58_jMJ:scholar.google.com/&amp;scioq=%22michael+mandiberg%22+%22social+media%22&amp;hl=en&amp;as_sdt=0,5&amp;as_vis=1" TargetMode="External"/><Relationship Id="rId270" Type="http://schemas.openxmlformats.org/officeDocument/2006/relationships/hyperlink" Target="https://intellectdiscover.com/content/journals/10.1386/tear_00109_1" TargetMode="External"/><Relationship Id="rId65" Type="http://schemas.openxmlformats.org/officeDocument/2006/relationships/hyperlink" Target="https://books.google.com/books?hl=en&amp;lr=&amp;id=Gay5DwAAQBAJ&amp;oi=fnd&amp;pg=PT6&amp;dq=%22art+feminism%22+wikipedia&amp;ots=bqu0FZjOZl&amp;sig=L7tfPiCk8h9YNhbyNnSpmpijR9M" TargetMode="External"/><Relationship Id="rId130" Type="http://schemas.openxmlformats.org/officeDocument/2006/relationships/hyperlink" Target="https://books.google.com/books?hl=en&amp;lr=&amp;id=wi2MEAAAQBAJ&amp;oi=fnd&amp;pg=PA201&amp;dq=%22art+and+feminism%22+wikipedia&amp;ots=M_ofCdGqjn&amp;sig=VOx1Gsn0vWd7ojFO5NQiWzZRpQY" TargetMode="External"/><Relationship Id="rId368" Type="http://schemas.openxmlformats.org/officeDocument/2006/relationships/hyperlink" Target="https://online.vraweb.org/index.php/vrab/article/view/18" TargetMode="External"/><Relationship Id="rId575" Type="http://schemas.openxmlformats.org/officeDocument/2006/relationships/hyperlink" Target="https://www.academia.edu/download/38887892/167.pdf" TargetMode="External"/><Relationship Id="rId782" Type="http://schemas.openxmlformats.org/officeDocument/2006/relationships/hyperlink" Target="http://aftersherrielevine.com/" TargetMode="External"/><Relationship Id="rId228" Type="http://schemas.openxmlformats.org/officeDocument/2006/relationships/hyperlink" Target="http://aftersherrielevine.com/" TargetMode="External"/><Relationship Id="rId435" Type="http://schemas.openxmlformats.org/officeDocument/2006/relationships/hyperlink" Target="http://search.ebscohost.com/" TargetMode="External"/><Relationship Id="rId642" Type="http://schemas.openxmlformats.org/officeDocument/2006/relationships/hyperlink" Target="http://cairn.info/" TargetMode="External"/><Relationship Id="rId281" Type="http://schemas.openxmlformats.org/officeDocument/2006/relationships/hyperlink" Target="https://scholar.google.com/scholar?cites=15870106633241419499&amp;as_sdt=2005&amp;sciodt=0,5&amp;hl=en" TargetMode="External"/><Relationship Id="rId502" Type="http://schemas.openxmlformats.org/officeDocument/2006/relationships/hyperlink" Target="https://scholar.google.com/scholar?cites=3444205392044429580&amp;as_sdt=2005&amp;sciodt=0,5&amp;hl=en" TargetMode="External"/><Relationship Id="rId76" Type="http://schemas.openxmlformats.org/officeDocument/2006/relationships/hyperlink" Target="https://scholar.google.com/scholar?cites=10091860765037458079&amp;as_sdt=2005&amp;sciodt=0,5&amp;hl=en" TargetMode="External"/><Relationship Id="rId141" Type="http://schemas.openxmlformats.org/officeDocument/2006/relationships/hyperlink" Target="https://scholar.google.com/scholar?cites=16885373247423402188&amp;as_sdt=2005&amp;sciodt=2007&amp;hl=en" TargetMode="External"/><Relationship Id="rId379" Type="http://schemas.openxmlformats.org/officeDocument/2006/relationships/hyperlink" Target="https://papers.ssrn.com/sol3/Delivery.cfm?abstractid=1960192" TargetMode="External"/><Relationship Id="rId586" Type="http://schemas.openxmlformats.org/officeDocument/2006/relationships/hyperlink" Target="https://scholar.google.com/scholar?cites=11286118606327796055&amp;as_sdt=2005&amp;sciodt=0,5&amp;hl=en" TargetMode="External"/><Relationship Id="rId793" Type="http://schemas.openxmlformats.org/officeDocument/2006/relationships/hyperlink" Target="https://www.researchgate.net/profile/Pilar-Montero-Vilar/publication/311669676_UNA_COPIA_AUTENTICAMENTE_ORIGINAL_O_UN_ORIGINAL_AUTENTICAMENTE_COPIADO/links/585382c208ae7d33e01abf5f/UNA-COPIA-AUTENTICAMENTE-ORIGINAL-O-UN-ORIGINAL-AUTENTICAMENTE-COPIADO.pdf" TargetMode="External"/><Relationship Id="rId807" Type="http://schemas.openxmlformats.org/officeDocument/2006/relationships/hyperlink" Target="https://scholar.google.com/scholar?q=related:NNsszo7RSM4J:scholar.google.com/&amp;scioq=%22michael+mandiberg%22+%22social+media%22&amp;hl=en&amp;as_sdt=0,5&amp;as_vis=1" TargetMode="External"/><Relationship Id="rId7" Type="http://schemas.openxmlformats.org/officeDocument/2006/relationships/hyperlink" Target="https://scholar.google.com/scholar?cites=8732020551623261973&amp;as_sdt=2005&amp;sciodt=0,5&amp;hl=en" TargetMode="External"/><Relationship Id="rId239" Type="http://schemas.openxmlformats.org/officeDocument/2006/relationships/hyperlink" Target="https://heinonline.org/hol-cgi-bin/get_pdf.cgi?handle=hein.journals/umem42&amp;section=15" TargetMode="External"/><Relationship Id="rId446" Type="http://schemas.openxmlformats.org/officeDocument/2006/relationships/hyperlink" Target="https://scholar.google.com/scholar?cites=12305970732211060605&amp;as_sdt=2005&amp;sciodt=0,5&amp;hl=en" TargetMode="External"/><Relationship Id="rId653" Type="http://schemas.openxmlformats.org/officeDocument/2006/relationships/hyperlink" Target="http://cambridge.org/" TargetMode="External"/><Relationship Id="rId292" Type="http://schemas.openxmlformats.org/officeDocument/2006/relationships/hyperlink" Target="https://journals.sagepub.com/doi/abs/10.1177/1470412917703154" TargetMode="External"/><Relationship Id="rId306" Type="http://schemas.openxmlformats.org/officeDocument/2006/relationships/hyperlink" Target="https://www.academia.edu/download/37849039/Camenzind_On_clone_as_genetic_copy_2015.pdf" TargetMode="External"/><Relationship Id="rId860" Type="http://schemas.openxmlformats.org/officeDocument/2006/relationships/hyperlink" Target="https://scholar.google.com/scholar?q=related:2r-j2dXWuWwJ:scholar.google.com/&amp;scioq=%22shop+mandiberg%22&amp;hl=en&amp;as_sdt=0,5&amp;as_vis=1" TargetMode="External"/><Relationship Id="rId87" Type="http://schemas.openxmlformats.org/officeDocument/2006/relationships/hyperlink" Target="https://books.google.com/books?hl=en&amp;lr=&amp;id=Kvj6EAAAQBAJ&amp;oi=fnd&amp;pg=PR9&amp;dq=%22art+feminism%22+wikipedia&amp;ots=fXYQZpdDQh&amp;sig=FISGY73u1Ajp_D8MRJ4Jtw4su0M" TargetMode="External"/><Relationship Id="rId513" Type="http://schemas.openxmlformats.org/officeDocument/2006/relationships/hyperlink" Target="https://upload.wikimedia.org/wikipedia/commons/8/84/Guia_docent_Viquipedia.pdf" TargetMode="External"/><Relationship Id="rId597" Type="http://schemas.openxmlformats.org/officeDocument/2006/relationships/hyperlink" Target="http://academia.edu/" TargetMode="External"/><Relationship Id="rId720" Type="http://schemas.openxmlformats.org/officeDocument/2006/relationships/hyperlink" Target="https://www.emerald.com/insight/content/doi/10.1108/S0065-283020190000045011/full/html" TargetMode="External"/><Relationship Id="rId818" Type="http://schemas.openxmlformats.org/officeDocument/2006/relationships/hyperlink" Target="https://www.tandfonline.com/doi/pdf/10.1080/13614568.2020.1865463?casa_token=QMfB2tbENJkAAAAA:WcNUHptIyRjzb7o7p5Msz9gMHNw_nMufVedgNg7wAxOqMJ0OJ10ZD-yYIk1OXmUNtiCCclD1T3nGKDM" TargetMode="External"/><Relationship Id="rId152" Type="http://schemas.openxmlformats.org/officeDocument/2006/relationships/hyperlink" Target="http://bristoluniversitypressdigital.com/" TargetMode="External"/><Relationship Id="rId457" Type="http://schemas.openxmlformats.org/officeDocument/2006/relationships/hyperlink" Target="http://search.ebscohost.com/" TargetMode="External"/><Relationship Id="rId664" Type="http://schemas.openxmlformats.org/officeDocument/2006/relationships/hyperlink" Target="https://www.academia.edu/download/96306461/49_54_CStrzelecka_CyfroweWiedzmyWikipedii_CzasKultury_2_2021.pdf" TargetMode="External"/><Relationship Id="rId871" Type="http://schemas.openxmlformats.org/officeDocument/2006/relationships/hyperlink" Target="https://scholar.google.com/scholar?cites=18018807672062229012&amp;as_sdt=2005&amp;sciodt=0,5&amp;hl=en" TargetMode="External"/><Relationship Id="rId14" Type="http://schemas.openxmlformats.org/officeDocument/2006/relationships/hyperlink" Target="https://anthrosource.onlinelibrary.wiley.com/doi/abs/10.1111/anhu.12375" TargetMode="External"/><Relationship Id="rId317" Type="http://schemas.openxmlformats.org/officeDocument/2006/relationships/hyperlink" Target="https://link.springer.com/chapter/10.1007/978-3-319-47880-7_2" TargetMode="External"/><Relationship Id="rId524" Type="http://schemas.openxmlformats.org/officeDocument/2006/relationships/hyperlink" Target="https://scholar.google.com/scholar?cites=7788686036934544948&amp;as_sdt=2005&amp;sciodt=0,5&amp;hl=en" TargetMode="External"/><Relationship Id="rId731" Type="http://schemas.openxmlformats.org/officeDocument/2006/relationships/hyperlink" Target="https://www.igi-global.com/chapter/the-wheel-of-wikipedia-collaborating-at-boston-university-libraries/313681" TargetMode="External"/><Relationship Id="rId98" Type="http://schemas.openxmlformats.org/officeDocument/2006/relationships/hyperlink" Target="https://books.google.com/books?hl=en&amp;lr=&amp;id=PJh6BAAAQBAJ&amp;oi=fnd&amp;pg=PP1&amp;dq=%22michael+mandiberg%22+%22afterwalkerevans%22&amp;ots=cSkk4O6yLH&amp;sig=juND5dhh33bwzcIDzVoPq6tgmfQ" TargetMode="External"/><Relationship Id="rId163" Type="http://schemas.openxmlformats.org/officeDocument/2006/relationships/hyperlink" Target="https://www.academia.edu/download/76566477/j.1747-9991.2010.00353.x20211216-6986-bk99fc.pdf" TargetMode="External"/><Relationship Id="rId370" Type="http://schemas.openxmlformats.org/officeDocument/2006/relationships/hyperlink" Target="https://onlinelibrary.wiley.com/doi/abs/10.1002/9781118475331.ch21" TargetMode="External"/><Relationship Id="rId829" Type="http://schemas.openxmlformats.org/officeDocument/2006/relationships/hyperlink" Target="https://www.tandfonline.com/doi/abs/10.1080/14791420.2017.1386321?casa_token=VCiiqpFe6K0AAAAA:7wsjfbbGqlfNyxxMf7FeICPn4dT0FIkbPr3bMAM2G5tmLCBQKDNPhMTsVJGRShFAB1JjDQ6mBSFIRZc" TargetMode="External"/><Relationship Id="rId230" Type="http://schemas.openxmlformats.org/officeDocument/2006/relationships/hyperlink" Target="https://scholar.google.com/scholar?cites=13564064956512153169&amp;as_sdt=2005&amp;sciodt=2007&amp;hl=en" TargetMode="External"/><Relationship Id="rId468" Type="http://schemas.openxmlformats.org/officeDocument/2006/relationships/hyperlink" Target="https://www.researchgate.net/profile/Helen-Morgan-12/publication/350512887_Women_History_and_Wikipedia_Editing_Agora_561_2021_50-53/links/6063ea90458515e83482211d/Women-History-and-Wikipedia-Editing-Agora-561-2021-50-53.pdf" TargetMode="External"/><Relationship Id="rId675" Type="http://schemas.openxmlformats.org/officeDocument/2006/relationships/hyperlink" Target="https://scholar.google.com/scholar?q=related:3OMNyXrnumQJ:scholar.google.com/&amp;scioq=%22michael+mandiberg%22+%22aftersherrielevine%22&amp;hl=en&amp;as_sdt=2007" TargetMode="External"/><Relationship Id="rId882" Type="http://schemas.openxmlformats.org/officeDocument/2006/relationships/hyperlink" Target="https://scholar.google.com/scholar?cites=3228812542804873908&amp;as_sdt=2005&amp;sciodt=0,5&amp;hl=en" TargetMode="External"/><Relationship Id="rId25" Type="http://schemas.openxmlformats.org/officeDocument/2006/relationships/hyperlink" Target="https://api.taylorfrancis.com/content/books/mono/download?identifierName=doi&amp;identifierValue=10.4324/9781315764832&amp;type=googlepdf" TargetMode="External"/><Relationship Id="rId328" Type="http://schemas.openxmlformats.org/officeDocument/2006/relationships/hyperlink" Target="https://scholar.google.com/scholar?cites=9231762241732219475&amp;as_sdt=2005&amp;sciodt=2007&amp;hl=en" TargetMode="External"/><Relationship Id="rId535" Type="http://schemas.openxmlformats.org/officeDocument/2006/relationships/hyperlink" Target="http://academia.edu/" TargetMode="External"/><Relationship Id="rId742" Type="http://schemas.openxmlformats.org/officeDocument/2006/relationships/hyperlink" Target="https://www.journals.uchicago.edu/doi/abs/10.1086/709449" TargetMode="External"/><Relationship Id="rId174" Type="http://schemas.openxmlformats.org/officeDocument/2006/relationships/hyperlink" Target="http://aftersherrielevine.com/" TargetMode="External"/><Relationship Id="rId381" Type="http://schemas.openxmlformats.org/officeDocument/2006/relationships/hyperlink" Target="https://scholar.google.com/scholar?q=related:ay_MOHGef1EJ:scholar.google.com/&amp;scioq=%22michael+mandiberg%22+%22afterwalkerevans%22&amp;hl=en&amp;as_sdt=2007" TargetMode="External"/><Relationship Id="rId602" Type="http://schemas.openxmlformats.org/officeDocument/2006/relationships/hyperlink" Target="http://academia.edu/" TargetMode="External"/><Relationship Id="rId241" Type="http://schemas.openxmlformats.org/officeDocument/2006/relationships/hyperlink" Target="https://scholar.google.com/scholar?q=related:IlpQtTXonaUJ:scholar.google.com/&amp;scioq=%22michael+mandiberg%22+%22afterwalkerevans%22&amp;hl=en&amp;as_sdt=2007" TargetMode="External"/><Relationship Id="rId479" Type="http://schemas.openxmlformats.org/officeDocument/2006/relationships/hyperlink" Target="http://search.proquest.com/" TargetMode="External"/><Relationship Id="rId686" Type="http://schemas.openxmlformats.org/officeDocument/2006/relationships/hyperlink" Target="https://www.degruyter.com/document/doi/10.18574/nyu/9780814763025.003.0015/pdf?licenseType=restricted" TargetMode="External"/><Relationship Id="rId893" Type="http://schemas.openxmlformats.org/officeDocument/2006/relationships/hyperlink" Target="https://www.torrossa.com/gs/resourceProxy?an=3027880&amp;publisher=F96725" TargetMode="External"/><Relationship Id="rId907" Type="http://schemas.openxmlformats.org/officeDocument/2006/relationships/hyperlink" Target="https://scholar.google.com/scholar?cites=17844565387373572760&amp;as_sdt=2005&amp;sciodt=0,5&amp;hl=en" TargetMode="External"/><Relationship Id="rId36" Type="http://schemas.openxmlformats.org/officeDocument/2006/relationships/hyperlink" Target="https://books.google.com/books?hl=en&amp;lr=&amp;id=2pGhEAAAQBAJ&amp;oi=fnd&amp;pg=PA159&amp;dq=%22art+feminism%22+wikipedia&amp;ots=28UeYfs6ox&amp;sig=n0PVYncDB5OFftUY-P7Vt1oCzQg" TargetMode="External"/><Relationship Id="rId339" Type="http://schemas.openxmlformats.org/officeDocument/2006/relationships/hyperlink" Target="https://muse.jhu.edu/pub/1/article/786754/summary" TargetMode="External"/><Relationship Id="rId546" Type="http://schemas.openxmlformats.org/officeDocument/2006/relationships/hyperlink" Target="https://www.academia.edu/download/31483886/Dissertation_Edit2.pdf" TargetMode="External"/><Relationship Id="rId753" Type="http://schemas.openxmlformats.org/officeDocument/2006/relationships/hyperlink" Target="https://scholar.google.com/scholar?cites=3600200595399624523&amp;as_sdt=2005&amp;sciodt=0,5&amp;hl=en" TargetMode="External"/><Relationship Id="rId101" Type="http://schemas.openxmlformats.org/officeDocument/2006/relationships/hyperlink" Target="http://afterwalkerevans.com/" TargetMode="External"/><Relationship Id="rId185" Type="http://schemas.openxmlformats.org/officeDocument/2006/relationships/hyperlink" Target="http://core.ac.uk/" TargetMode="External"/><Relationship Id="rId406" Type="http://schemas.openxmlformats.org/officeDocument/2006/relationships/hyperlink" Target="http://ruor.uottawa.ca/" TargetMode="External"/><Relationship Id="rId392" Type="http://schemas.openxmlformats.org/officeDocument/2006/relationships/hyperlink" Target="https://scholar.google.com/scholar?cites=17612890803224730728&amp;as_sdt=2005&amp;sciodt=0,5&amp;hl=en" TargetMode="External"/><Relationship Id="rId613" Type="http://schemas.openxmlformats.org/officeDocument/2006/relationships/hyperlink" Target="https://www.academia.edu/download/61049583/Feminist_Interventions_Full_Book_PDF20191028-114745-ufhb1w.pdf" TargetMode="External"/><Relationship Id="rId697" Type="http://schemas.openxmlformats.org/officeDocument/2006/relationships/hyperlink" Target="https://scholar.google.com/scholar?q=related:v5XfG3uf7HcJ:scholar.google.com/&amp;scioq=%22michael+mandiberg%22+%22social+media%22&amp;hl=en&amp;as_sdt=0,5&amp;as_vis=1" TargetMode="External"/><Relationship Id="rId820" Type="http://schemas.openxmlformats.org/officeDocument/2006/relationships/hyperlink" Target="https://scholar.google.com/scholar?cites=8864648430013537159&amp;as_sdt=2005&amp;sciodt=0,5&amp;hl=en" TargetMode="External"/><Relationship Id="rId918" Type="http://schemas.openxmlformats.org/officeDocument/2006/relationships/hyperlink" Target="https://scholar.google.com/scholar?q=related:K5850IjkICcJ:scholar.google.com/&amp;scioq=%22michael+mandiberg%22+%22aftersherrielevine%22&amp;hl=en&amp;as_sdt=2007" TargetMode="External"/><Relationship Id="rId252" Type="http://schemas.openxmlformats.org/officeDocument/2006/relationships/hyperlink" Target="http://ieeexplore.ieee.org/" TargetMode="External"/><Relationship Id="rId47" Type="http://schemas.openxmlformats.org/officeDocument/2006/relationships/hyperlink" Target="https://scholar.google.com/scholar?q=related:p4hNPWFDCr4J:scholar.google.com/&amp;scioq=%22shop+mandiberg%22&amp;hl=en&amp;as_sdt=0,5&amp;as_vis=1" TargetMode="External"/><Relationship Id="rId112" Type="http://schemas.openxmlformats.org/officeDocument/2006/relationships/hyperlink" Target="http://books.google.com/" TargetMode="External"/><Relationship Id="rId557" Type="http://schemas.openxmlformats.org/officeDocument/2006/relationships/hyperlink" Target="https://www.academia.edu/download/31713878/ensaio_LUANA_VEIGA.pdf" TargetMode="External"/><Relationship Id="rId764" Type="http://schemas.openxmlformats.org/officeDocument/2006/relationships/hyperlink" Target="http://researchgate.net/" TargetMode="External"/><Relationship Id="rId196" Type="http://schemas.openxmlformats.org/officeDocument/2006/relationships/hyperlink" Target="https://digitalcommons.bucknell.edu/digital-scholarship-conference/budsc2016/presentations/2/" TargetMode="External"/><Relationship Id="rId417" Type="http://schemas.openxmlformats.org/officeDocument/2006/relationships/hyperlink" Target="http://scholarworks.iupui.edu/" TargetMode="External"/><Relationship Id="rId624" Type="http://schemas.openxmlformats.org/officeDocument/2006/relationships/hyperlink" Target="http://academia.edu/" TargetMode="External"/><Relationship Id="rId831" Type="http://schemas.openxmlformats.org/officeDocument/2006/relationships/hyperlink" Target="https://www.tandfonline.com/doi/pdf/10.1080/14791420.2017.1386321?casa_token=cqzBxXTdgCwAAAAA:PqMdi74noz2mZ3DyjXFhevdty98TWBe9YudRjMISm2Z40kBNKJk4sbMLrNdcJwgzbC4-6RyNtEWpQUU" TargetMode="External"/><Relationship Id="rId263" Type="http://schemas.openxmlformats.org/officeDocument/2006/relationships/hyperlink" Target="https://scholar.google.com/scholar?cites=14838112114204718482&amp;as_sdt=2005&amp;sciodt=0,5&amp;hl=en" TargetMode="External"/><Relationship Id="rId470" Type="http://schemas.openxmlformats.org/officeDocument/2006/relationships/hyperlink" Target="https://search.proquest.com/openview/029aed6149df5c7a25e593d4c7775c58/1?pq-origsite=gscholar&amp;cbl=106011" TargetMode="External"/><Relationship Id="rId58" Type="http://schemas.openxmlformats.org/officeDocument/2006/relationships/hyperlink" Target="https://scholar.google.com/scholar?q=related:yOS6QY0dq3YJ:scholar.google.com/&amp;scioq=%22michael+mandiberg%22+%22aftersherrielevine%22&amp;hl=en&amp;as_sdt=2007" TargetMode="External"/><Relationship Id="rId123" Type="http://schemas.openxmlformats.org/officeDocument/2006/relationships/hyperlink" Target="http://books.google.com/" TargetMode="External"/><Relationship Id="rId330" Type="http://schemas.openxmlformats.org/officeDocument/2006/relationships/hyperlink" Target="http://aftersherrielevine.com/" TargetMode="External"/><Relationship Id="rId568" Type="http://schemas.openxmlformats.org/officeDocument/2006/relationships/hyperlink" Target="https://www.academia.edu/download/34100750/washko_digifeminism_essay.pdf" TargetMode="External"/><Relationship Id="rId775" Type="http://schemas.openxmlformats.org/officeDocument/2006/relationships/hyperlink" Target="https://scholar.google.com/scholar?cites=1227418415647812680&amp;as_sdt=2005&amp;sciodt=2007&amp;hl=en" TargetMode="External"/><Relationship Id="rId428" Type="http://schemas.openxmlformats.org/officeDocument/2006/relationships/hyperlink" Target="https://scholar.google.com/scholar?cites=15112719861446005782&amp;as_sdt=2005&amp;sciodt=2007&amp;hl=en" TargetMode="External"/><Relationship Id="rId635" Type="http://schemas.openxmlformats.org/officeDocument/2006/relationships/hyperlink" Target="https://www.academia.edu/download/77970105/viewcontent.pdf" TargetMode="External"/><Relationship Id="rId842" Type="http://schemas.openxmlformats.org/officeDocument/2006/relationships/hyperlink" Target="https://scholar.google.com/scholar?cites=11174144180942576146&amp;as_sdt=2005&amp;sciodt=0,5&amp;hl=en" TargetMode="External"/><Relationship Id="rId274" Type="http://schemas.openxmlformats.org/officeDocument/2006/relationships/hyperlink" Target="https://scholar.google.com/scholar?cites=9238349709627162508&amp;as_sdt=2005&amp;sciodt=0,5&amp;hl=en" TargetMode="External"/><Relationship Id="rId481" Type="http://schemas.openxmlformats.org/officeDocument/2006/relationships/hyperlink" Target="https://scholar.google.com/scholar?q=related:g_31YtbFpGQJ:scholar.google.com/&amp;scioq=%22michael+mandiberg%22+%22in+network%22&amp;hl=en&amp;as_sdt=0,5&amp;as_vis=1" TargetMode="External"/><Relationship Id="rId702" Type="http://schemas.openxmlformats.org/officeDocument/2006/relationships/hyperlink" Target="http://aftersherrielevine.com/" TargetMode="External"/><Relationship Id="rId69" Type="http://schemas.openxmlformats.org/officeDocument/2006/relationships/hyperlink" Target="https://scholar.google.com/scholar?cites=8140427835072105616&amp;as_sdt=2005&amp;sciodt=2007&amp;hl=en" TargetMode="External"/><Relationship Id="rId134" Type="http://schemas.openxmlformats.org/officeDocument/2006/relationships/hyperlink" Target="https://scholar.google.com/scholar?q=related:2VrY02hV91IJ:scholar.google.com/&amp;scioq=%22michael+mandiberg%22+%22afterwalkerevans%22&amp;hl=en&amp;as_sdt=2007" TargetMode="External"/><Relationship Id="rId579" Type="http://schemas.openxmlformats.org/officeDocument/2006/relationships/hyperlink" Target="http://academia.edu/" TargetMode="External"/><Relationship Id="rId786" Type="http://schemas.openxmlformats.org/officeDocument/2006/relationships/hyperlink" Target="https://www.researchgate.net/profile/Milena-Jokanovic/publication/358072315_Is_There_a_Potential_of_Reaching_OmniKnowledge_in_the_Digital_Space_A_Brief_History_of_Knowledge_Perception/links/63f49fac574950594531b467/Is-There-a-Potential-of-Reaching-OmniKnowledge-in-the-Digital-Space-A-Brief-History-of-Knowledge-Perception.pdf" TargetMode="External"/><Relationship Id="rId341" Type="http://schemas.openxmlformats.org/officeDocument/2006/relationships/hyperlink" Target="http://muse.jhu.edu/" TargetMode="External"/><Relationship Id="rId439" Type="http://schemas.openxmlformats.org/officeDocument/2006/relationships/hyperlink" Target="https://search.ebscohost.com/login.aspx?direct=true&amp;profile=ehost&amp;scope=site&amp;authtype=crawler&amp;jrnl=03007472&amp;asa=N&amp;AN=5966275&amp;h=dQCqXUoBosb9eRyAcDv7UszcOaa0Suz8JsuDnfiodTQfNEDMJUHudwwxkEiiNrGlcgxQiIVpoJWR%2BhCXSixPHw%3D%3D&amp;crl=c" TargetMode="External"/><Relationship Id="rId646" Type="http://schemas.openxmlformats.org/officeDocument/2006/relationships/hyperlink" Target="https://scholar.google.com/scholar?q=related:ZcrWGt5pYQUJ:scholar.google.com/&amp;scioq=%22michael+mandiberg%22+%22print+wikipedia%22&amp;hl=en&amp;as_sdt=0,5&amp;as_vis=1" TargetMode="External"/><Relationship Id="rId201" Type="http://schemas.openxmlformats.org/officeDocument/2006/relationships/hyperlink" Target="https://direct.mit.edu/books/oa-edited-volume/chapter-pdf/2247854/9780262360593_c002300.pdf" TargetMode="External"/><Relationship Id="rId285" Type="http://schemas.openxmlformats.org/officeDocument/2006/relationships/hyperlink" Target="https://scholar.google.com/scholar?cites=14708395046517639422&amp;as_sdt=2005&amp;sciodt=0,5&amp;hl=en" TargetMode="External"/><Relationship Id="rId506" Type="http://schemas.openxmlformats.org/officeDocument/2006/relationships/hyperlink" Target="https://upload.wikimedia.org/wikipedia/commons/3/30/A_report_on_Bridging_the_Gender_Gap_in_Indian_Language_Wikimedia_Communities.pdf" TargetMode="External"/><Relationship Id="rId853" Type="http://schemas.openxmlformats.org/officeDocument/2006/relationships/hyperlink" Target="https://www.taylorfrancis.com/books/mono/10.4324/9780203766583/interrogating-popular-culture-stacy-takacs" TargetMode="External"/><Relationship Id="rId492" Type="http://schemas.openxmlformats.org/officeDocument/2006/relationships/hyperlink" Target="https://search.proquest.com/openview/f0725994db0329ea11dd81b140380b97/1?pq-origsite=gscholar&amp;cbl=37068" TargetMode="External"/><Relationship Id="rId713" Type="http://schemas.openxmlformats.org/officeDocument/2006/relationships/hyperlink" Target="http://emerald.com/" TargetMode="External"/><Relationship Id="rId797" Type="http://schemas.openxmlformats.org/officeDocument/2006/relationships/hyperlink" Target="https://www.sciencedirect.com/science/article/pii/S2405872621000332" TargetMode="External"/><Relationship Id="rId920" Type="http://schemas.openxmlformats.org/officeDocument/2006/relationships/hyperlink" Target="http://aftersherrielevine.com/" TargetMode="External"/><Relationship Id="rId145" Type="http://schemas.openxmlformats.org/officeDocument/2006/relationships/hyperlink" Target="https://brill.com/downloadpdf/book/edcoll/9783846751336/B9783846751336-s004.pdf" TargetMode="External"/><Relationship Id="rId352" Type="http://schemas.openxmlformats.org/officeDocument/2006/relationships/hyperlink" Target="http://ojs.aaai.org/" TargetMode="External"/><Relationship Id="rId212" Type="http://schemas.openxmlformats.org/officeDocument/2006/relationships/hyperlink" Target="https://dspace.mackenzie.br/bitstreams/4c0b18fb-260f-4c8a-9b6a-68ac87267a0d/download" TargetMode="External"/><Relationship Id="rId657" Type="http://schemas.openxmlformats.org/officeDocument/2006/relationships/hyperlink" Target="https://www.cambridge.org/core/services/aop-cambridge-core/content/view/E7B19CFE587951B8A99BE2B44713F3A3/9781108483421ind_379-396.pdf/index.pdf" TargetMode="External"/><Relationship Id="rId864" Type="http://schemas.openxmlformats.org/officeDocument/2006/relationships/hyperlink" Target="https://scholar.google.com/scholar?q=related:7KI5OhOK_HoJ:scholar.google.com/&amp;scioq=%22michael+mandiberg%22+%22social+media%22&amp;hl=en&amp;as_sdt=0,5&amp;as_vis=1" TargetMode="External"/><Relationship Id="rId296" Type="http://schemas.openxmlformats.org/officeDocument/2006/relationships/hyperlink" Target="http://journals.sagepub.com/" TargetMode="External"/><Relationship Id="rId517" Type="http://schemas.openxmlformats.org/officeDocument/2006/relationships/hyperlink" Target="https://upload.wikimedia.org/wikipedia/commons/b/b7/CCCC_Wikipedia_Initiative_for_Knowledge_Equity_in_Writing_Studies_Coverage.pdf" TargetMode="External"/><Relationship Id="rId724" Type="http://schemas.openxmlformats.org/officeDocument/2006/relationships/hyperlink" Target="https://www.euppublishing.com/doi/pdf/10.3366/count.2023.0305?download=true" TargetMode="External"/><Relationship Id="rId60" Type="http://schemas.openxmlformats.org/officeDocument/2006/relationships/hyperlink" Target="http://books.google.com/" TargetMode="External"/><Relationship Id="rId156" Type="http://schemas.openxmlformats.org/officeDocument/2006/relationships/hyperlink" Target="https://bristoluniversitypressdigital.com/display/book/9781529208801/ch002.xml" TargetMode="External"/><Relationship Id="rId363" Type="http://schemas.openxmlformats.org/officeDocument/2006/relationships/hyperlink" Target="https://online.ucpress.edu/SLA/article-abstract/3/1/4/83368" TargetMode="External"/><Relationship Id="rId570" Type="http://schemas.openxmlformats.org/officeDocument/2006/relationships/hyperlink" Target="http://academia.edu/" TargetMode="External"/><Relationship Id="rId223" Type="http://schemas.openxmlformats.org/officeDocument/2006/relationships/hyperlink" Target="http://harvest.usask.ca/" TargetMode="External"/><Relationship Id="rId430" Type="http://schemas.openxmlformats.org/officeDocument/2006/relationships/hyperlink" Target="http://search.ebscohost.com/" TargetMode="External"/><Relationship Id="rId668" Type="http://schemas.openxmlformats.org/officeDocument/2006/relationships/hyperlink" Target="http://degruyter.com/" TargetMode="External"/><Relationship Id="rId875" Type="http://schemas.openxmlformats.org/officeDocument/2006/relationships/hyperlink" Target="http://taylorfrancis.com/" TargetMode="External"/><Relationship Id="rId18" Type="http://schemas.openxmlformats.org/officeDocument/2006/relationships/hyperlink" Target="https://api.taylorfrancis.com/content/books/mono/download?identifierName=doi&amp;identifierValue=10.4324/9780203847947&amp;type=googlepdf" TargetMode="External"/><Relationship Id="rId528" Type="http://schemas.openxmlformats.org/officeDocument/2006/relationships/hyperlink" Target="https://www.academia.edu/download/108772541/Bell_Ippolito.pdf" TargetMode="External"/><Relationship Id="rId735" Type="http://schemas.openxmlformats.org/officeDocument/2006/relationships/hyperlink" Target="http://journals.uchicago.edu/" TargetMode="External"/><Relationship Id="rId167" Type="http://schemas.openxmlformats.org/officeDocument/2006/relationships/hyperlink" Target="http://core.ac.uk/" TargetMode="External"/><Relationship Id="rId374" Type="http://schemas.openxmlformats.org/officeDocument/2006/relationships/hyperlink" Target="https://scholar.google.com/scholar?cites=10360449073212838580&amp;as_sdt=2005&amp;sciodt=0,5&amp;hl=en" TargetMode="External"/><Relationship Id="rId581" Type="http://schemas.openxmlformats.org/officeDocument/2006/relationships/hyperlink" Target="https://scholar.google.com/scholar?cites=3433836292697589043&amp;as_sdt=2005&amp;sciodt=0,5&amp;hl=en" TargetMode="External"/><Relationship Id="rId71" Type="http://schemas.openxmlformats.org/officeDocument/2006/relationships/hyperlink" Target="http://books.google.com/" TargetMode="External"/><Relationship Id="rId234" Type="http://schemas.openxmlformats.org/officeDocument/2006/relationships/hyperlink" Target="https://heinonline.org/hol-cgi-bin/get_pdf.cgi?handle=hein.journals/isjlpsoc13&amp;section=15" TargetMode="External"/><Relationship Id="rId679" Type="http://schemas.openxmlformats.org/officeDocument/2006/relationships/hyperlink" Target="https://scholar.google.com/scholar?cites=9795699976105383103&amp;as_sdt=2005&amp;sciodt=2007&amp;hl=en" TargetMode="External"/><Relationship Id="rId802" Type="http://schemas.openxmlformats.org/officeDocument/2006/relationships/hyperlink" Target="https://www.tandfonline.com/doi/pdf/10.1080/08164649.2024.2338793" TargetMode="External"/><Relationship Id="rId886" Type="http://schemas.openxmlformats.org/officeDocument/2006/relationships/hyperlink" Target="http://taylorfrancis.com/" TargetMode="External"/><Relationship Id="rId2" Type="http://schemas.openxmlformats.org/officeDocument/2006/relationships/hyperlink" Target="http://dspace.amu.cz/bitstream/10318/2955/1/lab01-d-2007-teorie_a_dejiny-01.pdf" TargetMode="External"/><Relationship Id="rId29" Type="http://schemas.openxmlformats.org/officeDocument/2006/relationships/hyperlink" Target="https://ashleydawson.info/wp-content/uploads/2021/04/Dawson-CV.pdf" TargetMode="External"/><Relationship Id="rId441" Type="http://schemas.openxmlformats.org/officeDocument/2006/relationships/hyperlink" Target="http://afterwalkerevans.com/" TargetMode="External"/><Relationship Id="rId539" Type="http://schemas.openxmlformats.org/officeDocument/2006/relationships/hyperlink" Target="http://academia.edu/" TargetMode="External"/><Relationship Id="rId746" Type="http://schemas.openxmlformats.org/officeDocument/2006/relationships/hyperlink" Target="https://www.journals.uchicago.edu/doi/full/10.1086/681284" TargetMode="External"/><Relationship Id="rId178" Type="http://schemas.openxmlformats.org/officeDocument/2006/relationships/hyperlink" Target="https://scholar.google.com/scholar?q=related:hpKydPKqdcMJ:scholar.google.com/&amp;scioq=%22michael+mandiberg%22+%22afterwalkerevans%22&amp;hl=en&amp;as_sdt=2007" TargetMode="External"/><Relationship Id="rId301" Type="http://schemas.openxmlformats.org/officeDocument/2006/relationships/hyperlink" Target="https://journals.sagepub.com/doi/abs/10.1177/20539517231210276" TargetMode="External"/><Relationship Id="rId82" Type="http://schemas.openxmlformats.org/officeDocument/2006/relationships/hyperlink" Target="https://upload.wikimedia.org/wikipedia/commons/c/c7/Bringing_Wikimedians_into_the_Conversation_at_Libraries.pdf" TargetMode="External"/><Relationship Id="rId385" Type="http://schemas.openxmlformats.org/officeDocument/2006/relationships/hyperlink" Target="https://papers.ssrn.com/sol3/Delivery.cfm?abstractid=1148379" TargetMode="External"/><Relationship Id="rId592" Type="http://schemas.openxmlformats.org/officeDocument/2006/relationships/hyperlink" Target="http://academia.edu/" TargetMode="External"/><Relationship Id="rId606" Type="http://schemas.openxmlformats.org/officeDocument/2006/relationships/hyperlink" Target="http://aftersherrielevine.com/" TargetMode="External"/><Relationship Id="rId813" Type="http://schemas.openxmlformats.org/officeDocument/2006/relationships/hyperlink" Target="https://www.tandfonline.com/doi/abs/10.1080/13260219.2021.2030282?casa_token=eGq6W1VrrxQAAAAA:Xf027HJFvjDHgIlQfQ7y0XGWyi_izy3gWgJ2aTaFspoNBeWuwFYqNG1bvQH8MnbK8tZE3IoHjbM9LcQ" TargetMode="External"/><Relationship Id="rId245" Type="http://schemas.openxmlformats.org/officeDocument/2006/relationships/hyperlink" Target="https://papers.ssrn.com/sol3/Delivery.cfm?abstractid=2423539" TargetMode="External"/><Relationship Id="rId452" Type="http://schemas.openxmlformats.org/officeDocument/2006/relationships/hyperlink" Target="https://search.ebscohost.com/login.aspx?direct=true&amp;profile=ehost&amp;scope=site&amp;authtype=crawler&amp;jrnl=19453043&amp;AN=148965069&amp;h=QC%2BejsxicCOhg6%2Fucl%2BMToNn7njxhkIxiNZuzXH7ptvah35pyRMx7zzeNfECBvp7i1UxScksqKaFM4PFIV%2BOYw%3D%3D&amp;crl=c" TargetMode="External"/><Relationship Id="rId897" Type="http://schemas.openxmlformats.org/officeDocument/2006/relationships/hyperlink" Target="https://www.torrossa.com/gs/resourceProxy?an=4868159&amp;publisher=FZ2990" TargetMode="External"/><Relationship Id="rId105" Type="http://schemas.openxmlformats.org/officeDocument/2006/relationships/hyperlink" Target="https://books.google.com/books?hl=en&amp;lr=&amp;id=SHPrSVqoWggC&amp;oi=fnd&amp;pg=PR2&amp;dq=%22michael+mandiberg%22+%22aftersherrielevine%22&amp;ots=M1w_OMm-e3&amp;sig=cdA7EIAFU4KWHFKR_vt7YZmLM4Q" TargetMode="External"/><Relationship Id="rId312" Type="http://schemas.openxmlformats.org/officeDocument/2006/relationships/hyperlink" Target="https://scholar.google.com/scholar?cites=12431996361166684371&amp;as_sdt=2005&amp;sciodt=0,5&amp;hl=en" TargetMode="External"/><Relationship Id="rId757" Type="http://schemas.openxmlformats.org/officeDocument/2006/relationships/hyperlink" Target="http://pedroferreira.net.br/" TargetMode="External"/><Relationship Id="rId93" Type="http://schemas.openxmlformats.org/officeDocument/2006/relationships/hyperlink" Target="http://books.google.com/" TargetMode="External"/><Relationship Id="rId189" Type="http://schemas.openxmlformats.org/officeDocument/2006/relationships/hyperlink" Target="https://crln.acrl.org/index.php/crlnews/article/view/25406" TargetMode="External"/><Relationship Id="rId396" Type="http://schemas.openxmlformats.org/officeDocument/2006/relationships/hyperlink" Target="https://read.dukeupress.edu/social-text/article-abstract/41/1%20(154)/21/344220" TargetMode="External"/><Relationship Id="rId617" Type="http://schemas.openxmlformats.org/officeDocument/2006/relationships/hyperlink" Target="https://www.academia.edu/download/62966656/decreixement20200415-89484-193y938.pdf" TargetMode="External"/><Relationship Id="rId824" Type="http://schemas.openxmlformats.org/officeDocument/2006/relationships/hyperlink" Target="https://www.tandfonline.com/doi/abs/10.1080/14702029.2019.1701915" TargetMode="External"/><Relationship Id="rId256" Type="http://schemas.openxmlformats.org/officeDocument/2006/relationships/hyperlink" Target="http://impactum-journals.uc.pt/" TargetMode="External"/><Relationship Id="rId463" Type="http://schemas.openxmlformats.org/officeDocument/2006/relationships/hyperlink" Target="https://search.informit.org/doi/abs/10.3316/informit.923178802726868" TargetMode="External"/><Relationship Id="rId670" Type="http://schemas.openxmlformats.org/officeDocument/2006/relationships/hyperlink" Target="https://scholar.google.com/scholar?cites=14653591683520659876&amp;as_sdt=2005&amp;sciodt=0,5&amp;hl=en" TargetMode="External"/><Relationship Id="rId116" Type="http://schemas.openxmlformats.org/officeDocument/2006/relationships/hyperlink" Target="http://books.google.com/" TargetMode="External"/><Relationship Id="rId323" Type="http://schemas.openxmlformats.org/officeDocument/2006/relationships/hyperlink" Target="https://scholar.google.com/scholar?q=related:keTFqFEHEjQJ:scholar.google.com/&amp;scioq=%22michael+mandiberg%22+%22wikipedia%22&amp;hl=en&amp;as_sdt=0,5&amp;as_vis=1" TargetMode="External"/><Relationship Id="rId530" Type="http://schemas.openxmlformats.org/officeDocument/2006/relationships/hyperlink" Target="http://academia.edu/" TargetMode="External"/><Relationship Id="rId768" Type="http://schemas.openxmlformats.org/officeDocument/2006/relationships/hyperlink" Target="http://researchgate.net/" TargetMode="External"/><Relationship Id="rId20" Type="http://schemas.openxmlformats.org/officeDocument/2006/relationships/hyperlink" Target="http://aftersherrielevine.com/" TargetMode="External"/><Relationship Id="rId628" Type="http://schemas.openxmlformats.org/officeDocument/2006/relationships/hyperlink" Target="https://scholar.google.com/scholar?q=related:7SDo8ZBjP4gJ:scholar.google.com/&amp;scioq=%22michael+mandiberg%22+%22aftersherrielevine%22&amp;hl=en&amp;as_sdt=2007" TargetMode="External"/><Relationship Id="rId835" Type="http://schemas.openxmlformats.org/officeDocument/2006/relationships/hyperlink" Target="https://www.tandfonline.com/doi/abs/10.1080/17540763.2022.2060290" TargetMode="External"/><Relationship Id="rId267" Type="http://schemas.openxmlformats.org/officeDocument/2006/relationships/hyperlink" Target="http://aftersherrielevine.com/" TargetMode="External"/><Relationship Id="rId474" Type="http://schemas.openxmlformats.org/officeDocument/2006/relationships/hyperlink" Target="https://search.proquest.com/openview/768ca2ff0d53f1f5f6257941b0d844be/1?pq-origsite=gscholar&amp;cbl=2026366&amp;diss=y" TargetMode="External"/><Relationship Id="rId127" Type="http://schemas.openxmlformats.org/officeDocument/2006/relationships/hyperlink" Target="https://books.google.com/books?hl=en&amp;lr=&amp;id=VTmoEAAAQBAJ&amp;oi=fnd&amp;pg=PA248&amp;dq=%22art+feminism%22+wikipedia&amp;ots=WBhsXTK2Ks&amp;sig=ZgtTKwzC0RS14TnX2D9Vt46YFgc" TargetMode="External"/><Relationship Id="rId681" Type="http://schemas.openxmlformats.org/officeDocument/2006/relationships/hyperlink" Target="http://degruyter.com/" TargetMode="External"/><Relationship Id="rId779" Type="http://schemas.openxmlformats.org/officeDocument/2006/relationships/hyperlink" Target="https://www.researchgate.net/profile/Michal-Urbanczyk-4/publication/349442996_American_European_Intellectual_Property_Law_Theoretical_Reflections_Contemporary_Challenges/links/60301b05a6fdcc37a83ab09d/American-European-Intellectual-Property-Law-Theoretical-Reflections-Contemporary-Challenges.pdf" TargetMode="External"/><Relationship Id="rId902" Type="http://schemas.openxmlformats.org/officeDocument/2006/relationships/hyperlink" Target="https://www.torrossa.com/gs/resourceProxy?an=5549638&amp;publisher=FZ0661" TargetMode="External"/><Relationship Id="rId31" Type="http://schemas.openxmlformats.org/officeDocument/2006/relationships/hyperlink" Target="https://scholar.google.com/scholar?q=related:YbcvIMzdcC8J:scholar.google.com/&amp;scioq=%22michael+mandiberg%22+%22social+media%22&amp;hl=en&amp;as_sdt=0,5&amp;as_vis=1" TargetMode="External"/><Relationship Id="rId334" Type="http://schemas.openxmlformats.org/officeDocument/2006/relationships/hyperlink" Target="https://scholar.google.com/scholar?cites=11958661291824683499&amp;as_sdt=2005&amp;sciodt=0,5&amp;hl=en" TargetMode="External"/><Relationship Id="rId541" Type="http://schemas.openxmlformats.org/officeDocument/2006/relationships/hyperlink" Target="https://www.academia.edu/download/31368618/Poortier_Locating-Critical-Space_2013.pdf" TargetMode="External"/><Relationship Id="rId639" Type="http://schemas.openxmlformats.org/officeDocument/2006/relationships/hyperlink" Target="https://www.academia.edu/download/89625203/3-41.pdf" TargetMode="External"/><Relationship Id="rId180" Type="http://schemas.openxmlformats.org/officeDocument/2006/relationships/hyperlink" Target="http://core.ac.uk/" TargetMode="External"/><Relationship Id="rId278" Type="http://schemas.openxmlformats.org/officeDocument/2006/relationships/hyperlink" Target="https://journals.kent.ac.uk/index.php/transmotion/article/download/1107/2250" TargetMode="External"/><Relationship Id="rId401" Type="http://schemas.openxmlformats.org/officeDocument/2006/relationships/hyperlink" Target="https://scholar.google.com/scholar?q=related:Gixu-I3DXg0J:scholar.google.com/&amp;scioq=%22michael+mandiberg%22+%22in+network%22&amp;hl=en&amp;as_sdt=0,5&amp;as_vis=1" TargetMode="External"/><Relationship Id="rId846" Type="http://schemas.openxmlformats.org/officeDocument/2006/relationships/hyperlink" Target="https://www.tandfonline.com/doi/pdf/10.1080/24701475.2024.2431798" TargetMode="External"/><Relationship Id="rId485" Type="http://schemas.openxmlformats.org/officeDocument/2006/relationships/hyperlink" Target="http://search.proquest.com/" TargetMode="External"/><Relationship Id="rId692" Type="http://schemas.openxmlformats.org/officeDocument/2006/relationships/hyperlink" Target="https://www.diva-portal.org/smash/get/diva2:213612/FULLTEXT01.pdf" TargetMode="External"/><Relationship Id="rId706" Type="http://schemas.openxmlformats.org/officeDocument/2006/relationships/hyperlink" Target="http://elgaronline.com/" TargetMode="External"/><Relationship Id="rId913" Type="http://schemas.openxmlformats.org/officeDocument/2006/relationships/hyperlink" Target="https://scholar.google.com/scholar?cites=5176890160360340816&amp;as_sdt=2005&amp;sciodt=2007&amp;hl=en" TargetMode="External"/><Relationship Id="rId42" Type="http://schemas.openxmlformats.org/officeDocument/2006/relationships/hyperlink" Target="https://www.uploadbag.com/ofiles/aa158ffa3e57b7a5102ff57eda3e83b5/Net-Works-Case-Studies-in-Web-Art-and-Design.pdf" TargetMode="External"/><Relationship Id="rId138" Type="http://schemas.openxmlformats.org/officeDocument/2006/relationships/hyperlink" Target="https://scholar.google.com/scholar?q=related:-Vk6ObEl1akJ:scholar.google.com/&amp;scioq=%22michael+mandiberg%22+%22social+media%22&amp;hl=en&amp;as_sdt=0,5&amp;as_vis=1" TargetMode="External"/><Relationship Id="rId345" Type="http://schemas.openxmlformats.org/officeDocument/2006/relationships/hyperlink" Target="https://scholar.google.com/scholar?cites=7457011314661927828&amp;as_sdt=2005&amp;sciodt=0,5&amp;hl=en" TargetMode="External"/><Relationship Id="rId552" Type="http://schemas.openxmlformats.org/officeDocument/2006/relationships/hyperlink" Target="http://academia.edu/" TargetMode="External"/><Relationship Id="rId191" Type="http://schemas.openxmlformats.org/officeDocument/2006/relationships/hyperlink" Target="https://crln.acrl.org/index.php/crlnews/article/download/25406/33276" TargetMode="External"/><Relationship Id="rId205" Type="http://schemas.openxmlformats.org/officeDocument/2006/relationships/hyperlink" Target="https://www.academia.edu/download/66239156/Art_Science_Big_Data_%E8%89%BA%E6%9C%AF_%E7%A7%91%E5%AD%A6%E4%B8%8E%E5%A4%A7%E6%95%B0%E6%8D%AE_LEONARDO_abstract.pdf" TargetMode="External"/><Relationship Id="rId412" Type="http://schemas.openxmlformats.org/officeDocument/2006/relationships/hyperlink" Target="https://scholarlypublishingcollective.org/uip/am/article-pdf/40/3/331/1925176/331wilson.pdf" TargetMode="External"/><Relationship Id="rId857" Type="http://schemas.openxmlformats.org/officeDocument/2006/relationships/hyperlink" Target="https://www.taylorfrancis.com/books/mono/10.4324/9781003058298/radically-rethinking-copyright-arts-james-young" TargetMode="External"/><Relationship Id="rId289" Type="http://schemas.openxmlformats.org/officeDocument/2006/relationships/hyperlink" Target="https://scholar.google.com/scholar?cites=16832839406600029145&amp;as_sdt=2005&amp;sciodt=0,5&amp;hl=en" TargetMode="External"/><Relationship Id="rId496" Type="http://schemas.openxmlformats.org/officeDocument/2006/relationships/hyperlink" Target="http://septentrio.uit.no/" TargetMode="External"/><Relationship Id="rId717" Type="http://schemas.openxmlformats.org/officeDocument/2006/relationships/hyperlink" Target="https://www.emerald.com/insight/content/doi/10.1108/S0065-283020190000045011/full/html" TargetMode="External"/><Relationship Id="rId53" Type="http://schemas.openxmlformats.org/officeDocument/2006/relationships/hyperlink" Target="https://books.google.com/books?hl=en&amp;lr=&amp;id=DVc7EAAAQBAJ&amp;oi=fnd&amp;pg=PR11&amp;dq=%22michael+mandiberg%22+%22print+wikipedia%22&amp;ots=a68b0Z1CIy&amp;sig=LJtDcdptsrYCitMANj0mbKZsdTM" TargetMode="External"/><Relationship Id="rId149" Type="http://schemas.openxmlformats.org/officeDocument/2006/relationships/hyperlink" Target="http://brill.com/" TargetMode="External"/><Relationship Id="rId356" Type="http://schemas.openxmlformats.org/officeDocument/2006/relationships/hyperlink" Target="http://ojs.aaai.org/" TargetMode="External"/><Relationship Id="rId563" Type="http://schemas.openxmlformats.org/officeDocument/2006/relationships/hyperlink" Target="https://www.academia.edu/download/34010441/inventar-el-futuro-arte-electricidad-nuevos-medios-edward-a-shanken-departamento-de-ficciocc81n-2013.pdf" TargetMode="External"/><Relationship Id="rId770" Type="http://schemas.openxmlformats.org/officeDocument/2006/relationships/hyperlink" Target="https://scholar.google.com/scholar?cites=10273017340381388730&amp;as_sdt=2005&amp;sciodt=0,5&amp;hl=en" TargetMode="External"/><Relationship Id="rId216" Type="http://schemas.openxmlformats.org/officeDocument/2006/relationships/hyperlink" Target="http://firstmonday.org/" TargetMode="External"/><Relationship Id="rId423" Type="http://schemas.openxmlformats.org/officeDocument/2006/relationships/hyperlink" Target="http://scholarworks.uni.edu/" TargetMode="External"/><Relationship Id="rId868" Type="http://schemas.openxmlformats.org/officeDocument/2006/relationships/hyperlink" Target="https://scholar.google.com/scholar?q=related:7KI5OhOK_HoJ:scholar.google.com/&amp;scioq=%22michael+mandiberg%22+%22social+media%22&amp;hl=en&amp;as_sdt=0,5&amp;as_vis=1" TargetMode="External"/><Relationship Id="rId630" Type="http://schemas.openxmlformats.org/officeDocument/2006/relationships/hyperlink" Target="https://www.academia.edu/download/7169944/table_of_contents_131842.pdf" TargetMode="External"/><Relationship Id="rId728" Type="http://schemas.openxmlformats.org/officeDocument/2006/relationships/hyperlink" Target="https://scholar.google.com/scholar?cites=3746569095776966192&amp;as_sdt=2005&amp;sciodt=0,5&amp;hl=en" TargetMode="External"/><Relationship Id="rId64" Type="http://schemas.openxmlformats.org/officeDocument/2006/relationships/hyperlink" Target="http://books.google.com/" TargetMode="External"/><Relationship Id="rId367" Type="http://schemas.openxmlformats.org/officeDocument/2006/relationships/hyperlink" Target="http://online.vraweb.org/" TargetMode="External"/><Relationship Id="rId574" Type="http://schemas.openxmlformats.org/officeDocument/2006/relationships/hyperlink" Target="http://academia.edu/" TargetMode="External"/><Relationship Id="rId227" Type="http://schemas.openxmlformats.org/officeDocument/2006/relationships/hyperlink" Target="https://scholar.google.com/scholar?q=related:zLwYEsIIhOsJ:scholar.google.com/&amp;scioq=%22michael+mandiberg%22+%22aftersherrielevine%22&amp;hl=en&amp;as_sdt=2007" TargetMode="External"/><Relationship Id="rId781" Type="http://schemas.openxmlformats.org/officeDocument/2006/relationships/hyperlink" Target="https://scholar.google.com/scholar?q=related:y3pw9SlOvg8J:scholar.google.com/&amp;scioq=%22michael+mandiberg%22+%22aftersherrielevine%22&amp;hl=en&amp;as_sdt=2007" TargetMode="External"/><Relationship Id="rId879" Type="http://schemas.openxmlformats.org/officeDocument/2006/relationships/hyperlink" Target="https://scholar.google.com/scholar?cites=3755991810590251756&amp;as_sdt=2005&amp;sciodt=0,5&amp;hl=en" TargetMode="External"/><Relationship Id="rId434" Type="http://schemas.openxmlformats.org/officeDocument/2006/relationships/hyperlink" Target="https://search.ebscohost.com/login.aspx?direct=true&amp;profile=ehost&amp;scope=site&amp;authtype=crawler&amp;jrnl=00903779&amp;asa=N&amp;AN=160721323&amp;h=xWAdUpVF5IEDPiykxladZmXaZKxpdUOrB7g4P0UINGAqx33dV2XIK7G6ehncKI2sXz1ORfNXBCvpEum3LKIHOA%3D%3D&amp;crl=c" TargetMode="External"/><Relationship Id="rId641" Type="http://schemas.openxmlformats.org/officeDocument/2006/relationships/hyperlink" Target="http://afterwalkerevans.com/" TargetMode="External"/><Relationship Id="rId739" Type="http://schemas.openxmlformats.org/officeDocument/2006/relationships/hyperlink" Target="http://journals.uchicago.edu/" TargetMode="External"/><Relationship Id="rId280" Type="http://schemas.openxmlformats.org/officeDocument/2006/relationships/hyperlink" Target="https://journals.sagepub.com/doi/abs/10.1177/0162243920924783?casa_token=5ngzg8Etd5gAAAAA:Hf3T2iz78qveyK-yg3v591Q7kAbKwksdrbt2PXdXEGydWUd9CQtQOgJK5_h2aIhPftFvBVntqRLG" TargetMode="External"/><Relationship Id="rId501" Type="http://schemas.openxmlformats.org/officeDocument/2006/relationships/hyperlink" Target="https://tcjournal.org/vol7/hacking-hetero-normative-logics/" TargetMode="External"/><Relationship Id="rId75" Type="http://schemas.openxmlformats.org/officeDocument/2006/relationships/hyperlink" Target="https://books.google.com/books?hl=en&amp;lr=&amp;id=hYZ8DwAAQBAJ&amp;oi=fnd&amp;pg=PA215&amp;dq=%22art+feminism%22+wikipedia&amp;ots=fZaa95xApr&amp;sig=1Oxj56QjxBtItNDeYUa2IFYDncU" TargetMode="External"/><Relationship Id="rId140" Type="http://schemas.openxmlformats.org/officeDocument/2006/relationships/hyperlink" Target="https://brill.com/downloadpdf/book/9789401200691/B9789401200691-s013.pdf" TargetMode="External"/><Relationship Id="rId378" Type="http://schemas.openxmlformats.org/officeDocument/2006/relationships/hyperlink" Target="http://papers.ssrn.com/" TargetMode="External"/><Relationship Id="rId585" Type="http://schemas.openxmlformats.org/officeDocument/2006/relationships/hyperlink" Target="https://www.academia.edu/download/53195718/Washko_ntik_webcams-wikipedia.pdf" TargetMode="External"/><Relationship Id="rId792" Type="http://schemas.openxmlformats.org/officeDocument/2006/relationships/hyperlink" Target="http://researchgate.net/" TargetMode="External"/><Relationship Id="rId806" Type="http://schemas.openxmlformats.org/officeDocument/2006/relationships/hyperlink" Target="https://www.tandfonline.com/doi/pdf/10.1080/08164649.2024.2338793" TargetMode="External"/><Relationship Id="rId6" Type="http://schemas.openxmlformats.org/officeDocument/2006/relationships/hyperlink" Target="http://erepository.uonbi.ac.ke/handle/11295/105697" TargetMode="External"/><Relationship Id="rId238" Type="http://schemas.openxmlformats.org/officeDocument/2006/relationships/hyperlink" Target="https://newlibs.org/index.php/jonl/article/download/795/715" TargetMode="External"/><Relationship Id="rId445" Type="http://schemas.openxmlformats.org/officeDocument/2006/relationships/hyperlink" Target="https://search.ebscohost.com/login.aspx?direct=true&amp;profile=ehost&amp;scope=site&amp;authtype=crawler&amp;jrnl=15220222&amp;AN=161168273&amp;h=0bPqzKMrIw5NXyDc5MKs0NQWS0sclMGDJeem7H2NXOMNpZWuiORDcpyTyEbL5d2Yq8pbYxMeGttVLtmJI0Zvfg%3D%3D&amp;crl=c" TargetMode="External"/><Relationship Id="rId652" Type="http://schemas.openxmlformats.org/officeDocument/2006/relationships/hyperlink" Target="https://scholar.google.com/scholar?q=related:7_g1ZvqJbhgJ:scholar.google.com/&amp;scioq=%22michael+mandiberg%22+%22postmodern+times%22&amp;hl=en&amp;as_sdt=0,5&amp;as_vis=1" TargetMode="External"/><Relationship Id="rId291" Type="http://schemas.openxmlformats.org/officeDocument/2006/relationships/hyperlink" Target="http://journals.sagepub.com/" TargetMode="External"/><Relationship Id="rId305" Type="http://schemas.openxmlformats.org/officeDocument/2006/relationships/hyperlink" Target="https://scholar.google.com/scholar?cites=10279555077812553115&amp;as_sdt=2005&amp;sciodt=2007&amp;hl=en" TargetMode="External"/><Relationship Id="rId512" Type="http://schemas.openxmlformats.org/officeDocument/2006/relationships/hyperlink" Target="https://scholar.google.com/scholar?cites=2821342313890539472&amp;as_sdt=2005&amp;sciodt=0,5&amp;hl=en" TargetMode="External"/><Relationship Id="rId86" Type="http://schemas.openxmlformats.org/officeDocument/2006/relationships/hyperlink" Target="http://books.google.com/" TargetMode="External"/><Relationship Id="rId151" Type="http://schemas.openxmlformats.org/officeDocument/2006/relationships/hyperlink" Target="https://scholar.google.com/scholar?q=related:EHN5Mq3X1zsJ:scholar.google.com/&amp;scioq=%22michael+mandiberg%22+%22print+wikipedia%22&amp;hl=en&amp;as_sdt=0,5&amp;as_vis=1" TargetMode="External"/><Relationship Id="rId389" Type="http://schemas.openxmlformats.org/officeDocument/2006/relationships/hyperlink" Target="https://pure.roehampton.ac.uk/portal/en/publications/restock-rethink-reflect-live-art-feminism-and-the-archive" TargetMode="External"/><Relationship Id="rId596" Type="http://schemas.openxmlformats.org/officeDocument/2006/relationships/hyperlink" Target="https://scholar.google.com/scholar?q=related:uu7GtBFwVrsJ:scholar.google.com/&amp;scioq=%22michael+mandiberg%22+%22social+media%22&amp;hl=en&amp;as_sdt=0,5&amp;as_vis=1" TargetMode="External"/><Relationship Id="rId817" Type="http://schemas.openxmlformats.org/officeDocument/2006/relationships/hyperlink" Target="https://scholar.google.com/scholar?cites=9221780920111483526&amp;as_sdt=2005&amp;sciodt=0,5&amp;hl=en" TargetMode="External"/><Relationship Id="rId249" Type="http://schemas.openxmlformats.org/officeDocument/2006/relationships/hyperlink" Target="http://hellanicus.lib.aegean.gr/" TargetMode="External"/><Relationship Id="rId456" Type="http://schemas.openxmlformats.org/officeDocument/2006/relationships/hyperlink" Target="https://scholar.google.com/scholar?cites=1739551294287583153&amp;as_sdt=2005&amp;sciodt=0,5&amp;hl=en" TargetMode="External"/><Relationship Id="rId663" Type="http://schemas.openxmlformats.org/officeDocument/2006/relationships/hyperlink" Target="https://www.ceeol.com/search/article-detail?id=969445" TargetMode="External"/><Relationship Id="rId870" Type="http://schemas.openxmlformats.org/officeDocument/2006/relationships/hyperlink" Target="https://www.taylorfrancis.com/chapters/edit/10.4324/9780367816742-8/contribution-global-media-ethical-capitalism-sergio-sparviero" TargetMode="External"/><Relationship Id="rId13" Type="http://schemas.openxmlformats.org/officeDocument/2006/relationships/hyperlink" Target="https://papers.ssrn.com/sol3/Delivery.cfm?abstractid=3739176" TargetMode="External"/><Relationship Id="rId109" Type="http://schemas.openxmlformats.org/officeDocument/2006/relationships/hyperlink" Target="https://books.google.com/books?hl=en&amp;lr=&amp;id=SlaZDgAAQBAJ&amp;oi=fnd&amp;pg=PR7&amp;dq=%22michael+mandiberg%22+%22social+media%22&amp;ots=sm8F78ENzU&amp;sig=2e1ZoToPp_0qNDWrdeiRZX7n68Q" TargetMode="External"/><Relationship Id="rId316" Type="http://schemas.openxmlformats.org/officeDocument/2006/relationships/hyperlink" Target="https://scholar.google.com/scholar?q=related:0wBKrNJSh6wJ:scholar.google.com/&amp;scioq=%22michael+mandiberg%22+%22social+media%22&amp;hl=en&amp;as_sdt=0,5&amp;as_vis=1" TargetMode="External"/><Relationship Id="rId523" Type="http://schemas.openxmlformats.org/officeDocument/2006/relationships/hyperlink" Target="https://wakespace.lib.wfu.edu/handle/10339/94124" TargetMode="External"/><Relationship Id="rId97" Type="http://schemas.openxmlformats.org/officeDocument/2006/relationships/hyperlink" Target="http://books.google.com/" TargetMode="External"/><Relationship Id="rId730" Type="http://schemas.openxmlformats.org/officeDocument/2006/relationships/hyperlink" Target="http://igi-global.com/" TargetMode="External"/><Relationship Id="rId828" Type="http://schemas.openxmlformats.org/officeDocument/2006/relationships/hyperlink" Target="http://aftersherrielevine.com/" TargetMode="External"/><Relationship Id="rId162" Type="http://schemas.openxmlformats.org/officeDocument/2006/relationships/hyperlink" Target="https://scholar.google.com/scholar?cites=14307984493328819358&amp;as_sdt=2005&amp;sciodt=2007&amp;hl=en" TargetMode="External"/><Relationship Id="rId467" Type="http://schemas.openxmlformats.org/officeDocument/2006/relationships/hyperlink" Target="https://scholar.google.com/scholar?cites=16480283849846524654&amp;as_sdt=2005&amp;sciodt=0,5&amp;hl=en" TargetMode="External"/><Relationship Id="rId674" Type="http://schemas.openxmlformats.org/officeDocument/2006/relationships/hyperlink" Target="https://scholar.google.com/scholar?cites=7258368264006132700&amp;as_sdt=2005&amp;sciodt=2007&amp;hl=en" TargetMode="External"/><Relationship Id="rId881" Type="http://schemas.openxmlformats.org/officeDocument/2006/relationships/hyperlink" Target="https://www.taylorfrancis.com/chapters/edit/10.4324/9781003043010-6/museums-participatory-culture-rebecca-neill" TargetMode="External"/><Relationship Id="rId24" Type="http://schemas.openxmlformats.org/officeDocument/2006/relationships/hyperlink" Target="http://api.taylorfrancis.com/" TargetMode="External"/><Relationship Id="rId327" Type="http://schemas.openxmlformats.org/officeDocument/2006/relationships/hyperlink" Target="https://link.springer.com/chapter/10.1007/978-90-481-9160-4_19" TargetMode="External"/><Relationship Id="rId534" Type="http://schemas.openxmlformats.org/officeDocument/2006/relationships/hyperlink" Target="https://scholar.google.com/scholar?q=related:KeDZ44FLthgJ:scholar.google.com/&amp;scioq=%22michael+mandiberg%22+%22social+media%22&amp;hl=en&amp;as_sdt=0,5&amp;as_vis=1" TargetMode="External"/><Relationship Id="rId741" Type="http://schemas.openxmlformats.org/officeDocument/2006/relationships/hyperlink" Target="http://journals.uchicago.edu/" TargetMode="External"/><Relationship Id="rId839" Type="http://schemas.openxmlformats.org/officeDocument/2006/relationships/hyperlink" Target="https://scholar.google.com/scholar?cites=14042912860149318558&amp;as_sdt=2005&amp;sciodt=0,5&amp;hl=en" TargetMode="External"/><Relationship Id="rId173" Type="http://schemas.openxmlformats.org/officeDocument/2006/relationships/hyperlink" Target="https://scholar.google.com/scholar?q=related:aTRKVeXM_rEJ:scholar.google.com/&amp;scioq=%22michael+mandiberg%22+%22afterwalkerevans%22&amp;hl=en&amp;as_sdt=2007" TargetMode="External"/><Relationship Id="rId380" Type="http://schemas.openxmlformats.org/officeDocument/2006/relationships/hyperlink" Target="https://papers.ssrn.com/sol3/Delivery.cfm?abstractid=1960192" TargetMode="External"/><Relationship Id="rId601" Type="http://schemas.openxmlformats.org/officeDocument/2006/relationships/hyperlink" Target="http://aftersherrielevine.com/" TargetMode="External"/><Relationship Id="rId240" Type="http://schemas.openxmlformats.org/officeDocument/2006/relationships/hyperlink" Target="https://scholar.google.com/scholar?cites=11933949904974535202&amp;as_sdt=2005&amp;sciodt=2007&amp;hl=en" TargetMode="External"/><Relationship Id="rId478" Type="http://schemas.openxmlformats.org/officeDocument/2006/relationships/hyperlink" Target="https://search.proquest.com/openview/a4850c8607fa78da03403ffa79dab2cd/1?pq-origsite=gscholar&amp;cbl=47510" TargetMode="External"/><Relationship Id="rId685" Type="http://schemas.openxmlformats.org/officeDocument/2006/relationships/hyperlink" Target="http://degruyter.com/" TargetMode="External"/><Relationship Id="rId892" Type="http://schemas.openxmlformats.org/officeDocument/2006/relationships/hyperlink" Target="http://torrossa.com/" TargetMode="External"/><Relationship Id="rId906" Type="http://schemas.openxmlformats.org/officeDocument/2006/relationships/hyperlink" Target="https://www.torrossa.com/gs/resourceProxy?an=5549638&amp;publisher=FZ0661" TargetMode="External"/><Relationship Id="rId35" Type="http://schemas.openxmlformats.org/officeDocument/2006/relationships/hyperlink" Target="http://books.google.com/" TargetMode="External"/><Relationship Id="rId100" Type="http://schemas.openxmlformats.org/officeDocument/2006/relationships/hyperlink" Target="https://scholar.google.com/scholar?q=related:Gk1reqAqZc0J:scholar.google.com/&amp;scioq=%22michael+mandiberg%22+%22afterwalkerevans%22&amp;hl=en&amp;as_sdt=2007" TargetMode="External"/><Relationship Id="rId338" Type="http://schemas.openxmlformats.org/officeDocument/2006/relationships/hyperlink" Target="http://muse.jhu.edu/" TargetMode="External"/><Relationship Id="rId545" Type="http://schemas.openxmlformats.org/officeDocument/2006/relationships/hyperlink" Target="https://www.academia.edu/download/31483886/Dissertation_Edit2.pdf" TargetMode="External"/><Relationship Id="rId752" Type="http://schemas.openxmlformats.org/officeDocument/2006/relationships/hyperlink" Target="https://www.jstor.org/stable/pdf/10.5749/j.ctt1cn6thb.13.pdf?acceptTC=true&amp;coverpage=false&amp;addFooter=false" TargetMode="External"/><Relationship Id="rId184" Type="http://schemas.openxmlformats.org/officeDocument/2006/relationships/hyperlink" Target="https://scholar.google.com/scholar?q=related:0ODlaYwWC2gJ:scholar.google.com/&amp;scioq=%22michael+mandiberg%22+%22eyebeam%22&amp;hl=en&amp;as_sdt=2007" TargetMode="External"/><Relationship Id="rId391" Type="http://schemas.openxmlformats.org/officeDocument/2006/relationships/hyperlink" Target="https://read.dukeupress.edu/camera-obscura/article-abstract/31/3%20(93)/133/58569" TargetMode="External"/><Relationship Id="rId405" Type="http://schemas.openxmlformats.org/officeDocument/2006/relationships/hyperlink" Target="https://scholar.google.com/scholar?q=related:P78_SsRd9jEJ:scholar.google.com/&amp;scioq=%22michael+mandiberg%22+%22social+media%22&amp;hl=en&amp;as_sdt=0,5&amp;as_vis=1" TargetMode="External"/><Relationship Id="rId612" Type="http://schemas.openxmlformats.org/officeDocument/2006/relationships/hyperlink" Target="http://academia.edu/" TargetMode="External"/><Relationship Id="rId251" Type="http://schemas.openxmlformats.org/officeDocument/2006/relationships/hyperlink" Target="https://hellanicus.lib.aegean.gr/bitstream/handle/11610/26718/%CE%A6%CE%95%CE%9C%CE%99%CE%9D%CE%99%CE%A3%CE%9C%CE%9F%CE%A3-%CE%A4%CE%95%CE%A7%CE%9D%CE%97-%CE%A4%CE%95%CE%A7%CE%9D%CE%9F%CE%9B%CE%9F%CE%93%CE%99%CE%91pdf.pdf?sequence=1&amp;isAllowed=y" TargetMode="External"/><Relationship Id="rId489" Type="http://schemas.openxmlformats.org/officeDocument/2006/relationships/hyperlink" Target="https://search.proquest.com/openview/cef6bc582a21b77854df3b8a8dea0017/1?pq-origsite=gscholar&amp;cbl=18750&amp;diss=y" TargetMode="External"/><Relationship Id="rId696" Type="http://schemas.openxmlformats.org/officeDocument/2006/relationships/hyperlink" Target="https://www.diva-portal.org/smash/get/diva2:1330421/FULLTEXT01.pdf" TargetMode="External"/><Relationship Id="rId917" Type="http://schemas.openxmlformats.org/officeDocument/2006/relationships/hyperlink" Target="https://www.academia.edu/download/76499978/etd-tamu-2003A-2003032810-Sten-1.pdf" TargetMode="External"/><Relationship Id="rId46" Type="http://schemas.openxmlformats.org/officeDocument/2006/relationships/hyperlink" Target="https://www.uploadbag.com/ofiles/aa158ffa3e57b7a5102ff57eda3e83b5/Net-Works-Case-Studies-in-Web-Art-and-Design.pdf" TargetMode="External"/><Relationship Id="rId349" Type="http://schemas.openxmlformats.org/officeDocument/2006/relationships/hyperlink" Target="https://scholar.google.com/scholar?cites=10547275544214696947&amp;as_sdt=2005&amp;sciodt=0,5&amp;hl=en" TargetMode="External"/><Relationship Id="rId556" Type="http://schemas.openxmlformats.org/officeDocument/2006/relationships/hyperlink" Target="http://academia.edu/" TargetMode="External"/><Relationship Id="rId763" Type="http://schemas.openxmlformats.org/officeDocument/2006/relationships/hyperlink" Target="https://scholar.google.com/scholar?q=related:nnlTQLE_z2UJ:scholar.google.com/&amp;scioq=%22michael+mandiberg%22+%22collaborative+futures%22&amp;hl=en&amp;as_sdt=0,5&amp;as_vis=1" TargetMode="External"/><Relationship Id="rId111" Type="http://schemas.openxmlformats.org/officeDocument/2006/relationships/hyperlink" Target="https://scholar.google.com/scholar?q=related:RiNVvCC6kKUJ:scholar.google.com/&amp;scioq=%22michael+mandiberg%22+%22social+media%22&amp;hl=en&amp;as_sdt=0,5&amp;as_vis=1" TargetMode="External"/><Relationship Id="rId195" Type="http://schemas.openxmlformats.org/officeDocument/2006/relationships/hyperlink" Target="http://digitalcommons.bucknell.edu/" TargetMode="External"/><Relationship Id="rId209" Type="http://schemas.openxmlformats.org/officeDocument/2006/relationships/hyperlink" Target="https://dspace.balikesir.edu.tr/xmlui/bitstream/handle/20.500.12462/13374/%20eyma_Kandil.pdf?sequence=1" TargetMode="External"/><Relationship Id="rId416" Type="http://schemas.openxmlformats.org/officeDocument/2006/relationships/hyperlink" Target="https://scholarworks.iupui.edu/bitstream/1805/16691/2/Lemus-Rojas_Thompson_RAMP_2017-07-03.pdf" TargetMode="External"/><Relationship Id="rId623" Type="http://schemas.openxmlformats.org/officeDocument/2006/relationships/hyperlink" Target="https://scholar.google.com/scholar?q=related:1UxYajpDQzkJ:scholar.google.com/&amp;scioq=%22michael+mandiberg%22+%22afterwalkerevans%22&amp;hl=en&amp;as_sdt=2007" TargetMode="External"/><Relationship Id="rId830" Type="http://schemas.openxmlformats.org/officeDocument/2006/relationships/hyperlink" Target="https://scholar.google.com/scholar?cites=243864895108598863&amp;as_sdt=2005&amp;sciodt=0,5&amp;hl=en" TargetMode="External"/><Relationship Id="rId57" Type="http://schemas.openxmlformats.org/officeDocument/2006/relationships/hyperlink" Target="https://books.google.com/books?hl=en&amp;lr=&amp;id=dyfW-xHQy8kC&amp;oi=fnd&amp;pg=PA35&amp;dq=%22michael+mandiberg%22+%22aftersherrielevine%22&amp;ots=TLH0z9ALro&amp;sig=L3tji-nekwD5_3zhmS216nKcgLw" TargetMode="External"/><Relationship Id="rId262" Type="http://schemas.openxmlformats.org/officeDocument/2006/relationships/hyperlink" Target="https://intellectdiscover.com/content/journals/10.1386/csfb_00027_1" TargetMode="External"/><Relationship Id="rId567" Type="http://schemas.openxmlformats.org/officeDocument/2006/relationships/hyperlink" Target="https://scholar.google.com/scholar?cites=16847541032564177974&amp;as_sdt=2005&amp;sciodt=2007&amp;hl=en" TargetMode="External"/><Relationship Id="rId122" Type="http://schemas.openxmlformats.org/officeDocument/2006/relationships/hyperlink" Target="https://scholar.google.com/scholar?q=related:DFvKVgeOxNcJ:scholar.google.com/&amp;scioq=%22michael+mandiberg%22+%22social+media%22&amp;hl=en&amp;as_sdt=0,5&amp;as_vis=1" TargetMode="External"/><Relationship Id="rId774" Type="http://schemas.openxmlformats.org/officeDocument/2006/relationships/hyperlink" Target="https://www.researchgate.net/profile/Lia-Carreira/publication/361569075_Experimental_curating_in_times_of_the_perpetual_beta_strategies_and_platforms_for_online-based_art/links/62b9e5f960e77b7db8377291/Experimental-curating-in-times-of-the-perpetual-beta-strategies-and-platforms-for-online-based-art.pdf" TargetMode="External"/><Relationship Id="rId427" Type="http://schemas.openxmlformats.org/officeDocument/2006/relationships/hyperlink" Target="https://search.ebscohost.com/login.aspx?direct=true&amp;profile=ehost&amp;scope=site&amp;authtype=crawler&amp;jrnl=0024094X&amp;AN=60390742&amp;h=GYKN9nZu2ncwB3yPryLaXiynjqa94o9BhTaTXZTxudX61HbDAbEbYnrJ%2FtZLjlxrtuMI4XH4bNfJvw%2FxvnkpZQ%3D%3D&amp;crl=c" TargetMode="External"/><Relationship Id="rId634" Type="http://schemas.openxmlformats.org/officeDocument/2006/relationships/hyperlink" Target="https://www.academia.edu/download/77970105/viewcontent.pdf" TargetMode="External"/><Relationship Id="rId841" Type="http://schemas.openxmlformats.org/officeDocument/2006/relationships/hyperlink" Target="https://www.tandfonline.com/doi/abs/10.1080/24701475.2023.2246261" TargetMode="External"/><Relationship Id="rId273" Type="http://schemas.openxmlformats.org/officeDocument/2006/relationships/hyperlink" Target="https://intellectdiscover.com/content/journals/10.1386/tear.15.3.297_1" TargetMode="External"/><Relationship Id="rId480" Type="http://schemas.openxmlformats.org/officeDocument/2006/relationships/hyperlink" Target="https://search.proquest.com/openview/c18f5a1eb0b7cc10306b7f04cc17f6ec/1?pq-origsite=gscholar&amp;cbl=18750" TargetMode="External"/><Relationship Id="rId701" Type="http://schemas.openxmlformats.org/officeDocument/2006/relationships/hyperlink" Target="https://scholar.google.com/scholar?q=related:mAx5RLg5KoAJ:scholar.google.com/&amp;scioq=%22michael+mandiberg%22+%22afterwalkerevans%22&amp;hl=en&amp;as_sdt=2007" TargetMode="External"/><Relationship Id="rId68" Type="http://schemas.openxmlformats.org/officeDocument/2006/relationships/hyperlink" Target="https://books.google.com/books?hl=en&amp;lr=&amp;id=gdcGEAAAQBAJ&amp;oi=fnd&amp;pg=PR1&amp;dq=%22michael+mandiberg%22+%22turbulence+org%22&amp;ots=sZNie0G7ab&amp;sig=FKNDjNiyaEnENW4pWsFd8Nh0ws0" TargetMode="External"/><Relationship Id="rId133" Type="http://schemas.openxmlformats.org/officeDocument/2006/relationships/hyperlink" Target="https://scholar.google.com/scholar?cites=5978340939076754137&amp;as_sdt=2005&amp;sciodt=2007&amp;hl=en" TargetMode="External"/><Relationship Id="rId340" Type="http://schemas.openxmlformats.org/officeDocument/2006/relationships/hyperlink" Target="https://scholar.google.com/scholar?cites=17249233542636334817&amp;as_sdt=2005&amp;sciodt=0,5&amp;hl=en" TargetMode="External"/><Relationship Id="rId578" Type="http://schemas.openxmlformats.org/officeDocument/2006/relationships/hyperlink" Target="http://aftersherrielevine.com/" TargetMode="External"/><Relationship Id="rId785" Type="http://schemas.openxmlformats.org/officeDocument/2006/relationships/hyperlink" Target="https://www.researchgate.net/profile/Milena-Jokanovic/publication/358072315_Is_There_a_Potential_of_Reaching_OmniKnowledge_in_the_Digital_Space_A_Brief_History_of_Knowledge_Perception/links/63f49fac574950594531b467/Is-There-a-Potential-of-Reaching-OmniKnowledge-in-the-Digital-Space-A-Brief-History-of-Knowledge-Perception.pdf" TargetMode="External"/><Relationship Id="rId200" Type="http://schemas.openxmlformats.org/officeDocument/2006/relationships/hyperlink" Target="http://direct.mit.edu/" TargetMode="External"/><Relationship Id="rId438" Type="http://schemas.openxmlformats.org/officeDocument/2006/relationships/hyperlink" Target="http://search.ebscohost.com/" TargetMode="External"/><Relationship Id="rId645" Type="http://schemas.openxmlformats.org/officeDocument/2006/relationships/hyperlink" Target="https://www.cairn.info/revue-litterature-2018-4-page-65.htm" TargetMode="External"/><Relationship Id="rId852" Type="http://schemas.openxmlformats.org/officeDocument/2006/relationships/hyperlink" Target="http://taylorfrancis.com/" TargetMode="External"/><Relationship Id="rId284" Type="http://schemas.openxmlformats.org/officeDocument/2006/relationships/hyperlink" Target="https://journals.sagepub.com/doi/abs/10.1177/0955749018794968?casa_token=WMOowgpFDawAAAAA:LQuuW6uauNG1mHuBMLGBnt0Q8ODKgq1LNobP5DG7c4_2yTIlVOybAq7-nsCT0aXoTiIRrOY8cUua" TargetMode="External"/><Relationship Id="rId491" Type="http://schemas.openxmlformats.org/officeDocument/2006/relationships/hyperlink" Target="http://search.proquest.com/" TargetMode="External"/><Relationship Id="rId505" Type="http://schemas.openxmlformats.org/officeDocument/2006/relationships/hyperlink" Target="https://upload.wikimedia.org/wikipedia/commons/3/30/A_report_on_Bridging_the_Gender_Gap_in_Indian_Language_Wikimedia_Communities.pdf" TargetMode="External"/><Relationship Id="rId712" Type="http://schemas.openxmlformats.org/officeDocument/2006/relationships/hyperlink" Target="https://scholar.google.com/scholar?cites=14633662724997167374&amp;as_sdt=2005&amp;sciodt=0,5&amp;hl=en" TargetMode="External"/><Relationship Id="rId79" Type="http://schemas.openxmlformats.org/officeDocument/2006/relationships/hyperlink" Target="http://books.google.com/" TargetMode="External"/><Relationship Id="rId144" Type="http://schemas.openxmlformats.org/officeDocument/2006/relationships/hyperlink" Target="http://brill.com/" TargetMode="External"/><Relationship Id="rId589" Type="http://schemas.openxmlformats.org/officeDocument/2006/relationships/hyperlink" Target="https://www.academia.edu/download/53195718/Washko_ntik_webcams-wikipedia.pdf" TargetMode="External"/><Relationship Id="rId796" Type="http://schemas.openxmlformats.org/officeDocument/2006/relationships/hyperlink" Target="http://aftersherrielevine.com/" TargetMode="External"/><Relationship Id="rId351" Type="http://schemas.openxmlformats.org/officeDocument/2006/relationships/hyperlink" Target="https://scholar.google.com/scholar?q=related:8_MUwTlzX5IJ:scholar.google.com/&amp;scioq=%22michael+mandiberg%22+%22in+network%22&amp;hl=en&amp;as_sdt=0,5&amp;as_vis=1" TargetMode="External"/><Relationship Id="rId449" Type="http://schemas.openxmlformats.org/officeDocument/2006/relationships/hyperlink" Target="https://scholar.google.com/scholar?q=related:WIujI6prXVYJ:scholar.google.com/&amp;scioq=%22michael+mandiberg%22+%22aftersherrielevine%22&amp;hl=en&amp;as_sdt=2007" TargetMode="External"/><Relationship Id="rId656" Type="http://schemas.openxmlformats.org/officeDocument/2006/relationships/hyperlink" Target="http://cambridge.org/" TargetMode="External"/><Relationship Id="rId863" Type="http://schemas.openxmlformats.org/officeDocument/2006/relationships/hyperlink" Target="https://www.uploadbag.com/ofiles/aa158ffa3e57b7a5102ff57eda3e83b5/Net-Works-Case-Studies-in-Web-Art-and-Design.pdf" TargetMode="External"/><Relationship Id="rId211" Type="http://schemas.openxmlformats.org/officeDocument/2006/relationships/hyperlink" Target="http://dspace.mackenzie.br/" TargetMode="External"/><Relationship Id="rId295" Type="http://schemas.openxmlformats.org/officeDocument/2006/relationships/hyperlink" Target="https://scholar.google.com/scholar?q=related:Wtyr0YGCswgJ:scholar.google.com/&amp;scioq=%22michael+mandiberg%22+%22social+media%22&amp;hl=en&amp;as_sdt=0,5&amp;as_vis=1" TargetMode="External"/><Relationship Id="rId309" Type="http://schemas.openxmlformats.org/officeDocument/2006/relationships/hyperlink" Target="https://link.springer.com/chapter/10.1007/978-3-030-20629-1_5" TargetMode="External"/><Relationship Id="rId516" Type="http://schemas.openxmlformats.org/officeDocument/2006/relationships/hyperlink" Target="https://upload.wikimedia.org/wikipedia/commons/b/b7/CCCC_Wikipedia_Initiative_for_Knowledge_Equity_in_Writing_Studies_Coverage.pdf" TargetMode="External"/><Relationship Id="rId48" Type="http://schemas.openxmlformats.org/officeDocument/2006/relationships/hyperlink" Target="http://books.google.com/" TargetMode="External"/><Relationship Id="rId113" Type="http://schemas.openxmlformats.org/officeDocument/2006/relationships/hyperlink" Target="https://books.google.com/books?hl=en&amp;lr=&amp;id=tbQjDAAAQBAJ&amp;oi=fnd&amp;pg=PT7&amp;dq=%22michael+mandiberg%22+%22afterwalkerevans%22&amp;ots=16h_ND246w&amp;sig=Hh4WY--hmvQ31oy8To3ZmbP1E-E" TargetMode="External"/><Relationship Id="rId320" Type="http://schemas.openxmlformats.org/officeDocument/2006/relationships/hyperlink" Target="https://link.springer.com/chapter/10.1007/978-3-319-64242-0_10" TargetMode="External"/><Relationship Id="rId558" Type="http://schemas.openxmlformats.org/officeDocument/2006/relationships/hyperlink" Target="https://www.academia.edu/download/31713878/ensaio_LUANA_VEIGA.pdf" TargetMode="External"/><Relationship Id="rId723" Type="http://schemas.openxmlformats.org/officeDocument/2006/relationships/hyperlink" Target="https://www.euppublishing.com/doi/abs/10.3366/count.2023.0305" TargetMode="External"/><Relationship Id="rId765" Type="http://schemas.openxmlformats.org/officeDocument/2006/relationships/hyperlink" Target="https://www.researchgate.net/profile/Dimitrios-Vagianos/publication/385037169_Digital_Media_and_Society_Convenient_Regulators_of_Society_Politics_and_Economics/links/671238ea24a01038d0f16a8b/Digital-Media-and-Society-Convenient-Regulators-of-Society-Politics-and-Economics.pdf" TargetMode="External"/><Relationship Id="rId155" Type="http://schemas.openxmlformats.org/officeDocument/2006/relationships/hyperlink" Target="http://bristoluniversitypressdigital.com/" TargetMode="External"/><Relationship Id="rId197" Type="http://schemas.openxmlformats.org/officeDocument/2006/relationships/hyperlink" Target="http://direct.mit.edu/" TargetMode="External"/><Relationship Id="rId362" Type="http://schemas.openxmlformats.org/officeDocument/2006/relationships/hyperlink" Target="http://online.ucpress.edu/" TargetMode="External"/><Relationship Id="rId418" Type="http://schemas.openxmlformats.org/officeDocument/2006/relationships/hyperlink" Target="https://scholarworks.iupui.edu/bitstream/1805/18902/1/ARL-white-paper-on-Wikidata.pdf" TargetMode="External"/><Relationship Id="rId625" Type="http://schemas.openxmlformats.org/officeDocument/2006/relationships/hyperlink" Target="https://www.academia.edu/download/67938468/667005.pdf" TargetMode="External"/><Relationship Id="rId832" Type="http://schemas.openxmlformats.org/officeDocument/2006/relationships/hyperlink" Target="https://www.tandfonline.com/doi/abs/10.1080/14794713.2023.2253335" TargetMode="External"/><Relationship Id="rId222" Type="http://schemas.openxmlformats.org/officeDocument/2006/relationships/hyperlink" Target="https://scholar.google.com/scholar?cites=11756879308360548795&amp;as_sdt=2005&amp;sciodt=0,5&amp;hl=en" TargetMode="External"/><Relationship Id="rId264" Type="http://schemas.openxmlformats.org/officeDocument/2006/relationships/hyperlink" Target="http://intellectdiscover.com/" TargetMode="External"/><Relationship Id="rId471" Type="http://schemas.openxmlformats.org/officeDocument/2006/relationships/hyperlink" Target="http://search.proquest.com/" TargetMode="External"/><Relationship Id="rId667" Type="http://schemas.openxmlformats.org/officeDocument/2006/relationships/hyperlink" Target="https://scholar.google.com/scholar?q=related:cfS3i6yxmMQJ:scholar.google.com/&amp;scioq=%22michael+mandiberg%22+%22print+wikipedia%22&amp;hl=en&amp;as_sdt=0,5&amp;as_vis=1" TargetMode="External"/><Relationship Id="rId874" Type="http://schemas.openxmlformats.org/officeDocument/2006/relationships/hyperlink" Target="https://scholar.google.com/scholar?cites=5839385047712532625&amp;as_sdt=2005&amp;sciodt=0,5&amp;hl=en" TargetMode="External"/><Relationship Id="rId17" Type="http://schemas.openxmlformats.org/officeDocument/2006/relationships/hyperlink" Target="http://api.taylorfrancis.com/" TargetMode="External"/><Relationship Id="rId59" Type="http://schemas.openxmlformats.org/officeDocument/2006/relationships/hyperlink" Target="http://aftersherrielevine.com/" TargetMode="External"/><Relationship Id="rId124" Type="http://schemas.openxmlformats.org/officeDocument/2006/relationships/hyperlink" Target="https://books.google.com/books?hl=en&amp;lr=&amp;id=vK9-EAAAQBAJ&amp;oi=fnd&amp;pg=PA90&amp;dq=%22michael+mandiberg%22+%22turbulence+org%22&amp;ots=qmhVUTGkbH&amp;sig=gG767pakp6AaTjMdU2TcOyx2F2A" TargetMode="External"/><Relationship Id="rId527" Type="http://schemas.openxmlformats.org/officeDocument/2006/relationships/hyperlink" Target="https://www.academia.edu/download/108772541/Bell_Ippolito.pdf" TargetMode="External"/><Relationship Id="rId569" Type="http://schemas.openxmlformats.org/officeDocument/2006/relationships/hyperlink" Target="https://scholar.google.com/scholar?q=related:NjzOmE59zukJ:scholar.google.com/&amp;scioq=%22michael+mandiberg%22+%22eyebeam%22&amp;hl=en&amp;as_sdt=2007" TargetMode="External"/><Relationship Id="rId734" Type="http://schemas.openxmlformats.org/officeDocument/2006/relationships/hyperlink" Target="https://scholar.google.com/scholar?q=related:ZEG6tVWfbbYJ:scholar.google.com/&amp;scioq=%22michael+mandiberg%22+%22social+media%22&amp;hl=en&amp;as_sdt=0,5&amp;as_vis=1" TargetMode="External"/><Relationship Id="rId776" Type="http://schemas.openxmlformats.org/officeDocument/2006/relationships/hyperlink" Target="https://www.researchgate.net/profile/Lia-Carreira/publication/361569075_Experimental_curating_in_times_of_the_perpetual_beta_strategies_and_platforms_for_online-based_art/links/62b9e5f960e77b7db8377291/Experimental-curating-in-times-of-the-perpetual-beta-strategies-and-platforms-for-online-based-art.pdf" TargetMode="External"/><Relationship Id="rId70" Type="http://schemas.openxmlformats.org/officeDocument/2006/relationships/hyperlink" Target="https://scholar.google.com/scholar?q=related:kMwsdfyb-HAJ:scholar.google.com/&amp;scioq=%22michael+mandiberg%22+%22turbulence+org%22&amp;hl=en&amp;as_sdt=2007" TargetMode="External"/><Relationship Id="rId166" Type="http://schemas.openxmlformats.org/officeDocument/2006/relationships/hyperlink" Target="http://aftersherrielevine.com/" TargetMode="External"/><Relationship Id="rId331" Type="http://schemas.openxmlformats.org/officeDocument/2006/relationships/hyperlink" Target="https://link.springer.com/content/pdf/10.1007/978-3-658-38128-8_49-1.pdf" TargetMode="External"/><Relationship Id="rId373" Type="http://schemas.openxmlformats.org/officeDocument/2006/relationships/hyperlink" Target="https://onlinelibrary.wiley.com/doi/abs/10.1002/9781119154907.ch6" TargetMode="External"/><Relationship Id="rId429" Type="http://schemas.openxmlformats.org/officeDocument/2006/relationships/hyperlink" Target="https://scholar.google.com/scholar?q=related:FtR6s6Qqu9EJ:scholar.google.com/&amp;scioq=%22michael+mandiberg%22+%22eyebeam%22&amp;hl=en&amp;as_sdt=2007" TargetMode="External"/><Relationship Id="rId580" Type="http://schemas.openxmlformats.org/officeDocument/2006/relationships/hyperlink" Target="https://www.academia.edu/download/39525524/Best_Practice_Guide_to_Use_Wikipedia_in_20151029-4959-1es1kqo.pdf" TargetMode="External"/><Relationship Id="rId636" Type="http://schemas.openxmlformats.org/officeDocument/2006/relationships/hyperlink" Target="https://scholar.google.com/scholar?q=related:YDRH88Pi9UEJ:scholar.google.com/&amp;scioq=%22michael+mandiberg%22+%22in+network%22&amp;hl=en&amp;as_sdt=0,5&amp;as_vis=1" TargetMode="External"/><Relationship Id="rId801" Type="http://schemas.openxmlformats.org/officeDocument/2006/relationships/hyperlink" Target="https://scholar.google.com/scholar?cites=14864360981410929460&amp;as_sdt=2005&amp;sciodt=0,5&amp;hl=en" TargetMode="External"/><Relationship Id="rId1" Type="http://schemas.openxmlformats.org/officeDocument/2006/relationships/hyperlink" Target="http://dspace.amu.cz/" TargetMode="External"/><Relationship Id="rId233" Type="http://schemas.openxmlformats.org/officeDocument/2006/relationships/hyperlink" Target="http://aftersherrielevine.com/" TargetMode="External"/><Relationship Id="rId440" Type="http://schemas.openxmlformats.org/officeDocument/2006/relationships/hyperlink" Target="https://scholar.google.com/scholar?q=related:qoQdZVgKxvYJ:scholar.google.com/&amp;scioq=%22michael+mandiberg%22+%22afterwalkerevans%22&amp;hl=en&amp;as_sdt=2007" TargetMode="External"/><Relationship Id="rId678" Type="http://schemas.openxmlformats.org/officeDocument/2006/relationships/hyperlink" Target="https://www.degruyter.com/document/doi/10.1515/transcript.9783839421895/pdf" TargetMode="External"/><Relationship Id="rId843" Type="http://schemas.openxmlformats.org/officeDocument/2006/relationships/hyperlink" Target="https://www.tandfonline.com/doi/pdf/10.1080/24701475.2023.2246261" TargetMode="External"/><Relationship Id="rId885" Type="http://schemas.openxmlformats.org/officeDocument/2006/relationships/hyperlink" Target="https://scholar.google.com/scholar?cites=3228812542804873908&amp;as_sdt=2005&amp;sciodt=0,5&amp;hl=en" TargetMode="External"/><Relationship Id="rId28" Type="http://schemas.openxmlformats.org/officeDocument/2006/relationships/hyperlink" Target="http://ashleydawson.info/" TargetMode="External"/><Relationship Id="rId275" Type="http://schemas.openxmlformats.org/officeDocument/2006/relationships/hyperlink" Target="https://scholar.google.com/scholar?q=related:jP8oMR02NYAJ:scholar.google.com/&amp;scioq=%22michael+mandiberg%22+%22social+media%22&amp;hl=en&amp;as_sdt=0,5&amp;as_vis=1" TargetMode="External"/><Relationship Id="rId300" Type="http://schemas.openxmlformats.org/officeDocument/2006/relationships/hyperlink" Target="http://journals.sagepub.com/" TargetMode="External"/><Relationship Id="rId482" Type="http://schemas.openxmlformats.org/officeDocument/2006/relationships/hyperlink" Target="http://search.proquest.com/" TargetMode="External"/><Relationship Id="rId538" Type="http://schemas.openxmlformats.org/officeDocument/2006/relationships/hyperlink" Target="https://scholar.google.com/scholar?q=related:bQaiHYEob-QJ:scholar.google.com/&amp;scioq=%22michael+mandiberg%22+%22shop+mandiberg%22&amp;hl=en&amp;as_sdt=0,5&amp;as_vis=1" TargetMode="External"/><Relationship Id="rId703" Type="http://schemas.openxmlformats.org/officeDocument/2006/relationships/hyperlink" Target="http://doria.fi/" TargetMode="External"/><Relationship Id="rId745" Type="http://schemas.openxmlformats.org/officeDocument/2006/relationships/hyperlink" Target="http://journals.uchicago.edu/" TargetMode="External"/><Relationship Id="rId910" Type="http://schemas.openxmlformats.org/officeDocument/2006/relationships/hyperlink" Target="https://www.torrossa.com/gs/resourceProxy?an=5559625&amp;publisher=FZO137" TargetMode="External"/><Relationship Id="rId81" Type="http://schemas.openxmlformats.org/officeDocument/2006/relationships/hyperlink" Target="https://scholar.google.com/scholar?cites=2753634160589909630&amp;as_sdt=2005&amp;sciodt=0,5&amp;hl=en" TargetMode="External"/><Relationship Id="rId135" Type="http://schemas.openxmlformats.org/officeDocument/2006/relationships/hyperlink" Target="http://books.google.com/" TargetMode="External"/><Relationship Id="rId177" Type="http://schemas.openxmlformats.org/officeDocument/2006/relationships/hyperlink" Target="https://core.ac.uk/download/pdf/235203457.pdf" TargetMode="External"/><Relationship Id="rId342" Type="http://schemas.openxmlformats.org/officeDocument/2006/relationships/hyperlink" Target="https://muse.jhu.edu/pub/23/oa_edited_volume/chapter/1815132" TargetMode="External"/><Relationship Id="rId384" Type="http://schemas.openxmlformats.org/officeDocument/2006/relationships/hyperlink" Target="https://scholar.google.com/scholar?cites=8100603130917846564&amp;as_sdt=2005&amp;sciodt=2007&amp;hl=en" TargetMode="External"/><Relationship Id="rId591" Type="http://schemas.openxmlformats.org/officeDocument/2006/relationships/hyperlink" Target="https://www.academia.edu/download/53195718/Washko_ntik_webcams-wikipedia.pdf" TargetMode="External"/><Relationship Id="rId605" Type="http://schemas.openxmlformats.org/officeDocument/2006/relationships/hyperlink" Target="https://scholar.google.com/scholar?q=related:t_yk6o7gklIJ:scholar.google.com/&amp;scioq=%22michael+mandiberg%22+%22afterwalkerevans%22&amp;hl=en&amp;as_sdt=2007" TargetMode="External"/><Relationship Id="rId787" Type="http://schemas.openxmlformats.org/officeDocument/2006/relationships/hyperlink" Target="https://scholar.google.com/scholar?q=related:CDV_K981ftAJ:scholar.google.com/&amp;scioq=%22michael+mandiberg%22+%22wikipedia%22&amp;hl=en&amp;as_sdt=0,5&amp;as_vis=1" TargetMode="External"/><Relationship Id="rId812" Type="http://schemas.openxmlformats.org/officeDocument/2006/relationships/hyperlink" Target="https://www.tandfonline.com/doi/pdf/10.1080/10572317.2016.1243971?casa_token=6s-BsONRiOcAAAAA:Aam-VuWlNSFYcphBljvpjdaQAUAUi5-TWmU8Z7yIw2u7PBGoZ5iGCQF6iKLjuBD_xNnjDsb3VX4u1oc" TargetMode="External"/><Relationship Id="rId202" Type="http://schemas.openxmlformats.org/officeDocument/2006/relationships/hyperlink" Target="https://scholar.google.com/scholar?q=related:WV_JBaxURS8J:scholar.google.com/&amp;scioq=%22michael+mandiberg%22+%22social+media%22&amp;hl=en&amp;as_sdt=0,5&amp;as_vis=1" TargetMode="External"/><Relationship Id="rId244" Type="http://schemas.openxmlformats.org/officeDocument/2006/relationships/hyperlink" Target="https://scholar.google.com/scholar?cites=9820963628554033476&amp;as_sdt=2005&amp;sciodt=2007&amp;hl=en" TargetMode="External"/><Relationship Id="rId647" Type="http://schemas.openxmlformats.org/officeDocument/2006/relationships/hyperlink" Target="http://cambridge.org/" TargetMode="External"/><Relationship Id="rId689" Type="http://schemas.openxmlformats.org/officeDocument/2006/relationships/hyperlink" Target="http://diva-portal.org/" TargetMode="External"/><Relationship Id="rId854" Type="http://schemas.openxmlformats.org/officeDocument/2006/relationships/hyperlink" Target="https://scholar.google.com/scholar?cites=13101287344145821255&amp;as_sdt=2005&amp;sciodt=0,5&amp;hl=en" TargetMode="External"/><Relationship Id="rId896" Type="http://schemas.openxmlformats.org/officeDocument/2006/relationships/hyperlink" Target="http://torrossa.com/" TargetMode="External"/><Relationship Id="rId39" Type="http://schemas.openxmlformats.org/officeDocument/2006/relationships/hyperlink" Target="https://scholar.google.com/scholar?cites=2557031107312555298&amp;as_sdt=2005&amp;sciodt=0,5&amp;hl=en" TargetMode="External"/><Relationship Id="rId286" Type="http://schemas.openxmlformats.org/officeDocument/2006/relationships/hyperlink" Target="https://journals.sagepub.com/doi/full/10.1177/0955749018794968?casa_token=Sb-bENGBOlAAAAAA:XQWjjnuz07tl79dn1XzESt-dv_wYRWw7rRnE__6jbgJnzEkqEHWTCx0Kuyf2ReV68s73z89RoJtV" TargetMode="External"/><Relationship Id="rId451" Type="http://schemas.openxmlformats.org/officeDocument/2006/relationships/hyperlink" Target="http://search.ebscohost.com/" TargetMode="External"/><Relationship Id="rId493" Type="http://schemas.openxmlformats.org/officeDocument/2006/relationships/hyperlink" Target="https://scholar.google.com/scholar?cites=12160093260650814353&amp;as_sdt=2005&amp;sciodt=2007&amp;hl=en" TargetMode="External"/><Relationship Id="rId507" Type="http://schemas.openxmlformats.org/officeDocument/2006/relationships/hyperlink" Target="http://upload.wikimedia.org/" TargetMode="External"/><Relationship Id="rId549" Type="http://schemas.openxmlformats.org/officeDocument/2006/relationships/hyperlink" Target="https://www.academia.edu/download/31510913/Learning_Through_Digital_Media.pdf" TargetMode="External"/><Relationship Id="rId714" Type="http://schemas.openxmlformats.org/officeDocument/2006/relationships/hyperlink" Target="https://www.emerald.com/insight/content/doi/10.1108/RSR-09-2022-0035" TargetMode="External"/><Relationship Id="rId756" Type="http://schemas.openxmlformats.org/officeDocument/2006/relationships/hyperlink" Target="https://alatmp.sfulib5.publicknowledgeproject.org/index.php/rusq/article/view/5857/7374" TargetMode="External"/><Relationship Id="rId921" Type="http://schemas.openxmlformats.org/officeDocument/2006/relationships/hyperlink" Target="https://scholar.google.com/scholar?q=related:oBjthFqEdTsJ:scholar.google.com/&amp;scioq=%22michael+mandiberg%22+%22afterwalkerevans%22&amp;hl=en&amp;as_sdt=2007" TargetMode="External"/><Relationship Id="rId50" Type="http://schemas.openxmlformats.org/officeDocument/2006/relationships/hyperlink" Target="https://scholar.google.com/scholar?cites=14330577117065906377&amp;as_sdt=2005&amp;sciodt=0,5&amp;hl=en" TargetMode="External"/><Relationship Id="rId104" Type="http://schemas.openxmlformats.org/officeDocument/2006/relationships/hyperlink" Target="http://books.google.com/" TargetMode="External"/><Relationship Id="rId146" Type="http://schemas.openxmlformats.org/officeDocument/2006/relationships/hyperlink" Target="https://scholar.google.com/scholar?cites=17662653337833661911&amp;as_sdt=2005&amp;sciodt=2007&amp;hl=en" TargetMode="External"/><Relationship Id="rId188" Type="http://schemas.openxmlformats.org/officeDocument/2006/relationships/hyperlink" Target="http://crln.acrl.org/" TargetMode="External"/><Relationship Id="rId311" Type="http://schemas.openxmlformats.org/officeDocument/2006/relationships/hyperlink" Target="https://link.springer.com/chapter/10.1007/978-3-319-15153-3_1" TargetMode="External"/><Relationship Id="rId353" Type="http://schemas.openxmlformats.org/officeDocument/2006/relationships/hyperlink" Target="https://ojs.aaai.org/index.php/ICWSM/article/view/31300" TargetMode="External"/><Relationship Id="rId395" Type="http://schemas.openxmlformats.org/officeDocument/2006/relationships/hyperlink" Target="http://read.dukeupress.edu/" TargetMode="External"/><Relationship Id="rId409" Type="http://schemas.openxmlformats.org/officeDocument/2006/relationships/hyperlink" Target="https://ruor.uottawa.ca/bitstream/10393/39137/1/Brun_del_Re_Ariane_2019_the%CC%80se.pdf" TargetMode="External"/><Relationship Id="rId560" Type="http://schemas.openxmlformats.org/officeDocument/2006/relationships/hyperlink" Target="http://academia.edu/" TargetMode="External"/><Relationship Id="rId798" Type="http://schemas.openxmlformats.org/officeDocument/2006/relationships/hyperlink" Target="https://scholar.google.com/scholar?cites=16106573533026779007&amp;as_sdt=2005&amp;sciodt=0,5&amp;hl=en" TargetMode="External"/><Relationship Id="rId92" Type="http://schemas.openxmlformats.org/officeDocument/2006/relationships/hyperlink" Target="https://scholar.google.com/scholar?q=related:U5dJWv9VdNYJ:scholar.google.com/&amp;scioq=%22michael+mandiberg%22+%22social+media%22&amp;hl=en&amp;as_sdt=0,5&amp;as_vis=1" TargetMode="External"/><Relationship Id="rId213" Type="http://schemas.openxmlformats.org/officeDocument/2006/relationships/hyperlink" Target="https://dspace.mackenzie.br/bitstreams/4c0b18fb-260f-4c8a-9b6a-68ac87267a0d/download" TargetMode="External"/><Relationship Id="rId420" Type="http://schemas.openxmlformats.org/officeDocument/2006/relationships/hyperlink" Target="https://scholarworks.iupui.edu/bitstream/1805/18902/1/ARL-white-paper-on-Wikidata.pdf" TargetMode="External"/><Relationship Id="rId616" Type="http://schemas.openxmlformats.org/officeDocument/2006/relationships/hyperlink" Target="https://www.academia.edu/download/62966656/decreixement20200415-89484-193y938.pdf" TargetMode="External"/><Relationship Id="rId658" Type="http://schemas.openxmlformats.org/officeDocument/2006/relationships/hyperlink" Target="https://scholar.google.com/scholar?q=related:jG_jnTumos8J:scholar.google.com/&amp;scioq=mandiberg+%22print+wikipedia%22&amp;hl=en&amp;as_sdt=0,5&amp;as_vis=1" TargetMode="External"/><Relationship Id="rId823" Type="http://schemas.openxmlformats.org/officeDocument/2006/relationships/hyperlink" Target="https://www.tandfonline.com/doi/pdf/10.1080/13614568.2024.2420107?casa_token=8WiOONYOMTAAAAAA:kbx4fWjlmn0Yev-7IYcrxJxPaCFJ5Mt9vJi3ZoxokSzjgdq9rqZfIQVc0JW45yUjiCYPFvrD_aLXdNw" TargetMode="External"/><Relationship Id="rId865" Type="http://schemas.openxmlformats.org/officeDocument/2006/relationships/hyperlink" Target="http://taylorfrancis.com/" TargetMode="External"/><Relationship Id="rId255" Type="http://schemas.openxmlformats.org/officeDocument/2006/relationships/hyperlink" Target="https://scholar.google.com/scholar?q=related:dgetGESM_WkJ:scholar.google.com/&amp;scioq=%22michael+mandiberg%22+%22turbulence+org%22&amp;hl=en&amp;as_sdt=2007" TargetMode="External"/><Relationship Id="rId297" Type="http://schemas.openxmlformats.org/officeDocument/2006/relationships/hyperlink" Target="https://journals.sagepub.com/doi/abs/10.1177/20539517231165490" TargetMode="External"/><Relationship Id="rId462" Type="http://schemas.openxmlformats.org/officeDocument/2006/relationships/hyperlink" Target="http://search.informit.org/" TargetMode="External"/><Relationship Id="rId518" Type="http://schemas.openxmlformats.org/officeDocument/2006/relationships/hyperlink" Target="http://upload.wikimedia.org/" TargetMode="External"/><Relationship Id="rId725" Type="http://schemas.openxmlformats.org/officeDocument/2006/relationships/hyperlink" Target="https://scholar.google.com/scholar?q=related:ga4um_IydR4J:scholar.google.com/&amp;scioq=%22michael+mandiberg%22+%22print+wikipedia%22&amp;hl=en&amp;as_sdt=0,5&amp;as_vis=1" TargetMode="External"/><Relationship Id="rId115" Type="http://schemas.openxmlformats.org/officeDocument/2006/relationships/hyperlink" Target="https://scholar.google.com/scholar?q=related:AI-ybuVec3UJ:scholar.google.com/&amp;scioq=%22michael+mandiberg%22+%22afterwalkerevans%22&amp;hl=en&amp;as_sdt=2007" TargetMode="External"/><Relationship Id="rId157" Type="http://schemas.openxmlformats.org/officeDocument/2006/relationships/hyperlink" Target="https://scholar.google.com/scholar?q=related:wW78YRp0Xz8J:scholar.google.com/&amp;scioq=%22michael+mandiberg%22+%22social+media%22&amp;hl=en&amp;as_sdt=0,5&amp;as_vis=1" TargetMode="External"/><Relationship Id="rId322" Type="http://schemas.openxmlformats.org/officeDocument/2006/relationships/hyperlink" Target="https://www.academia.edu/download/58981831/Fest__Bradley_J--Toward_a_Theory_of_the_Megatext.pdf" TargetMode="External"/><Relationship Id="rId364" Type="http://schemas.openxmlformats.org/officeDocument/2006/relationships/hyperlink" Target="https://scholar.google.com/scholar?cites=9787147636254805715&amp;as_sdt=2005&amp;sciodt=0,5&amp;hl=en" TargetMode="External"/><Relationship Id="rId767" Type="http://schemas.openxmlformats.org/officeDocument/2006/relationships/hyperlink" Target="https://scholar.google.com/scholar?q=related:4wJuamZmRnoJ:scholar.google.com/&amp;scioq=%22michael+mandiberg%22+%22social+media%22&amp;hl=en&amp;as_sdt=0,5&amp;as_vis=1" TargetMode="External"/><Relationship Id="rId61" Type="http://schemas.openxmlformats.org/officeDocument/2006/relationships/hyperlink" Target="https://books.google.com/books?hl=en&amp;lr=&amp;id=eRKvEAAAQBAJ&amp;oi=fnd&amp;pg=PT4&amp;dq=%22michael+mandiberg%22+%22wikipedia%22&amp;ots=BcmCXIgla9&amp;sig=6TbhnZcW1GC8pZZj25ixStP9DX0" TargetMode="External"/><Relationship Id="rId199" Type="http://schemas.openxmlformats.org/officeDocument/2006/relationships/hyperlink" Target="https://scholar.google.com/scholar?q=related:WV_JBaxURS8J:scholar.google.com/&amp;scioq=%22michael+mandiberg%22+%22social+media%22&amp;hl=en&amp;as_sdt=0,5&amp;as_vis=1" TargetMode="External"/><Relationship Id="rId571" Type="http://schemas.openxmlformats.org/officeDocument/2006/relationships/hyperlink" Target="https://www.academia.edu/download/35483195/C._SCHENKEL_Entre_arquivos_e_museus.pdf" TargetMode="External"/><Relationship Id="rId627" Type="http://schemas.openxmlformats.org/officeDocument/2006/relationships/hyperlink" Target="https://www.academia.edu/download/67938468/667005.pdf" TargetMode="External"/><Relationship Id="rId669" Type="http://schemas.openxmlformats.org/officeDocument/2006/relationships/hyperlink" Target="https://www.degruyter.com/document/doi/10.1515/9783110430295/pdf?licenseType=restricted" TargetMode="External"/><Relationship Id="rId834" Type="http://schemas.openxmlformats.org/officeDocument/2006/relationships/hyperlink" Target="https://www.tandfonline.com/doi/pdf/10.1080/14794713.2023.2253335" TargetMode="External"/><Relationship Id="rId876" Type="http://schemas.openxmlformats.org/officeDocument/2006/relationships/hyperlink" Target="https://www.taylorfrancis.com/chapters/edit/10.4324/9780429491573-6/lara-day-david-smith-keir-winesmith-suse-anderson" TargetMode="External"/><Relationship Id="rId19" Type="http://schemas.openxmlformats.org/officeDocument/2006/relationships/hyperlink" Target="https://scholar.google.com/scholar?q=related:hDJc4IN1yq8J:scholar.google.com/&amp;scioq=%22michael+mandiberg%22+%22social+media%22&amp;hl=en&amp;as_sdt=0,5&amp;as_vis=1" TargetMode="External"/><Relationship Id="rId224" Type="http://schemas.openxmlformats.org/officeDocument/2006/relationships/hyperlink" Target="https://harvest.usask.ca/items/944401ab-4659-4d05-b004-02ca35abaac6" TargetMode="External"/><Relationship Id="rId266" Type="http://schemas.openxmlformats.org/officeDocument/2006/relationships/hyperlink" Target="https://scholar.google.com/scholar?q=related:k1qUbCpX8ZsJ:scholar.google.com/&amp;scioq=%22michael+mandiberg%22+%22aftersherrielevine%22&amp;hl=en&amp;as_sdt=2007" TargetMode="External"/><Relationship Id="rId431" Type="http://schemas.openxmlformats.org/officeDocument/2006/relationships/hyperlink" Target="https://search.ebscohost.com/login.aspx?direct=true&amp;profile=ehost&amp;scope=site&amp;authtype=crawler&amp;jrnl=00704318&amp;AN=175018004&amp;h=MeYuAiSSDJ2F0dBLLsvCxmzaTndQp7Mce8Wg0JCOpoy%2Bny2vk%2BXnOZbHNTjztOBhl7xP4A3N6WTLSWSSLPzUpA%3D%3D&amp;crl=c" TargetMode="External"/><Relationship Id="rId473" Type="http://schemas.openxmlformats.org/officeDocument/2006/relationships/hyperlink" Target="http://search.proquest.com/" TargetMode="External"/><Relationship Id="rId529" Type="http://schemas.openxmlformats.org/officeDocument/2006/relationships/hyperlink" Target="https://scholar.google.com/scholar?q=related:6l2Sgz0kynYJ:scholar.google.com/&amp;scioq=%22michael+mandiberg%22+%22eyebeam%22&amp;hl=en&amp;as_sdt=2007" TargetMode="External"/><Relationship Id="rId680" Type="http://schemas.openxmlformats.org/officeDocument/2006/relationships/hyperlink" Target="https://scholar.google.com/scholar?q=related:v1QQejpR8YcJ:scholar.google.com/&amp;scioq=%22michael+mandiberg%22+%22afterwalkerevans%22&amp;hl=en&amp;as_sdt=2007" TargetMode="External"/><Relationship Id="rId736" Type="http://schemas.openxmlformats.org/officeDocument/2006/relationships/hyperlink" Target="https://www.journals.uchicago.edu/doi/abs/10.1086/680570" TargetMode="External"/><Relationship Id="rId901" Type="http://schemas.openxmlformats.org/officeDocument/2006/relationships/hyperlink" Target="http://torrossa.com/" TargetMode="External"/><Relationship Id="rId30" Type="http://schemas.openxmlformats.org/officeDocument/2006/relationships/hyperlink" Target="https://ashleydawson.info/wp-content/uploads/2021/04/Dawson-CV.pdf" TargetMode="External"/><Relationship Id="rId126" Type="http://schemas.openxmlformats.org/officeDocument/2006/relationships/hyperlink" Target="http://books.google.com/" TargetMode="External"/><Relationship Id="rId168" Type="http://schemas.openxmlformats.org/officeDocument/2006/relationships/hyperlink" Target="https://core.ac.uk/download/pdf/154900842.pdf" TargetMode="External"/><Relationship Id="rId333" Type="http://schemas.openxmlformats.org/officeDocument/2006/relationships/hyperlink" Target="https://link.springer.com/content/pdf/10.1057/9781137029317_1?pdf=chapter%20toc" TargetMode="External"/><Relationship Id="rId540" Type="http://schemas.openxmlformats.org/officeDocument/2006/relationships/hyperlink" Target="https://www.academia.edu/download/31368618/Poortier_Locating-Critical-Space_2013.pdf" TargetMode="External"/><Relationship Id="rId778" Type="http://schemas.openxmlformats.org/officeDocument/2006/relationships/hyperlink" Target="http://researchgate.net/" TargetMode="External"/><Relationship Id="rId72" Type="http://schemas.openxmlformats.org/officeDocument/2006/relationships/hyperlink" Target="https://books.google.com/books?hl=en&amp;lr=&amp;id=hYZ8DwAAQBAJ&amp;oi=fnd&amp;pg=PA119&amp;dq=%22art+feminism%22+wikipedia&amp;ots=fZaa95xApt&amp;sig=WoczZKG9APCWCM-tWu0Wr6pEeRs" TargetMode="External"/><Relationship Id="rId375" Type="http://schemas.openxmlformats.org/officeDocument/2006/relationships/hyperlink" Target="https://onlinelibrary.wiley.com/doi/abs/10.1002/9781119535812.ch8" TargetMode="External"/><Relationship Id="rId582" Type="http://schemas.openxmlformats.org/officeDocument/2006/relationships/hyperlink" Target="https://www.academia.edu/download/39525524/Best_Practice_Guide_to_Use_Wikipedia_in_20151029-4959-1es1kqo.pdf" TargetMode="External"/><Relationship Id="rId638" Type="http://schemas.openxmlformats.org/officeDocument/2006/relationships/hyperlink" Target="https://www.academia.edu/download/89625203/3-41.pdf" TargetMode="External"/><Relationship Id="rId803" Type="http://schemas.openxmlformats.org/officeDocument/2006/relationships/hyperlink" Target="https://scholar.google.com/scholar?q=related:NNsszo7RSM4J:scholar.google.com/&amp;scioq=%22michael+mandiberg%22+%22social+media%22&amp;hl=en&amp;as_sdt=0,5&amp;as_vis=1" TargetMode="External"/><Relationship Id="rId845" Type="http://schemas.openxmlformats.org/officeDocument/2006/relationships/hyperlink" Target="https://www.tandfonline.com/doi/abs/10.1080/24701475.2024.2431798" TargetMode="External"/><Relationship Id="rId3" Type="http://schemas.openxmlformats.org/officeDocument/2006/relationships/hyperlink" Target="http://dspace.amu.cz/bitstream/10318/2955/1/lab01-d-2007-teorie_a_dejiny-01.pdf" TargetMode="External"/><Relationship Id="rId235" Type="http://schemas.openxmlformats.org/officeDocument/2006/relationships/hyperlink" Target="https://scholar.google.com/scholar?cites=12806259139905460954&amp;as_sdt=2005&amp;sciodt=0,5&amp;hl=en" TargetMode="External"/><Relationship Id="rId277" Type="http://schemas.openxmlformats.org/officeDocument/2006/relationships/hyperlink" Target="https://journals.kent.ac.uk/index.php/transmotion/article/view/1107" TargetMode="External"/><Relationship Id="rId400" Type="http://schemas.openxmlformats.org/officeDocument/2006/relationships/hyperlink" Target="https://scholar.google.com/scholar?cites=963422384829639706&amp;as_sdt=2005&amp;sciodt=0,5&amp;hl=en" TargetMode="External"/><Relationship Id="rId442" Type="http://schemas.openxmlformats.org/officeDocument/2006/relationships/hyperlink" Target="http://search.ebscohost.com/" TargetMode="External"/><Relationship Id="rId484" Type="http://schemas.openxmlformats.org/officeDocument/2006/relationships/hyperlink" Target="https://scholar.google.com/scholar?q=related:PiyJnDxJjIIJ:scholar.google.com/&amp;scioq=%22michael+mandiberg%22+%22print+wikipedia%22&amp;hl=en&amp;as_sdt=0,5&amp;as_vis=1" TargetMode="External"/><Relationship Id="rId705" Type="http://schemas.openxmlformats.org/officeDocument/2006/relationships/hyperlink" Target="https://scholar.google.com/scholar?q=related:q4sBV3MBlmUJ:scholar.google.com/&amp;scioq=%22michael+mandiberg%22+%22wikipedia%22&amp;hl=en&amp;as_sdt=0,5&amp;as_vis=1" TargetMode="External"/><Relationship Id="rId887" Type="http://schemas.openxmlformats.org/officeDocument/2006/relationships/hyperlink" Target="https://www.taylorfrancis.com/chapters/edit/10.4324/9781003216155-15/wikipedia-archaeology-richard-nevel-lucy-moore" TargetMode="External"/><Relationship Id="rId137" Type="http://schemas.openxmlformats.org/officeDocument/2006/relationships/hyperlink" Target="https://scholar.google.com/scholar?cites=12237729005548755449&amp;as_sdt=2005&amp;sciodt=0,5&amp;hl=en" TargetMode="External"/><Relationship Id="rId302" Type="http://schemas.openxmlformats.org/officeDocument/2006/relationships/hyperlink" Target="https://scholar.google.com/scholar?cites=682817703652197470&amp;as_sdt=2005&amp;sciodt=0,5&amp;hl=en" TargetMode="External"/><Relationship Id="rId344" Type="http://schemas.openxmlformats.org/officeDocument/2006/relationships/hyperlink" Target="https://muse.jhu.edu/pub/3/article/871390/summary" TargetMode="External"/><Relationship Id="rId691" Type="http://schemas.openxmlformats.org/officeDocument/2006/relationships/hyperlink" Target="https://scholar.google.com/scholar?cites=1980758336066901527&amp;as_sdt=2005&amp;sciodt=2007&amp;hl=en" TargetMode="External"/><Relationship Id="rId747" Type="http://schemas.openxmlformats.org/officeDocument/2006/relationships/hyperlink" Target="https://scholar.google.com/scholar?cites=4386260039866388894&amp;as_sdt=2005&amp;sciodt=0,5&amp;hl=en" TargetMode="External"/><Relationship Id="rId789" Type="http://schemas.openxmlformats.org/officeDocument/2006/relationships/hyperlink" Target="https://www.researchgate.net/profile/Pablo-Rivera-Vargas-2/publication/333093214_WIKIPEDIA_Y_FEMINISMO_COMO_ROMPER_CON_LA_BRECHA_DE_GENERO/links/5cdb391ba6fdccc9ddae3be1/WIKIPEDIA-Y-FEMINISMO-COMO-ROMPER-CON-LA-BRECHA-DE-GENERO.pdf" TargetMode="External"/><Relationship Id="rId912" Type="http://schemas.openxmlformats.org/officeDocument/2006/relationships/hyperlink" Target="https://scholar.google.com/scholar?q=related:5MKAwvK94Q0J:scholar.google.com/&amp;scioq=%22michael+mandiberg%22+%22wikipedia%22&amp;hl=en&amp;as_sdt=0,5&amp;as_vis=1" TargetMode="External"/><Relationship Id="rId41" Type="http://schemas.openxmlformats.org/officeDocument/2006/relationships/hyperlink" Target="https://books.google.com/books?hl=en&amp;lr=&amp;id=4ujJXOoTQMQC&amp;oi=fnd&amp;pg=PA166&amp;dq=%22michael+mandiberg%22+%22wikipedia%22&amp;ots=7j99OTn09r&amp;sig=KSpJ4fYidIDMbAge_CVz27ReqQ0" TargetMode="External"/><Relationship Id="rId83" Type="http://schemas.openxmlformats.org/officeDocument/2006/relationships/hyperlink" Target="http://books.google.com/" TargetMode="External"/><Relationship Id="rId179" Type="http://schemas.openxmlformats.org/officeDocument/2006/relationships/hyperlink" Target="http://afterwalkerevans.com/" TargetMode="External"/><Relationship Id="rId386" Type="http://schemas.openxmlformats.org/officeDocument/2006/relationships/hyperlink" Target="https://scholar.google.com/scholar?q=related:JH7G9KAfa3AJ:scholar.google.com/&amp;scioq=%22michael+mandiberg%22+%22aftersherrielevine%22&amp;hl=en&amp;as_sdt=2007" TargetMode="External"/><Relationship Id="rId551" Type="http://schemas.openxmlformats.org/officeDocument/2006/relationships/hyperlink" Target="https://scholar.google.com/scholar?q=related:zJcP__UbiyEJ:scholar.google.com/&amp;scioq=%22michael+mandiberg%22+%22eyebeam%22&amp;hl=en&amp;as_sdt=2007" TargetMode="External"/><Relationship Id="rId593" Type="http://schemas.openxmlformats.org/officeDocument/2006/relationships/hyperlink" Target="https://www.academia.edu/download/53901659/Social_Media_and_Journalism__Journalists_and_Media_Outlets_Use_of_Social_Media_Networks_in_Ethiopia_by_Ameyu_Etana_Kalo_Thesis_June__201.pdf" TargetMode="External"/><Relationship Id="rId607" Type="http://schemas.openxmlformats.org/officeDocument/2006/relationships/hyperlink" Target="http://academia.edu/" TargetMode="External"/><Relationship Id="rId649" Type="http://schemas.openxmlformats.org/officeDocument/2006/relationships/hyperlink" Target="https://scholar.google.com/scholar?cites=6388076740209491068&amp;as_sdt=2005&amp;sciodt=0,5&amp;hl=en" TargetMode="External"/><Relationship Id="rId814" Type="http://schemas.openxmlformats.org/officeDocument/2006/relationships/hyperlink" Target="https://scholar.google.com/scholar?cites=5671356326139617159&amp;as_sdt=2005&amp;sciodt=0,5&amp;hl=en" TargetMode="External"/><Relationship Id="rId856" Type="http://schemas.openxmlformats.org/officeDocument/2006/relationships/hyperlink" Target="http://taylorfrancis.com/" TargetMode="External"/><Relationship Id="rId190" Type="http://schemas.openxmlformats.org/officeDocument/2006/relationships/hyperlink" Target="https://scholar.google.com/scholar?cites=8094061310176272581&amp;as_sdt=2005&amp;sciodt=0,5&amp;hl=en" TargetMode="External"/><Relationship Id="rId204" Type="http://schemas.openxmlformats.org/officeDocument/2006/relationships/hyperlink" Target="https://direct.mit.edu/leon/article-abstract/49/5/442/46131" TargetMode="External"/><Relationship Id="rId246" Type="http://schemas.openxmlformats.org/officeDocument/2006/relationships/hyperlink" Target="https://scholar.google.com/scholar?q=related:RJn-72ISS4gJ:scholar.google.com/&amp;scioq=%22michael+mandiberg%22+%22aftersherrielevine%22&amp;hl=en&amp;as_sdt=2007" TargetMode="External"/><Relationship Id="rId288" Type="http://schemas.openxmlformats.org/officeDocument/2006/relationships/hyperlink" Target="https://journals.sagepub.com/doi/abs/10.1177/1461444818760870?casa_token=KwUHpRIsMDUAAAAA:Zwr6kzSmwEjAZSZIJOR_IaPYkO48hOOTzCCOt_CKLntckHH7qauSbVnWrIlrsXvk6NJVnn0yc6EU" TargetMode="External"/><Relationship Id="rId411" Type="http://schemas.openxmlformats.org/officeDocument/2006/relationships/hyperlink" Target="http://scholarlypublishingcollective.org/" TargetMode="External"/><Relationship Id="rId453" Type="http://schemas.openxmlformats.org/officeDocument/2006/relationships/hyperlink" Target="https://scholar.google.com/scholar?cites=14272080795759307037&amp;as_sdt=2005&amp;sciodt=0,5&amp;hl=en" TargetMode="External"/><Relationship Id="rId509" Type="http://schemas.openxmlformats.org/officeDocument/2006/relationships/hyperlink" Target="https://upload.wikimedia.org/wikipedia/commons/7/78/Women_Advancing_Knowledge_Equity_%282023%29.pdf" TargetMode="External"/><Relationship Id="rId660" Type="http://schemas.openxmlformats.org/officeDocument/2006/relationships/hyperlink" Target="https://www.ceeol.com/search/article-detail?id=830611" TargetMode="External"/><Relationship Id="rId898" Type="http://schemas.openxmlformats.org/officeDocument/2006/relationships/hyperlink" Target="https://scholar.google.com/scholar?q=related:8JNUmUq4tvMJ:scholar.google.com/&amp;scioq=%22michael+mandiberg%22+%22afterwalkerevans%22&amp;hl=en&amp;as_sdt=2007" TargetMode="External"/><Relationship Id="rId106" Type="http://schemas.openxmlformats.org/officeDocument/2006/relationships/hyperlink" Target="https://scholar.google.com/scholar?cites=13086007148818549414&amp;as_sdt=2005&amp;sciodt=2007&amp;hl=en" TargetMode="External"/><Relationship Id="rId313" Type="http://schemas.openxmlformats.org/officeDocument/2006/relationships/hyperlink" Target="https://scholar.google.com/scholar?q=related:0wBKrNJSh6wJ:scholar.google.com/&amp;scioq=%22michael+mandiberg%22+%22social+media%22&amp;hl=en&amp;as_sdt=0,5&amp;as_vis=1" TargetMode="External"/><Relationship Id="rId495" Type="http://schemas.openxmlformats.org/officeDocument/2006/relationships/hyperlink" Target="http://aftersherrielevine.com/" TargetMode="External"/><Relationship Id="rId716" Type="http://schemas.openxmlformats.org/officeDocument/2006/relationships/hyperlink" Target="http://emerald.com/" TargetMode="External"/><Relationship Id="rId758" Type="http://schemas.openxmlformats.org/officeDocument/2006/relationships/hyperlink" Target="https://www.pedroferreira.net.br/docencia/so185-sociologia-da-tecnologia-i-vida-eletronica/" TargetMode="External"/><Relationship Id="rId10" Type="http://schemas.openxmlformats.org/officeDocument/2006/relationships/hyperlink" Target="http://academic.oup.com/" TargetMode="External"/><Relationship Id="rId52" Type="http://schemas.openxmlformats.org/officeDocument/2006/relationships/hyperlink" Target="http://books.google.com/" TargetMode="External"/><Relationship Id="rId94" Type="http://schemas.openxmlformats.org/officeDocument/2006/relationships/hyperlink" Target="https://books.google.com/books?hl=en&amp;lr=&amp;id=PayzDgAAQBAJ&amp;oi=fnd&amp;pg=PT7&amp;dq=%22michael+mandiberg%22+%22social+media%22&amp;ots=8nZPja8Tiw&amp;sig=CSMAHSaXuF4NzdOa9zHFvP6v6UU" TargetMode="External"/><Relationship Id="rId148" Type="http://schemas.openxmlformats.org/officeDocument/2006/relationships/hyperlink" Target="http://aftersherrielevine.com/" TargetMode="External"/><Relationship Id="rId355" Type="http://schemas.openxmlformats.org/officeDocument/2006/relationships/hyperlink" Target="https://ojs.aaai.org/index.php/ICWSM/article/download/31300/33460" TargetMode="External"/><Relationship Id="rId397" Type="http://schemas.openxmlformats.org/officeDocument/2006/relationships/hyperlink" Target="https://scholar.google.com/scholar?cites=4399178243175614523&amp;as_sdt=2005&amp;sciodt=0,5&amp;hl=en" TargetMode="External"/><Relationship Id="rId520" Type="http://schemas.openxmlformats.org/officeDocument/2006/relationships/hyperlink" Target="https://scholar.google.com/scholar?cites=4680903285172772114&amp;as_sdt=2005&amp;sciodt=0,5&amp;hl=en" TargetMode="External"/><Relationship Id="rId562" Type="http://schemas.openxmlformats.org/officeDocument/2006/relationships/hyperlink" Target="https://scholar.google.com/scholar?cites=3649967425325148901&amp;as_sdt=2005&amp;sciodt=2007&amp;hl=en" TargetMode="External"/><Relationship Id="rId618" Type="http://schemas.openxmlformats.org/officeDocument/2006/relationships/hyperlink" Target="https://scholar.google.com/scholar?q=related:vE7tIaqqWscJ:scholar.google.com/&amp;scioq=%22michael+mandiberg%22+%22afterwalkerevans%22&amp;hl=en&amp;as_sdt=2007" TargetMode="External"/><Relationship Id="rId825" Type="http://schemas.openxmlformats.org/officeDocument/2006/relationships/hyperlink" Target="https://scholar.google.com/scholar?cites=14732285382699017980&amp;as_sdt=2005&amp;sciodt=2007&amp;hl=en" TargetMode="External"/><Relationship Id="rId215" Type="http://schemas.openxmlformats.org/officeDocument/2006/relationships/hyperlink" Target="http://aftersherrielevine.com/" TargetMode="External"/><Relationship Id="rId257" Type="http://schemas.openxmlformats.org/officeDocument/2006/relationships/hyperlink" Target="https://impactum-journals.uc.pt/matlit/article/view/5244" TargetMode="External"/><Relationship Id="rId422" Type="http://schemas.openxmlformats.org/officeDocument/2006/relationships/hyperlink" Target="https://scholarworks.uni.edu/cgi/viewcontent.cgi?article=1015&amp;context=wgs_documents" TargetMode="External"/><Relationship Id="rId464" Type="http://schemas.openxmlformats.org/officeDocument/2006/relationships/hyperlink" Target="https://scholar.google.com/scholar?q=related:KpkVVf3jmCsJ:scholar.google.com/&amp;scioq=%22michael+mandiberg%22+%22real+costs%22&amp;hl=en&amp;as_sdt=2007" TargetMode="External"/><Relationship Id="rId867" Type="http://schemas.openxmlformats.org/officeDocument/2006/relationships/hyperlink" Target="https://www.uploadbag.com/ofiles/aa158ffa3e57b7a5102ff57eda3e83b5/Net-Works-Case-Studies-in-Web-Art-and-Design.pdf" TargetMode="External"/><Relationship Id="rId299" Type="http://schemas.openxmlformats.org/officeDocument/2006/relationships/hyperlink" Target="https://journals.sagepub.com/doi/pdf/10.1177/20539517231165490" TargetMode="External"/><Relationship Id="rId727" Type="http://schemas.openxmlformats.org/officeDocument/2006/relationships/hyperlink" Target="https://www.igi-global.com/chapter/niche-and-community-online/140020" TargetMode="External"/><Relationship Id="rId63" Type="http://schemas.openxmlformats.org/officeDocument/2006/relationships/hyperlink" Target="https://scholar.google.com/scholar?q=related:3UCD3ahNe-IJ:scholar.google.com/&amp;scioq=%22michael+mandiberg%22+%22wikipedia%22&amp;hl=en&amp;as_sdt=0,5&amp;as_vis=1" TargetMode="External"/><Relationship Id="rId159" Type="http://schemas.openxmlformats.org/officeDocument/2006/relationships/hyperlink" Target="https://classiques-garnier.com/romanesques-2021-n-13-numerique-et-romanesque-fuites.html" TargetMode="External"/><Relationship Id="rId366" Type="http://schemas.openxmlformats.org/officeDocument/2006/relationships/hyperlink" Target="https://scholar.google.com/scholar?q=related:045Fr-vu0ocJ:scholar.google.com/&amp;scioq=%22michael+mandiberg%22+%22wikipedia%22&amp;hl=en&amp;as_sdt=0,5&amp;as_vis=1" TargetMode="External"/><Relationship Id="rId573" Type="http://schemas.openxmlformats.org/officeDocument/2006/relationships/hyperlink" Target="https://scholar.google.com/scholar?q=related:IQSpHBDnZ2MJ:scholar.google.com/&amp;scioq=%22michael+mandiberg%22+%22afterwalkerevans%22&amp;hl=en&amp;as_sdt=2007" TargetMode="External"/><Relationship Id="rId780" Type="http://schemas.openxmlformats.org/officeDocument/2006/relationships/hyperlink" Target="https://www.researchgate.net/profile/Michal-Urbanczyk-4/publication/349442996_American_European_Intellectual_Property_Law_Theoretical_Reflections_Contemporary_Challenges/links/60301b05a6fdcc37a83ab09d/American-European-Intellectual-Property-Law-Theoretical-Reflections-Contemporary-Challenges.pdf" TargetMode="External"/><Relationship Id="rId226" Type="http://schemas.openxmlformats.org/officeDocument/2006/relationships/hyperlink" Target="https://scholar.google.com/scholar?cites=16970698925459160268&amp;as_sdt=2005&amp;sciodt=2007&amp;hl=en" TargetMode="External"/><Relationship Id="rId433" Type="http://schemas.openxmlformats.org/officeDocument/2006/relationships/hyperlink" Target="http://search.ebscohost.com/" TargetMode="External"/><Relationship Id="rId878" Type="http://schemas.openxmlformats.org/officeDocument/2006/relationships/hyperlink" Target="https://www.taylorfrancis.com/chapters/edit/10.4324/9781003043010-4/museums-digital-revolution-graham-black" TargetMode="External"/><Relationship Id="rId640" Type="http://schemas.openxmlformats.org/officeDocument/2006/relationships/hyperlink" Target="https://scholar.google.com/scholar?q=related:vivyKDcsT6wJ:scholar.google.com/&amp;scioq=%22michael+mandiberg%22+%22afterwalkerevans%22&amp;hl=en&amp;as_sdt=2007" TargetMode="External"/><Relationship Id="rId738" Type="http://schemas.openxmlformats.org/officeDocument/2006/relationships/hyperlink" Target="https://ecuad.arcabc.ca/islandora/object/ecuad%3A12981/datastream/PDF/view" TargetMode="External"/><Relationship Id="rId74" Type="http://schemas.openxmlformats.org/officeDocument/2006/relationships/hyperlink" Target="http://books.google.com/" TargetMode="External"/><Relationship Id="rId377" Type="http://schemas.openxmlformats.org/officeDocument/2006/relationships/hyperlink" Target="https://www.academia.edu/download/96981824/How_Images_Got_their_Gender_Masculinity_and_Femininity_in_the_Visual_Arts.pdf" TargetMode="External"/><Relationship Id="rId500" Type="http://schemas.openxmlformats.org/officeDocument/2006/relationships/hyperlink" Target="http://tcjournal.org/" TargetMode="External"/><Relationship Id="rId584" Type="http://schemas.openxmlformats.org/officeDocument/2006/relationships/hyperlink" Target="http://academia.edu/" TargetMode="External"/><Relationship Id="rId805" Type="http://schemas.openxmlformats.org/officeDocument/2006/relationships/hyperlink" Target="https://scholar.google.com/scholar?cites=14864360981410929460&amp;as_sdt=2005&amp;sciodt=0,5&amp;hl=en" TargetMode="External"/><Relationship Id="rId5" Type="http://schemas.openxmlformats.org/officeDocument/2006/relationships/hyperlink" Target="http://erepository.uonbi.ac.ke/" TargetMode="External"/><Relationship Id="rId237" Type="http://schemas.openxmlformats.org/officeDocument/2006/relationships/hyperlink" Target="https://heinonline.org/hol-cgi-bin/get_pdf.cgi?handle=hein.journals/jnwlibsh4&amp;section=41" TargetMode="External"/><Relationship Id="rId791" Type="http://schemas.openxmlformats.org/officeDocument/2006/relationships/hyperlink" Target="https://www.researchgate.net/profile/Pablo-Rivera-Vargas-2/publication/333093214_WIKIPEDIA_Y_FEMINISMO_COMO_ROMPER_CON_LA_BRECHA_DE_GENERO/links/5cdb391ba6fdccc9ddae3be1/WIKIPEDIA-Y-FEMINISMO-COMO-ROMPER-CON-LA-BRECHA-DE-GENERO.pdf" TargetMode="External"/><Relationship Id="rId889" Type="http://schemas.openxmlformats.org/officeDocument/2006/relationships/hyperlink" Target="https://www.taylorfrancis.com/chapters/edit/10.4324/9781003325239-16/participatory-engagement-methods-digital-humanities-medhavi-gandhi" TargetMode="External"/><Relationship Id="rId444" Type="http://schemas.openxmlformats.org/officeDocument/2006/relationships/hyperlink" Target="http://search.ebscohost.com/" TargetMode="External"/><Relationship Id="rId651" Type="http://schemas.openxmlformats.org/officeDocument/2006/relationships/hyperlink" Target="https://www.cambridge.org/core/books/economics-of-visual-art/4A40E50E8B3B011F6CB07B2D355583DA" TargetMode="External"/><Relationship Id="rId749" Type="http://schemas.openxmlformats.org/officeDocument/2006/relationships/hyperlink" Target="https://www.jstor.org/stable/24810523" TargetMode="External"/><Relationship Id="rId290" Type="http://schemas.openxmlformats.org/officeDocument/2006/relationships/hyperlink" Target="https://journals.sagepub.com/doi/pdf/10.1177/1461444818760870?casa_token=w-erSa2pTRQAAAAA:fAfjjGYE1zcvr-lVMnGKL2JJlmxJT3RzoMUDHy3_dmRkKBnSnt_YK1nbBUy6NWHr_1teFSh4brpu" TargetMode="External"/><Relationship Id="rId304" Type="http://schemas.openxmlformats.org/officeDocument/2006/relationships/hyperlink" Target="https://link.springer.com/article/10.1007/s11569-014-0218-6" TargetMode="External"/><Relationship Id="rId388" Type="http://schemas.openxmlformats.org/officeDocument/2006/relationships/hyperlink" Target="http://pure.roehampton.ac.uk/" TargetMode="External"/><Relationship Id="rId511" Type="http://schemas.openxmlformats.org/officeDocument/2006/relationships/hyperlink" Target="https://upload.wikimedia.org/wikipedia/commons/8/84/Guia_docent_Viquipedia.pdf" TargetMode="External"/><Relationship Id="rId609" Type="http://schemas.openxmlformats.org/officeDocument/2006/relationships/hyperlink" Target="https://www.academia.edu/download/58094963/SSRN-id1963094.pdf" TargetMode="External"/><Relationship Id="rId85" Type="http://schemas.openxmlformats.org/officeDocument/2006/relationships/hyperlink" Target="https://scholar.google.com/scholar?cites=15898591889814939837&amp;as_sdt=2005&amp;sciodt=0,5&amp;hl=en" TargetMode="External"/><Relationship Id="rId150" Type="http://schemas.openxmlformats.org/officeDocument/2006/relationships/hyperlink" Target="https://brill.com/downloadpdf/display/book/9789004443556/BP000006.pdf" TargetMode="External"/><Relationship Id="rId595" Type="http://schemas.openxmlformats.org/officeDocument/2006/relationships/hyperlink" Target="https://www.academia.edu/download/53901659/Social_Media_and_Journalism__Journalists_and_Media_Outlets_Use_of_Social_Media_Networks_in_Ethiopia_by_Ameyu_Etana_Kalo_Thesis_June__201.pdf" TargetMode="External"/><Relationship Id="rId816" Type="http://schemas.openxmlformats.org/officeDocument/2006/relationships/hyperlink" Target="https://www.tandfonline.com/doi/abs/10.1080/13614568.2020.1865463?casa_token=XrhPSZ43L4YAAAAA:e9RE0X7aapnm1AiBVLHXLcyI-LyifIp-HWUtFtuDHsGOz0lnPIBLX4EQtNneqDOd61E-8gcXPFZqTm4" TargetMode="External"/><Relationship Id="rId248" Type="http://schemas.openxmlformats.org/officeDocument/2006/relationships/hyperlink" Target="http://aftersherrielevine.com/" TargetMode="External"/><Relationship Id="rId455" Type="http://schemas.openxmlformats.org/officeDocument/2006/relationships/hyperlink" Target="https://search.ebscohost.com/login.aspx?direct=true&amp;profile=ehost&amp;scope=site&amp;authtype=crawler&amp;jrnl=20585462&amp;asa=N&amp;AN=118419088&amp;h=JI4sCAcx8Bz6w%2BFlyQxZttZ3Dv7BsVT0EKYiUJQ7Ea1RL6LOuCcdC9BASmAuZQuynyOBcTKCsV%2FJgx9SlhrYcQ%3D%3D&amp;crl=c" TargetMode="External"/><Relationship Id="rId662" Type="http://schemas.openxmlformats.org/officeDocument/2006/relationships/hyperlink" Target="http://ceeol.com/" TargetMode="External"/><Relationship Id="rId12" Type="http://schemas.openxmlformats.org/officeDocument/2006/relationships/hyperlink" Target="https://scholar.google.com/scholar?cites=7328438953260183617&amp;as_sdt=2005&amp;sciodt=0,5&amp;hl=en" TargetMode="External"/><Relationship Id="rId108" Type="http://schemas.openxmlformats.org/officeDocument/2006/relationships/hyperlink" Target="http://books.google.com/" TargetMode="External"/><Relationship Id="rId315" Type="http://schemas.openxmlformats.org/officeDocument/2006/relationships/hyperlink" Target="https://scholar.google.com/scholar?cites=12431996361166684371&amp;as_sdt=2005&amp;sciodt=0,5&amp;hl=en" TargetMode="External"/><Relationship Id="rId522" Type="http://schemas.openxmlformats.org/officeDocument/2006/relationships/hyperlink" Target="http://wakespace.lib.wfu.edu/" TargetMode="External"/><Relationship Id="rId96" Type="http://schemas.openxmlformats.org/officeDocument/2006/relationships/hyperlink" Target="https://scholar.google.com/scholar?q=related:4QAnEYRIktgJ:scholar.google.com/&amp;scioq=%22michael+mandiberg%22+%22social+media%22&amp;hl=en&amp;as_sdt=0,5&amp;as_vis=1" TargetMode="External"/><Relationship Id="rId161" Type="http://schemas.openxmlformats.org/officeDocument/2006/relationships/hyperlink" Target="https://compass.onlinelibrary.wiley.com/doi/abs/10.1111/j.1747-9991.2010.00353.x" TargetMode="External"/><Relationship Id="rId399" Type="http://schemas.openxmlformats.org/officeDocument/2006/relationships/hyperlink" Target="https://read.dukeupress.edu/social-text/article/doi/10.1215/01642472-3968774/130472" TargetMode="External"/><Relationship Id="rId827" Type="http://schemas.openxmlformats.org/officeDocument/2006/relationships/hyperlink" Target="https://scholar.google.com/scholar?q=related:_GZ0JYCXc8wJ:scholar.google.com/&amp;scioq=%22michael+mandiberg%22+%22aftersherrielevine%22&amp;hl=en&amp;as_sdt=2007" TargetMode="External"/><Relationship Id="rId259" Type="http://schemas.openxmlformats.org/officeDocument/2006/relationships/hyperlink" Target="https://impactum-journals.uc.pt/matlit/article/download/5244/4782" TargetMode="External"/><Relationship Id="rId466" Type="http://schemas.openxmlformats.org/officeDocument/2006/relationships/hyperlink" Target="https://search.informit.org/doi/pdf/10.3316/informit.691320518248188" TargetMode="External"/><Relationship Id="rId673" Type="http://schemas.openxmlformats.org/officeDocument/2006/relationships/hyperlink" Target="https://www.degruyter.com/document/doi/10.1515/transcript.9783839416648.225/pdf?licenseType=restricted" TargetMode="External"/><Relationship Id="rId880" Type="http://schemas.openxmlformats.org/officeDocument/2006/relationships/hyperlink" Target="http://taylorfrancis.com/" TargetMode="External"/><Relationship Id="rId23" Type="http://schemas.openxmlformats.org/officeDocument/2006/relationships/hyperlink" Target="https://scholar.google.com/scholar?q=related:lpEfSWLJIxMJ:scholar.google.com/&amp;scioq=%22michael+mandiberg%22+%22in+network%22&amp;hl=en&amp;as_sdt=0,5&amp;as_vis=1" TargetMode="External"/><Relationship Id="rId119" Type="http://schemas.openxmlformats.org/officeDocument/2006/relationships/hyperlink" Target="https://scholar.google.com/scholar?q=related:YmS9tQp9OGMJ:scholar.google.com/&amp;scioq=%22michael+mandiberg%22+%22social+media%22&amp;hl=en&amp;as_sdt=0,5&amp;as_vis=1" TargetMode="External"/><Relationship Id="rId326" Type="http://schemas.openxmlformats.org/officeDocument/2006/relationships/hyperlink" Target="https://www.researchgate.net/profile/Rosta-Farzan/publication/319451796_Designing_for_Digital_Inclusion_A_Post-Hoc_Evaluation_of_a_Civic_Technology/links/5c37c98592851c22a36b289b/Designing-for-Digital-Inclusion-A-Post-Hoc-Evaluation-of-a-Civic-Technology.pdf" TargetMode="External"/><Relationship Id="rId533" Type="http://schemas.openxmlformats.org/officeDocument/2006/relationships/hyperlink" Target="https://www.academia.edu/download/2170914/LearningThroughDigitalMediaMarch20.pdf" TargetMode="External"/><Relationship Id="rId740" Type="http://schemas.openxmlformats.org/officeDocument/2006/relationships/hyperlink" Target="https://www.journals.uchicago.edu/doi/abs/10.1086/683379" TargetMode="External"/><Relationship Id="rId838" Type="http://schemas.openxmlformats.org/officeDocument/2006/relationships/hyperlink" Target="https://www.tandfonline.com/doi/abs/10.1080/19376529.2019.1559520?casa_token=PPHi9OlXY2IAAAAA:9FJOdwyVl88ebmQN2kaTc8XRGdGY3YC8meBkqGhqt9T6dgIB6JgpoIkD6nvyQkyQ3g-zNu08bBjPrjQ" TargetMode="External"/><Relationship Id="rId172" Type="http://schemas.openxmlformats.org/officeDocument/2006/relationships/hyperlink" Target="https://core.ac.uk/download/pdf/235203404.pdf" TargetMode="External"/><Relationship Id="rId477" Type="http://schemas.openxmlformats.org/officeDocument/2006/relationships/hyperlink" Target="http://search.proquest.com/" TargetMode="External"/><Relationship Id="rId600" Type="http://schemas.openxmlformats.org/officeDocument/2006/relationships/hyperlink" Target="https://scholar.google.com/scholar?q=related:PGdSpbYE7nYJ:scholar.google.com/&amp;scioq=%22michael+mandiberg%22+%22aftersherrielevine%22&amp;hl=en&amp;as_sdt=2007" TargetMode="External"/><Relationship Id="rId684" Type="http://schemas.openxmlformats.org/officeDocument/2006/relationships/hyperlink" Target="https://www.aupress.ca/app/uploads/120310_Koseoglu_et_al_2023-Critical_Digital_Pedagogy_in_Higher_Education.pdf" TargetMode="External"/><Relationship Id="rId337" Type="http://schemas.openxmlformats.org/officeDocument/2006/relationships/hyperlink" Target="https://mla.hcommons.org/deposits/item/hc:53009/" TargetMode="External"/><Relationship Id="rId891" Type="http://schemas.openxmlformats.org/officeDocument/2006/relationships/hyperlink" Target="https://www.taylorfrancis.com/chapters/edit/10.4324/9781003325239-16/participatory-engagement-methods-digital-humanities-medhavi-gandhi" TargetMode="External"/><Relationship Id="rId905" Type="http://schemas.openxmlformats.org/officeDocument/2006/relationships/hyperlink" Target="http://torrossa.com/" TargetMode="External"/><Relationship Id="rId34" Type="http://schemas.openxmlformats.org/officeDocument/2006/relationships/hyperlink" Target="https://scholar.google.com/scholar?q=related:Vv_Kk30VBA4J:scholar.google.com/&amp;scioq=%22michael+mandiberg%22+%22social+media%22&amp;hl=en&amp;as_sdt=0,5&amp;as_vis=1" TargetMode="External"/><Relationship Id="rId544" Type="http://schemas.openxmlformats.org/officeDocument/2006/relationships/hyperlink" Target="http://academia.edu/" TargetMode="External"/><Relationship Id="rId751" Type="http://schemas.openxmlformats.org/officeDocument/2006/relationships/hyperlink" Target="https://www.academia.edu/download/37657921/M15_Edwards.pdf" TargetMode="External"/><Relationship Id="rId849" Type="http://schemas.openxmlformats.org/officeDocument/2006/relationships/hyperlink" Target="https://www.tandfonline.com/doi/full/10.1080/07317131.2019.1584990?casa_token=d-qYCevbzEkAAAAA:d-v6kr2TTNzseqfLiakGHafYCQMsXMVZ-8U6rM68SqUp9gtOO4-4OeQ7bEGoR1Pf5q3kQCDnP2eOmE8" TargetMode="External"/><Relationship Id="rId183" Type="http://schemas.openxmlformats.org/officeDocument/2006/relationships/hyperlink" Target="https://core.ac.uk/download/pdf/41237495.pdf" TargetMode="External"/><Relationship Id="rId390" Type="http://schemas.openxmlformats.org/officeDocument/2006/relationships/hyperlink" Target="http://read.dukeupress.edu/" TargetMode="External"/><Relationship Id="rId404" Type="http://schemas.openxmlformats.org/officeDocument/2006/relationships/hyperlink" Target="https://repository.ihu.edu.gr/xmlui/bitstream/handle/11544/30187/IHU%20Dissertation%20Theano%20Mezopoulou.pdf?sequence=1" TargetMode="External"/><Relationship Id="rId611" Type="http://schemas.openxmlformats.org/officeDocument/2006/relationships/hyperlink" Target="http://afterwalkerevans.com/" TargetMode="External"/><Relationship Id="rId250" Type="http://schemas.openxmlformats.org/officeDocument/2006/relationships/hyperlink" Target="https://hellanicus.lib.aegean.gr/handle/11610/26718" TargetMode="External"/><Relationship Id="rId488" Type="http://schemas.openxmlformats.org/officeDocument/2006/relationships/hyperlink" Target="http://search.proquest.com/" TargetMode="External"/><Relationship Id="rId695" Type="http://schemas.openxmlformats.org/officeDocument/2006/relationships/hyperlink" Target="https://www.diva-portal.org/smash/record.jsf?pid=diva2:1330421" TargetMode="External"/><Relationship Id="rId709" Type="http://schemas.openxmlformats.org/officeDocument/2006/relationships/hyperlink" Target="https://scholar.google.com/scholar?q=related:502rd9Bbb_UJ:scholar.google.com/&amp;scioq=%22michael+mandiberg%22+%22afterwalkerevans%22&amp;hl=en&amp;as_sdt=2007" TargetMode="External"/><Relationship Id="rId916" Type="http://schemas.openxmlformats.org/officeDocument/2006/relationships/hyperlink" Target="https://scholar.google.com/scholar?cites=2819504642994052907&amp;as_sdt=2005&amp;sciodt=2007&amp;hl=en" TargetMode="External"/><Relationship Id="rId45" Type="http://schemas.openxmlformats.org/officeDocument/2006/relationships/hyperlink" Target="https://books.google.com/books?hl=en&amp;lr=&amp;id=4ujJXOoTQMQC&amp;oi=fnd&amp;pg=PA221&amp;dq=%22shop+mandiberg%22&amp;ots=7j99OXjZbs&amp;sig=GRh6Svjqj0YKW2r76S3BMcM1C80" TargetMode="External"/><Relationship Id="rId110" Type="http://schemas.openxmlformats.org/officeDocument/2006/relationships/hyperlink" Target="https://scholar.google.com/scholar?cites=11930240062665859910&amp;as_sdt=2005&amp;sciodt=0,5&amp;hl=en" TargetMode="External"/><Relationship Id="rId348" Type="http://schemas.openxmlformats.org/officeDocument/2006/relationships/hyperlink" Target="https://newmediafix.net/Turbulence07/PDF/Navas_EN.pdf" TargetMode="External"/><Relationship Id="rId555" Type="http://schemas.openxmlformats.org/officeDocument/2006/relationships/hyperlink" Target="https://scholar.google.com/scholar?q=related:EHQvPveHKkEJ:scholar.google.com/&amp;scioq=%22michael+mandiberg%22+%22shop+mandiberg%22&amp;hl=en&amp;as_sdt=0,5&amp;as_vis=1" TargetMode="External"/><Relationship Id="rId762" Type="http://schemas.openxmlformats.org/officeDocument/2006/relationships/hyperlink" Target="https://www.researchgate.net/profile/Anders-Lovlie/publication/320760568_Flaneur_a_Walkthrough_Locative_Literature_as_Participation_and_Play/links/59f9c964aca27221807e8d83/Flaneur-a-Walkthrough-Locative-Literature-as-Participation-and-Play.pdf" TargetMode="External"/><Relationship Id="rId194" Type="http://schemas.openxmlformats.org/officeDocument/2006/relationships/hyperlink" Target="https://crln.acrl.org/index.php/crlnews/issue/viewFile/1616/11" TargetMode="External"/><Relationship Id="rId208" Type="http://schemas.openxmlformats.org/officeDocument/2006/relationships/hyperlink" Target="https://dspace.balikesir.edu.tr/xmlui/handle/20.500.12462/13374" TargetMode="External"/><Relationship Id="rId415" Type="http://schemas.openxmlformats.org/officeDocument/2006/relationships/hyperlink" Target="https://scholar.google.com/scholar?cites=13595933039191206736&amp;as_sdt=2005&amp;sciodt=0,5&amp;hl=en" TargetMode="External"/><Relationship Id="rId622" Type="http://schemas.openxmlformats.org/officeDocument/2006/relationships/hyperlink" Target="https://www.academia.edu/download/64114154/883-1947-2-PB.pdf" TargetMode="External"/><Relationship Id="rId261" Type="http://schemas.openxmlformats.org/officeDocument/2006/relationships/hyperlink" Target="http://intellectdiscover.com/" TargetMode="External"/><Relationship Id="rId499" Type="http://schemas.openxmlformats.org/officeDocument/2006/relationships/hyperlink" Target="https://shs.cairn.info/article/OJ_KERMA_2021_01_0181" TargetMode="External"/><Relationship Id="rId56" Type="http://schemas.openxmlformats.org/officeDocument/2006/relationships/hyperlink" Target="http://books.google.com/" TargetMode="External"/><Relationship Id="rId359" Type="http://schemas.openxmlformats.org/officeDocument/2006/relationships/hyperlink" Target="https://ojs.aaai.org/index.php/ICWSM/article/download/31339/33499" TargetMode="External"/><Relationship Id="rId566" Type="http://schemas.openxmlformats.org/officeDocument/2006/relationships/hyperlink" Target="https://www.academia.edu/download/34100750/washko_digifeminism_essay.pdf" TargetMode="External"/><Relationship Id="rId773" Type="http://schemas.openxmlformats.org/officeDocument/2006/relationships/hyperlink" Target="http://researchgate.net/" TargetMode="External"/><Relationship Id="rId121" Type="http://schemas.openxmlformats.org/officeDocument/2006/relationships/hyperlink" Target="https://books.google.com/books?hl=en&amp;lr=&amp;id=UFPNEAAAQBAJ&amp;oi=fnd&amp;pg=PP3&amp;dq=%22michael+mandiberg%22+%22social+media%22&amp;ots=f1_3Qw1NZH&amp;sig=65woLTKn4EJltHFZJ1HPz0lnTtM" TargetMode="External"/><Relationship Id="rId219" Type="http://schemas.openxmlformats.org/officeDocument/2006/relationships/hyperlink" Target="https://firstmonday.org/ojs/index.php/fm/article/download/10575/9552" TargetMode="External"/><Relationship Id="rId426" Type="http://schemas.openxmlformats.org/officeDocument/2006/relationships/hyperlink" Target="http://search.ebscohost.com/" TargetMode="External"/><Relationship Id="rId633" Type="http://schemas.openxmlformats.org/officeDocument/2006/relationships/hyperlink" Target="http://academia.edu/" TargetMode="External"/><Relationship Id="rId840" Type="http://schemas.openxmlformats.org/officeDocument/2006/relationships/hyperlink" Target="https://www.tandfonline.com/doi/pdf/10.1080/19376529.2019.1559520?casa_token=PQvwAXu7HwYAAAAA:CiGi_xXWr2j4_yXMPCyJY7a-o7yZMJAx5TRgqb8hsIwecCn2HKYn_LbkpUob6kDE4GByWaekVfwW1J8" TargetMode="External"/><Relationship Id="rId67" Type="http://schemas.openxmlformats.org/officeDocument/2006/relationships/hyperlink" Target="http://books.google.com/" TargetMode="External"/><Relationship Id="rId272" Type="http://schemas.openxmlformats.org/officeDocument/2006/relationships/hyperlink" Target="http://intellectdiscover.com/" TargetMode="External"/><Relationship Id="rId577" Type="http://schemas.openxmlformats.org/officeDocument/2006/relationships/hyperlink" Target="https://scholar.google.com/scholar?q=related:BdnLPW_yQFEJ:scholar.google.com/&amp;scioq=%22michael+mandiberg%22+%22aftersherrielevine%22&amp;hl=en&amp;as_sdt=2007" TargetMode="External"/><Relationship Id="rId700" Type="http://schemas.openxmlformats.org/officeDocument/2006/relationships/hyperlink" Target="https://www.diva-portal.org/smash/get/diva2:1435215/FULLTEXT01.pdf" TargetMode="External"/><Relationship Id="rId132" Type="http://schemas.openxmlformats.org/officeDocument/2006/relationships/hyperlink" Target="https://books.google.com/books?hl=en&amp;lr=&amp;id=XvCeDQAAQBAJ&amp;oi=fnd&amp;pg=PT5&amp;dq=%22michael+mandiberg%22+%22afterwalkerevans%22&amp;ots=du7UV32ZLi&amp;sig=2VVUDH3oL1pXT-VKliWhvUG7hGQ" TargetMode="External"/><Relationship Id="rId784" Type="http://schemas.openxmlformats.org/officeDocument/2006/relationships/hyperlink" Target="http://researchgate.net/" TargetMode="External"/><Relationship Id="rId437" Type="http://schemas.openxmlformats.org/officeDocument/2006/relationships/hyperlink" Target="https://scholar.google.com/scholar?q=related:r9GIWjsVbC4J:scholar.google.com/&amp;scioq=%22michael+mandiberg%22+%22social+media%22&amp;hl=en&amp;as_sdt=0,5&amp;as_vis=1" TargetMode="External"/><Relationship Id="rId644" Type="http://schemas.openxmlformats.org/officeDocument/2006/relationships/hyperlink" Target="https://scholar.google.com/scholar?cites=387707445584513637&amp;as_sdt=2005&amp;sciodt=0,5&amp;hl=en" TargetMode="External"/><Relationship Id="rId851" Type="http://schemas.openxmlformats.org/officeDocument/2006/relationships/hyperlink" Target="https://www.tandfonline.com/doi/full/10.1080/07317131.2019.1584990?casa_token=d-qYCevbzEkAAAAA:d-v6kr2TTNzseqfLiakGHafYCQMsXMVZ-8U6rM68SqUp9gtOO4-4OeQ7bEGoR1Pf5q3kQCDnP2eOmE8" TargetMode="External"/><Relationship Id="rId283" Type="http://schemas.openxmlformats.org/officeDocument/2006/relationships/hyperlink" Target="http://journals.sagepub.com/" TargetMode="External"/><Relationship Id="rId490" Type="http://schemas.openxmlformats.org/officeDocument/2006/relationships/hyperlink" Target="https://scholar.google.com/scholar?q=related:HpUpBMX2F6UJ:scholar.google.com/&amp;scioq=%22michael+mandiberg%22+%22aftersherrielevine%22&amp;hl=en&amp;as_sdt=2007" TargetMode="External"/><Relationship Id="rId504" Type="http://schemas.openxmlformats.org/officeDocument/2006/relationships/hyperlink" Target="http://upload.wikimedia.org/" TargetMode="External"/><Relationship Id="rId711" Type="http://schemas.openxmlformats.org/officeDocument/2006/relationships/hyperlink" Target="https://www.emerald.com/insight/content/doi/10.1108/DLP-08-2020-0079/full/html" TargetMode="External"/><Relationship Id="rId78" Type="http://schemas.openxmlformats.org/officeDocument/2006/relationships/hyperlink" Target="https://books.google.com/books?hl=en&amp;lr=&amp;id=hYZ8DwAAQBAJ&amp;oi=fnd&amp;pg=PA241&amp;dq=%22art+feminism%22+wikipedia&amp;ots=fZaa95xBnp&amp;sig=Xk59AuEnhS4DRq9sk0ma9WZbzvw" TargetMode="External"/><Relationship Id="rId143" Type="http://schemas.openxmlformats.org/officeDocument/2006/relationships/hyperlink" Target="http://aftersherrielevine.com/" TargetMode="External"/><Relationship Id="rId350" Type="http://schemas.openxmlformats.org/officeDocument/2006/relationships/hyperlink" Target="https://newmediafix.net/Turbulence07/PDF/Navas_EN.pdf" TargetMode="External"/><Relationship Id="rId588" Type="http://schemas.openxmlformats.org/officeDocument/2006/relationships/hyperlink" Target="http://academia.edu/" TargetMode="External"/><Relationship Id="rId795" Type="http://schemas.openxmlformats.org/officeDocument/2006/relationships/hyperlink" Target="https://scholar.google.com/scholar?q=related:kGSMAVtUWrkJ:scholar.google.com/&amp;scioq=%22michael+mandiberg%22+%22aftersherrielevine%22&amp;hl=en&amp;as_sdt=2007" TargetMode="External"/><Relationship Id="rId809" Type="http://schemas.openxmlformats.org/officeDocument/2006/relationships/hyperlink" Target="https://scholar.google.com/scholar?cites=6318168068993367947&amp;as_sdt=2005&amp;sciodt=0,5&amp;hl=en" TargetMode="External"/><Relationship Id="rId9" Type="http://schemas.openxmlformats.org/officeDocument/2006/relationships/hyperlink" Target="https://scholar.google.com/scholar?q=related:FT_qbm1eLnkJ:scholar.google.com/&amp;scioq=%22michael+mandiberg%22+%22social+media%22&amp;hl=en&amp;as_sdt=0,5&amp;as_vis=1" TargetMode="External"/><Relationship Id="rId210" Type="http://schemas.openxmlformats.org/officeDocument/2006/relationships/hyperlink" Target="https://scholar.google.com/scholar?q=related:Ing8MZ3dsxMJ:scholar.google.com/&amp;scioq=%22michael+mandiberg%22+%22afterwalkerevans%22&amp;hl=en&amp;as_sdt=2007" TargetMode="External"/><Relationship Id="rId448" Type="http://schemas.openxmlformats.org/officeDocument/2006/relationships/hyperlink" Target="https://search.ebscohost.com/login.aspx?direct=true&amp;profile=ehost&amp;scope=site&amp;authtype=crawler&amp;jrnl=18567134&amp;AN=126676628&amp;h=%2Fy69QGhrhqhMBnNZXQFOgllboRY3y%2Fj%2Bta0M3dS0YHVY6VJpPblheKYjo1593mqQ46LtCdgOfs2wLXm8zZnXTw%3D%3D&amp;crl=c" TargetMode="External"/><Relationship Id="rId655" Type="http://schemas.openxmlformats.org/officeDocument/2006/relationships/hyperlink" Target="https://scholar.google.com/scholar?q=related:VdXjvmWOA0IJ:scholar.google.com/&amp;scioq=%22michael+mandiberg%22+%22postmodern+times%22&amp;hl=en&amp;as_sdt=0,5&amp;as_vis=1" TargetMode="External"/><Relationship Id="rId862" Type="http://schemas.openxmlformats.org/officeDocument/2006/relationships/hyperlink" Target="https://www.taylorfrancis.com/chapters/edit/10.4324/9780203847947-25/add-art-steve-lambert" TargetMode="External"/><Relationship Id="rId294" Type="http://schemas.openxmlformats.org/officeDocument/2006/relationships/hyperlink" Target="https://journals.sagepub.com/doi/pdf/10.1177/1470412917703154" TargetMode="External"/><Relationship Id="rId308" Type="http://schemas.openxmlformats.org/officeDocument/2006/relationships/hyperlink" Target="http://aftersherrielevine.com/" TargetMode="External"/><Relationship Id="rId515" Type="http://schemas.openxmlformats.org/officeDocument/2006/relationships/hyperlink" Target="http://upload.wikimedia.org/" TargetMode="External"/><Relationship Id="rId722" Type="http://schemas.openxmlformats.org/officeDocument/2006/relationships/hyperlink" Target="http://euppublishing.com/" TargetMode="External"/><Relationship Id="rId89" Type="http://schemas.openxmlformats.org/officeDocument/2006/relationships/hyperlink" Target="http://books.google.com/" TargetMode="External"/><Relationship Id="rId154" Type="http://schemas.openxmlformats.org/officeDocument/2006/relationships/hyperlink" Target="https://scholar.google.com/scholar?q=related:wW78YRp0Xz8J:scholar.google.com/&amp;scioq=%22michael+mandiberg%22+%22social+media%22&amp;hl=en&amp;as_sdt=0,5&amp;as_vis=1" TargetMode="External"/><Relationship Id="rId361" Type="http://schemas.openxmlformats.org/officeDocument/2006/relationships/hyperlink" Target="https://online.ucpress.edu/lalvc/article-abstract/5/2/72/195947" TargetMode="External"/><Relationship Id="rId599" Type="http://schemas.openxmlformats.org/officeDocument/2006/relationships/hyperlink" Target="https://www.academia.edu/download/54246774/ReProduce_-_Eye_Openers.pdf" TargetMode="External"/><Relationship Id="rId459" Type="http://schemas.openxmlformats.org/officeDocument/2006/relationships/hyperlink" Target="https://scholar.google.com/scholar?q=related:8q6PfUnYhtkJ:scholar.google.com/&amp;scioq=%22michael+mandiberg%22+%22aftersherrielevine%22&amp;hl=en&amp;as_sdt=2007" TargetMode="External"/><Relationship Id="rId666" Type="http://schemas.openxmlformats.org/officeDocument/2006/relationships/hyperlink" Target="https://www.degruyter.com/document/doi/10.1515/9782766301430-002/pdf?licenseType=restricted" TargetMode="External"/><Relationship Id="rId873" Type="http://schemas.openxmlformats.org/officeDocument/2006/relationships/hyperlink" Target="https://www.taylorfrancis.com/chapters/edit/10.4324/9780429058073-4/female-biography-digital-turn-mary-spongberg-gina-luria-walker-koren-whipp" TargetMode="External"/><Relationship Id="rId16" Type="http://schemas.openxmlformats.org/officeDocument/2006/relationships/hyperlink" Target="https://anthrosource.onlinelibrary.wiley.com/doi/pdf/10.1111/anhu.12375" TargetMode="External"/><Relationship Id="rId221" Type="http://schemas.openxmlformats.org/officeDocument/2006/relationships/hyperlink" Target="https://go.gale.com/ps/i.do?id=GALE%7CA573206183&amp;sid=googleScholar&amp;v=2.1&amp;it=r&amp;linkaccess=abs&amp;issn=00280836&amp;p=HRCA&amp;sw=w" TargetMode="External"/><Relationship Id="rId319" Type="http://schemas.openxmlformats.org/officeDocument/2006/relationships/hyperlink" Target="https://saviaga.com/wp-content/uploads/2016/06/socinfo_ediathons.pdf" TargetMode="External"/><Relationship Id="rId526" Type="http://schemas.openxmlformats.org/officeDocument/2006/relationships/hyperlink" Target="http://academia.edu/" TargetMode="External"/><Relationship Id="rId733" Type="http://schemas.openxmlformats.org/officeDocument/2006/relationships/hyperlink" Target="https://www.indianjournals.com/ijor.aspx?target=ijor:zijmr&amp;volume=7&amp;issue=4&amp;article=005" TargetMode="External"/><Relationship Id="rId165" Type="http://schemas.openxmlformats.org/officeDocument/2006/relationships/hyperlink" Target="http://aftersherrielevine.com/" TargetMode="External"/><Relationship Id="rId372" Type="http://schemas.openxmlformats.org/officeDocument/2006/relationships/hyperlink" Target="http://aftersherrielevine.com/" TargetMode="External"/><Relationship Id="rId677" Type="http://schemas.openxmlformats.org/officeDocument/2006/relationships/hyperlink" Target="http://degruyter.com/" TargetMode="External"/><Relationship Id="rId800" Type="http://schemas.openxmlformats.org/officeDocument/2006/relationships/hyperlink" Target="https://www.tandfonline.com/doi/abs/10.1080/08164649.2024.2338793" TargetMode="External"/><Relationship Id="rId232" Type="http://schemas.openxmlformats.org/officeDocument/2006/relationships/hyperlink" Target="https://scholar.google.com/scholar?q=related:US47YzY9PbwJ:scholar.google.com/&amp;scioq=%22michael+mandiberg%22+%22aftersherrielevine%22&amp;hl=en&amp;as_sdt=2007" TargetMode="External"/><Relationship Id="rId884" Type="http://schemas.openxmlformats.org/officeDocument/2006/relationships/hyperlink" Target="https://www.taylorfrancis.com/chapters/edit/10.4324/9781003043010-6/museums-participatory-culture-rebecca-neill" TargetMode="External"/><Relationship Id="rId27" Type="http://schemas.openxmlformats.org/officeDocument/2006/relationships/hyperlink" Target="https://scholar.google.com/scholar?q=related:f4-eB-oYjBIJ:scholar.google.com/&amp;scioq=%22michael+mandiberg%22+%22social+media%22&amp;hl=en&amp;as_sdt=0,5&amp;as_vis=1" TargetMode="External"/><Relationship Id="rId537" Type="http://schemas.openxmlformats.org/officeDocument/2006/relationships/hyperlink" Target="https://www.academia.edu/download/31018498/art-Rebeca-Pardo.pdf" TargetMode="External"/><Relationship Id="rId744" Type="http://schemas.openxmlformats.org/officeDocument/2006/relationships/hyperlink" Target="https://www.researchgate.net/profile/Stephanie-Beene/publication/342858331_Art_Catalogs_Unbound_Overcoming_Challenges_through_Engagement_Art_Documentation_Spring_2020/links/64a825dac41fb852dd5b4df5/Art-Catalogs-Unbound-Overcoming-Challenges-through-Engagement-Art-Documentation-Spring-2020.pdf" TargetMode="External"/><Relationship Id="rId80" Type="http://schemas.openxmlformats.org/officeDocument/2006/relationships/hyperlink" Target="https://books.google.com/books?hl=en&amp;lr=&amp;id=hYZ8DwAAQBAJ&amp;oi=fnd&amp;pg=PA31&amp;dq=%22art+feminism%22+wikipedia&amp;ots=fZaa95xBnp&amp;sig=v3cCo-lFDnWUXyGKfliH_VF4or8" TargetMode="External"/><Relationship Id="rId176" Type="http://schemas.openxmlformats.org/officeDocument/2006/relationships/hyperlink" Target="https://core.ac.uk/download/pdf/235203457.pdf" TargetMode="External"/><Relationship Id="rId383" Type="http://schemas.openxmlformats.org/officeDocument/2006/relationships/hyperlink" Target="https://papers.ssrn.com/sol3/papers.cfm?abstract_id=1148379" TargetMode="External"/><Relationship Id="rId590" Type="http://schemas.openxmlformats.org/officeDocument/2006/relationships/hyperlink" Target="https://scholar.google.com/scholar?cites=11286118606327796055&amp;as_sdt=2005&amp;sciodt=0,5&amp;hl=en" TargetMode="External"/><Relationship Id="rId604" Type="http://schemas.openxmlformats.org/officeDocument/2006/relationships/hyperlink" Target="https://www.academia.edu/download/56910899/Remediation_et_Appropriationnisme.pdf" TargetMode="External"/><Relationship Id="rId811" Type="http://schemas.openxmlformats.org/officeDocument/2006/relationships/hyperlink" Target="https://www.tandfonline.com/doi/abs/10.1080/10572317.2016.1243971?casa_token=z46CPD6rBVoAAAAA:H2dMoJrK7h28EtY6sZaUW5lt6pmDzfdXQiKvQpoaYOUhxP5OJaPz-BDgjyjojMkKbAUtRu6XcX2ejXE" TargetMode="External"/><Relationship Id="rId243" Type="http://schemas.openxmlformats.org/officeDocument/2006/relationships/hyperlink" Target="https://heinonline.org/hol-cgi-bin/get_pdf.cgi?handle=hein.journals/yallh26&amp;section=7" TargetMode="External"/><Relationship Id="rId450" Type="http://schemas.openxmlformats.org/officeDocument/2006/relationships/hyperlink" Target="http://aftersherrielevine.com/" TargetMode="External"/><Relationship Id="rId688" Type="http://schemas.openxmlformats.org/officeDocument/2006/relationships/hyperlink" Target="https://scholar.google.com/scholar?q=related:jy1co9uXA6sJ:scholar.google.com/&amp;scioq=%22michael+mandiberg%22+%22wikipedia%22&amp;hl=en&amp;as_sdt=0,5&amp;as_vis=1" TargetMode="External"/><Relationship Id="rId895" Type="http://schemas.openxmlformats.org/officeDocument/2006/relationships/hyperlink" Target="https://scholar.google.com/scholar?q=related:ZnDNctOSvkUJ:scholar.google.com/&amp;scioq=%22michael+mandiberg%22+%22social+media%22&amp;hl=en&amp;as_sdt=0,5&amp;as_vis=1" TargetMode="External"/><Relationship Id="rId909" Type="http://schemas.openxmlformats.org/officeDocument/2006/relationships/hyperlink" Target="http://torrossa.com/" TargetMode="External"/><Relationship Id="rId38" Type="http://schemas.openxmlformats.org/officeDocument/2006/relationships/hyperlink" Target="https://books.google.com/books?hl=en&amp;lr=&amp;id=3kRrDQAAQBAJ&amp;oi=fnd&amp;pg=PR5&amp;dq=%22art+feminism%22+wikipedia&amp;ots=cmyE0jqqrB&amp;sig=Ge-n0-ilzXL0vabtErQyrhDSRq8" TargetMode="External"/><Relationship Id="rId103" Type="http://schemas.openxmlformats.org/officeDocument/2006/relationships/hyperlink" Target="https://books.google.com/books?hl=en&amp;lr=&amp;id=RME8DwAAQBAJ&amp;oi=fnd&amp;pg=PA155&amp;dq=%22art+feminism%22+wikipedia&amp;ots=fHBH_cWVfX&amp;sig=jlxTs8sI1Vy_BSnqplFGNr6ZDLo" TargetMode="External"/><Relationship Id="rId310" Type="http://schemas.openxmlformats.org/officeDocument/2006/relationships/hyperlink" Target="https://scholar.google.com/scholar?q=related:zTsdCiPLHgcJ:scholar.google.com/&amp;scioq=%22michael+mandiberg%22+%22new+york+arts+practicum%22&amp;hl=en&amp;as_sdt=0,5&amp;as_vis=1" TargetMode="External"/><Relationship Id="rId548" Type="http://schemas.openxmlformats.org/officeDocument/2006/relationships/hyperlink" Target="http://academia.edu/" TargetMode="External"/><Relationship Id="rId755" Type="http://schemas.openxmlformats.org/officeDocument/2006/relationships/hyperlink" Target="https://scholar.google.com/scholar?cites=17133157676612079275&amp;as_sdt=2005&amp;sciodt=0,5&amp;hl=en" TargetMode="External"/><Relationship Id="rId91" Type="http://schemas.openxmlformats.org/officeDocument/2006/relationships/hyperlink" Target="https://scholar.google.com/scholar?cites=15453070776634808147&amp;as_sdt=2005&amp;sciodt=0,5&amp;hl=en" TargetMode="External"/><Relationship Id="rId187" Type="http://schemas.openxmlformats.org/officeDocument/2006/relationships/hyperlink" Target="https://core.ac.uk/download/pdf/80549069.pdf" TargetMode="External"/><Relationship Id="rId394" Type="http://schemas.openxmlformats.org/officeDocument/2006/relationships/hyperlink" Target="https://read.dukeupress.edu/social-text/article-abstract/39/4%20(149)/83/297538" TargetMode="External"/><Relationship Id="rId408" Type="http://schemas.openxmlformats.org/officeDocument/2006/relationships/hyperlink" Target="https://scholar.google.com/scholar?cites=245423865854242021&amp;as_sdt=2005&amp;sciodt=0,5&amp;hl=en" TargetMode="External"/><Relationship Id="rId615" Type="http://schemas.openxmlformats.org/officeDocument/2006/relationships/hyperlink" Target="http://academia.edu/" TargetMode="External"/><Relationship Id="rId822" Type="http://schemas.openxmlformats.org/officeDocument/2006/relationships/hyperlink" Target="https://www.tandfonline.com/doi/abs/10.1080/13614568.2024.2420107?casa_token=VMQNPjg84roAAAAA:N2kigloJheUuMfIIRRc5NcdEM8jPs3Dlj49dTlQuTRi2Bt_Juec5TfsEYlD_sqg7B4Gtc5_E_0gXNKo" TargetMode="External"/><Relationship Id="rId254" Type="http://schemas.openxmlformats.org/officeDocument/2006/relationships/hyperlink" Target="https://ieeexplore.ieee.org/iel5/93/4287403/04287406.pdf" TargetMode="External"/><Relationship Id="rId699" Type="http://schemas.openxmlformats.org/officeDocument/2006/relationships/hyperlink" Target="https://www.diva-portal.org/smash/record.jsf?pid=diva2:1435215" TargetMode="External"/><Relationship Id="rId49" Type="http://schemas.openxmlformats.org/officeDocument/2006/relationships/hyperlink" Target="https://books.google.com/books?hl=en&amp;lr=&amp;id=dMpfDwAAQBAJ&amp;oi=fnd&amp;pg=PP1&amp;dq=%22michael+mandiberg%22+%22social+media%22&amp;ots=QZ4HxyYZxA&amp;sig=BivjJYqHNjHnpJDI3W3RFJC3Zu0" TargetMode="External"/><Relationship Id="rId114" Type="http://schemas.openxmlformats.org/officeDocument/2006/relationships/hyperlink" Target="https://scholar.google.com/scholar?cites=8463212464257011456&amp;as_sdt=2005&amp;sciodt=2007&amp;hl=en" TargetMode="External"/><Relationship Id="rId461" Type="http://schemas.openxmlformats.org/officeDocument/2006/relationships/hyperlink" Target="https://search.ebscohost.com/login.aspx?direct=true&amp;profile=ehost&amp;scope=site&amp;authtype=crawler&amp;jrnl=23871733&amp;AN=176257734&amp;h=Sue%2FAxS5Pq7VXyKkADso%2FDoZKSdTa6QzIPJNAFN%2FRKmySGBt6ETv1ttFm3yuZvycqr9QRqFwdEyQkrYj%2Btw9Yg%3D%3D&amp;crl=c" TargetMode="External"/><Relationship Id="rId559" Type="http://schemas.openxmlformats.org/officeDocument/2006/relationships/hyperlink" Target="https://scholar.google.com/scholar?q=related:ROh7e2dL9WEJ:scholar.google.com/&amp;scioq=%22michael+mandiberg%22+%22aftersherrielevine%22&amp;hl=en&amp;as_sdt=2007" TargetMode="External"/><Relationship Id="rId766" Type="http://schemas.openxmlformats.org/officeDocument/2006/relationships/hyperlink" Target="https://www.researchgate.net/profile/Dimitrios-Vagianos/publication/385037169_Digital_Media_and_Society_Convenient_Regulators_of_Society_Politics_and_Economics/links/671238ea24a01038d0f16a8b/Digital-Media-and-Society-Convenient-Regulators-of-Society-Politics-and-Economics.pdf" TargetMode="External"/><Relationship Id="rId198" Type="http://schemas.openxmlformats.org/officeDocument/2006/relationships/hyperlink" Target="https://direct.mit.edu/books/oa-edited-volume/chapter-pdf/2247854/9780262360593_c002300.pdf" TargetMode="External"/><Relationship Id="rId321" Type="http://schemas.openxmlformats.org/officeDocument/2006/relationships/hyperlink" Target="https://scholar.google.com/scholar?cites=3752069486858331281&amp;as_sdt=2005&amp;sciodt=0,5&amp;hl=en" TargetMode="External"/><Relationship Id="rId419" Type="http://schemas.openxmlformats.org/officeDocument/2006/relationships/hyperlink" Target="https://scholar.google.com/scholar?cites=2344407118075321845&amp;as_sdt=2005&amp;sciodt=0,5&amp;hl=en" TargetMode="External"/><Relationship Id="rId626" Type="http://schemas.openxmlformats.org/officeDocument/2006/relationships/hyperlink" Target="https://scholar.google.com/scholar?cites=9817675186875932909&amp;as_sdt=2005&amp;sciodt=2007&amp;hl=en" TargetMode="External"/><Relationship Id="rId833" Type="http://schemas.openxmlformats.org/officeDocument/2006/relationships/hyperlink" Target="https://scholar.google.com/scholar?cites=17269936920740484231&amp;as_sdt=2005&amp;sciodt=0,5&amp;hl=en" TargetMode="External"/><Relationship Id="rId265" Type="http://schemas.openxmlformats.org/officeDocument/2006/relationships/hyperlink" Target="https://intellectdiscover.com/content/journals/10.1386/mvcr.4.2.167_1" TargetMode="External"/><Relationship Id="rId472" Type="http://schemas.openxmlformats.org/officeDocument/2006/relationships/hyperlink" Target="https://search.proquest.com/openview/0900f547d4cb86480596c38f2c92bb3f/1?pq-origsite=gscholar&amp;cbl=106011" TargetMode="External"/><Relationship Id="rId900" Type="http://schemas.openxmlformats.org/officeDocument/2006/relationships/hyperlink" Target="https://www.torrossa.com/gs/resourceProxy?an=5018768&amp;publisher=FZ7200" TargetMode="External"/><Relationship Id="rId125" Type="http://schemas.openxmlformats.org/officeDocument/2006/relationships/hyperlink" Target="https://scholar.google.com/scholar?q=related:4QsF2tFTBJAJ:scholar.google.com/&amp;scioq=%22michael+mandiberg%22+%22turbulence+org%22&amp;hl=en&amp;as_sdt=2007" TargetMode="External"/><Relationship Id="rId332" Type="http://schemas.openxmlformats.org/officeDocument/2006/relationships/hyperlink" Target="https://scholar.google.com/scholar?q=related:4XdWnTc7EVUJ:scholar.google.com/&amp;scioq=%22michael+mandiberg%22+%22social+media%22&amp;hl=en&amp;as_sdt=0,5&amp;as_vis=1" TargetMode="External"/><Relationship Id="rId777" Type="http://schemas.openxmlformats.org/officeDocument/2006/relationships/hyperlink" Target="https://scholar.google.com/scholar?q=related:SOx1v4uqCBEJ:scholar.google.com/&amp;scioq=%22michael+mandiberg%22+%22eyebeam%22&amp;hl=en&amp;as_sdt=2007" TargetMode="External"/><Relationship Id="rId637" Type="http://schemas.openxmlformats.org/officeDocument/2006/relationships/hyperlink" Target="http://academia.edu/" TargetMode="External"/><Relationship Id="rId844" Type="http://schemas.openxmlformats.org/officeDocument/2006/relationships/hyperlink" Target="https://scholar.google.com/scholar?q=related:EpoU7u2IEpsJ:scholar.google.com/&amp;scioq=%22michael+mandiberg%22+%22social+media%22&amp;hl=en&amp;as_sdt=0,5&amp;as_vis=1" TargetMode="External"/><Relationship Id="rId276" Type="http://schemas.openxmlformats.org/officeDocument/2006/relationships/hyperlink" Target="http://journals.kent.ac.uk/" TargetMode="External"/><Relationship Id="rId483" Type="http://schemas.openxmlformats.org/officeDocument/2006/relationships/hyperlink" Target="https://search.proquest.com/openview/c731bad6da3010474f838b7c6a283e3c/1?pq-origsite=gscholar&amp;cbl=2048135" TargetMode="External"/><Relationship Id="rId690" Type="http://schemas.openxmlformats.org/officeDocument/2006/relationships/hyperlink" Target="https://www.diva-portal.org/smash/get/diva2:213612/FULLTEXT01.pdf" TargetMode="External"/><Relationship Id="rId704" Type="http://schemas.openxmlformats.org/officeDocument/2006/relationships/hyperlink" Target="https://www.doria.fi/bitstream/handle/10024/84934/Kivepa2012_25.10.2012_Hindsberg.pdf?sequence=1" TargetMode="External"/><Relationship Id="rId911" Type="http://schemas.openxmlformats.org/officeDocument/2006/relationships/hyperlink" Target="https://scholar.google.com/scholar?cites=1000289442595914468&amp;as_sdt=2005&amp;sciodt=0,5&amp;hl=en" TargetMode="External"/><Relationship Id="rId40" Type="http://schemas.openxmlformats.org/officeDocument/2006/relationships/hyperlink" Target="http://books.google.com/" TargetMode="External"/><Relationship Id="rId136" Type="http://schemas.openxmlformats.org/officeDocument/2006/relationships/hyperlink" Target="https://books.google.com/books?hl=en&amp;lr=&amp;id=ZxeDDwAAQBAJ&amp;oi=fnd&amp;pg=PP1&amp;dq=%22michael+mandiberg%22+%22social+media%22&amp;ots=ruDcXSlXYH&amp;sig=w08UnA_0aPw-KM1LZ-3H3kK0vMU" TargetMode="External"/><Relationship Id="rId343" Type="http://schemas.openxmlformats.org/officeDocument/2006/relationships/hyperlink" Target="http://muse.jhu.edu/" TargetMode="External"/><Relationship Id="rId550" Type="http://schemas.openxmlformats.org/officeDocument/2006/relationships/hyperlink" Target="https://www.academia.edu/download/31510913/Learning_Through_Digital_Media.pdf" TargetMode="External"/><Relationship Id="rId788" Type="http://schemas.openxmlformats.org/officeDocument/2006/relationships/hyperlink" Target="http://researchgate.net/" TargetMode="External"/><Relationship Id="rId203" Type="http://schemas.openxmlformats.org/officeDocument/2006/relationships/hyperlink" Target="http://direct.mit.edu/" TargetMode="External"/><Relationship Id="rId648" Type="http://schemas.openxmlformats.org/officeDocument/2006/relationships/hyperlink" Target="https://www.cambridge.org/core/services/aop-cambridge-core/content/view/4270DD4CC6A112CB5EEB3814E5CDB447/stamped-9781783304998c10_p139-152_CBO.pdf/opening-spaces-for-creative-and-critical-enquiry.pdf" TargetMode="External"/><Relationship Id="rId855" Type="http://schemas.openxmlformats.org/officeDocument/2006/relationships/hyperlink" Target="https://scholar.google.com/scholar?q=related:R-4hCG0f0bUJ:scholar.google.com/&amp;scioq=%22michael+mandiberg%22+%22wikipedia%22&amp;hl=en&amp;as_sdt=0,5&amp;as_vis=1" TargetMode="External"/><Relationship Id="rId287" Type="http://schemas.openxmlformats.org/officeDocument/2006/relationships/hyperlink" Target="http://journals.sagepub.com/" TargetMode="External"/><Relationship Id="rId410" Type="http://schemas.openxmlformats.org/officeDocument/2006/relationships/hyperlink" Target="https://scholar.google.com/scholar?q=related:5Sylp7TrZwMJ:scholar.google.com/&amp;scioq=%22michael+mandiberg%22+%22print+wikipedia%22&amp;hl=en&amp;as_sdt=0,5&amp;as_vis=1" TargetMode="External"/><Relationship Id="rId494" Type="http://schemas.openxmlformats.org/officeDocument/2006/relationships/hyperlink" Target="https://scholar.google.com/scholar?q=related:kZu2xGRUwagJ:scholar.google.com/&amp;scioq=%22michael+mandiberg%22+%22aftersherrielevine%22&amp;hl=en&amp;as_sdt=2007" TargetMode="External"/><Relationship Id="rId508" Type="http://schemas.openxmlformats.org/officeDocument/2006/relationships/hyperlink" Target="https://upload.wikimedia.org/wikipedia/commons/7/78/Women_Advancing_Knowledge_Equity_%282023%29.pdf" TargetMode="External"/><Relationship Id="rId715" Type="http://schemas.openxmlformats.org/officeDocument/2006/relationships/hyperlink" Target="https://scholar.google.com/scholar?cites=3232857049554876197&amp;as_sdt=2005&amp;sciodt=0,5&amp;hl=en" TargetMode="External"/><Relationship Id="rId922" Type="http://schemas.openxmlformats.org/officeDocument/2006/relationships/hyperlink" Target="https://scholar.google.com/scholar?q=related:-bM4tMCQoooJ:scholar.google.com/&amp;scioq=%22michael+mandiberg%22+%22aftersherrielevine%22&amp;hl=en&amp;as_sdt=2007" TargetMode="External"/><Relationship Id="rId147" Type="http://schemas.openxmlformats.org/officeDocument/2006/relationships/hyperlink" Target="https://scholar.google.com/scholar?q=related:12VxSKFZHvUJ:scholar.google.com/&amp;scioq=%22michael+mandiberg%22+%22aftersherrielevine%22&amp;hl=en&amp;as_sdt=2007" TargetMode="External"/><Relationship Id="rId354" Type="http://schemas.openxmlformats.org/officeDocument/2006/relationships/hyperlink" Target="https://scholar.google.com/scholar?cites=11639939125158428196&amp;as_sdt=2005&amp;sciodt=0,5&amp;hl=en" TargetMode="External"/><Relationship Id="rId799" Type="http://schemas.openxmlformats.org/officeDocument/2006/relationships/hyperlink" Target="https://www.sciencedirect.com/science/article/pii/S2405872621000332" TargetMode="External"/><Relationship Id="rId51" Type="http://schemas.openxmlformats.org/officeDocument/2006/relationships/hyperlink" Target="https://scholar.google.com/scholar?q=related:yQgOGfZv4MYJ:scholar.google.com/&amp;scioq=%22michael+mandiberg%22+%22social+media%22&amp;hl=en&amp;as_sdt=0,5&amp;as_vis=1" TargetMode="External"/><Relationship Id="rId561" Type="http://schemas.openxmlformats.org/officeDocument/2006/relationships/hyperlink" Target="https://www.academia.edu/download/34010441/inventar-el-futuro-arte-electricidad-nuevos-medios-edward-a-shanken-departamento-de-ficciocc81n-2013.pdf" TargetMode="External"/><Relationship Id="rId659" Type="http://schemas.openxmlformats.org/officeDocument/2006/relationships/hyperlink" Target="http://ceeol.com/" TargetMode="External"/><Relationship Id="rId866" Type="http://schemas.openxmlformats.org/officeDocument/2006/relationships/hyperlink" Target="https://www.taylorfrancis.com/chapters/edit/10.4324/9780203847947-25/add-art-steve-lambert" TargetMode="External"/><Relationship Id="rId214" Type="http://schemas.openxmlformats.org/officeDocument/2006/relationships/hyperlink" Target="https://scholar.google.com/scholar?q=related:N_7cgNxZQLEJ:scholar.google.com/&amp;scioq=%22michael+mandiberg%22+%22aftersherrielevine%22&amp;hl=en&amp;as_sdt=2007" TargetMode="External"/><Relationship Id="rId298" Type="http://schemas.openxmlformats.org/officeDocument/2006/relationships/hyperlink" Target="https://scholar.google.com/scholar?cites=14804857596861963698&amp;as_sdt=2005&amp;sciodt=0,5&amp;hl=en" TargetMode="External"/><Relationship Id="rId421" Type="http://schemas.openxmlformats.org/officeDocument/2006/relationships/hyperlink" Target="http://scholarworks.uni.edu/" TargetMode="External"/><Relationship Id="rId519" Type="http://schemas.openxmlformats.org/officeDocument/2006/relationships/hyperlink" Target="https://upload.wikimedia.org/wikipedia/commons/b/bd/Ehlers_Wikipedia_Gender_Gap.pdf" TargetMode="External"/><Relationship Id="rId158" Type="http://schemas.openxmlformats.org/officeDocument/2006/relationships/hyperlink" Target="http://classiques-garnier.com/" TargetMode="External"/><Relationship Id="rId726" Type="http://schemas.openxmlformats.org/officeDocument/2006/relationships/hyperlink" Target="http://igi-global.com/" TargetMode="External"/><Relationship Id="rId62" Type="http://schemas.openxmlformats.org/officeDocument/2006/relationships/hyperlink" Target="https://scholar.google.com/scholar?cites=16319723062373335261&amp;as_sdt=2005&amp;sciodt=0,5&amp;hl=en" TargetMode="External"/><Relationship Id="rId365" Type="http://schemas.openxmlformats.org/officeDocument/2006/relationships/hyperlink" Target="https://works.hcommons.org/records/kt9kf-2g693/files/victoria-leonard-and-sarah-e.-bond-advancing-feminism-online-sla-2019.pdf" TargetMode="External"/><Relationship Id="rId572" Type="http://schemas.openxmlformats.org/officeDocument/2006/relationships/hyperlink" Target="https://www.academia.edu/download/35483195/C._SCHENKEL_Entre_arquivos_e_museus.pdf" TargetMode="External"/><Relationship Id="rId225" Type="http://schemas.openxmlformats.org/officeDocument/2006/relationships/hyperlink" Target="https://heinonline.org/hol-cgi-bin/get_pdf.cgi?handle=hein.journals/cjla31&amp;section=20" TargetMode="External"/><Relationship Id="rId432" Type="http://schemas.openxmlformats.org/officeDocument/2006/relationships/hyperlink" Target="https://scholar.google.com/scholar?q=related:tIOf-MSRHlwJ:scholar.google.com/&amp;scioq=%22michael+mandiberg%22+%22print+wikipedia%22&amp;hl=en&amp;as_sdt=0,5&amp;as_vis=1" TargetMode="External"/><Relationship Id="rId877" Type="http://schemas.openxmlformats.org/officeDocument/2006/relationships/hyperlink" Target="http://taylorfrancis.com/" TargetMode="External"/><Relationship Id="rId737" Type="http://schemas.openxmlformats.org/officeDocument/2006/relationships/hyperlink" Target="https://scholar.google.com/scholar?cites=2551823481747433462&amp;as_sdt=2005&amp;sciodt=0,5&amp;hl=en" TargetMode="External"/><Relationship Id="rId73" Type="http://schemas.openxmlformats.org/officeDocument/2006/relationships/hyperlink" Target="https://scholar.google.com/scholar?cites=8709480334506187472&amp;as_sdt=2005&amp;sciodt=0,5&amp;hl=en" TargetMode="External"/><Relationship Id="rId169" Type="http://schemas.openxmlformats.org/officeDocument/2006/relationships/hyperlink" Target="https://core.ac.uk/download/pdf/154900842.pdf" TargetMode="External"/><Relationship Id="rId376" Type="http://schemas.openxmlformats.org/officeDocument/2006/relationships/hyperlink" Target="https://scholar.google.com/scholar?cites=7059649036014085623&amp;as_sdt=2005&amp;sciodt=0,5&amp;hl=en" TargetMode="External"/><Relationship Id="rId583" Type="http://schemas.openxmlformats.org/officeDocument/2006/relationships/hyperlink" Target="https://scholar.google.com/scholar?q=related:M4UVO-pvpy8J:scholar.google.com/&amp;scioq=%22michael+mandiberg%22+%22wikipedia%22&amp;hl=en&amp;as_sdt=0,5&amp;as_vis=1" TargetMode="External"/><Relationship Id="rId790" Type="http://schemas.openxmlformats.org/officeDocument/2006/relationships/hyperlink" Target="https://scholar.google.com/scholar?cites=14039561526582564536&amp;as_sdt=2005&amp;sciodt=0,5&amp;hl=en" TargetMode="External"/><Relationship Id="rId804" Type="http://schemas.openxmlformats.org/officeDocument/2006/relationships/hyperlink" Target="https://www.tandfonline.com/doi/abs/10.1080/08164649.2024.2338793" TargetMode="External"/><Relationship Id="rId4" Type="http://schemas.openxmlformats.org/officeDocument/2006/relationships/hyperlink" Target="https://scholar.google.com/scholar?q=related:kFycLx8KUYsJ:scholar.google.com/&amp;scioq=%22michael+mandiberg%22+%22afterwalkerevans%22&amp;hl=en&amp;as_sdt=2007" TargetMode="External"/><Relationship Id="rId236" Type="http://schemas.openxmlformats.org/officeDocument/2006/relationships/hyperlink" Target="https://core.ac.uk/download/pdf/159602629.pdf" TargetMode="External"/><Relationship Id="rId443" Type="http://schemas.openxmlformats.org/officeDocument/2006/relationships/hyperlink" Target="https://search.ebscohost.com/login.aspx?direct=true&amp;profile=ehost&amp;scope=site&amp;authtype=crawler&amp;jrnl=07325452&amp;AN=152324739&amp;h=TPzrQ29m92xS0pDrB2eYsk6geGdE4Su2FllQr1oAnL0%2B3%2BqYvFafuLqVQ8WlXAaqqBaPf1CzANY0b%2BlsYUwfww%3D%3D&amp;crl=c" TargetMode="External"/><Relationship Id="rId650" Type="http://schemas.openxmlformats.org/officeDocument/2006/relationships/hyperlink" Target="http://cambridge.org/" TargetMode="External"/><Relationship Id="rId888" Type="http://schemas.openxmlformats.org/officeDocument/2006/relationships/hyperlink" Target="http://taylorfrancis.com/" TargetMode="External"/><Relationship Id="rId303" Type="http://schemas.openxmlformats.org/officeDocument/2006/relationships/hyperlink" Target="https://journals.sagepub.com/doi/pdf/10.1177/20539517231210276" TargetMode="External"/><Relationship Id="rId748" Type="http://schemas.openxmlformats.org/officeDocument/2006/relationships/hyperlink" Target="https://scholar.google.com/scholar?q=related:nhG6UEQg3zwJ:scholar.google.com/&amp;scioq=%22michael+mandiberg%22+%22social+media%22&amp;hl=en&amp;as_sdt=0,5&amp;as_vis=1" TargetMode="External"/><Relationship Id="rId84" Type="http://schemas.openxmlformats.org/officeDocument/2006/relationships/hyperlink" Target="https://books.google.com/books?hl=en&amp;lr=&amp;id=hYZ8DwAAQBAJ&amp;oi=fnd&amp;pg=PA7&amp;dq=%22art+feminism%22+wikipedia&amp;ots=fZaa95xAqu&amp;sig=P-tkPZtZJloul8TdJU0NU7o0_k4" TargetMode="External"/><Relationship Id="rId387" Type="http://schemas.openxmlformats.org/officeDocument/2006/relationships/hyperlink" Target="http://aftersherrielevine.com/" TargetMode="External"/><Relationship Id="rId510" Type="http://schemas.openxmlformats.org/officeDocument/2006/relationships/hyperlink" Target="http://upload.wikimedia.org/" TargetMode="External"/><Relationship Id="rId594" Type="http://schemas.openxmlformats.org/officeDocument/2006/relationships/hyperlink" Target="https://scholar.google.com/scholar?cites=13499100154439331514&amp;as_sdt=2005&amp;sciodt=0,5&amp;hl=en" TargetMode="External"/><Relationship Id="rId608" Type="http://schemas.openxmlformats.org/officeDocument/2006/relationships/hyperlink" Target="https://www.academia.edu/download/58094963/SSRN-id1963094.pdf" TargetMode="External"/><Relationship Id="rId815" Type="http://schemas.openxmlformats.org/officeDocument/2006/relationships/hyperlink" Target="https://www.tandfonline.com/doi/pdf/10.1080/13260219.2021.2030282?casa_token=XVhDdElJYkgAAAAA:luA0fxeLNElYV6hW-52ivWEpzYc6AgPl8aL8iBrZQ-AdW8LRGcE7Q85FdslfshZjNbruHEJ3HhjD4Ww" TargetMode="External"/><Relationship Id="rId247" Type="http://schemas.openxmlformats.org/officeDocument/2006/relationships/hyperlink" Target="http://aftersherrielevine.com/" TargetMode="External"/><Relationship Id="rId899" Type="http://schemas.openxmlformats.org/officeDocument/2006/relationships/hyperlink" Target="http://torrossa.com/" TargetMode="External"/><Relationship Id="rId107" Type="http://schemas.openxmlformats.org/officeDocument/2006/relationships/hyperlink" Target="https://scholar.google.com/scholar?q=related:pkqNUSvWmrUJ:scholar.google.com/&amp;scioq=%22michael+mandiberg%22+%22aftersherrielevine%22&amp;hl=en&amp;as_sdt=2007" TargetMode="External"/><Relationship Id="rId454" Type="http://schemas.openxmlformats.org/officeDocument/2006/relationships/hyperlink" Target="http://search.ebscohost.com/" TargetMode="External"/><Relationship Id="rId661" Type="http://schemas.openxmlformats.org/officeDocument/2006/relationships/hyperlink" Target="https://scholar.google.com/scholar?q=related:ftK-4sho3BgJ:scholar.google.com/&amp;scioq=%22michael+mandiberg%22+%22social+media%22&amp;hl=en&amp;as_sdt=0,5&amp;as_vis=1" TargetMode="External"/><Relationship Id="rId759" Type="http://schemas.openxmlformats.org/officeDocument/2006/relationships/hyperlink" Target="https://scholar.google.com/scholar?q=related:pjX5qfvjMZYJ:scholar.google.com/&amp;scioq=%22michael+mandiberg%22+%22in+network%22&amp;hl=en&amp;as_sdt=0,5&amp;as_vis=1" TargetMode="External"/><Relationship Id="rId11" Type="http://schemas.openxmlformats.org/officeDocument/2006/relationships/hyperlink" Target="https://academic.oup.com/joc/article-abstract/72/3/297/6529454" TargetMode="External"/><Relationship Id="rId314" Type="http://schemas.openxmlformats.org/officeDocument/2006/relationships/hyperlink" Target="https://link.springer.com/chapter/10.1007/978-3-319-15153-3_1" TargetMode="External"/><Relationship Id="rId398" Type="http://schemas.openxmlformats.org/officeDocument/2006/relationships/hyperlink" Target="http://read.dukeupress.edu/" TargetMode="External"/><Relationship Id="rId521" Type="http://schemas.openxmlformats.org/officeDocument/2006/relationships/hyperlink" Target="https://upload.wikimedia.org/wikipedia/commons/b/bd/Ehlers_Wikipedia_Gender_Gap.pdf" TargetMode="External"/><Relationship Id="rId619" Type="http://schemas.openxmlformats.org/officeDocument/2006/relationships/hyperlink" Target="http://aftersherrielevine.com/" TargetMode="External"/><Relationship Id="rId95" Type="http://schemas.openxmlformats.org/officeDocument/2006/relationships/hyperlink" Target="https://scholar.google.com/scholar?cites=15605615390852841697&amp;as_sdt=2005&amp;sciodt=0,5&amp;hl=en" TargetMode="External"/><Relationship Id="rId160" Type="http://schemas.openxmlformats.org/officeDocument/2006/relationships/hyperlink" Target="https://scholar.google.com/scholar?q=related:ND_fuKa7S2IJ:scholar.google.com/&amp;scioq=%22michael+mandiberg%22+%22print+wikipedia%22&amp;hl=en&amp;as_sdt=0,5&amp;as_vis=1" TargetMode="External"/><Relationship Id="rId826" Type="http://schemas.openxmlformats.org/officeDocument/2006/relationships/hyperlink" Target="https://www.academia.edu/download/64365073/Toister_Latent%20digital.pdf" TargetMode="External"/><Relationship Id="rId258" Type="http://schemas.openxmlformats.org/officeDocument/2006/relationships/hyperlink" Target="https://scholar.google.com/scholar?cites=17902084798565886112&amp;as_sdt=2005&amp;sciodt=0,5&amp;hl=en" TargetMode="External"/><Relationship Id="rId465" Type="http://schemas.openxmlformats.org/officeDocument/2006/relationships/hyperlink" Target="http://search.informit.org/" TargetMode="External"/><Relationship Id="rId672" Type="http://schemas.openxmlformats.org/officeDocument/2006/relationships/hyperlink" Target="http://degruyter.com/" TargetMode="External"/><Relationship Id="rId22" Type="http://schemas.openxmlformats.org/officeDocument/2006/relationships/hyperlink" Target="https://api.taylorfrancis.com/content/books/mono/download?identifierName=doi&amp;identifierValue=10.4324/9781315211695&amp;type=googlepdf" TargetMode="External"/><Relationship Id="rId118" Type="http://schemas.openxmlformats.org/officeDocument/2006/relationships/hyperlink" Target="https://scholar.google.com/scholar?cites=7149601893402895458&amp;as_sdt=2005&amp;sciodt=0,5&amp;hl=en" TargetMode="External"/><Relationship Id="rId325" Type="http://schemas.openxmlformats.org/officeDocument/2006/relationships/hyperlink" Target="https://scholar.google.com/scholar?cites=13088417279543555556&amp;as_sdt=2005&amp;sciodt=0,5&amp;hl=en" TargetMode="External"/><Relationship Id="rId532" Type="http://schemas.openxmlformats.org/officeDocument/2006/relationships/hyperlink" Target="https://scholar.google.com/scholar?cites=1780693723917180969&amp;as_sdt=2005&amp;sciodt=0,5&amp;hl=en" TargetMode="External"/><Relationship Id="rId171" Type="http://schemas.openxmlformats.org/officeDocument/2006/relationships/hyperlink" Target="https://core.ac.uk/download/pdf/235203404.pdf" TargetMode="External"/><Relationship Id="rId837" Type="http://schemas.openxmlformats.org/officeDocument/2006/relationships/hyperlink" Target="https://scholar.google.com/scholar?q=related:KHOGktM2d1IJ:scholar.google.com/&amp;scioq=%22michael+mandiberg%22+%22afterwalkerevans%22&amp;hl=en&amp;as_sdt=2007" TargetMode="External"/><Relationship Id="rId269" Type="http://schemas.openxmlformats.org/officeDocument/2006/relationships/hyperlink" Target="http://intellectdiscover.com/" TargetMode="External"/><Relationship Id="rId476" Type="http://schemas.openxmlformats.org/officeDocument/2006/relationships/hyperlink" Target="https://scholar.google.com/scholar?q=related:ciHxc_DlGaQJ:scholar.google.com/&amp;scioq=%22michael+mandiberg%22+%22aftersherrielevine%22&amp;hl=en&amp;as_sdt=2007" TargetMode="External"/><Relationship Id="rId683" Type="http://schemas.openxmlformats.org/officeDocument/2006/relationships/hyperlink" Target="https://scholar.google.com/scholar?cites=14506044521785786756&amp;as_sdt=2005&amp;sciodt=0,5&amp;hl=en" TargetMode="External"/><Relationship Id="rId890" Type="http://schemas.openxmlformats.org/officeDocument/2006/relationships/hyperlink" Target="http://taylorfrancis.com/" TargetMode="External"/><Relationship Id="rId904" Type="http://schemas.openxmlformats.org/officeDocument/2006/relationships/hyperlink" Target="https://scholar.google.com/scholar?q=related:mPKh3ayhpPcJ:scholar.google.com/&amp;scioq=%22michael+mandiberg%22+%22social+media%22&amp;hl=en&amp;as_sdt=0,5&amp;as_vis=1" TargetMode="External"/><Relationship Id="rId33" Type="http://schemas.openxmlformats.org/officeDocument/2006/relationships/hyperlink" Target="https://books.google.com/books?hl=en&amp;lr=&amp;id=_OTNEAAAQBAJ&amp;oi=fnd&amp;pg=PT307&amp;dq=%22michael+mandiberg%22+%22social+media%22&amp;ots=QGSzLRjqSe&amp;sig=aBIL6pRWwcsOhOA28f_RomPUmog" TargetMode="External"/><Relationship Id="rId129" Type="http://schemas.openxmlformats.org/officeDocument/2006/relationships/hyperlink" Target="http://books.google.com/" TargetMode="External"/><Relationship Id="rId336" Type="http://schemas.openxmlformats.org/officeDocument/2006/relationships/hyperlink" Target="http://mla.hcommons.org/" TargetMode="External"/><Relationship Id="rId543" Type="http://schemas.openxmlformats.org/officeDocument/2006/relationships/hyperlink" Target="http://aftersherrielevine.com/" TargetMode="External"/><Relationship Id="rId182" Type="http://schemas.openxmlformats.org/officeDocument/2006/relationships/hyperlink" Target="https://scholar.google.com/scholar?cites=7497110797016228048&amp;as_sdt=2005&amp;sciodt=2007&amp;hl=en" TargetMode="External"/><Relationship Id="rId403" Type="http://schemas.openxmlformats.org/officeDocument/2006/relationships/hyperlink" Target="https://repository.ihu.edu.gr/xmlui/handle/11544/30187" TargetMode="External"/><Relationship Id="rId750" Type="http://schemas.openxmlformats.org/officeDocument/2006/relationships/hyperlink" Target="https://scholar.google.com/scholar?cites=3808226324936105312&amp;as_sdt=2005&amp;sciodt=0,5&amp;hl=en" TargetMode="External"/><Relationship Id="rId848" Type="http://schemas.openxmlformats.org/officeDocument/2006/relationships/hyperlink" Target="https://www.tandfonline.com/doi/full/10.1080/00043249.2021.1872314?casa_token=72yBt6XiWSEAAAAA:EtdcRfeQ8ej8jjJCC12iyiReCLG5KnnTDmzYzEINrEHBCeD3UDGjZJT8q-8uDLrRa0-uZ90AwiX-m-o" TargetMode="External"/><Relationship Id="rId487" Type="http://schemas.openxmlformats.org/officeDocument/2006/relationships/hyperlink" Target="https://scholar.google.com/scholar?q=related:pxbTLo3-PqcJ:scholar.google.com/&amp;scioq=%22michael+mandiberg%22+%22social+media%22&amp;hl=en&amp;as_sdt=0,5&amp;as_vis=1" TargetMode="External"/><Relationship Id="rId610" Type="http://schemas.openxmlformats.org/officeDocument/2006/relationships/hyperlink" Target="https://scholar.google.com/scholar?q=related:gZdUabvjrJ8J:scholar.google.com/&amp;scioq=%22michael+mandiberg%22+%22afterwalkerevans%22&amp;hl=en&amp;as_sdt=2007" TargetMode="External"/><Relationship Id="rId694" Type="http://schemas.openxmlformats.org/officeDocument/2006/relationships/hyperlink" Target="http://diva-portal.org/" TargetMode="External"/><Relationship Id="rId708" Type="http://schemas.openxmlformats.org/officeDocument/2006/relationships/hyperlink" Target="https://scholar.google.com/scholar?cites=17685455212626267623&amp;as_sdt=2005&amp;sciodt=2007&amp;hl=en" TargetMode="External"/><Relationship Id="rId915" Type="http://schemas.openxmlformats.org/officeDocument/2006/relationships/hyperlink" Target="http://aftersherrielevine.com/" TargetMode="External"/><Relationship Id="rId347" Type="http://schemas.openxmlformats.org/officeDocument/2006/relationships/hyperlink" Target="http://newmediafix.net/" TargetMode="External"/><Relationship Id="rId44" Type="http://schemas.openxmlformats.org/officeDocument/2006/relationships/hyperlink" Target="http://books.google.com/" TargetMode="External"/><Relationship Id="rId554" Type="http://schemas.openxmlformats.org/officeDocument/2006/relationships/hyperlink" Target="https://www.academia.edu/download/31686395/e-identidades_esteticas_media_art.pdf" TargetMode="External"/><Relationship Id="rId761" Type="http://schemas.openxmlformats.org/officeDocument/2006/relationships/hyperlink" Target="https://www.researchgate.net/profile/Anders-Lovlie/publication/320760568_Flaneur_a_Walkthrough_Locative_Literature_as_Participation_and_Play/links/59f9c964aca27221807e8d83/Flaneur-a-Walkthrough-Locative-Literature-as-Participation-and-Play.pdf" TargetMode="External"/><Relationship Id="rId859" Type="http://schemas.openxmlformats.org/officeDocument/2006/relationships/hyperlink" Target="https://www.academia.edu/download/91940782/Radically_Rethinking_Copyright_in_the_Arts.pdf" TargetMode="External"/><Relationship Id="rId193" Type="http://schemas.openxmlformats.org/officeDocument/2006/relationships/hyperlink" Target="https://crln.acrl.org/index.php/crlnews/issue/viewFile/1616/11" TargetMode="External"/><Relationship Id="rId207" Type="http://schemas.openxmlformats.org/officeDocument/2006/relationships/hyperlink" Target="http://dspace.balikesir.edu.tr/" TargetMode="External"/><Relationship Id="rId414" Type="http://schemas.openxmlformats.org/officeDocument/2006/relationships/hyperlink" Target="https://scholarworks.iupui.edu/bitstream/1805/16691/2/Lemus-Rojas_Thompson_RAMP_2017-07-03.pdf" TargetMode="External"/><Relationship Id="rId498" Type="http://schemas.openxmlformats.org/officeDocument/2006/relationships/hyperlink" Target="http://shs.cairn.info/" TargetMode="External"/><Relationship Id="rId621" Type="http://schemas.openxmlformats.org/officeDocument/2006/relationships/hyperlink" Target="https://www.academia.edu/download/64114154/883-1947-2-PB.pdf" TargetMode="External"/><Relationship Id="rId260" Type="http://schemas.openxmlformats.org/officeDocument/2006/relationships/hyperlink" Target="https://scholar.google.com/scholar?q=related:oKhwZUb7cPgJ:scholar.google.com/&amp;scioq=%22michael+mandiberg%22+%22print+wikipedia%22&amp;hl=en&amp;as_sdt=0,5&amp;as_vis=1" TargetMode="External"/><Relationship Id="rId719" Type="http://schemas.openxmlformats.org/officeDocument/2006/relationships/hyperlink" Target="http://emerald.com/" TargetMode="External"/><Relationship Id="rId55" Type="http://schemas.openxmlformats.org/officeDocument/2006/relationships/hyperlink" Target="https://scholar.google.com/scholar?q=related:dTwAuep-iuEJ:scholar.google.com/&amp;scioq=%22michael+mandiberg%22+%22print+wikipedia%22&amp;hl=en&amp;as_sdt=0,5&amp;as_vis=1" TargetMode="External"/><Relationship Id="rId120" Type="http://schemas.openxmlformats.org/officeDocument/2006/relationships/hyperlink" Target="http://books.google.com/" TargetMode="External"/><Relationship Id="rId358" Type="http://schemas.openxmlformats.org/officeDocument/2006/relationships/hyperlink" Target="https://scholar.google.com/scholar?cites=10052967292194389152&amp;as_sdt=2005&amp;sciodt=0,5&amp;hl=en" TargetMode="External"/><Relationship Id="rId565" Type="http://schemas.openxmlformats.org/officeDocument/2006/relationships/hyperlink" Target="http://academia.edu/" TargetMode="External"/><Relationship Id="rId772" Type="http://schemas.openxmlformats.org/officeDocument/2006/relationships/hyperlink" Target="https://scholar.google.com/scholar?q=related:ul_coNcWkY4J:scholar.google.com/&amp;scioq=%22michael+mandiberg%22+%22tiananmen%22&amp;hl=en&amp;as_sdt=0,5&amp;as_vis=1" TargetMode="External"/><Relationship Id="rId218" Type="http://schemas.openxmlformats.org/officeDocument/2006/relationships/hyperlink" Target="https://scholar.google.com/scholar?cites=2763555704629007188&amp;as_sdt=2005&amp;sciodt=0,5&amp;hl=en" TargetMode="External"/><Relationship Id="rId425" Type="http://schemas.openxmlformats.org/officeDocument/2006/relationships/hyperlink" Target="https://scholar.google.com/scholar?cites=11962932998186581510&amp;as_sdt=2005&amp;sciodt=0,5&amp;hl=en" TargetMode="External"/><Relationship Id="rId632" Type="http://schemas.openxmlformats.org/officeDocument/2006/relationships/hyperlink" Target="https://www.academia.edu/download/7169944/table_of_contents_131842.pdf" TargetMode="External"/><Relationship Id="rId271" Type="http://schemas.openxmlformats.org/officeDocument/2006/relationships/hyperlink" Target="https://scholar.google.com/scholar?cites=15560813170325416763&amp;as_sdt=2005&amp;sciodt=0,5&amp;hl=en" TargetMode="External"/><Relationship Id="rId66" Type="http://schemas.openxmlformats.org/officeDocument/2006/relationships/hyperlink" Target="https://scholar.google.com/scholar?cites=15535188576922763707&amp;as_sdt=2005&amp;sciodt=0,5&amp;hl=en" TargetMode="External"/><Relationship Id="rId131" Type="http://schemas.openxmlformats.org/officeDocument/2006/relationships/hyperlink" Target="http://books.google.com/" TargetMode="External"/><Relationship Id="rId369" Type="http://schemas.openxmlformats.org/officeDocument/2006/relationships/hyperlink" Target="https://online.vraweb.org/index.php/vrab/article/download/18/14" TargetMode="External"/><Relationship Id="rId576" Type="http://schemas.openxmlformats.org/officeDocument/2006/relationships/hyperlink" Target="https://www.academia.edu/download/38887892/167.pdf" TargetMode="External"/><Relationship Id="rId783" Type="http://schemas.openxmlformats.org/officeDocument/2006/relationships/hyperlink" Target="http://aftersherrielevine.com/" TargetMode="External"/><Relationship Id="rId229" Type="http://schemas.openxmlformats.org/officeDocument/2006/relationships/hyperlink" Target="https://heinonline.org/hol-cgi-bin/get_pdf.cgi?handle=hein.journals/cjla39&amp;section=12" TargetMode="External"/><Relationship Id="rId436" Type="http://schemas.openxmlformats.org/officeDocument/2006/relationships/hyperlink" Target="https://search.ebscohost.com/login.aspx?direct=true&amp;profile=ehost&amp;scope=site&amp;authtype=crawler&amp;jrnl=00988863&amp;asa=N&amp;AN=94413142&amp;h=1uvV5VfzMWx0s14rMd%2BtP8HvX6QIkeCQNP64a02TO0HNozjiLS8OTZbtWTalLgiUFQ6oXW6MHSQpay4nhXbZxg%3D%3D&amp;crl=c" TargetMode="External"/><Relationship Id="rId643" Type="http://schemas.openxmlformats.org/officeDocument/2006/relationships/hyperlink" Target="https://www.cairn.info/revue-litterature-2018-4-page-65.htm" TargetMode="External"/><Relationship Id="rId850" Type="http://schemas.openxmlformats.org/officeDocument/2006/relationships/hyperlink" Target="https://scholar.google.com/scholar?cites=2977619069286130109&amp;as_sdt=2005&amp;sciodt=0,5&amp;hl=en" TargetMode="External"/><Relationship Id="rId77" Type="http://schemas.openxmlformats.org/officeDocument/2006/relationships/hyperlink" Target="http://books.google.com/" TargetMode="External"/><Relationship Id="rId282" Type="http://schemas.openxmlformats.org/officeDocument/2006/relationships/hyperlink" Target="https://journals.sagepub.com/doi/full/10.1177/0162243920924783?casa_token=EhyD_6KATNAAAAAA:A4_sn1HmtSnbSa5bGiiyQ6--ChVaxWHqVgqdZDS8Lzt7hjSY4mT_L-A0wNvLyPlaPlapw1sc-FzI" TargetMode="External"/><Relationship Id="rId503" Type="http://schemas.openxmlformats.org/officeDocument/2006/relationships/hyperlink" Target="https://tcjournal.org/vol7/hacking-hetero-normative-logics/" TargetMode="External"/><Relationship Id="rId587" Type="http://schemas.openxmlformats.org/officeDocument/2006/relationships/hyperlink" Target="https://www.academia.edu/download/53195718/Washko_ntik_webcams-wikipedia.pdf" TargetMode="External"/><Relationship Id="rId710" Type="http://schemas.openxmlformats.org/officeDocument/2006/relationships/hyperlink" Target="http://emerald.com/" TargetMode="External"/><Relationship Id="rId808" Type="http://schemas.openxmlformats.org/officeDocument/2006/relationships/hyperlink" Target="https://www.tandfonline.com/doi/abs/10.1080/10494820.2020.1805772?casa_token=oRXnuKFBG58AAAAA:CncKrxcbSI9bAfbn-o6cu9Mvcx80ND7g6DUIyU_sTJ9YeuW-j_6gqpqG1XSo3bUr3uoOe3j2z5D8iYw" TargetMode="External"/><Relationship Id="rId8" Type="http://schemas.openxmlformats.org/officeDocument/2006/relationships/hyperlink" Target="http://erepository.uonbi.ac.ke/bitstream/handle/11295/105697/Irimu_Role%20Social%20Media%20In%20Enhancing%20Regional%20Cooperation%20Case%20Study%20Of%20The%20Of%20East%20African%20Community.pdf?sequence=1" TargetMode="External"/><Relationship Id="rId142" Type="http://schemas.openxmlformats.org/officeDocument/2006/relationships/hyperlink" Target="https://scholar.google.com/scholar?q=related:zFCOiIHlVOoJ:scholar.google.com/&amp;scioq=%22michael+mandiberg%22+%22afterwalkerevans%22&amp;hl=en&amp;as_sdt=2007" TargetMode="External"/><Relationship Id="rId447" Type="http://schemas.openxmlformats.org/officeDocument/2006/relationships/hyperlink" Target="http://search.ebscohost.com/" TargetMode="External"/><Relationship Id="rId794" Type="http://schemas.openxmlformats.org/officeDocument/2006/relationships/hyperlink" Target="https://www.researchgate.net/profile/Pilar-Montero-Vilar/publication/311669676_UNA_COPIA_AUTENTICAMENTE_ORIGINAL_O_UN_ORIGINAL_AUTENTICAMENTE_COPIADO/links/585382c208ae7d33e01abf5f/UNA-COPIA-AUTENTICAMENTE-ORIGINAL-O-UN-ORIGINAL-AUTENTICAMENTE-COPIADO.pdf" TargetMode="External"/><Relationship Id="rId654" Type="http://schemas.openxmlformats.org/officeDocument/2006/relationships/hyperlink" Target="https://www.cambridge.org/core/services/aop-cambridge-core/content/view/D0CFBC0A12AD98D59DC07A55D42C756C/9781108483421not_274-341.pdf/notes.pdf" TargetMode="External"/><Relationship Id="rId861" Type="http://schemas.openxmlformats.org/officeDocument/2006/relationships/hyperlink" Target="http://taylorfrancis.com/" TargetMode="External"/><Relationship Id="rId293" Type="http://schemas.openxmlformats.org/officeDocument/2006/relationships/hyperlink" Target="https://scholar.google.com/scholar?cites=626988267214724186&amp;as_sdt=2005&amp;sciodt=0,5&amp;hl=en" TargetMode="External"/><Relationship Id="rId307" Type="http://schemas.openxmlformats.org/officeDocument/2006/relationships/hyperlink" Target="https://scholar.google.com/scholar?q=related:m4UUPuFQqI4J:scholar.google.com/&amp;scioq=%22michael+mandiberg%22+%22afterwalkerevans%22&amp;hl=en&amp;as_sdt=2007" TargetMode="External"/><Relationship Id="rId514" Type="http://schemas.openxmlformats.org/officeDocument/2006/relationships/hyperlink" Target="https://scholar.google.com/scholar?q=related:0Gc56eJrJycJ:scholar.google.com/&amp;scioq=%22michael+mandiberg%22+%22wikipedia%22&amp;hl=en&amp;as_sdt=0,5&amp;as_vis=1" TargetMode="External"/><Relationship Id="rId721" Type="http://schemas.openxmlformats.org/officeDocument/2006/relationships/hyperlink" Target="https://scholar.google.com/scholar?cites=4018691043411235458&amp;as_sdt=2005&amp;sciodt=0,5&amp;hl=en" TargetMode="External"/><Relationship Id="rId88" Type="http://schemas.openxmlformats.org/officeDocument/2006/relationships/hyperlink" Target="https://scholar.google.com/scholar?cites=11144457520112929711&amp;as_sdt=2005&amp;sciodt=0,5&amp;hl=en" TargetMode="External"/><Relationship Id="rId153" Type="http://schemas.openxmlformats.org/officeDocument/2006/relationships/hyperlink" Target="https://bristoluniversitypressdigital.com/display/book/9781529208801/ch002.xml" TargetMode="External"/><Relationship Id="rId360" Type="http://schemas.openxmlformats.org/officeDocument/2006/relationships/hyperlink" Target="http://online.ucpress.edu/" TargetMode="External"/><Relationship Id="rId598" Type="http://schemas.openxmlformats.org/officeDocument/2006/relationships/hyperlink" Target="https://www.academia.edu/download/54246774/ReProduce_-_Eye_Openers.pdf" TargetMode="External"/><Relationship Id="rId819" Type="http://schemas.openxmlformats.org/officeDocument/2006/relationships/hyperlink" Target="https://www.tandfonline.com/doi/abs/10.1080/13614568.2021.1888320?casa_token=KapUnQimO64AAAAA:QHONCAENSrLzo2cjf_I7jKy6b6PZp_XUuS4MRX_GeltN4ifEdB2ouiCR9jfAzizkrGgV0aSFb-SUjQ4" TargetMode="External"/><Relationship Id="rId220" Type="http://schemas.openxmlformats.org/officeDocument/2006/relationships/hyperlink" Target="http://go.gale.com/" TargetMode="External"/><Relationship Id="rId458" Type="http://schemas.openxmlformats.org/officeDocument/2006/relationships/hyperlink" Target="https://search.ebscohost.com/login.aspx?direct=true&amp;profile=ehost&amp;scope=site&amp;authtype=crawler&amp;jrnl=21572151&amp;asa=N&amp;AN=180808371&amp;h=PyTYfePBsqJUyDPunEs%2Fha2nWwJA0iQiwY1BdXsRPl8gp%2FmiBjuHeVekhc6j8b0ld8Eku7n0tfaY1DJzQpDhyg%3D%3D&amp;crl=c" TargetMode="External"/><Relationship Id="rId665" Type="http://schemas.openxmlformats.org/officeDocument/2006/relationships/hyperlink" Target="http://degruyter.com/" TargetMode="External"/><Relationship Id="rId872" Type="http://schemas.openxmlformats.org/officeDocument/2006/relationships/hyperlink" Target="http://taylorfrancis.com/" TargetMode="External"/><Relationship Id="rId15" Type="http://schemas.openxmlformats.org/officeDocument/2006/relationships/hyperlink" Target="https://scholar.google.com/scholar?cites=9892822822703977926&amp;as_sdt=2005&amp;sciodt=0,5&amp;hl=en" TargetMode="External"/><Relationship Id="rId318" Type="http://schemas.openxmlformats.org/officeDocument/2006/relationships/hyperlink" Target="https://scholar.google.com/scholar?cites=9590888150161678378&amp;as_sdt=2005&amp;sciodt=0,5&amp;hl=en" TargetMode="External"/><Relationship Id="rId525" Type="http://schemas.openxmlformats.org/officeDocument/2006/relationships/hyperlink" Target="https://wakespace.lib.wfu.edu/bitstream/handle/10339/94124/Chapter%2014.%20Wikipedia-Based%20Assignments%20and%20Critical%20Information%20Literacy.pdf" TargetMode="External"/><Relationship Id="rId732" Type="http://schemas.openxmlformats.org/officeDocument/2006/relationships/hyperlink" Target="http://indianjournals.com/" TargetMode="External"/><Relationship Id="rId99" Type="http://schemas.openxmlformats.org/officeDocument/2006/relationships/hyperlink" Target="https://scholar.google.com/scholar?cites=14800282619159989530&amp;as_sdt=2005&amp;sciodt=2007&amp;hl=en" TargetMode="External"/><Relationship Id="rId164" Type="http://schemas.openxmlformats.org/officeDocument/2006/relationships/hyperlink" Target="https://scholar.google.com/scholar?q=related:nmSp-BYskMYJ:scholar.google.com/&amp;scioq=%22michael+mandiberg%22+%22aftersherrielevine%22&amp;hl=en&amp;as_sdt=2007" TargetMode="External"/><Relationship Id="rId371" Type="http://schemas.openxmlformats.org/officeDocument/2006/relationships/hyperlink" Target="https://scholar.google.com/scholar?q=related:FvzxVrhTksYJ:scholar.google.com/&amp;scioq=%22michael+mandiberg%22+%22afterwalkerevans%22&amp;hl=en&amp;as_sdt=2007" TargetMode="External"/><Relationship Id="rId469" Type="http://schemas.openxmlformats.org/officeDocument/2006/relationships/hyperlink" Target="http://search.proquest.com/" TargetMode="External"/><Relationship Id="rId676" Type="http://schemas.openxmlformats.org/officeDocument/2006/relationships/hyperlink" Target="http://aftersherrielevine.com/" TargetMode="External"/><Relationship Id="rId883" Type="http://schemas.openxmlformats.org/officeDocument/2006/relationships/hyperlink" Target="http://taylorfrancis.com/" TargetMode="External"/><Relationship Id="rId26" Type="http://schemas.openxmlformats.org/officeDocument/2006/relationships/hyperlink" Target="https://scholar.google.com/scholar?cites=1336470582851440511&amp;as_sdt=2005&amp;sciodt=0,5&amp;hl=en" TargetMode="External"/><Relationship Id="rId231" Type="http://schemas.openxmlformats.org/officeDocument/2006/relationships/hyperlink" Target="https://papers.ssrn.com/sol3/Delivery.cfm?abstractid=2641027" TargetMode="External"/><Relationship Id="rId329" Type="http://schemas.openxmlformats.org/officeDocument/2006/relationships/hyperlink" Target="https://scholar.google.com/scholar?q=related:UxJQzdjOHYAJ:scholar.google.com/&amp;scioq=%22michael+mandiberg%22+%22aftersherrielevine%22&amp;hl=en&amp;as_sdt=2007" TargetMode="External"/><Relationship Id="rId536" Type="http://schemas.openxmlformats.org/officeDocument/2006/relationships/hyperlink" Target="https://www.academia.edu/download/31018498/art-Rebeca-Pardo.pdf" TargetMode="External"/><Relationship Id="rId175" Type="http://schemas.openxmlformats.org/officeDocument/2006/relationships/hyperlink" Target="http://core.ac.uk/" TargetMode="External"/><Relationship Id="rId743" Type="http://schemas.openxmlformats.org/officeDocument/2006/relationships/hyperlink" Target="https://scholar.google.com/scholar?cites=13148351116789054588&amp;as_sdt=2005&amp;sciodt=0,5&amp;hl=en" TargetMode="External"/><Relationship Id="rId382" Type="http://schemas.openxmlformats.org/officeDocument/2006/relationships/hyperlink" Target="http://papers.ssrn.com/" TargetMode="External"/><Relationship Id="rId603" Type="http://schemas.openxmlformats.org/officeDocument/2006/relationships/hyperlink" Target="https://www.academia.edu/download/56910899/Remediation_et_Appropriationnisme.pdf" TargetMode="External"/><Relationship Id="rId687" Type="http://schemas.openxmlformats.org/officeDocument/2006/relationships/hyperlink" Target="https://scholar.google.com/scholar?cites=12322859975010168207&amp;as_sdt=2005&amp;sciodt=0,5&amp;hl=en" TargetMode="External"/><Relationship Id="rId810" Type="http://schemas.openxmlformats.org/officeDocument/2006/relationships/hyperlink" Target="https://www.tandfonline.com/doi/pdf/10.1080/10494820.2020.1805772?casa_token=cLhQcNuO2WAAAAAA:_d9Mbb2hVteecldRZrrOtzZxNwM1fDH5dr64IqTLpCJ8qz3LnekCFRnFLCIEA9j7aU9WOk3iP-bTj4s" TargetMode="External"/><Relationship Id="rId908" Type="http://schemas.openxmlformats.org/officeDocument/2006/relationships/hyperlink" Target="https://scholar.google.com/scholar?q=related:mPKh3ayhpPcJ:scholar.google.com/&amp;scioq=%22michael+mandiberg%22+%22social+media%22&amp;hl=en&amp;as_sdt=0,5&amp;as_vis=1" TargetMode="External"/><Relationship Id="rId242" Type="http://schemas.openxmlformats.org/officeDocument/2006/relationships/hyperlink" Target="http://afterwalkerevans.com/" TargetMode="External"/><Relationship Id="rId894" Type="http://schemas.openxmlformats.org/officeDocument/2006/relationships/hyperlink" Target="https://scholar.google.com/scholar?cites=5025615671053873254&amp;as_sdt=2005&amp;sciodt=0,5&amp;hl=en" TargetMode="External"/><Relationship Id="rId37" Type="http://schemas.openxmlformats.org/officeDocument/2006/relationships/hyperlink" Target="http://books.google.com/" TargetMode="External"/><Relationship Id="rId102" Type="http://schemas.openxmlformats.org/officeDocument/2006/relationships/hyperlink" Target="http://books.google.com/" TargetMode="External"/><Relationship Id="rId547" Type="http://schemas.openxmlformats.org/officeDocument/2006/relationships/hyperlink" Target="https://scholar.google.com/scholar?q=related:e-m6RGKGEeIJ:scholar.google.com/&amp;scioq=%22michael+mandiberg%22+%22afterwalkerevans%22&amp;hl=en&amp;as_sdt=2007" TargetMode="External"/><Relationship Id="rId754" Type="http://schemas.openxmlformats.org/officeDocument/2006/relationships/hyperlink" Target="https://www.jstor.org/stable/pdf/refuseserq.55.2.109.pdf" TargetMode="External"/><Relationship Id="rId90" Type="http://schemas.openxmlformats.org/officeDocument/2006/relationships/hyperlink" Target="https://books.google.com/books?hl=en&amp;lr=&amp;id=kXcgCwAAQBAJ&amp;oi=fnd&amp;pg=PR5&amp;dq=%22michael+mandiberg%22+%22social+media%22&amp;ots=JEmeqKUIQP&amp;sig=O5FPTkaiqY-8lU_PMQSEJjglTJo" TargetMode="External"/><Relationship Id="rId186" Type="http://schemas.openxmlformats.org/officeDocument/2006/relationships/hyperlink" Target="https://core.ac.uk/download/pdf/80549069.pdf" TargetMode="External"/><Relationship Id="rId393" Type="http://schemas.openxmlformats.org/officeDocument/2006/relationships/hyperlink" Target="http://read.dukeupress.edu/" TargetMode="External"/><Relationship Id="rId407" Type="http://schemas.openxmlformats.org/officeDocument/2006/relationships/hyperlink" Target="https://ruor.uottawa.ca/handle/10393/39137" TargetMode="External"/><Relationship Id="rId614" Type="http://schemas.openxmlformats.org/officeDocument/2006/relationships/hyperlink" Target="https://www.academia.edu/download/61049583/Feminist_Interventions_Full_Book_PDF20191028-114745-ufhb1w.pdf" TargetMode="External"/><Relationship Id="rId821" Type="http://schemas.openxmlformats.org/officeDocument/2006/relationships/hyperlink" Target="https://www.tandfonline.com/doi/pdf/10.1080/13614568.2021.1888320?casa_token=62awRLhy6lMAAAAA:_hMxFSoS6AbzMncNHFcsY3Eg9TNLBEmOMC_LsFhPJ12nvg9tNRIZ2pc8PyULZkIMgr3_Vaa46Q-4mqw" TargetMode="External"/><Relationship Id="rId253" Type="http://schemas.openxmlformats.org/officeDocument/2006/relationships/hyperlink" Target="https://ieeexplore.ieee.org/abstract/document/4287406/" TargetMode="External"/><Relationship Id="rId460" Type="http://schemas.openxmlformats.org/officeDocument/2006/relationships/hyperlink" Target="http://search.ebscohost.com/" TargetMode="External"/><Relationship Id="rId698" Type="http://schemas.openxmlformats.org/officeDocument/2006/relationships/hyperlink" Target="http://diva-portal.org/" TargetMode="External"/><Relationship Id="rId919" Type="http://schemas.openxmlformats.org/officeDocument/2006/relationships/hyperlink" Target="https://scholar.google.com/scholar?q=related:Jo8Aj8szwWUJ:scholar.google.com/&amp;scioq=%22michael+mandiberg%22+%22aftersherrielevine%22&amp;hl=en&amp;as_sdt=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5A060-E9EF-324F-BDA2-C53A39DE2F52}">
  <dimension ref="A1:AN615"/>
  <sheetViews>
    <sheetView tabSelected="1" workbookViewId="0">
      <selection activeCell="AM4" sqref="AM4:AM138"/>
    </sheetView>
  </sheetViews>
  <sheetFormatPr baseColWidth="10" defaultRowHeight="16"/>
  <cols>
    <col min="1" max="1" width="6.6640625" customWidth="1"/>
    <col min="3" max="3" width="50.5" customWidth="1"/>
    <col min="5" max="5" width="23.6640625" customWidth="1"/>
    <col min="6" max="6" width="9.1640625" customWidth="1"/>
    <col min="7" max="8" width="7" customWidth="1"/>
    <col min="11" max="23" width="1.33203125" customWidth="1"/>
    <col min="24" max="24" width="36.6640625" customWidth="1"/>
    <col min="25" max="26" width="3.83203125" customWidth="1"/>
    <col min="29" max="29" width="6.6640625" customWidth="1"/>
    <col min="30" max="31" width="6.83203125" customWidth="1"/>
    <col min="35" max="37" width="3.33203125" style="22" customWidth="1"/>
    <col min="38" max="38" width="10.83203125" style="23"/>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3601</v>
      </c>
      <c r="AB1" t="s">
        <v>4986</v>
      </c>
      <c r="AC1" t="s">
        <v>3603</v>
      </c>
      <c r="AD1" t="s">
        <v>3605</v>
      </c>
      <c r="AE1" t="s">
        <v>3606</v>
      </c>
      <c r="AF1" t="s">
        <v>4985</v>
      </c>
      <c r="AG1" t="s">
        <v>3612</v>
      </c>
      <c r="AH1" t="s">
        <v>3609</v>
      </c>
      <c r="AI1" s="22" t="s">
        <v>4979</v>
      </c>
      <c r="AJ1" s="22" t="s">
        <v>4980</v>
      </c>
      <c r="AK1" s="22" t="s">
        <v>4981</v>
      </c>
      <c r="AL1" s="23" t="s">
        <v>4982</v>
      </c>
      <c r="AM1" s="29" t="s">
        <v>4984</v>
      </c>
    </row>
    <row r="2" spans="1:40">
      <c r="A2" s="30">
        <v>2</v>
      </c>
      <c r="B2" s="31" t="s">
        <v>1868</v>
      </c>
      <c r="C2" s="31" t="s">
        <v>1869</v>
      </c>
      <c r="D2" s="30">
        <v>2024</v>
      </c>
      <c r="E2" s="32" t="s">
        <v>4987</v>
      </c>
      <c r="F2" s="33" t="s">
        <v>1552</v>
      </c>
      <c r="G2" s="33" t="s">
        <v>1871</v>
      </c>
      <c r="H2" s="33" t="s">
        <v>1872</v>
      </c>
      <c r="I2" s="30">
        <v>178</v>
      </c>
      <c r="J2" s="34" t="s">
        <v>3714</v>
      </c>
      <c r="K2" s="35"/>
      <c r="L2" s="35"/>
      <c r="M2" s="35"/>
      <c r="N2" s="35"/>
      <c r="O2" s="35"/>
      <c r="P2" s="35"/>
      <c r="Q2" s="35"/>
      <c r="R2" s="35"/>
      <c r="S2" s="30">
        <v>2</v>
      </c>
      <c r="T2" s="30">
        <v>2</v>
      </c>
      <c r="U2" s="30">
        <v>1</v>
      </c>
      <c r="V2" s="30">
        <v>3</v>
      </c>
      <c r="W2" s="30">
        <v>1</v>
      </c>
      <c r="X2" s="31" t="s">
        <v>1873</v>
      </c>
      <c r="Y2" s="50" t="s">
        <v>1874</v>
      </c>
      <c r="Z2" s="51"/>
      <c r="AA2" s="31" t="s">
        <v>3513</v>
      </c>
      <c r="AB2" s="34" t="b">
        <v>1</v>
      </c>
      <c r="AC2" s="34" t="b">
        <v>1</v>
      </c>
      <c r="AD2" s="30">
        <v>178</v>
      </c>
      <c r="AE2" s="35"/>
      <c r="AF2" s="36" t="s">
        <v>3787</v>
      </c>
      <c r="AG2" s="37" t="s">
        <v>3513</v>
      </c>
      <c r="AH2" s="31" t="s">
        <v>4147</v>
      </c>
      <c r="AI2" s="38">
        <v>0</v>
      </c>
      <c r="AJ2" s="39" t="s">
        <v>3513</v>
      </c>
      <c r="AK2" s="40" t="s">
        <v>4988</v>
      </c>
      <c r="AL2" s="41"/>
      <c r="AM2" s="42"/>
      <c r="AN2" s="42"/>
    </row>
    <row r="3" spans="1:40">
      <c r="A3" s="30">
        <v>7</v>
      </c>
      <c r="B3" s="31" t="s">
        <v>3255</v>
      </c>
      <c r="C3" s="31" t="s">
        <v>3256</v>
      </c>
      <c r="D3" s="30">
        <v>2017</v>
      </c>
      <c r="E3" s="31" t="s">
        <v>3257</v>
      </c>
      <c r="F3" s="33" t="s">
        <v>3258</v>
      </c>
      <c r="G3" s="33" t="s">
        <v>3259</v>
      </c>
      <c r="H3" s="33" t="s">
        <v>3260</v>
      </c>
      <c r="I3" s="30">
        <v>428</v>
      </c>
      <c r="J3" s="34" t="s">
        <v>3714</v>
      </c>
      <c r="K3" s="35"/>
      <c r="L3" s="35"/>
      <c r="M3" s="35"/>
      <c r="N3" s="35"/>
      <c r="O3" s="35"/>
      <c r="P3" s="35"/>
      <c r="Q3" s="35"/>
      <c r="R3" s="35"/>
      <c r="S3" s="30">
        <v>7</v>
      </c>
      <c r="T3" s="30">
        <v>1</v>
      </c>
      <c r="U3" s="30">
        <v>2</v>
      </c>
      <c r="V3" s="30">
        <v>4</v>
      </c>
      <c r="W3" s="30">
        <v>7</v>
      </c>
      <c r="X3" s="31" t="s">
        <v>3261</v>
      </c>
      <c r="Y3" s="50" t="s">
        <v>3262</v>
      </c>
      <c r="Z3" s="51"/>
      <c r="AA3" s="31" t="s">
        <v>3513</v>
      </c>
      <c r="AB3" s="48" t="b">
        <v>0</v>
      </c>
      <c r="AC3" s="34" t="b">
        <v>1</v>
      </c>
      <c r="AD3" s="30">
        <v>428</v>
      </c>
      <c r="AE3" s="17" t="s">
        <v>4989</v>
      </c>
      <c r="AF3" s="36" t="s">
        <v>4990</v>
      </c>
      <c r="AG3" s="37" t="s">
        <v>3513</v>
      </c>
      <c r="AH3" s="30">
        <v>0</v>
      </c>
      <c r="AI3" s="38">
        <v>0</v>
      </c>
      <c r="AJ3" s="38">
        <v>0</v>
      </c>
      <c r="AK3" s="38">
        <v>0</v>
      </c>
      <c r="AL3" s="41"/>
      <c r="AM3" s="42"/>
      <c r="AN3" s="42"/>
    </row>
    <row r="4" spans="1:40">
      <c r="A4" s="30">
        <v>0</v>
      </c>
      <c r="B4" s="31" t="s">
        <v>2125</v>
      </c>
      <c r="C4" s="31" t="s">
        <v>2126</v>
      </c>
      <c r="D4" s="30">
        <v>2022</v>
      </c>
      <c r="E4" s="31" t="s">
        <v>2127</v>
      </c>
      <c r="F4" s="33" t="s">
        <v>132</v>
      </c>
      <c r="G4" s="50" t="s">
        <v>2128</v>
      </c>
      <c r="H4" s="51"/>
      <c r="I4" s="30">
        <v>219</v>
      </c>
      <c r="J4" s="34" t="s">
        <v>3714</v>
      </c>
      <c r="K4" s="35"/>
      <c r="L4" s="35"/>
      <c r="M4" s="35"/>
      <c r="N4" s="35"/>
      <c r="O4" s="35"/>
      <c r="P4" s="35"/>
      <c r="Q4" s="35"/>
      <c r="R4" s="35"/>
      <c r="S4" s="30">
        <v>0</v>
      </c>
      <c r="T4" s="30">
        <v>0</v>
      </c>
      <c r="U4" s="30">
        <v>0</v>
      </c>
      <c r="V4" s="30">
        <v>1</v>
      </c>
      <c r="W4" s="30">
        <v>2</v>
      </c>
      <c r="X4" s="52" t="s">
        <v>2129</v>
      </c>
      <c r="Y4" s="51"/>
      <c r="Z4" s="51"/>
      <c r="AA4" s="31" t="s">
        <v>3513</v>
      </c>
      <c r="AB4" s="34" t="b">
        <v>1</v>
      </c>
      <c r="AC4" s="34" t="b">
        <v>1</v>
      </c>
      <c r="AD4" s="30">
        <v>219</v>
      </c>
      <c r="AE4" s="35"/>
      <c r="AF4" s="36" t="s">
        <v>4991</v>
      </c>
      <c r="AG4" s="37" t="s">
        <v>3513</v>
      </c>
      <c r="AH4" s="31" t="s">
        <v>4245</v>
      </c>
      <c r="AI4" s="38">
        <v>0</v>
      </c>
      <c r="AJ4" s="38">
        <v>0</v>
      </c>
      <c r="AK4" s="38">
        <v>0</v>
      </c>
      <c r="AL4" s="41"/>
      <c r="AM4" s="43"/>
      <c r="AN4" s="43"/>
    </row>
    <row r="5" spans="1:40">
      <c r="A5" s="30">
        <v>2</v>
      </c>
      <c r="B5" s="31" t="s">
        <v>1606</v>
      </c>
      <c r="C5" s="31" t="s">
        <v>1607</v>
      </c>
      <c r="D5" s="30">
        <v>2023</v>
      </c>
      <c r="E5" s="31" t="s">
        <v>1608</v>
      </c>
      <c r="F5" s="33" t="s">
        <v>1609</v>
      </c>
      <c r="G5" s="33" t="s">
        <v>1610</v>
      </c>
      <c r="H5" s="33" t="s">
        <v>1611</v>
      </c>
      <c r="I5" s="30">
        <v>131</v>
      </c>
      <c r="J5" s="34" t="s">
        <v>3714</v>
      </c>
      <c r="K5" s="35"/>
      <c r="L5" s="52" t="s">
        <v>1612</v>
      </c>
      <c r="M5" s="51"/>
      <c r="N5" s="51"/>
      <c r="O5" s="51"/>
      <c r="P5" s="51"/>
      <c r="Q5" s="51"/>
      <c r="R5" s="51"/>
      <c r="S5" s="30">
        <v>2</v>
      </c>
      <c r="T5" s="30">
        <v>2</v>
      </c>
      <c r="U5" s="30">
        <v>1</v>
      </c>
      <c r="V5" s="30">
        <v>2</v>
      </c>
      <c r="W5" s="30">
        <v>1</v>
      </c>
      <c r="X5" s="31" t="s">
        <v>1613</v>
      </c>
      <c r="Y5" s="50" t="s">
        <v>1614</v>
      </c>
      <c r="Z5" s="51"/>
      <c r="AA5" s="31" t="s">
        <v>3513</v>
      </c>
      <c r="AB5" s="34" t="b">
        <v>1</v>
      </c>
      <c r="AC5" s="34" t="b">
        <v>1</v>
      </c>
      <c r="AD5" s="30">
        <v>131</v>
      </c>
      <c r="AE5" s="35"/>
      <c r="AF5" s="36" t="s">
        <v>4991</v>
      </c>
      <c r="AG5" s="37" t="s">
        <v>3513</v>
      </c>
      <c r="AH5" s="31" t="s">
        <v>4590</v>
      </c>
      <c r="AI5" s="38">
        <v>0</v>
      </c>
      <c r="AJ5" s="39" t="s">
        <v>3513</v>
      </c>
      <c r="AK5" s="38">
        <v>0</v>
      </c>
      <c r="AL5" s="41"/>
      <c r="AM5" s="42"/>
      <c r="AN5" s="42"/>
    </row>
    <row r="6" spans="1:40">
      <c r="A6" s="30">
        <v>0</v>
      </c>
      <c r="B6" s="31" t="s">
        <v>2621</v>
      </c>
      <c r="C6" s="31" t="s">
        <v>2622</v>
      </c>
      <c r="D6" s="30">
        <v>2020</v>
      </c>
      <c r="E6" s="17" t="s">
        <v>5046</v>
      </c>
      <c r="F6" s="33" t="s">
        <v>2623</v>
      </c>
      <c r="G6" s="50" t="s">
        <v>2624</v>
      </c>
      <c r="H6" s="51"/>
      <c r="I6" s="30">
        <v>314</v>
      </c>
      <c r="J6" s="34" t="s">
        <v>3714</v>
      </c>
      <c r="K6" s="52" t="s">
        <v>58</v>
      </c>
      <c r="L6" s="51"/>
      <c r="M6" s="35"/>
      <c r="N6" s="35"/>
      <c r="O6" s="35"/>
      <c r="P6" s="35"/>
      <c r="Q6" s="35"/>
      <c r="R6" s="35"/>
      <c r="S6" s="30">
        <v>0</v>
      </c>
      <c r="T6" s="30">
        <v>0</v>
      </c>
      <c r="U6" s="30">
        <v>0</v>
      </c>
      <c r="V6" s="30">
        <v>1</v>
      </c>
      <c r="W6" s="30">
        <v>4</v>
      </c>
      <c r="X6" s="31" t="s">
        <v>2625</v>
      </c>
      <c r="Y6" s="50" t="s">
        <v>2624</v>
      </c>
      <c r="Z6" s="51"/>
      <c r="AA6" s="31" t="s">
        <v>3513</v>
      </c>
      <c r="AB6" s="34" t="b">
        <v>1</v>
      </c>
      <c r="AC6" s="34" t="b">
        <v>1</v>
      </c>
      <c r="AD6" s="30">
        <v>314</v>
      </c>
      <c r="AE6" s="35"/>
      <c r="AF6" s="36" t="s">
        <v>3787</v>
      </c>
      <c r="AG6" s="37" t="s">
        <v>3513</v>
      </c>
      <c r="AH6" s="30">
        <v>0</v>
      </c>
      <c r="AI6" s="38">
        <v>0</v>
      </c>
      <c r="AJ6" s="38">
        <v>0</v>
      </c>
      <c r="AK6" s="38">
        <v>0</v>
      </c>
      <c r="AL6" s="41"/>
      <c r="AM6" s="42"/>
      <c r="AN6" s="42"/>
    </row>
    <row r="7" spans="1:40">
      <c r="A7" s="30">
        <v>9</v>
      </c>
      <c r="B7" s="31" t="s">
        <v>927</v>
      </c>
      <c r="C7" s="31" t="s">
        <v>928</v>
      </c>
      <c r="D7" s="30">
        <v>2020</v>
      </c>
      <c r="E7" s="31" t="s">
        <v>41</v>
      </c>
      <c r="F7" s="33" t="s">
        <v>42</v>
      </c>
      <c r="G7" s="33" t="s">
        <v>929</v>
      </c>
      <c r="H7" s="33" t="s">
        <v>930</v>
      </c>
      <c r="I7" s="30">
        <v>10</v>
      </c>
      <c r="J7" s="34" t="s">
        <v>3714</v>
      </c>
      <c r="K7" s="35"/>
      <c r="L7" s="35"/>
      <c r="M7" s="35"/>
      <c r="N7" s="35"/>
      <c r="O7" s="35"/>
      <c r="P7" s="35"/>
      <c r="Q7" s="35"/>
      <c r="R7" s="35"/>
      <c r="S7" s="30">
        <v>9</v>
      </c>
      <c r="T7" s="30">
        <v>2</v>
      </c>
      <c r="U7" s="30">
        <v>9</v>
      </c>
      <c r="V7" s="30">
        <v>1</v>
      </c>
      <c r="W7" s="30">
        <v>4</v>
      </c>
      <c r="X7" s="31" t="s">
        <v>931</v>
      </c>
      <c r="Y7" s="50" t="s">
        <v>932</v>
      </c>
      <c r="Z7" s="51"/>
      <c r="AA7" s="31" t="s">
        <v>3513</v>
      </c>
      <c r="AB7" s="34" t="b">
        <v>1</v>
      </c>
      <c r="AC7" s="34" t="b">
        <v>1</v>
      </c>
      <c r="AD7" s="30">
        <v>10</v>
      </c>
      <c r="AE7" s="35"/>
      <c r="AF7" s="44" t="s">
        <v>4617</v>
      </c>
      <c r="AG7" s="44" t="s">
        <v>3513</v>
      </c>
      <c r="AH7" s="30">
        <v>0</v>
      </c>
      <c r="AI7" s="38">
        <v>0</v>
      </c>
      <c r="AJ7" s="38">
        <v>0</v>
      </c>
      <c r="AK7" s="38">
        <v>0</v>
      </c>
      <c r="AL7" s="41"/>
      <c r="AM7" s="43"/>
      <c r="AN7" s="43"/>
    </row>
    <row r="8" spans="1:40">
      <c r="A8" s="30">
        <v>2</v>
      </c>
      <c r="B8" s="31" t="s">
        <v>1789</v>
      </c>
      <c r="C8" s="31" t="s">
        <v>1790</v>
      </c>
      <c r="D8" s="30">
        <v>2022</v>
      </c>
      <c r="E8" s="31" t="s">
        <v>1791</v>
      </c>
      <c r="F8" s="33" t="s">
        <v>42</v>
      </c>
      <c r="G8" s="33" t="s">
        <v>1792</v>
      </c>
      <c r="H8" s="33" t="s">
        <v>1793</v>
      </c>
      <c r="I8" s="30">
        <v>164</v>
      </c>
      <c r="J8" s="34" t="s">
        <v>3714</v>
      </c>
      <c r="K8" s="35"/>
      <c r="L8" s="35"/>
      <c r="M8" s="35"/>
      <c r="N8" s="35"/>
      <c r="O8" s="35"/>
      <c r="P8" s="35"/>
      <c r="Q8" s="35"/>
      <c r="R8" s="35"/>
      <c r="S8" s="30">
        <v>2</v>
      </c>
      <c r="T8" s="30">
        <v>0</v>
      </c>
      <c r="U8" s="30">
        <v>1</v>
      </c>
      <c r="V8" s="30">
        <v>3</v>
      </c>
      <c r="W8" s="35"/>
      <c r="X8" s="53" t="s">
        <v>1794</v>
      </c>
      <c r="Y8" s="51"/>
      <c r="Z8" s="51"/>
      <c r="AA8" s="31" t="s">
        <v>3513</v>
      </c>
      <c r="AB8" s="34" t="b">
        <v>1</v>
      </c>
      <c r="AC8" s="34" t="b">
        <v>1</v>
      </c>
      <c r="AD8" s="30">
        <v>164</v>
      </c>
      <c r="AE8" s="35"/>
      <c r="AF8" s="44" t="s">
        <v>3815</v>
      </c>
      <c r="AG8" s="37" t="s">
        <v>3513</v>
      </c>
      <c r="AH8" s="32" t="s">
        <v>4525</v>
      </c>
      <c r="AI8" s="38">
        <v>0</v>
      </c>
      <c r="AJ8" s="39" t="s">
        <v>3513</v>
      </c>
      <c r="AK8" s="40" t="s">
        <v>4988</v>
      </c>
      <c r="AL8" s="45" t="s">
        <v>4966</v>
      </c>
      <c r="AM8" s="43"/>
      <c r="AN8" s="43"/>
    </row>
    <row r="9" spans="1:40">
      <c r="A9" s="30">
        <v>8</v>
      </c>
      <c r="B9" s="31" t="s">
        <v>1439</v>
      </c>
      <c r="C9" s="31" t="s">
        <v>1440</v>
      </c>
      <c r="D9" s="30">
        <v>2019</v>
      </c>
      <c r="E9" s="17" t="s">
        <v>4992</v>
      </c>
      <c r="F9" s="33" t="s">
        <v>1441</v>
      </c>
      <c r="G9" s="33" t="s">
        <v>1442</v>
      </c>
      <c r="H9" s="33" t="s">
        <v>1443</v>
      </c>
      <c r="I9" s="30">
        <v>101</v>
      </c>
      <c r="J9" s="34" t="s">
        <v>3714</v>
      </c>
      <c r="K9" s="35"/>
      <c r="L9" s="35"/>
      <c r="M9" s="35"/>
      <c r="N9" s="35"/>
      <c r="O9" s="35"/>
      <c r="P9" s="35"/>
      <c r="Q9" s="35"/>
      <c r="R9" s="35"/>
      <c r="S9" s="30">
        <v>8</v>
      </c>
      <c r="T9" s="30">
        <v>2</v>
      </c>
      <c r="U9" s="30">
        <v>8</v>
      </c>
      <c r="V9" s="30">
        <v>1</v>
      </c>
      <c r="W9" s="30">
        <v>5</v>
      </c>
      <c r="X9" s="31" t="s">
        <v>1444</v>
      </c>
      <c r="Y9" s="50" t="s">
        <v>1445</v>
      </c>
      <c r="Z9" s="51"/>
      <c r="AA9" s="31" t="s">
        <v>3513</v>
      </c>
      <c r="AB9" s="34" t="b">
        <v>1</v>
      </c>
      <c r="AC9" s="35"/>
      <c r="AD9" s="30">
        <v>101</v>
      </c>
      <c r="AE9" s="35"/>
      <c r="AF9" s="36" t="s">
        <v>3787</v>
      </c>
      <c r="AG9" s="37" t="s">
        <v>3513</v>
      </c>
      <c r="AH9" s="31" t="s">
        <v>4363</v>
      </c>
      <c r="AI9" s="38">
        <v>0</v>
      </c>
      <c r="AJ9" s="38">
        <v>0</v>
      </c>
      <c r="AK9" s="38">
        <v>0</v>
      </c>
      <c r="AL9" s="41"/>
      <c r="AM9" s="42"/>
      <c r="AN9" s="42"/>
    </row>
    <row r="10" spans="1:40">
      <c r="A10" s="30">
        <v>0</v>
      </c>
      <c r="B10" s="31" t="s">
        <v>2260</v>
      </c>
      <c r="C10" s="31" t="s">
        <v>2261</v>
      </c>
      <c r="D10" s="30">
        <v>2021</v>
      </c>
      <c r="E10" s="31" t="s">
        <v>2262</v>
      </c>
      <c r="F10" s="33" t="s">
        <v>556</v>
      </c>
      <c r="G10" s="50" t="s">
        <v>2263</v>
      </c>
      <c r="H10" s="51"/>
      <c r="I10" s="30">
        <v>247</v>
      </c>
      <c r="J10" s="34" t="s">
        <v>3714</v>
      </c>
      <c r="K10" s="52" t="s">
        <v>58</v>
      </c>
      <c r="L10" s="51"/>
      <c r="M10" s="35"/>
      <c r="N10" s="35"/>
      <c r="O10" s="35"/>
      <c r="P10" s="35"/>
      <c r="Q10" s="35"/>
      <c r="R10" s="35"/>
      <c r="S10" s="30">
        <v>0</v>
      </c>
      <c r="T10" s="30">
        <v>0</v>
      </c>
      <c r="U10" s="30">
        <v>0</v>
      </c>
      <c r="V10" s="30">
        <v>1</v>
      </c>
      <c r="W10" s="30">
        <v>3</v>
      </c>
      <c r="X10" s="31" t="s">
        <v>2264</v>
      </c>
      <c r="Y10" s="50" t="s">
        <v>2263</v>
      </c>
      <c r="Z10" s="51"/>
      <c r="AA10" s="31" t="s">
        <v>3513</v>
      </c>
      <c r="AB10" s="48" t="b">
        <v>0</v>
      </c>
      <c r="AC10" s="34" t="b">
        <v>1</v>
      </c>
      <c r="AD10" s="30">
        <v>247</v>
      </c>
      <c r="AE10" s="35"/>
      <c r="AF10" s="36" t="s">
        <v>4990</v>
      </c>
      <c r="AG10" s="37" t="s">
        <v>3513</v>
      </c>
      <c r="AH10" s="30">
        <v>0</v>
      </c>
      <c r="AI10" s="38">
        <v>0</v>
      </c>
      <c r="AJ10" s="38">
        <v>0</v>
      </c>
      <c r="AK10" s="38">
        <v>0</v>
      </c>
      <c r="AL10" s="41"/>
      <c r="AM10" s="42"/>
      <c r="AN10" s="42"/>
    </row>
    <row r="11" spans="1:40">
      <c r="A11" s="30">
        <v>0</v>
      </c>
      <c r="B11" s="31" t="s">
        <v>2216</v>
      </c>
      <c r="C11" s="31" t="s">
        <v>2217</v>
      </c>
      <c r="D11" s="30">
        <v>2024</v>
      </c>
      <c r="E11" s="32" t="s">
        <v>4943</v>
      </c>
      <c r="F11" s="33" t="s">
        <v>1262</v>
      </c>
      <c r="G11" s="50" t="s">
        <v>2218</v>
      </c>
      <c r="H11" s="51"/>
      <c r="I11" s="30">
        <v>236</v>
      </c>
      <c r="J11" s="34" t="s">
        <v>3714</v>
      </c>
      <c r="K11" s="35"/>
      <c r="L11" s="52" t="s">
        <v>2219</v>
      </c>
      <c r="M11" s="51"/>
      <c r="N11" s="51"/>
      <c r="O11" s="51"/>
      <c r="P11" s="51"/>
      <c r="Q11" s="51"/>
      <c r="R11" s="51"/>
      <c r="S11" s="30">
        <v>0</v>
      </c>
      <c r="T11" s="30">
        <v>0</v>
      </c>
      <c r="U11" s="30">
        <v>0</v>
      </c>
      <c r="V11" s="30">
        <v>2</v>
      </c>
      <c r="W11" s="30">
        <v>1</v>
      </c>
      <c r="X11" s="31" t="s">
        <v>2220</v>
      </c>
      <c r="Y11" s="50" t="s">
        <v>2221</v>
      </c>
      <c r="Z11" s="51"/>
      <c r="AA11" s="31" t="s">
        <v>3513</v>
      </c>
      <c r="AB11" s="34" t="b">
        <v>1</v>
      </c>
      <c r="AC11" s="34" t="b">
        <v>1</v>
      </c>
      <c r="AD11" s="30">
        <v>236</v>
      </c>
      <c r="AE11" s="35"/>
      <c r="AF11" s="36" t="s">
        <v>3787</v>
      </c>
      <c r="AG11" s="37" t="s">
        <v>3513</v>
      </c>
      <c r="AH11" s="30">
        <v>0</v>
      </c>
      <c r="AI11" s="38">
        <v>0</v>
      </c>
      <c r="AJ11" s="38">
        <v>0</v>
      </c>
      <c r="AK11" s="40" t="s">
        <v>4988</v>
      </c>
      <c r="AL11" s="41"/>
      <c r="AM11" s="42"/>
      <c r="AN11" s="42"/>
    </row>
    <row r="12" spans="1:40">
      <c r="A12" s="30">
        <v>8</v>
      </c>
      <c r="B12" s="31" t="s">
        <v>2520</v>
      </c>
      <c r="C12" s="31" t="s">
        <v>2521</v>
      </c>
      <c r="D12" s="30">
        <v>2022</v>
      </c>
      <c r="E12" s="31" t="s">
        <v>2522</v>
      </c>
      <c r="F12" s="33" t="s">
        <v>1818</v>
      </c>
      <c r="G12" s="33" t="s">
        <v>2523</v>
      </c>
      <c r="H12" s="33" t="s">
        <v>2524</v>
      </c>
      <c r="I12" s="30">
        <v>294</v>
      </c>
      <c r="J12" s="34" t="s">
        <v>3714</v>
      </c>
      <c r="K12" s="35"/>
      <c r="L12" s="35"/>
      <c r="M12" s="35"/>
      <c r="N12" s="35"/>
      <c r="O12" s="35"/>
      <c r="P12" s="35"/>
      <c r="Q12" s="35"/>
      <c r="R12" s="35"/>
      <c r="S12" s="30">
        <v>8</v>
      </c>
      <c r="T12" s="30">
        <v>4</v>
      </c>
      <c r="U12" s="30">
        <v>4</v>
      </c>
      <c r="V12" s="30">
        <v>2</v>
      </c>
      <c r="W12" s="30">
        <v>2</v>
      </c>
      <c r="X12" s="31" t="s">
        <v>2525</v>
      </c>
      <c r="Y12" s="50" t="s">
        <v>2526</v>
      </c>
      <c r="Z12" s="51"/>
      <c r="AA12" s="31" t="s">
        <v>3513</v>
      </c>
      <c r="AB12" s="34" t="b">
        <v>1</v>
      </c>
      <c r="AC12" s="34" t="b">
        <v>1</v>
      </c>
      <c r="AD12" s="30">
        <v>294</v>
      </c>
      <c r="AE12" s="35"/>
      <c r="AF12" s="36" t="s">
        <v>3787</v>
      </c>
      <c r="AG12" s="37" t="s">
        <v>3513</v>
      </c>
      <c r="AH12" s="30">
        <v>0</v>
      </c>
      <c r="AI12" s="38">
        <v>0</v>
      </c>
      <c r="AJ12" s="38">
        <v>0</v>
      </c>
      <c r="AK12" s="38">
        <v>0</v>
      </c>
      <c r="AL12" s="41"/>
      <c r="AM12" s="42"/>
      <c r="AN12" s="42"/>
    </row>
    <row r="13" spans="1:40">
      <c r="A13" s="30">
        <v>6</v>
      </c>
      <c r="B13" s="31" t="s">
        <v>1118</v>
      </c>
      <c r="C13" s="31" t="s">
        <v>1850</v>
      </c>
      <c r="D13" s="30">
        <v>2017</v>
      </c>
      <c r="E13" s="31" t="s">
        <v>1851</v>
      </c>
      <c r="F13" s="33" t="s">
        <v>1852</v>
      </c>
      <c r="G13" s="33" t="s">
        <v>1853</v>
      </c>
      <c r="H13" s="33" t="s">
        <v>1854</v>
      </c>
      <c r="I13" s="30">
        <v>174</v>
      </c>
      <c r="J13" s="34" t="s">
        <v>3714</v>
      </c>
      <c r="K13" s="52" t="s">
        <v>58</v>
      </c>
      <c r="L13" s="51"/>
      <c r="M13" s="35"/>
      <c r="N13" s="35"/>
      <c r="O13" s="35"/>
      <c r="P13" s="35"/>
      <c r="Q13" s="35"/>
      <c r="R13" s="35"/>
      <c r="S13" s="30">
        <v>6</v>
      </c>
      <c r="T13" s="30">
        <v>1</v>
      </c>
      <c r="U13" s="30">
        <v>6</v>
      </c>
      <c r="V13" s="30">
        <v>1</v>
      </c>
      <c r="W13" s="30">
        <v>7</v>
      </c>
      <c r="X13" s="31" t="s">
        <v>1855</v>
      </c>
      <c r="Y13" s="50" t="s">
        <v>1853</v>
      </c>
      <c r="Z13" s="51"/>
      <c r="AA13" s="31" t="s">
        <v>3513</v>
      </c>
      <c r="AB13" s="34" t="b">
        <v>1</v>
      </c>
      <c r="AC13" s="34" t="b">
        <v>1</v>
      </c>
      <c r="AD13" s="30">
        <v>174</v>
      </c>
      <c r="AE13" s="35"/>
      <c r="AF13" s="36" t="s">
        <v>3787</v>
      </c>
      <c r="AG13" s="37" t="s">
        <v>3513</v>
      </c>
      <c r="AH13" s="30">
        <v>0</v>
      </c>
      <c r="AI13" s="38">
        <v>0</v>
      </c>
      <c r="AJ13" s="38">
        <v>0</v>
      </c>
      <c r="AK13" s="38">
        <v>0</v>
      </c>
      <c r="AL13" s="41"/>
      <c r="AM13" s="43"/>
      <c r="AN13" s="43"/>
    </row>
    <row r="14" spans="1:40">
      <c r="A14" s="30">
        <v>0</v>
      </c>
      <c r="B14" s="31" t="s">
        <v>2884</v>
      </c>
      <c r="C14" s="31" t="s">
        <v>2885</v>
      </c>
      <c r="D14" s="30">
        <v>2021</v>
      </c>
      <c r="E14" s="17" t="s">
        <v>2885</v>
      </c>
      <c r="F14" s="33" t="s">
        <v>2886</v>
      </c>
      <c r="G14" s="50" t="s">
        <v>2887</v>
      </c>
      <c r="H14" s="51"/>
      <c r="I14" s="30">
        <v>363</v>
      </c>
      <c r="J14" s="34" t="s">
        <v>3714</v>
      </c>
      <c r="K14" s="52" t="s">
        <v>58</v>
      </c>
      <c r="L14" s="51"/>
      <c r="M14" s="35"/>
      <c r="N14" s="35"/>
      <c r="O14" s="35"/>
      <c r="P14" s="35"/>
      <c r="Q14" s="35"/>
      <c r="R14" s="35"/>
      <c r="S14" s="30">
        <v>0</v>
      </c>
      <c r="T14" s="30">
        <v>0</v>
      </c>
      <c r="U14" s="30">
        <v>0</v>
      </c>
      <c r="V14" s="30">
        <v>3</v>
      </c>
      <c r="W14" s="30">
        <v>3</v>
      </c>
      <c r="X14" s="31" t="s">
        <v>2888</v>
      </c>
      <c r="Y14" s="50" t="s">
        <v>2887</v>
      </c>
      <c r="Z14" s="51"/>
      <c r="AA14" s="31" t="s">
        <v>3513</v>
      </c>
      <c r="AB14" s="34" t="b">
        <v>1</v>
      </c>
      <c r="AC14" s="34" t="b">
        <v>1</v>
      </c>
      <c r="AD14" s="30">
        <v>363</v>
      </c>
      <c r="AE14" s="35"/>
      <c r="AF14" s="36" t="s">
        <v>3787</v>
      </c>
      <c r="AG14" s="37" t="s">
        <v>3513</v>
      </c>
      <c r="AH14" s="30">
        <v>0</v>
      </c>
      <c r="AI14" s="38">
        <v>0</v>
      </c>
      <c r="AJ14" s="38">
        <v>0</v>
      </c>
      <c r="AK14" s="38">
        <v>0</v>
      </c>
      <c r="AL14" s="41"/>
      <c r="AM14" s="43"/>
      <c r="AN14" s="43"/>
    </row>
    <row r="15" spans="1:40">
      <c r="A15" s="30">
        <v>0</v>
      </c>
      <c r="B15" s="31" t="s">
        <v>1349</v>
      </c>
      <c r="C15" s="31" t="s">
        <v>1350</v>
      </c>
      <c r="D15" s="30">
        <v>2017</v>
      </c>
      <c r="E15" s="31" t="s">
        <v>3607</v>
      </c>
      <c r="F15" s="33" t="s">
        <v>1351</v>
      </c>
      <c r="G15" s="50" t="s">
        <v>1352</v>
      </c>
      <c r="H15" s="51"/>
      <c r="I15" s="30">
        <v>83</v>
      </c>
      <c r="J15" s="34" t="s">
        <v>3714</v>
      </c>
      <c r="K15" s="35"/>
      <c r="L15" s="35"/>
      <c r="M15" s="35"/>
      <c r="N15" s="35"/>
      <c r="O15" s="35"/>
      <c r="P15" s="35"/>
      <c r="Q15" s="35"/>
      <c r="R15" s="35"/>
      <c r="S15" s="30">
        <v>0</v>
      </c>
      <c r="T15" s="30">
        <v>0</v>
      </c>
      <c r="U15" s="30">
        <v>0</v>
      </c>
      <c r="V15" s="30">
        <v>1</v>
      </c>
      <c r="W15" s="30">
        <v>7</v>
      </c>
      <c r="X15" s="31" t="s">
        <v>1353</v>
      </c>
      <c r="Y15" s="50" t="s">
        <v>1354</v>
      </c>
      <c r="Z15" s="51"/>
      <c r="AA15" s="31" t="s">
        <v>3513</v>
      </c>
      <c r="AB15" s="34" t="b">
        <v>1</v>
      </c>
      <c r="AC15" s="34" t="b">
        <v>1</v>
      </c>
      <c r="AD15" s="30">
        <v>83</v>
      </c>
      <c r="AE15" s="35"/>
      <c r="AF15" s="36" t="s">
        <v>3815</v>
      </c>
      <c r="AG15" s="37" t="s">
        <v>3513</v>
      </c>
      <c r="AH15" s="30">
        <v>0</v>
      </c>
      <c r="AI15" s="38">
        <v>0</v>
      </c>
      <c r="AJ15" s="38">
        <v>0</v>
      </c>
      <c r="AK15" s="38">
        <v>0</v>
      </c>
      <c r="AL15" s="41"/>
      <c r="AM15" s="42"/>
      <c r="AN15" s="42"/>
    </row>
    <row r="16" spans="1:40">
      <c r="A16" s="30">
        <v>57</v>
      </c>
      <c r="B16" s="31" t="s">
        <v>3040</v>
      </c>
      <c r="C16" s="31" t="s">
        <v>3041</v>
      </c>
      <c r="D16" s="30">
        <v>2020</v>
      </c>
      <c r="E16" s="31" t="s">
        <v>3042</v>
      </c>
      <c r="F16" s="33" t="s">
        <v>1262</v>
      </c>
      <c r="G16" s="33" t="s">
        <v>3043</v>
      </c>
      <c r="H16" s="33" t="s">
        <v>3044</v>
      </c>
      <c r="I16" s="30">
        <v>391</v>
      </c>
      <c r="J16" s="34" t="s">
        <v>3714</v>
      </c>
      <c r="K16" s="35"/>
      <c r="L16" s="52" t="s">
        <v>3045</v>
      </c>
      <c r="M16" s="51"/>
      <c r="N16" s="51"/>
      <c r="O16" s="51"/>
      <c r="P16" s="51"/>
      <c r="Q16" s="35"/>
      <c r="R16" s="35"/>
      <c r="S16" s="30">
        <v>57</v>
      </c>
      <c r="T16" s="30">
        <v>14</v>
      </c>
      <c r="U16" s="30">
        <v>19</v>
      </c>
      <c r="V16" s="30">
        <v>3</v>
      </c>
      <c r="W16" s="30">
        <v>4</v>
      </c>
      <c r="X16" s="31" t="s">
        <v>3046</v>
      </c>
      <c r="Y16" s="50" t="s">
        <v>3047</v>
      </c>
      <c r="Z16" s="51"/>
      <c r="AA16" s="31" t="s">
        <v>3513</v>
      </c>
      <c r="AB16" s="48" t="b">
        <v>0</v>
      </c>
      <c r="AC16" s="34" t="b">
        <v>1</v>
      </c>
      <c r="AD16" s="30">
        <v>391</v>
      </c>
      <c r="AE16" s="35"/>
      <c r="AF16" s="44" t="s">
        <v>5067</v>
      </c>
      <c r="AG16" s="44">
        <v>0</v>
      </c>
      <c r="AH16" s="30">
        <v>0</v>
      </c>
      <c r="AI16" s="38">
        <v>0</v>
      </c>
      <c r="AJ16" s="38">
        <v>0</v>
      </c>
      <c r="AK16" s="40" t="s">
        <v>4988</v>
      </c>
      <c r="AL16" s="41"/>
      <c r="AM16" s="43"/>
      <c r="AN16" s="43"/>
    </row>
    <row r="17" spans="1:40">
      <c r="A17" s="30">
        <v>3</v>
      </c>
      <c r="B17" s="31" t="s">
        <v>270</v>
      </c>
      <c r="C17" s="31" t="s">
        <v>271</v>
      </c>
      <c r="D17" s="30">
        <v>2019</v>
      </c>
      <c r="E17" s="17" t="s">
        <v>5047</v>
      </c>
      <c r="F17" s="33" t="s">
        <v>272</v>
      </c>
      <c r="G17" s="33" t="s">
        <v>273</v>
      </c>
      <c r="H17" s="33" t="s">
        <v>274</v>
      </c>
      <c r="I17" s="30">
        <v>41</v>
      </c>
      <c r="J17" s="34" t="s">
        <v>3714</v>
      </c>
      <c r="K17" s="35"/>
      <c r="L17" s="35"/>
      <c r="M17" s="35"/>
      <c r="N17" s="35"/>
      <c r="O17" s="35"/>
      <c r="P17" s="35"/>
      <c r="Q17" s="35"/>
      <c r="R17" s="35"/>
      <c r="S17" s="30">
        <v>3</v>
      </c>
      <c r="T17" s="30">
        <v>1</v>
      </c>
      <c r="U17" s="30">
        <v>3</v>
      </c>
      <c r="V17" s="30">
        <v>1</v>
      </c>
      <c r="W17" s="30">
        <v>5</v>
      </c>
      <c r="X17" s="31" t="s">
        <v>275</v>
      </c>
      <c r="Y17" s="50" t="s">
        <v>276</v>
      </c>
      <c r="Z17" s="51"/>
      <c r="AA17" s="31" t="s">
        <v>3514</v>
      </c>
      <c r="AB17" s="34" t="b">
        <v>1</v>
      </c>
      <c r="AC17" s="34" t="b">
        <v>1</v>
      </c>
      <c r="AD17" s="30">
        <v>500</v>
      </c>
      <c r="AE17" s="35"/>
      <c r="AF17" s="36" t="s">
        <v>3787</v>
      </c>
      <c r="AG17" s="37" t="s">
        <v>3513</v>
      </c>
      <c r="AH17" s="30">
        <v>0</v>
      </c>
      <c r="AI17" s="38">
        <v>0</v>
      </c>
      <c r="AJ17" s="38">
        <v>0</v>
      </c>
      <c r="AK17" s="38">
        <v>0</v>
      </c>
      <c r="AL17" s="41"/>
      <c r="AM17" s="42"/>
      <c r="AN17" s="42"/>
    </row>
    <row r="18" spans="1:40">
      <c r="A18" s="30">
        <v>24</v>
      </c>
      <c r="B18" s="31" t="s">
        <v>1086</v>
      </c>
      <c r="C18" s="31" t="s">
        <v>1087</v>
      </c>
      <c r="D18" s="30">
        <v>2019</v>
      </c>
      <c r="E18" s="31" t="s">
        <v>1088</v>
      </c>
      <c r="F18" s="31" t="s">
        <v>75</v>
      </c>
      <c r="G18" s="33" t="s">
        <v>1089</v>
      </c>
      <c r="H18" s="33" t="s">
        <v>1090</v>
      </c>
      <c r="I18" s="30">
        <v>38</v>
      </c>
      <c r="J18" s="34" t="s">
        <v>3714</v>
      </c>
      <c r="K18" s="35"/>
      <c r="L18" s="35"/>
      <c r="M18" s="35"/>
      <c r="N18" s="35"/>
      <c r="O18" s="35"/>
      <c r="P18" s="35"/>
      <c r="Q18" s="35"/>
      <c r="R18" s="35"/>
      <c r="S18" s="30">
        <v>24</v>
      </c>
      <c r="T18" s="30">
        <v>5</v>
      </c>
      <c r="U18" s="30">
        <v>8</v>
      </c>
      <c r="V18" s="30">
        <v>3</v>
      </c>
      <c r="W18" s="30">
        <v>5</v>
      </c>
      <c r="X18" s="31" t="s">
        <v>1091</v>
      </c>
      <c r="Y18" s="50" t="s">
        <v>1092</v>
      </c>
      <c r="Z18" s="51"/>
      <c r="AA18" s="31" t="s">
        <v>3513</v>
      </c>
      <c r="AB18" s="34" t="b">
        <v>1</v>
      </c>
      <c r="AC18" s="34" t="b">
        <v>1</v>
      </c>
      <c r="AD18" s="30">
        <v>38</v>
      </c>
      <c r="AE18" s="35"/>
      <c r="AF18" s="36" t="s">
        <v>4617</v>
      </c>
      <c r="AG18" s="37" t="s">
        <v>3513</v>
      </c>
      <c r="AH18" s="30">
        <v>0</v>
      </c>
      <c r="AI18" s="38">
        <v>0</v>
      </c>
      <c r="AJ18" s="38">
        <v>0</v>
      </c>
      <c r="AK18" s="38">
        <v>0</v>
      </c>
      <c r="AL18" s="41"/>
      <c r="AM18" s="42"/>
      <c r="AN18" s="42"/>
    </row>
    <row r="19" spans="1:40">
      <c r="A19" s="30">
        <v>0</v>
      </c>
      <c r="B19" s="31" t="s">
        <v>2442</v>
      </c>
      <c r="C19" s="31" t="s">
        <v>2443</v>
      </c>
      <c r="D19" s="30">
        <v>2022</v>
      </c>
      <c r="E19" s="31" t="s">
        <v>2284</v>
      </c>
      <c r="F19" s="33" t="s">
        <v>2285</v>
      </c>
      <c r="G19" s="50" t="s">
        <v>2444</v>
      </c>
      <c r="H19" s="51"/>
      <c r="I19" s="30">
        <v>281</v>
      </c>
      <c r="J19" s="34" t="s">
        <v>3714</v>
      </c>
      <c r="K19" s="35"/>
      <c r="L19" s="35"/>
      <c r="M19" s="35"/>
      <c r="N19" s="35"/>
      <c r="O19" s="35"/>
      <c r="P19" s="35"/>
      <c r="Q19" s="35"/>
      <c r="R19" s="35"/>
      <c r="S19" s="30">
        <v>0</v>
      </c>
      <c r="T19" s="30">
        <v>0</v>
      </c>
      <c r="U19" s="30">
        <v>0</v>
      </c>
      <c r="V19" s="30">
        <v>1</v>
      </c>
      <c r="W19" s="30">
        <v>2</v>
      </c>
      <c r="X19" s="31" t="s">
        <v>2445</v>
      </c>
      <c r="Y19" s="50" t="s">
        <v>2446</v>
      </c>
      <c r="Z19" s="51"/>
      <c r="AA19" s="31" t="s">
        <v>3513</v>
      </c>
      <c r="AB19" s="34" t="b">
        <v>1</v>
      </c>
      <c r="AC19" s="34" t="b">
        <v>1</v>
      </c>
      <c r="AD19" s="30">
        <v>281</v>
      </c>
      <c r="AE19" s="35"/>
      <c r="AF19" s="36" t="s">
        <v>3787</v>
      </c>
      <c r="AG19" s="36" t="s">
        <v>3513</v>
      </c>
      <c r="AH19" s="30">
        <v>0</v>
      </c>
      <c r="AI19" s="38">
        <v>0</v>
      </c>
      <c r="AJ19" s="38">
        <v>0</v>
      </c>
      <c r="AK19" s="38">
        <v>0</v>
      </c>
      <c r="AL19" s="41"/>
      <c r="AM19" s="43"/>
      <c r="AN19" s="43"/>
    </row>
    <row r="20" spans="1:40">
      <c r="A20" s="30">
        <v>0</v>
      </c>
      <c r="B20" s="31" t="s">
        <v>1856</v>
      </c>
      <c r="C20" s="31" t="s">
        <v>1790</v>
      </c>
      <c r="D20" s="30">
        <v>2022</v>
      </c>
      <c r="E20" s="17" t="s">
        <v>4993</v>
      </c>
      <c r="F20" s="33" t="s">
        <v>1857</v>
      </c>
      <c r="G20" s="50" t="s">
        <v>1858</v>
      </c>
      <c r="H20" s="51"/>
      <c r="I20" s="30">
        <v>175</v>
      </c>
      <c r="J20" s="34" t="s">
        <v>3714</v>
      </c>
      <c r="K20" s="52" t="s">
        <v>58</v>
      </c>
      <c r="L20" s="51"/>
      <c r="M20" s="35"/>
      <c r="N20" s="35"/>
      <c r="O20" s="35"/>
      <c r="P20" s="35"/>
      <c r="Q20" s="35"/>
      <c r="R20" s="35"/>
      <c r="S20" s="30">
        <v>0</v>
      </c>
      <c r="T20" s="30">
        <v>0</v>
      </c>
      <c r="U20" s="30">
        <v>0</v>
      </c>
      <c r="V20" s="30">
        <v>3</v>
      </c>
      <c r="W20" s="30">
        <v>3</v>
      </c>
      <c r="X20" s="31" t="s">
        <v>1859</v>
      </c>
      <c r="Y20" s="50" t="s">
        <v>1858</v>
      </c>
      <c r="Z20" s="51"/>
      <c r="AA20" s="31" t="s">
        <v>3513</v>
      </c>
      <c r="AB20" s="34" t="b">
        <v>1</v>
      </c>
      <c r="AC20" s="34" t="b">
        <v>1</v>
      </c>
      <c r="AD20" s="30">
        <v>175</v>
      </c>
      <c r="AE20" s="35"/>
      <c r="AF20" s="36" t="s">
        <v>3815</v>
      </c>
      <c r="AG20" s="37" t="s">
        <v>3513</v>
      </c>
      <c r="AH20" s="31" t="s">
        <v>4525</v>
      </c>
      <c r="AI20" s="38">
        <v>0</v>
      </c>
      <c r="AJ20" s="39" t="s">
        <v>3513</v>
      </c>
      <c r="AK20" s="40" t="s">
        <v>4988</v>
      </c>
      <c r="AL20" s="45" t="s">
        <v>4966</v>
      </c>
      <c r="AM20" s="42"/>
      <c r="AN20" s="42"/>
    </row>
    <row r="21" spans="1:40">
      <c r="A21" s="30">
        <v>11</v>
      </c>
      <c r="B21" s="31" t="s">
        <v>341</v>
      </c>
      <c r="C21" s="31" t="s">
        <v>342</v>
      </c>
      <c r="D21" s="30">
        <v>2017</v>
      </c>
      <c r="E21" s="17" t="s">
        <v>5048</v>
      </c>
      <c r="F21" s="33" t="s">
        <v>343</v>
      </c>
      <c r="G21" s="33" t="s">
        <v>344</v>
      </c>
      <c r="H21" s="33" t="s">
        <v>345</v>
      </c>
      <c r="I21" s="30">
        <v>308</v>
      </c>
      <c r="J21" s="34" t="s">
        <v>3714</v>
      </c>
      <c r="K21" s="35"/>
      <c r="L21" s="35"/>
      <c r="M21" s="35"/>
      <c r="N21" s="35"/>
      <c r="O21" s="35"/>
      <c r="P21" s="35"/>
      <c r="Q21" s="35"/>
      <c r="R21" s="35"/>
      <c r="S21" s="30">
        <v>11</v>
      </c>
      <c r="T21" s="30">
        <v>2</v>
      </c>
      <c r="U21" s="30">
        <v>6</v>
      </c>
      <c r="V21" s="30">
        <v>2</v>
      </c>
      <c r="W21" s="30">
        <v>7</v>
      </c>
      <c r="X21" s="31" t="s">
        <v>2598</v>
      </c>
      <c r="Y21" s="50" t="s">
        <v>346</v>
      </c>
      <c r="Z21" s="51"/>
      <c r="AA21" s="31" t="s">
        <v>3513</v>
      </c>
      <c r="AB21" s="34" t="b">
        <v>1</v>
      </c>
      <c r="AC21" s="34" t="b">
        <v>1</v>
      </c>
      <c r="AD21" s="30">
        <v>308</v>
      </c>
      <c r="AE21" s="35"/>
      <c r="AF21" s="36" t="s">
        <v>3787</v>
      </c>
      <c r="AG21" s="37" t="s">
        <v>3513</v>
      </c>
      <c r="AH21" s="30">
        <v>0</v>
      </c>
      <c r="AI21" s="38">
        <v>0</v>
      </c>
      <c r="AJ21" s="38">
        <v>0</v>
      </c>
      <c r="AK21" s="38">
        <v>0</v>
      </c>
      <c r="AL21" s="41"/>
      <c r="AM21" s="42"/>
      <c r="AN21" s="42"/>
    </row>
    <row r="22" spans="1:40">
      <c r="A22" s="30">
        <v>2</v>
      </c>
      <c r="B22" s="31" t="s">
        <v>1656</v>
      </c>
      <c r="C22" s="31" t="s">
        <v>1657</v>
      </c>
      <c r="D22" s="30">
        <v>2018</v>
      </c>
      <c r="E22" s="32" t="s">
        <v>4994</v>
      </c>
      <c r="F22" s="33" t="s">
        <v>166</v>
      </c>
      <c r="G22" s="33" t="s">
        <v>1658</v>
      </c>
      <c r="H22" s="33" t="s">
        <v>1659</v>
      </c>
      <c r="I22" s="30">
        <v>139</v>
      </c>
      <c r="J22" s="34" t="s">
        <v>3714</v>
      </c>
      <c r="K22" s="35"/>
      <c r="L22" s="35"/>
      <c r="M22" s="35"/>
      <c r="N22" s="35"/>
      <c r="O22" s="35"/>
      <c r="P22" s="35"/>
      <c r="Q22" s="35"/>
      <c r="R22" s="35"/>
      <c r="S22" s="30">
        <v>2</v>
      </c>
      <c r="T22" s="30">
        <v>0</v>
      </c>
      <c r="U22" s="30">
        <v>1</v>
      </c>
      <c r="V22" s="30">
        <v>2</v>
      </c>
      <c r="W22" s="30">
        <v>6</v>
      </c>
      <c r="X22" s="31" t="s">
        <v>1660</v>
      </c>
      <c r="Y22" s="50" t="s">
        <v>1661</v>
      </c>
      <c r="Z22" s="51"/>
      <c r="AA22" s="31" t="s">
        <v>3513</v>
      </c>
      <c r="AB22" s="34" t="b">
        <v>1</v>
      </c>
      <c r="AC22" s="34" t="b">
        <v>1</v>
      </c>
      <c r="AD22" s="30">
        <v>139</v>
      </c>
      <c r="AE22" s="35"/>
      <c r="AF22" s="36" t="s">
        <v>3787</v>
      </c>
      <c r="AG22" s="37" t="s">
        <v>3513</v>
      </c>
      <c r="AH22" s="31" t="s">
        <v>3743</v>
      </c>
      <c r="AI22" s="38">
        <v>0</v>
      </c>
      <c r="AJ22" s="38">
        <v>0</v>
      </c>
      <c r="AK22" s="40" t="s">
        <v>4988</v>
      </c>
      <c r="AL22" s="41"/>
      <c r="AM22" s="42"/>
      <c r="AN22" s="42"/>
    </row>
    <row r="23" spans="1:40">
      <c r="A23" s="30">
        <v>2</v>
      </c>
      <c r="B23" s="31" t="s">
        <v>52</v>
      </c>
      <c r="C23" s="31" t="s">
        <v>68</v>
      </c>
      <c r="D23" s="30">
        <v>2016</v>
      </c>
      <c r="E23" s="32" t="s">
        <v>5049</v>
      </c>
      <c r="F23" s="33" t="s">
        <v>55</v>
      </c>
      <c r="G23" s="33" t="s">
        <v>70</v>
      </c>
      <c r="H23" s="33" t="s">
        <v>71</v>
      </c>
      <c r="I23" s="30">
        <v>13</v>
      </c>
      <c r="J23" s="34" t="s">
        <v>3714</v>
      </c>
      <c r="K23" s="52" t="s">
        <v>58</v>
      </c>
      <c r="L23" s="51"/>
      <c r="M23" s="35"/>
      <c r="N23" s="35"/>
      <c r="O23" s="35"/>
      <c r="P23" s="35"/>
      <c r="Q23" s="35"/>
      <c r="R23" s="35"/>
      <c r="S23" s="30">
        <v>2</v>
      </c>
      <c r="T23" s="30">
        <v>0</v>
      </c>
      <c r="U23" s="30">
        <v>2</v>
      </c>
      <c r="V23" s="30">
        <v>1</v>
      </c>
      <c r="W23" s="30">
        <v>8</v>
      </c>
      <c r="X23" s="31" t="s">
        <v>947</v>
      </c>
      <c r="Y23" s="50" t="s">
        <v>70</v>
      </c>
      <c r="Z23" s="51"/>
      <c r="AA23" s="31" t="s">
        <v>3513</v>
      </c>
      <c r="AB23" s="34" t="b">
        <v>1</v>
      </c>
      <c r="AC23" s="34" t="b">
        <v>1</v>
      </c>
      <c r="AD23" s="30">
        <v>13</v>
      </c>
      <c r="AE23" s="35"/>
      <c r="AF23" s="36" t="s">
        <v>3815</v>
      </c>
      <c r="AG23" s="37" t="s">
        <v>3513</v>
      </c>
      <c r="AH23" s="31" t="s">
        <v>4450</v>
      </c>
      <c r="AI23" s="38">
        <v>0</v>
      </c>
      <c r="AJ23" s="39" t="s">
        <v>3513</v>
      </c>
      <c r="AK23" s="40" t="s">
        <v>4988</v>
      </c>
      <c r="AL23" s="41"/>
      <c r="AM23" s="42"/>
      <c r="AN23" s="42"/>
    </row>
    <row r="24" spans="1:40">
      <c r="A24" s="30">
        <v>5</v>
      </c>
      <c r="B24" s="31" t="s">
        <v>52</v>
      </c>
      <c r="C24" s="31" t="s">
        <v>677</v>
      </c>
      <c r="D24" s="30">
        <v>2016</v>
      </c>
      <c r="E24" s="32" t="s">
        <v>4995</v>
      </c>
      <c r="F24" s="33" t="s">
        <v>678</v>
      </c>
      <c r="G24" s="33" t="s">
        <v>679</v>
      </c>
      <c r="H24" s="33" t="s">
        <v>680</v>
      </c>
      <c r="I24" s="30">
        <v>405</v>
      </c>
      <c r="J24" s="34" t="s">
        <v>3714</v>
      </c>
      <c r="K24" s="35"/>
      <c r="L24" s="35"/>
      <c r="M24" s="35"/>
      <c r="N24" s="35"/>
      <c r="O24" s="35"/>
      <c r="P24" s="35"/>
      <c r="Q24" s="35"/>
      <c r="R24" s="35"/>
      <c r="S24" s="30">
        <v>5</v>
      </c>
      <c r="T24" s="30">
        <v>1</v>
      </c>
      <c r="U24" s="30">
        <v>5</v>
      </c>
      <c r="V24" s="30">
        <v>1</v>
      </c>
      <c r="W24" s="30">
        <v>8</v>
      </c>
      <c r="X24" s="31" t="s">
        <v>947</v>
      </c>
      <c r="Y24" s="50" t="s">
        <v>681</v>
      </c>
      <c r="Z24" s="51"/>
      <c r="AA24" s="31" t="s">
        <v>3513</v>
      </c>
      <c r="AB24" s="34" t="b">
        <v>1</v>
      </c>
      <c r="AC24" s="34" t="b">
        <v>1</v>
      </c>
      <c r="AD24" s="30">
        <v>405</v>
      </c>
      <c r="AE24" s="35"/>
      <c r="AF24" s="36" t="s">
        <v>3815</v>
      </c>
      <c r="AG24" s="37" t="s">
        <v>3513</v>
      </c>
      <c r="AH24" s="30">
        <v>0</v>
      </c>
      <c r="AI24" s="38">
        <v>0</v>
      </c>
      <c r="AJ24" s="38">
        <v>0</v>
      </c>
      <c r="AK24" s="40" t="s">
        <v>4988</v>
      </c>
      <c r="AL24" s="41"/>
      <c r="AM24" s="42"/>
      <c r="AN24" s="42"/>
    </row>
    <row r="25" spans="1:40">
      <c r="A25" s="30">
        <v>0</v>
      </c>
      <c r="B25" s="31" t="s">
        <v>1892</v>
      </c>
      <c r="C25" s="31" t="s">
        <v>1893</v>
      </c>
      <c r="D25" s="30">
        <v>2018</v>
      </c>
      <c r="E25" s="17" t="s">
        <v>4996</v>
      </c>
      <c r="F25" s="33" t="s">
        <v>1894</v>
      </c>
      <c r="G25" s="50" t="s">
        <v>1895</v>
      </c>
      <c r="H25" s="51"/>
      <c r="I25" s="30">
        <v>182</v>
      </c>
      <c r="J25" s="34" t="s">
        <v>3714</v>
      </c>
      <c r="K25" s="35"/>
      <c r="L25" s="35"/>
      <c r="M25" s="35"/>
      <c r="N25" s="35"/>
      <c r="O25" s="35"/>
      <c r="P25" s="35"/>
      <c r="Q25" s="35"/>
      <c r="R25" s="35"/>
      <c r="S25" s="30">
        <v>0</v>
      </c>
      <c r="T25" s="30">
        <v>0</v>
      </c>
      <c r="U25" s="30">
        <v>0</v>
      </c>
      <c r="V25" s="30">
        <v>1</v>
      </c>
      <c r="W25" s="30">
        <v>6</v>
      </c>
      <c r="X25" s="31" t="s">
        <v>1896</v>
      </c>
      <c r="Y25" s="50" t="s">
        <v>1897</v>
      </c>
      <c r="Z25" s="51"/>
      <c r="AA25" s="31" t="s">
        <v>3513</v>
      </c>
      <c r="AB25" s="34" t="b">
        <v>1</v>
      </c>
      <c r="AC25" s="34" t="b">
        <v>1</v>
      </c>
      <c r="AD25" s="30">
        <v>182</v>
      </c>
      <c r="AE25" s="35"/>
      <c r="AF25" s="36" t="s">
        <v>3787</v>
      </c>
      <c r="AG25" s="37" t="s">
        <v>3513</v>
      </c>
      <c r="AH25" s="30">
        <v>0</v>
      </c>
      <c r="AI25" s="38">
        <v>0</v>
      </c>
      <c r="AJ25" s="38">
        <v>0</v>
      </c>
      <c r="AK25" s="38">
        <v>0</v>
      </c>
      <c r="AL25" s="41"/>
      <c r="AM25" s="42"/>
      <c r="AN25" s="42"/>
    </row>
    <row r="26" spans="1:40">
      <c r="A26" s="30">
        <v>0</v>
      </c>
      <c r="B26" s="31" t="s">
        <v>2011</v>
      </c>
      <c r="C26" s="31" t="s">
        <v>2026</v>
      </c>
      <c r="D26" s="30">
        <v>2021</v>
      </c>
      <c r="E26" s="17" t="s">
        <v>5050</v>
      </c>
      <c r="F26" s="33" t="s">
        <v>1400</v>
      </c>
      <c r="G26" s="50" t="s">
        <v>2027</v>
      </c>
      <c r="H26" s="51"/>
      <c r="I26" s="30">
        <v>203</v>
      </c>
      <c r="J26" s="34" t="s">
        <v>3714</v>
      </c>
      <c r="K26" s="52" t="s">
        <v>58</v>
      </c>
      <c r="L26" s="51"/>
      <c r="M26" s="35"/>
      <c r="N26" s="35"/>
      <c r="O26" s="35"/>
      <c r="P26" s="35"/>
      <c r="Q26" s="35"/>
      <c r="R26" s="35"/>
      <c r="S26" s="30">
        <v>0</v>
      </c>
      <c r="T26" s="30">
        <v>0</v>
      </c>
      <c r="U26" s="30">
        <v>0</v>
      </c>
      <c r="V26" s="30">
        <v>1</v>
      </c>
      <c r="W26" s="30">
        <v>3</v>
      </c>
      <c r="X26" s="31" t="s">
        <v>2028</v>
      </c>
      <c r="Y26" s="50" t="s">
        <v>2027</v>
      </c>
      <c r="Z26" s="51"/>
      <c r="AA26" s="31" t="s">
        <v>3513</v>
      </c>
      <c r="AB26" s="34" t="b">
        <v>0</v>
      </c>
      <c r="AC26" s="34" t="b">
        <v>1</v>
      </c>
      <c r="AD26" s="30">
        <v>203</v>
      </c>
      <c r="AE26" s="35"/>
      <c r="AF26" s="44" t="s">
        <v>5067</v>
      </c>
      <c r="AG26" s="44">
        <v>0</v>
      </c>
      <c r="AH26" s="30">
        <v>0</v>
      </c>
      <c r="AI26" s="38">
        <v>0</v>
      </c>
      <c r="AJ26" s="38">
        <v>0</v>
      </c>
      <c r="AK26" s="38">
        <v>0</v>
      </c>
      <c r="AL26" s="41"/>
      <c r="AM26" s="43"/>
      <c r="AN26" s="43"/>
    </row>
    <row r="27" spans="1:40">
      <c r="A27" s="30">
        <v>0</v>
      </c>
      <c r="B27" s="31" t="s">
        <v>898</v>
      </c>
      <c r="C27" s="31" t="s">
        <v>1983</v>
      </c>
      <c r="D27" s="30">
        <v>2019</v>
      </c>
      <c r="E27" s="31" t="s">
        <v>1984</v>
      </c>
      <c r="F27" s="33" t="s">
        <v>1985</v>
      </c>
      <c r="G27" s="50" t="s">
        <v>1986</v>
      </c>
      <c r="H27" s="51"/>
      <c r="I27" s="30">
        <v>197</v>
      </c>
      <c r="J27" s="34" t="s">
        <v>3714</v>
      </c>
      <c r="K27" s="52" t="s">
        <v>85</v>
      </c>
      <c r="L27" s="51"/>
      <c r="M27" s="35"/>
      <c r="N27" s="35"/>
      <c r="O27" s="35"/>
      <c r="P27" s="35"/>
      <c r="Q27" s="35"/>
      <c r="R27" s="35"/>
      <c r="S27" s="30">
        <v>0</v>
      </c>
      <c r="T27" s="30">
        <v>0</v>
      </c>
      <c r="U27" s="30">
        <v>0</v>
      </c>
      <c r="V27" s="30">
        <v>1</v>
      </c>
      <c r="W27" s="30">
        <v>5</v>
      </c>
      <c r="X27" s="31" t="s">
        <v>1987</v>
      </c>
      <c r="Y27" s="50" t="s">
        <v>1986</v>
      </c>
      <c r="Z27" s="51"/>
      <c r="AA27" s="31" t="s">
        <v>3513</v>
      </c>
      <c r="AB27" s="34" t="b">
        <v>0</v>
      </c>
      <c r="AC27" s="34" t="b">
        <v>1</v>
      </c>
      <c r="AD27" s="30">
        <v>197</v>
      </c>
      <c r="AE27" s="35"/>
      <c r="AF27" s="44" t="s">
        <v>5067</v>
      </c>
      <c r="AG27" s="44">
        <v>0</v>
      </c>
      <c r="AH27" s="30">
        <v>0</v>
      </c>
      <c r="AI27" s="38">
        <v>0</v>
      </c>
      <c r="AJ27" s="38">
        <v>0</v>
      </c>
      <c r="AK27" s="38">
        <v>0</v>
      </c>
      <c r="AL27" s="41"/>
      <c r="AM27" s="43"/>
      <c r="AN27" s="43"/>
    </row>
    <row r="28" spans="1:40">
      <c r="A28" s="30">
        <v>3</v>
      </c>
      <c r="B28" s="31" t="s">
        <v>898</v>
      </c>
      <c r="C28" s="31" t="s">
        <v>906</v>
      </c>
      <c r="D28" s="30">
        <v>2020</v>
      </c>
      <c r="E28" s="32" t="s">
        <v>4997</v>
      </c>
      <c r="F28" s="33" t="s">
        <v>166</v>
      </c>
      <c r="G28" s="33" t="s">
        <v>907</v>
      </c>
      <c r="H28" s="33" t="s">
        <v>908</v>
      </c>
      <c r="I28" s="30">
        <v>5</v>
      </c>
      <c r="J28" s="34" t="s">
        <v>3714</v>
      </c>
      <c r="K28" s="52" t="s">
        <v>85</v>
      </c>
      <c r="L28" s="51"/>
      <c r="M28" s="35"/>
      <c r="N28" s="35"/>
      <c r="O28" s="35"/>
      <c r="P28" s="35"/>
      <c r="Q28" s="35"/>
      <c r="R28" s="35"/>
      <c r="S28" s="30">
        <v>3</v>
      </c>
      <c r="T28" s="30">
        <v>1</v>
      </c>
      <c r="U28" s="30">
        <v>3</v>
      </c>
      <c r="V28" s="30">
        <v>1</v>
      </c>
      <c r="W28" s="30">
        <v>4</v>
      </c>
      <c r="X28" s="31" t="s">
        <v>909</v>
      </c>
      <c r="Y28" s="50" t="s">
        <v>907</v>
      </c>
      <c r="Z28" s="51"/>
      <c r="AA28" s="31" t="s">
        <v>3513</v>
      </c>
      <c r="AB28" s="34" t="b">
        <v>1</v>
      </c>
      <c r="AC28" s="34" t="b">
        <v>1</v>
      </c>
      <c r="AD28" s="30">
        <v>5</v>
      </c>
      <c r="AE28" s="35"/>
      <c r="AF28" s="36" t="s">
        <v>4617</v>
      </c>
      <c r="AG28" s="37" t="s">
        <v>3513</v>
      </c>
      <c r="AH28" s="30">
        <v>0</v>
      </c>
      <c r="AI28" s="38">
        <v>0</v>
      </c>
      <c r="AJ28" s="38">
        <v>0</v>
      </c>
      <c r="AK28" s="40" t="s">
        <v>4988</v>
      </c>
      <c r="AL28" s="41"/>
      <c r="AM28" s="42"/>
      <c r="AN28" s="42"/>
    </row>
    <row r="29" spans="1:40">
      <c r="A29" s="30">
        <v>1</v>
      </c>
      <c r="B29" s="31" t="s">
        <v>921</v>
      </c>
      <c r="C29" s="31" t="s">
        <v>922</v>
      </c>
      <c r="D29" s="30">
        <v>2018</v>
      </c>
      <c r="E29" s="35"/>
      <c r="F29" s="33" t="s">
        <v>923</v>
      </c>
      <c r="G29" s="33" t="s">
        <v>924</v>
      </c>
      <c r="H29" s="33" t="s">
        <v>925</v>
      </c>
      <c r="I29" s="30">
        <v>9</v>
      </c>
      <c r="J29" s="34" t="s">
        <v>3714</v>
      </c>
      <c r="K29" s="35"/>
      <c r="L29" s="35"/>
      <c r="M29" s="35"/>
      <c r="N29" s="35"/>
      <c r="O29" s="35"/>
      <c r="P29" s="35"/>
      <c r="Q29" s="35"/>
      <c r="R29" s="35"/>
      <c r="S29" s="30">
        <v>1</v>
      </c>
      <c r="T29" s="30">
        <v>0</v>
      </c>
      <c r="U29" s="30">
        <v>0</v>
      </c>
      <c r="V29" s="30">
        <v>5</v>
      </c>
      <c r="W29" s="30">
        <v>6</v>
      </c>
      <c r="X29" s="52" t="s">
        <v>926</v>
      </c>
      <c r="Y29" s="51"/>
      <c r="Z29" s="51"/>
      <c r="AA29" s="31" t="s">
        <v>3513</v>
      </c>
      <c r="AB29" s="48" t="b">
        <v>0</v>
      </c>
      <c r="AC29" s="34" t="b">
        <v>1</v>
      </c>
      <c r="AD29" s="30">
        <v>9</v>
      </c>
      <c r="AE29" s="35"/>
      <c r="AF29" s="44">
        <v>0</v>
      </c>
      <c r="AG29" s="37" t="s">
        <v>3513</v>
      </c>
      <c r="AH29" s="31" t="s">
        <v>4227</v>
      </c>
      <c r="AI29" s="38">
        <v>0</v>
      </c>
      <c r="AJ29" s="39" t="s">
        <v>3513</v>
      </c>
      <c r="AK29" s="38">
        <v>0</v>
      </c>
      <c r="AL29" s="41"/>
      <c r="AM29" s="43"/>
      <c r="AN29" s="43"/>
    </row>
    <row r="30" spans="1:40">
      <c r="A30" s="30">
        <v>0</v>
      </c>
      <c r="B30" s="31" t="s">
        <v>1718</v>
      </c>
      <c r="C30" s="31" t="s">
        <v>1719</v>
      </c>
      <c r="D30" s="30">
        <v>2024</v>
      </c>
      <c r="E30" s="31" t="s">
        <v>1720</v>
      </c>
      <c r="F30" s="33" t="s">
        <v>1721</v>
      </c>
      <c r="G30" s="50" t="s">
        <v>1722</v>
      </c>
      <c r="H30" s="51"/>
      <c r="I30" s="30">
        <v>151</v>
      </c>
      <c r="J30" s="34" t="s">
        <v>3714</v>
      </c>
      <c r="K30" s="35"/>
      <c r="L30" s="35"/>
      <c r="M30" s="35"/>
      <c r="N30" s="35"/>
      <c r="O30" s="35"/>
      <c r="P30" s="35"/>
      <c r="Q30" s="35"/>
      <c r="R30" s="35"/>
      <c r="S30" s="30">
        <v>0</v>
      </c>
      <c r="T30" s="30">
        <v>0</v>
      </c>
      <c r="U30" s="30">
        <v>0</v>
      </c>
      <c r="V30" s="30">
        <v>2</v>
      </c>
      <c r="W30" s="30">
        <v>1</v>
      </c>
      <c r="X30" s="31" t="s">
        <v>1723</v>
      </c>
      <c r="Y30" s="50" t="s">
        <v>1724</v>
      </c>
      <c r="Z30" s="51"/>
      <c r="AA30" s="31" t="s">
        <v>3513</v>
      </c>
      <c r="AB30" s="34" t="b">
        <v>1</v>
      </c>
      <c r="AC30" s="34" t="b">
        <v>1</v>
      </c>
      <c r="AD30" s="30">
        <v>151</v>
      </c>
      <c r="AE30" s="35"/>
      <c r="AF30" s="36" t="s">
        <v>3815</v>
      </c>
      <c r="AG30" s="37" t="s">
        <v>3513</v>
      </c>
      <c r="AH30" s="30">
        <v>0</v>
      </c>
      <c r="AI30" s="38">
        <v>0</v>
      </c>
      <c r="AJ30" s="38">
        <v>0</v>
      </c>
      <c r="AK30" s="38">
        <v>0</v>
      </c>
      <c r="AL30" s="41"/>
      <c r="AM30" s="42"/>
      <c r="AN30" s="42"/>
    </row>
    <row r="31" spans="1:40">
      <c r="A31" s="30">
        <v>0</v>
      </c>
      <c r="B31" s="31" t="s">
        <v>2099</v>
      </c>
      <c r="C31" s="31" t="s">
        <v>2100</v>
      </c>
      <c r="D31" s="30">
        <v>2020</v>
      </c>
      <c r="E31" s="17" t="s">
        <v>5051</v>
      </c>
      <c r="F31" s="33" t="s">
        <v>2101</v>
      </c>
      <c r="G31" s="50" t="s">
        <v>2102</v>
      </c>
      <c r="H31" s="51"/>
      <c r="I31" s="30">
        <v>215</v>
      </c>
      <c r="J31" s="34" t="s">
        <v>3714</v>
      </c>
      <c r="K31" s="35"/>
      <c r="L31" s="35"/>
      <c r="M31" s="35"/>
      <c r="N31" s="35"/>
      <c r="O31" s="35"/>
      <c r="P31" s="35"/>
      <c r="Q31" s="35"/>
      <c r="R31" s="35"/>
      <c r="S31" s="30">
        <v>0</v>
      </c>
      <c r="T31" s="30">
        <v>0</v>
      </c>
      <c r="U31" s="30">
        <v>0</v>
      </c>
      <c r="V31" s="30">
        <v>2</v>
      </c>
      <c r="W31" s="30">
        <v>4</v>
      </c>
      <c r="X31" s="31" t="s">
        <v>2103</v>
      </c>
      <c r="Y31" s="50" t="s">
        <v>2104</v>
      </c>
      <c r="Z31" s="51"/>
      <c r="AA31" s="31" t="s">
        <v>3513</v>
      </c>
      <c r="AB31" s="34" t="b">
        <v>1</v>
      </c>
      <c r="AC31" s="34" t="b">
        <v>1</v>
      </c>
      <c r="AD31" s="30">
        <v>215</v>
      </c>
      <c r="AE31" s="35"/>
      <c r="AF31" s="36" t="s">
        <v>3787</v>
      </c>
      <c r="AG31" s="37" t="s">
        <v>3513</v>
      </c>
      <c r="AH31" s="30">
        <v>0</v>
      </c>
      <c r="AI31" s="38">
        <v>0</v>
      </c>
      <c r="AJ31" s="38">
        <v>0</v>
      </c>
      <c r="AK31" s="38">
        <v>0</v>
      </c>
      <c r="AL31" s="41"/>
      <c r="AM31" s="42"/>
      <c r="AN31" s="42"/>
    </row>
    <row r="32" spans="1:40">
      <c r="A32" s="30">
        <v>0</v>
      </c>
      <c r="B32" s="31" t="s">
        <v>2365</v>
      </c>
      <c r="C32" s="31" t="s">
        <v>2366</v>
      </c>
      <c r="D32" s="30">
        <v>2024</v>
      </c>
      <c r="E32" s="31" t="s">
        <v>2367</v>
      </c>
      <c r="F32" s="31" t="s">
        <v>152</v>
      </c>
      <c r="G32" s="50" t="s">
        <v>2368</v>
      </c>
      <c r="H32" s="51"/>
      <c r="I32" s="30">
        <v>266</v>
      </c>
      <c r="J32" s="34" t="s">
        <v>3714</v>
      </c>
      <c r="K32" s="35"/>
      <c r="L32" s="52" t="s">
        <v>2369</v>
      </c>
      <c r="M32" s="51"/>
      <c r="N32" s="51"/>
      <c r="O32" s="51"/>
      <c r="P32" s="51"/>
      <c r="Q32" s="51"/>
      <c r="R32" s="51"/>
      <c r="S32" s="30">
        <v>0</v>
      </c>
      <c r="T32" s="30">
        <v>0</v>
      </c>
      <c r="U32" s="30">
        <v>0</v>
      </c>
      <c r="V32" s="30">
        <v>4</v>
      </c>
      <c r="W32" s="30">
        <v>1</v>
      </c>
      <c r="X32" s="31" t="s">
        <v>2370</v>
      </c>
      <c r="Y32" s="50" t="s">
        <v>2371</v>
      </c>
      <c r="Z32" s="51"/>
      <c r="AA32" s="31" t="s">
        <v>3513</v>
      </c>
      <c r="AB32" s="34" t="b">
        <v>1</v>
      </c>
      <c r="AC32" s="34" t="b">
        <v>1</v>
      </c>
      <c r="AD32" s="30">
        <v>266</v>
      </c>
      <c r="AE32" s="35"/>
      <c r="AF32" s="36" t="s">
        <v>3787</v>
      </c>
      <c r="AG32" s="37" t="s">
        <v>3513</v>
      </c>
      <c r="AH32" s="31" t="s">
        <v>4804</v>
      </c>
      <c r="AI32" s="38">
        <v>0</v>
      </c>
      <c r="AJ32" s="38">
        <v>0</v>
      </c>
      <c r="AK32" s="38">
        <v>0</v>
      </c>
      <c r="AL32" s="41"/>
      <c r="AM32" s="42"/>
      <c r="AN32" s="42"/>
    </row>
    <row r="33" spans="1:40">
      <c r="A33" s="30">
        <v>0</v>
      </c>
      <c r="B33" s="31" t="s">
        <v>2029</v>
      </c>
      <c r="C33" s="31" t="s">
        <v>2030</v>
      </c>
      <c r="D33" s="30">
        <v>2021</v>
      </c>
      <c r="E33" s="17" t="s">
        <v>2030</v>
      </c>
      <c r="F33" s="33" t="s">
        <v>145</v>
      </c>
      <c r="G33" s="50" t="s">
        <v>2031</v>
      </c>
      <c r="H33" s="51"/>
      <c r="I33" s="30">
        <v>204</v>
      </c>
      <c r="J33" s="34" t="s">
        <v>3714</v>
      </c>
      <c r="K33" s="52" t="s">
        <v>58</v>
      </c>
      <c r="L33" s="51"/>
      <c r="M33" s="35"/>
      <c r="N33" s="35"/>
      <c r="O33" s="35"/>
      <c r="P33" s="35"/>
      <c r="Q33" s="35"/>
      <c r="R33" s="35"/>
      <c r="S33" s="30">
        <v>0</v>
      </c>
      <c r="T33" s="30">
        <v>0</v>
      </c>
      <c r="U33" s="30">
        <v>0</v>
      </c>
      <c r="V33" s="30">
        <v>1</v>
      </c>
      <c r="W33" s="30">
        <v>3</v>
      </c>
      <c r="X33" s="31" t="s">
        <v>2032</v>
      </c>
      <c r="Y33" s="50" t="s">
        <v>2031</v>
      </c>
      <c r="Z33" s="51"/>
      <c r="AA33" s="31" t="s">
        <v>3513</v>
      </c>
      <c r="AB33" s="34" t="b">
        <v>1</v>
      </c>
      <c r="AC33" s="34" t="b">
        <v>1</v>
      </c>
      <c r="AD33" s="30">
        <v>204</v>
      </c>
      <c r="AE33" s="35"/>
      <c r="AF33" s="36" t="s">
        <v>3787</v>
      </c>
      <c r="AG33" s="37" t="s">
        <v>3513</v>
      </c>
      <c r="AH33" s="31" t="s">
        <v>4348</v>
      </c>
      <c r="AI33" s="38">
        <v>0</v>
      </c>
      <c r="AJ33" s="39" t="s">
        <v>3513</v>
      </c>
      <c r="AK33" s="38">
        <v>0</v>
      </c>
      <c r="AL33" s="41"/>
      <c r="AM33" s="42"/>
      <c r="AN33" s="42"/>
    </row>
    <row r="34" spans="1:40">
      <c r="A34" s="30">
        <v>0</v>
      </c>
      <c r="B34" s="31" t="s">
        <v>2838</v>
      </c>
      <c r="C34" s="31" t="s">
        <v>2839</v>
      </c>
      <c r="D34" s="30">
        <v>2023</v>
      </c>
      <c r="E34" s="17" t="s">
        <v>4998</v>
      </c>
      <c r="F34" s="33" t="s">
        <v>2840</v>
      </c>
      <c r="G34" s="50" t="s">
        <v>2841</v>
      </c>
      <c r="H34" s="51"/>
      <c r="I34" s="30">
        <v>354</v>
      </c>
      <c r="J34" s="34" t="s">
        <v>3714</v>
      </c>
      <c r="K34" s="35"/>
      <c r="L34" s="35"/>
      <c r="M34" s="35"/>
      <c r="N34" s="35"/>
      <c r="O34" s="35"/>
      <c r="P34" s="35"/>
      <c r="Q34" s="35"/>
      <c r="R34" s="35"/>
      <c r="S34" s="30">
        <v>0</v>
      </c>
      <c r="T34" s="30">
        <v>0</v>
      </c>
      <c r="U34" s="30">
        <v>0</v>
      </c>
      <c r="V34" s="30">
        <v>1</v>
      </c>
      <c r="W34" s="30">
        <v>1</v>
      </c>
      <c r="X34" s="31" t="s">
        <v>2842</v>
      </c>
      <c r="Y34" s="50" t="s">
        <v>2843</v>
      </c>
      <c r="Z34" s="51"/>
      <c r="AA34" s="31" t="s">
        <v>3513</v>
      </c>
      <c r="AB34" s="34" t="b">
        <v>1</v>
      </c>
      <c r="AC34" s="34" t="b">
        <v>1</v>
      </c>
      <c r="AD34" s="30">
        <v>354</v>
      </c>
      <c r="AE34" s="35"/>
      <c r="AF34" s="44" t="s">
        <v>3787</v>
      </c>
      <c r="AG34" s="44" t="s">
        <v>3513</v>
      </c>
      <c r="AH34" s="30">
        <v>0</v>
      </c>
      <c r="AI34" s="38">
        <v>0</v>
      </c>
      <c r="AJ34" s="38">
        <v>0</v>
      </c>
      <c r="AK34" s="38">
        <v>0</v>
      </c>
      <c r="AL34" s="41" t="s">
        <v>5070</v>
      </c>
      <c r="AM34" s="43"/>
      <c r="AN34" s="43"/>
    </row>
    <row r="35" spans="1:40">
      <c r="A35" s="30">
        <v>9</v>
      </c>
      <c r="B35" s="31" t="s">
        <v>2192</v>
      </c>
      <c r="C35" s="31" t="s">
        <v>2193</v>
      </c>
      <c r="D35" s="30">
        <v>2020</v>
      </c>
      <c r="E35" s="31" t="s">
        <v>2194</v>
      </c>
      <c r="F35" s="33" t="s">
        <v>48</v>
      </c>
      <c r="G35" s="33" t="s">
        <v>2195</v>
      </c>
      <c r="H35" s="33" t="s">
        <v>2196</v>
      </c>
      <c r="I35" s="30">
        <v>232</v>
      </c>
      <c r="J35" s="34" t="s">
        <v>3714</v>
      </c>
      <c r="K35" s="35"/>
      <c r="L35" s="52" t="s">
        <v>2197</v>
      </c>
      <c r="M35" s="51"/>
      <c r="N35" s="51"/>
      <c r="O35" s="51"/>
      <c r="P35" s="51"/>
      <c r="Q35" s="51"/>
      <c r="R35" s="51"/>
      <c r="S35" s="30">
        <v>9</v>
      </c>
      <c r="T35" s="30">
        <v>2</v>
      </c>
      <c r="U35" s="30">
        <v>3</v>
      </c>
      <c r="V35" s="30">
        <v>3</v>
      </c>
      <c r="W35" s="30">
        <v>4</v>
      </c>
      <c r="X35" s="31" t="s">
        <v>2198</v>
      </c>
      <c r="Y35" s="50" t="s">
        <v>2199</v>
      </c>
      <c r="Z35" s="51"/>
      <c r="AA35" s="31" t="s">
        <v>3513</v>
      </c>
      <c r="AB35" s="34" t="b">
        <v>1</v>
      </c>
      <c r="AC35" s="34" t="b">
        <v>1</v>
      </c>
      <c r="AD35" s="30">
        <v>232</v>
      </c>
      <c r="AE35" s="35"/>
      <c r="AF35" s="36" t="s">
        <v>3815</v>
      </c>
      <c r="AG35" s="37" t="s">
        <v>3513</v>
      </c>
      <c r="AH35" s="30">
        <v>0</v>
      </c>
      <c r="AI35" s="38">
        <v>0</v>
      </c>
      <c r="AJ35" s="38">
        <v>0</v>
      </c>
      <c r="AK35" s="38">
        <v>0</v>
      </c>
      <c r="AL35" s="41"/>
      <c r="AM35" s="42"/>
      <c r="AN35" s="42"/>
    </row>
    <row r="36" spans="1:40">
      <c r="A36" s="30">
        <v>1</v>
      </c>
      <c r="B36" s="31" t="s">
        <v>1898</v>
      </c>
      <c r="C36" s="31" t="s">
        <v>1899</v>
      </c>
      <c r="D36" s="30">
        <v>2021</v>
      </c>
      <c r="E36" s="17" t="s">
        <v>5052</v>
      </c>
      <c r="F36" s="33" t="s">
        <v>1900</v>
      </c>
      <c r="G36" s="33" t="s">
        <v>1901</v>
      </c>
      <c r="H36" s="33" t="s">
        <v>1902</v>
      </c>
      <c r="I36" s="30">
        <v>183</v>
      </c>
      <c r="J36" s="34" t="s">
        <v>3714</v>
      </c>
      <c r="K36" s="35"/>
      <c r="L36" s="35"/>
      <c r="M36" s="35"/>
      <c r="N36" s="35"/>
      <c r="O36" s="35"/>
      <c r="P36" s="35"/>
      <c r="Q36" s="35"/>
      <c r="R36" s="35"/>
      <c r="S36" s="30">
        <v>1</v>
      </c>
      <c r="T36" s="30">
        <v>0</v>
      </c>
      <c r="U36" s="30">
        <v>1</v>
      </c>
      <c r="V36" s="30">
        <v>1</v>
      </c>
      <c r="W36" s="30">
        <v>3</v>
      </c>
      <c r="X36" s="31" t="s">
        <v>1903</v>
      </c>
      <c r="Y36" s="50" t="s">
        <v>1904</v>
      </c>
      <c r="Z36" s="51"/>
      <c r="AA36" s="31" t="s">
        <v>3513</v>
      </c>
      <c r="AB36" s="34" t="b">
        <v>1</v>
      </c>
      <c r="AC36" s="34" t="b">
        <v>1</v>
      </c>
      <c r="AD36" s="30">
        <v>183</v>
      </c>
      <c r="AE36" s="35"/>
      <c r="AF36" s="36" t="s">
        <v>3787</v>
      </c>
      <c r="AG36" s="37" t="s">
        <v>3513</v>
      </c>
      <c r="AH36" s="30">
        <v>0</v>
      </c>
      <c r="AI36" s="38">
        <v>0</v>
      </c>
      <c r="AJ36" s="38">
        <v>0</v>
      </c>
      <c r="AK36" s="38">
        <v>0</v>
      </c>
      <c r="AL36" s="41"/>
      <c r="AM36" s="42"/>
      <c r="AN36" s="42"/>
    </row>
    <row r="37" spans="1:40">
      <c r="A37" s="30">
        <v>4</v>
      </c>
      <c r="B37" s="31" t="s">
        <v>967</v>
      </c>
      <c r="C37" s="31" t="s">
        <v>968</v>
      </c>
      <c r="D37" s="30">
        <v>2020</v>
      </c>
      <c r="E37" s="32" t="s">
        <v>4999</v>
      </c>
      <c r="F37" s="33" t="s">
        <v>35</v>
      </c>
      <c r="G37" s="33" t="s">
        <v>970</v>
      </c>
      <c r="H37" s="33" t="s">
        <v>971</v>
      </c>
      <c r="I37" s="30">
        <v>17</v>
      </c>
      <c r="J37" s="34" t="s">
        <v>3714</v>
      </c>
      <c r="K37" s="35"/>
      <c r="L37" s="52" t="s">
        <v>972</v>
      </c>
      <c r="M37" s="51"/>
      <c r="N37" s="51"/>
      <c r="O37" s="51"/>
      <c r="P37" s="35"/>
      <c r="Q37" s="35"/>
      <c r="R37" s="35"/>
      <c r="S37" s="30">
        <v>4</v>
      </c>
      <c r="T37" s="30">
        <v>1</v>
      </c>
      <c r="U37" s="30">
        <v>4</v>
      </c>
      <c r="V37" s="30">
        <v>1</v>
      </c>
      <c r="W37" s="30">
        <v>4</v>
      </c>
      <c r="X37" s="31" t="s">
        <v>973</v>
      </c>
      <c r="Y37" s="50" t="s">
        <v>974</v>
      </c>
      <c r="Z37" s="51"/>
      <c r="AA37" s="31" t="s">
        <v>3513</v>
      </c>
      <c r="AB37" s="34" t="b">
        <v>1</v>
      </c>
      <c r="AC37" s="34" t="b">
        <v>1</v>
      </c>
      <c r="AD37" s="30">
        <v>17</v>
      </c>
      <c r="AE37" s="35"/>
      <c r="AF37" s="44" t="s">
        <v>4617</v>
      </c>
      <c r="AG37" s="44" t="s">
        <v>3513</v>
      </c>
      <c r="AH37" s="30">
        <v>0</v>
      </c>
      <c r="AI37" s="38">
        <v>0</v>
      </c>
      <c r="AJ37" s="38">
        <v>0</v>
      </c>
      <c r="AK37" s="40" t="s">
        <v>4988</v>
      </c>
      <c r="AL37" s="41"/>
      <c r="AM37" s="43"/>
      <c r="AN37" s="43"/>
    </row>
    <row r="38" spans="1:40">
      <c r="A38" s="30">
        <v>0</v>
      </c>
      <c r="B38" s="31" t="s">
        <v>2501</v>
      </c>
      <c r="C38" s="31" t="s">
        <v>2502</v>
      </c>
      <c r="D38" s="30">
        <v>2014</v>
      </c>
      <c r="E38" s="17" t="s">
        <v>5000</v>
      </c>
      <c r="F38" s="33" t="s">
        <v>1945</v>
      </c>
      <c r="G38" s="50" t="s">
        <v>2503</v>
      </c>
      <c r="H38" s="51"/>
      <c r="I38" s="30">
        <v>291</v>
      </c>
      <c r="J38" s="34" t="s">
        <v>3714</v>
      </c>
      <c r="K38" s="35"/>
      <c r="L38" s="35"/>
      <c r="M38" s="35"/>
      <c r="N38" s="35"/>
      <c r="O38" s="35"/>
      <c r="P38" s="35"/>
      <c r="Q38" s="35"/>
      <c r="R38" s="35"/>
      <c r="S38" s="30">
        <v>0</v>
      </c>
      <c r="T38" s="30">
        <v>0</v>
      </c>
      <c r="U38" s="30">
        <v>0</v>
      </c>
      <c r="V38" s="30">
        <v>2</v>
      </c>
      <c r="W38" s="30">
        <v>10</v>
      </c>
      <c r="X38" s="31" t="s">
        <v>2504</v>
      </c>
      <c r="Y38" s="50" t="s">
        <v>2505</v>
      </c>
      <c r="Z38" s="51"/>
      <c r="AA38" s="31" t="s">
        <v>3513</v>
      </c>
      <c r="AB38" s="34" t="b">
        <v>1</v>
      </c>
      <c r="AC38" s="34" t="b">
        <v>1</v>
      </c>
      <c r="AD38" s="30">
        <v>291</v>
      </c>
      <c r="AE38" s="35"/>
      <c r="AF38" s="44" t="s">
        <v>3787</v>
      </c>
      <c r="AG38" s="44" t="s">
        <v>3513</v>
      </c>
      <c r="AH38" s="30">
        <v>0</v>
      </c>
      <c r="AI38" s="38">
        <v>0</v>
      </c>
      <c r="AJ38" s="38">
        <v>0</v>
      </c>
      <c r="AK38" s="38">
        <v>0</v>
      </c>
      <c r="AL38" s="41"/>
      <c r="AM38" s="43"/>
      <c r="AN38" s="43"/>
    </row>
    <row r="39" spans="1:40">
      <c r="A39" s="30">
        <v>0</v>
      </c>
      <c r="B39" s="31" t="s">
        <v>1943</v>
      </c>
      <c r="C39" s="31" t="s">
        <v>1944</v>
      </c>
      <c r="D39" s="30">
        <v>2021</v>
      </c>
      <c r="E39" s="17" t="s">
        <v>5000</v>
      </c>
      <c r="F39" s="33" t="s">
        <v>1945</v>
      </c>
      <c r="G39" s="50" t="s">
        <v>1946</v>
      </c>
      <c r="H39" s="51"/>
      <c r="I39" s="30">
        <v>191</v>
      </c>
      <c r="J39" s="34" t="s">
        <v>3714</v>
      </c>
      <c r="K39" s="35"/>
      <c r="L39" s="35"/>
      <c r="M39" s="35"/>
      <c r="N39" s="35"/>
      <c r="O39" s="35"/>
      <c r="P39" s="35"/>
      <c r="Q39" s="35"/>
      <c r="R39" s="35"/>
      <c r="S39" s="30">
        <v>0</v>
      </c>
      <c r="T39" s="30">
        <v>0</v>
      </c>
      <c r="U39" s="30">
        <v>0</v>
      </c>
      <c r="V39" s="30">
        <v>2</v>
      </c>
      <c r="W39" s="30">
        <v>3</v>
      </c>
      <c r="X39" s="31" t="s">
        <v>1835</v>
      </c>
      <c r="Y39" s="50" t="s">
        <v>1947</v>
      </c>
      <c r="Z39" s="51"/>
      <c r="AA39" s="31" t="s">
        <v>3513</v>
      </c>
      <c r="AB39" s="34" t="b">
        <v>1</v>
      </c>
      <c r="AC39" s="34" t="b">
        <v>1</v>
      </c>
      <c r="AD39" s="30">
        <v>191</v>
      </c>
      <c r="AE39" s="35"/>
      <c r="AF39" s="36" t="s">
        <v>3815</v>
      </c>
      <c r="AG39" s="37" t="s">
        <v>3513</v>
      </c>
      <c r="AH39" s="30">
        <v>0</v>
      </c>
      <c r="AI39" s="38">
        <v>0</v>
      </c>
      <c r="AJ39" s="38">
        <v>0</v>
      </c>
      <c r="AK39" s="38">
        <v>0</v>
      </c>
      <c r="AL39" s="41"/>
      <c r="AM39" s="42"/>
      <c r="AN39" s="42"/>
    </row>
    <row r="40" spans="1:40">
      <c r="A40" s="30">
        <v>2</v>
      </c>
      <c r="B40" s="31" t="s">
        <v>1053</v>
      </c>
      <c r="C40" s="31" t="s">
        <v>3227</v>
      </c>
      <c r="D40" s="30">
        <v>2018</v>
      </c>
      <c r="E40" s="31" t="s">
        <v>1055</v>
      </c>
      <c r="F40" s="33" t="s">
        <v>363</v>
      </c>
      <c r="G40" s="33" t="s">
        <v>3228</v>
      </c>
      <c r="H40" s="33" t="s">
        <v>3229</v>
      </c>
      <c r="I40" s="30">
        <v>422</v>
      </c>
      <c r="J40" s="34" t="s">
        <v>3714</v>
      </c>
      <c r="K40" s="52" t="s">
        <v>58</v>
      </c>
      <c r="L40" s="51"/>
      <c r="M40" s="35"/>
      <c r="N40" s="35"/>
      <c r="O40" s="35"/>
      <c r="P40" s="35"/>
      <c r="Q40" s="35"/>
      <c r="R40" s="35"/>
      <c r="S40" s="30">
        <v>2</v>
      </c>
      <c r="T40" s="30">
        <v>0</v>
      </c>
      <c r="U40" s="30">
        <v>2</v>
      </c>
      <c r="V40" s="30">
        <v>1</v>
      </c>
      <c r="W40" s="30">
        <v>6</v>
      </c>
      <c r="X40" s="31" t="s">
        <v>3230</v>
      </c>
      <c r="Y40" s="50" t="s">
        <v>3228</v>
      </c>
      <c r="Z40" s="51"/>
      <c r="AA40" s="31" t="s">
        <v>3513</v>
      </c>
      <c r="AB40" s="34" t="b">
        <v>1</v>
      </c>
      <c r="AC40" s="34" t="b">
        <v>1</v>
      </c>
      <c r="AD40" s="30">
        <v>422</v>
      </c>
      <c r="AE40" s="35"/>
      <c r="AF40" s="36" t="s">
        <v>3787</v>
      </c>
      <c r="AG40" s="37" t="s">
        <v>3513</v>
      </c>
      <c r="AH40" s="30">
        <v>0</v>
      </c>
      <c r="AI40" s="38">
        <v>0</v>
      </c>
      <c r="AJ40" s="38">
        <v>0</v>
      </c>
      <c r="AK40" s="38">
        <v>0</v>
      </c>
      <c r="AL40" s="41"/>
      <c r="AM40" s="42"/>
      <c r="AN40" s="42"/>
    </row>
    <row r="41" spans="1:40">
      <c r="A41" s="30">
        <v>1</v>
      </c>
      <c r="B41" s="31" t="s">
        <v>1053</v>
      </c>
      <c r="C41" s="31" t="s">
        <v>1054</v>
      </c>
      <c r="D41" s="30">
        <v>2018</v>
      </c>
      <c r="E41" s="31" t="s">
        <v>1055</v>
      </c>
      <c r="F41" s="33" t="s">
        <v>1056</v>
      </c>
      <c r="G41" s="33" t="s">
        <v>1057</v>
      </c>
      <c r="H41" s="33" t="s">
        <v>1058</v>
      </c>
      <c r="I41" s="30">
        <v>32</v>
      </c>
      <c r="J41" s="34" t="s">
        <v>3714</v>
      </c>
      <c r="K41" s="52" t="s">
        <v>58</v>
      </c>
      <c r="L41" s="51"/>
      <c r="M41" s="35"/>
      <c r="N41" s="35"/>
      <c r="O41" s="35"/>
      <c r="P41" s="35"/>
      <c r="Q41" s="35"/>
      <c r="R41" s="35"/>
      <c r="S41" s="30">
        <v>1</v>
      </c>
      <c r="T41" s="30">
        <v>0</v>
      </c>
      <c r="U41" s="30">
        <v>1</v>
      </c>
      <c r="V41" s="30">
        <v>1</v>
      </c>
      <c r="W41" s="30">
        <v>6</v>
      </c>
      <c r="X41" s="31" t="s">
        <v>1059</v>
      </c>
      <c r="Y41" s="50" t="s">
        <v>1057</v>
      </c>
      <c r="Z41" s="51"/>
      <c r="AA41" s="31" t="s">
        <v>3513</v>
      </c>
      <c r="AB41" s="34" t="b">
        <v>1</v>
      </c>
      <c r="AC41" s="34" t="b">
        <v>1</v>
      </c>
      <c r="AD41" s="30">
        <v>32</v>
      </c>
      <c r="AE41" s="35"/>
      <c r="AF41" s="36" t="s">
        <v>3787</v>
      </c>
      <c r="AG41" s="37" t="s">
        <v>3513</v>
      </c>
      <c r="AH41" s="30">
        <v>0</v>
      </c>
      <c r="AI41" s="38">
        <v>0</v>
      </c>
      <c r="AJ41" s="38">
        <v>0</v>
      </c>
      <c r="AK41" s="38">
        <v>0</v>
      </c>
      <c r="AL41" s="41"/>
      <c r="AM41" s="42"/>
      <c r="AN41" s="42"/>
    </row>
    <row r="42" spans="1:40">
      <c r="A42" s="30">
        <v>0</v>
      </c>
      <c r="B42" s="31" t="s">
        <v>1147</v>
      </c>
      <c r="C42" s="31" t="s">
        <v>2163</v>
      </c>
      <c r="D42" s="17">
        <v>2020</v>
      </c>
      <c r="E42" s="33" t="s">
        <v>1149</v>
      </c>
      <c r="F42" s="35"/>
      <c r="G42" s="50" t="s">
        <v>2164</v>
      </c>
      <c r="H42" s="51"/>
      <c r="I42" s="30">
        <v>226</v>
      </c>
      <c r="J42" s="34" t="s">
        <v>3714</v>
      </c>
      <c r="K42" s="52" t="s">
        <v>85</v>
      </c>
      <c r="L42" s="51"/>
      <c r="M42" s="35"/>
      <c r="N42" s="35"/>
      <c r="O42" s="35"/>
      <c r="P42" s="35"/>
      <c r="Q42" s="35"/>
      <c r="R42" s="35"/>
      <c r="S42" s="30">
        <v>0</v>
      </c>
      <c r="T42" s="30">
        <v>0</v>
      </c>
      <c r="U42" s="30">
        <v>0</v>
      </c>
      <c r="V42" s="30">
        <v>1</v>
      </c>
      <c r="W42" s="35"/>
      <c r="X42" s="31" t="s">
        <v>1692</v>
      </c>
      <c r="Y42" s="50" t="s">
        <v>2164</v>
      </c>
      <c r="Z42" s="51"/>
      <c r="AA42" s="31" t="s">
        <v>3513</v>
      </c>
      <c r="AB42" s="48" t="b">
        <v>0</v>
      </c>
      <c r="AC42" s="34" t="b">
        <v>1</v>
      </c>
      <c r="AD42" s="30">
        <v>226</v>
      </c>
      <c r="AE42" s="35"/>
      <c r="AF42" s="36" t="s">
        <v>5001</v>
      </c>
      <c r="AG42" s="36" t="s">
        <v>5001</v>
      </c>
      <c r="AH42" s="30">
        <v>0</v>
      </c>
      <c r="AI42" s="38">
        <v>0</v>
      </c>
      <c r="AJ42" s="38">
        <v>0</v>
      </c>
      <c r="AK42" s="38">
        <v>0</v>
      </c>
      <c r="AL42" s="41"/>
      <c r="AM42" s="42"/>
      <c r="AN42" s="42"/>
    </row>
    <row r="43" spans="1:40">
      <c r="A43" s="30">
        <v>0</v>
      </c>
      <c r="B43" s="31" t="s">
        <v>1147</v>
      </c>
      <c r="C43" s="31" t="s">
        <v>1725</v>
      </c>
      <c r="D43" s="17">
        <v>2020</v>
      </c>
      <c r="E43" s="33" t="s">
        <v>1149</v>
      </c>
      <c r="F43" s="35"/>
      <c r="G43" s="50" t="s">
        <v>1726</v>
      </c>
      <c r="H43" s="51"/>
      <c r="I43" s="30">
        <v>152</v>
      </c>
      <c r="J43" s="34" t="s">
        <v>3714</v>
      </c>
      <c r="K43" s="52" t="s">
        <v>85</v>
      </c>
      <c r="L43" s="51"/>
      <c r="M43" s="35"/>
      <c r="N43" s="35"/>
      <c r="O43" s="35"/>
      <c r="P43" s="35"/>
      <c r="Q43" s="35"/>
      <c r="R43" s="35"/>
      <c r="S43" s="30">
        <v>0</v>
      </c>
      <c r="T43" s="30">
        <v>0</v>
      </c>
      <c r="U43" s="30">
        <v>0</v>
      </c>
      <c r="V43" s="30">
        <v>1</v>
      </c>
      <c r="W43" s="35"/>
      <c r="X43" s="31" t="s">
        <v>1692</v>
      </c>
      <c r="Y43" s="50" t="s">
        <v>1726</v>
      </c>
      <c r="Z43" s="51"/>
      <c r="AA43" s="31" t="s">
        <v>3513</v>
      </c>
      <c r="AB43" s="48" t="b">
        <v>0</v>
      </c>
      <c r="AC43" s="34" t="b">
        <v>1</v>
      </c>
      <c r="AD43" s="30">
        <v>152</v>
      </c>
      <c r="AE43" s="35"/>
      <c r="AF43" s="36" t="s">
        <v>5001</v>
      </c>
      <c r="AG43" s="36" t="s">
        <v>5001</v>
      </c>
      <c r="AH43" s="30">
        <v>0</v>
      </c>
      <c r="AI43" s="38">
        <v>0</v>
      </c>
      <c r="AJ43" s="38">
        <v>0</v>
      </c>
      <c r="AK43" s="38">
        <v>0</v>
      </c>
      <c r="AL43" s="41"/>
      <c r="AM43" s="42"/>
      <c r="AN43" s="42"/>
    </row>
    <row r="44" spans="1:40">
      <c r="A44" s="30">
        <v>0</v>
      </c>
      <c r="B44" s="31" t="s">
        <v>1147</v>
      </c>
      <c r="C44" s="31" t="s">
        <v>1690</v>
      </c>
      <c r="D44" s="17">
        <v>2020</v>
      </c>
      <c r="E44" s="33" t="s">
        <v>1149</v>
      </c>
      <c r="F44" s="35"/>
      <c r="G44" s="50" t="s">
        <v>1691</v>
      </c>
      <c r="H44" s="51"/>
      <c r="I44" s="30">
        <v>145</v>
      </c>
      <c r="J44" s="34" t="s">
        <v>3714</v>
      </c>
      <c r="K44" s="52" t="s">
        <v>85</v>
      </c>
      <c r="L44" s="51"/>
      <c r="M44" s="35"/>
      <c r="N44" s="35"/>
      <c r="O44" s="35"/>
      <c r="P44" s="35"/>
      <c r="Q44" s="35"/>
      <c r="R44" s="35"/>
      <c r="S44" s="30">
        <v>0</v>
      </c>
      <c r="T44" s="30">
        <v>0</v>
      </c>
      <c r="U44" s="30">
        <v>0</v>
      </c>
      <c r="V44" s="30">
        <v>1</v>
      </c>
      <c r="W44" s="35"/>
      <c r="X44" s="31" t="s">
        <v>1692</v>
      </c>
      <c r="Y44" s="50" t="s">
        <v>1691</v>
      </c>
      <c r="Z44" s="51"/>
      <c r="AA44" s="31" t="s">
        <v>3513</v>
      </c>
      <c r="AB44" s="48" t="b">
        <v>0</v>
      </c>
      <c r="AC44" s="34" t="b">
        <v>1</v>
      </c>
      <c r="AD44" s="30">
        <v>145</v>
      </c>
      <c r="AE44" s="35"/>
      <c r="AF44" s="36" t="s">
        <v>5001</v>
      </c>
      <c r="AG44" s="36" t="s">
        <v>5001</v>
      </c>
      <c r="AH44" s="30">
        <v>0</v>
      </c>
      <c r="AI44" s="38">
        <v>0</v>
      </c>
      <c r="AJ44" s="38">
        <v>0</v>
      </c>
      <c r="AK44" s="38">
        <v>0</v>
      </c>
      <c r="AL44" s="41"/>
      <c r="AM44" s="42"/>
      <c r="AN44" s="42"/>
    </row>
    <row r="45" spans="1:40">
      <c r="A45" s="30">
        <v>0</v>
      </c>
      <c r="B45" s="31" t="s">
        <v>1147</v>
      </c>
      <c r="C45" s="31" t="s">
        <v>1699</v>
      </c>
      <c r="D45" s="17">
        <v>2020</v>
      </c>
      <c r="E45" s="33" t="s">
        <v>1149</v>
      </c>
      <c r="F45" s="35"/>
      <c r="G45" s="50" t="s">
        <v>1700</v>
      </c>
      <c r="H45" s="51"/>
      <c r="I45" s="30">
        <v>147</v>
      </c>
      <c r="J45" s="34" t="s">
        <v>3714</v>
      </c>
      <c r="K45" s="52" t="s">
        <v>85</v>
      </c>
      <c r="L45" s="51"/>
      <c r="M45" s="35"/>
      <c r="N45" s="35"/>
      <c r="O45" s="35"/>
      <c r="P45" s="35"/>
      <c r="Q45" s="35"/>
      <c r="R45" s="35"/>
      <c r="S45" s="30">
        <v>0</v>
      </c>
      <c r="T45" s="30">
        <v>0</v>
      </c>
      <c r="U45" s="30">
        <v>0</v>
      </c>
      <c r="V45" s="30">
        <v>1</v>
      </c>
      <c r="W45" s="35"/>
      <c r="X45" s="31" t="s">
        <v>1692</v>
      </c>
      <c r="Y45" s="50" t="s">
        <v>1700</v>
      </c>
      <c r="Z45" s="51"/>
      <c r="AA45" s="31" t="s">
        <v>3513</v>
      </c>
      <c r="AB45" s="48" t="b">
        <v>0</v>
      </c>
      <c r="AC45" s="34" t="b">
        <v>1</v>
      </c>
      <c r="AD45" s="30">
        <v>147</v>
      </c>
      <c r="AE45" s="35"/>
      <c r="AF45" s="36" t="s">
        <v>5001</v>
      </c>
      <c r="AG45" s="36" t="s">
        <v>5001</v>
      </c>
      <c r="AH45" s="30">
        <v>0</v>
      </c>
      <c r="AI45" s="38">
        <v>0</v>
      </c>
      <c r="AJ45" s="38">
        <v>0</v>
      </c>
      <c r="AK45" s="38">
        <v>0</v>
      </c>
      <c r="AL45" s="41"/>
      <c r="AM45" s="42"/>
      <c r="AN45" s="42"/>
    </row>
    <row r="46" spans="1:40">
      <c r="A46" s="30">
        <v>0</v>
      </c>
      <c r="B46" s="31" t="s">
        <v>1147</v>
      </c>
      <c r="C46" s="31" t="s">
        <v>1148</v>
      </c>
      <c r="D46" s="17">
        <v>2020</v>
      </c>
      <c r="E46" s="33" t="s">
        <v>1149</v>
      </c>
      <c r="F46" s="35"/>
      <c r="G46" s="50" t="s">
        <v>1150</v>
      </c>
      <c r="H46" s="51"/>
      <c r="I46" s="30">
        <v>49</v>
      </c>
      <c r="J46" s="34" t="s">
        <v>3714</v>
      </c>
      <c r="K46" s="52" t="s">
        <v>85</v>
      </c>
      <c r="L46" s="51"/>
      <c r="M46" s="35"/>
      <c r="N46" s="35"/>
      <c r="O46" s="35"/>
      <c r="P46" s="35"/>
      <c r="Q46" s="35"/>
      <c r="R46" s="35"/>
      <c r="S46" s="30">
        <v>0</v>
      </c>
      <c r="T46" s="30">
        <v>0</v>
      </c>
      <c r="U46" s="30">
        <v>0</v>
      </c>
      <c r="V46" s="30">
        <v>1</v>
      </c>
      <c r="W46" s="35"/>
      <c r="X46" s="31" t="s">
        <v>1151</v>
      </c>
      <c r="Y46" s="50" t="s">
        <v>1150</v>
      </c>
      <c r="Z46" s="51"/>
      <c r="AA46" s="31" t="s">
        <v>3513</v>
      </c>
      <c r="AB46" s="48" t="b">
        <v>0</v>
      </c>
      <c r="AC46" s="34" t="b">
        <v>1</v>
      </c>
      <c r="AD46" s="30">
        <v>49</v>
      </c>
      <c r="AE46" s="35"/>
      <c r="AF46" s="36" t="s">
        <v>5001</v>
      </c>
      <c r="AG46" s="36" t="s">
        <v>5001</v>
      </c>
      <c r="AH46" s="30">
        <v>0</v>
      </c>
      <c r="AI46" s="38">
        <v>0</v>
      </c>
      <c r="AJ46" s="38">
        <v>0</v>
      </c>
      <c r="AK46" s="38">
        <v>0</v>
      </c>
      <c r="AL46" s="41"/>
      <c r="AM46" s="42"/>
      <c r="AN46" s="42"/>
    </row>
    <row r="47" spans="1:40">
      <c r="A47" s="30">
        <v>7</v>
      </c>
      <c r="B47" s="31" t="s">
        <v>2792</v>
      </c>
      <c r="C47" s="31" t="s">
        <v>2793</v>
      </c>
      <c r="D47" s="30">
        <v>2017</v>
      </c>
      <c r="E47" s="32" t="s">
        <v>2794</v>
      </c>
      <c r="F47" s="31" t="s">
        <v>111</v>
      </c>
      <c r="G47" s="33" t="s">
        <v>2795</v>
      </c>
      <c r="H47" s="33" t="s">
        <v>2796</v>
      </c>
      <c r="I47" s="30">
        <v>345</v>
      </c>
      <c r="J47" s="34" t="s">
        <v>3714</v>
      </c>
      <c r="K47" s="35"/>
      <c r="L47" s="52" t="s">
        <v>2797</v>
      </c>
      <c r="M47" s="51"/>
      <c r="N47" s="51"/>
      <c r="O47" s="51"/>
      <c r="P47" s="51"/>
      <c r="Q47" s="51"/>
      <c r="R47" s="51"/>
      <c r="S47" s="30">
        <v>7</v>
      </c>
      <c r="T47" s="30">
        <v>1</v>
      </c>
      <c r="U47" s="30">
        <v>4</v>
      </c>
      <c r="V47" s="30">
        <v>2</v>
      </c>
      <c r="W47" s="30">
        <v>7</v>
      </c>
      <c r="X47" s="31" t="s">
        <v>2798</v>
      </c>
      <c r="Y47" s="50" t="s">
        <v>2799</v>
      </c>
      <c r="Z47" s="51"/>
      <c r="AA47" s="31" t="s">
        <v>3513</v>
      </c>
      <c r="AB47" s="34" t="b">
        <v>0</v>
      </c>
      <c r="AC47" s="34" t="b">
        <v>1</v>
      </c>
      <c r="AD47" s="30">
        <v>345</v>
      </c>
      <c r="AE47" s="35"/>
      <c r="AF47" s="44" t="s">
        <v>5067</v>
      </c>
      <c r="AG47" s="44">
        <v>0</v>
      </c>
      <c r="AH47" s="31" t="s">
        <v>4100</v>
      </c>
      <c r="AI47" s="38">
        <v>0</v>
      </c>
      <c r="AJ47" s="38">
        <v>0</v>
      </c>
      <c r="AK47" s="40" t="s">
        <v>4988</v>
      </c>
      <c r="AL47" s="41"/>
      <c r="AM47" s="43"/>
      <c r="AN47" s="43"/>
    </row>
    <row r="48" spans="1:40">
      <c r="A48" s="30">
        <v>1</v>
      </c>
      <c r="B48" s="31" t="s">
        <v>2626</v>
      </c>
      <c r="C48" s="31" t="s">
        <v>2627</v>
      </c>
      <c r="D48" s="30">
        <v>2016</v>
      </c>
      <c r="E48" s="17" t="s">
        <v>5053</v>
      </c>
      <c r="F48" s="33" t="s">
        <v>1199</v>
      </c>
      <c r="G48" s="33" t="s">
        <v>2628</v>
      </c>
      <c r="H48" s="33" t="s">
        <v>2629</v>
      </c>
      <c r="I48" s="30">
        <v>315</v>
      </c>
      <c r="J48" s="34" t="s">
        <v>3714</v>
      </c>
      <c r="K48" s="35"/>
      <c r="L48" s="35"/>
      <c r="M48" s="35"/>
      <c r="N48" s="35"/>
      <c r="O48" s="35"/>
      <c r="P48" s="35"/>
      <c r="Q48" s="35"/>
      <c r="R48" s="35"/>
      <c r="S48" s="30">
        <v>1</v>
      </c>
      <c r="T48" s="30">
        <v>0</v>
      </c>
      <c r="U48" s="30">
        <v>1</v>
      </c>
      <c r="V48" s="30">
        <v>1</v>
      </c>
      <c r="W48" s="30">
        <v>8</v>
      </c>
      <c r="X48" s="31" t="s">
        <v>2630</v>
      </c>
      <c r="Y48" s="50" t="s">
        <v>2631</v>
      </c>
      <c r="Z48" s="51"/>
      <c r="AA48" s="31" t="s">
        <v>3513</v>
      </c>
      <c r="AB48" s="34" t="b">
        <v>1</v>
      </c>
      <c r="AC48" s="34" t="b">
        <v>1</v>
      </c>
      <c r="AD48" s="30">
        <v>315</v>
      </c>
      <c r="AE48" s="35"/>
      <c r="AF48" s="36" t="s">
        <v>3815</v>
      </c>
      <c r="AG48" s="37" t="s">
        <v>3513</v>
      </c>
      <c r="AH48" s="30">
        <v>0</v>
      </c>
      <c r="AI48" s="38">
        <v>0</v>
      </c>
      <c r="AJ48" s="38">
        <v>0</v>
      </c>
      <c r="AK48" s="38">
        <v>0</v>
      </c>
      <c r="AL48" s="41"/>
      <c r="AM48" s="42"/>
      <c r="AN48" s="42"/>
    </row>
    <row r="49" spans="1:40">
      <c r="A49" s="30">
        <v>1</v>
      </c>
      <c r="B49" s="31" t="s">
        <v>1488</v>
      </c>
      <c r="C49" s="31" t="s">
        <v>1489</v>
      </c>
      <c r="D49" s="30">
        <v>2022</v>
      </c>
      <c r="E49" s="17" t="s">
        <v>5002</v>
      </c>
      <c r="F49" s="33" t="s">
        <v>28</v>
      </c>
      <c r="G49" s="33" t="s">
        <v>1490</v>
      </c>
      <c r="H49" s="33" t="s">
        <v>1491</v>
      </c>
      <c r="I49" s="30">
        <v>110</v>
      </c>
      <c r="J49" s="34" t="s">
        <v>3714</v>
      </c>
      <c r="K49" s="52" t="s">
        <v>85</v>
      </c>
      <c r="L49" s="51"/>
      <c r="M49" s="35"/>
      <c r="N49" s="35"/>
      <c r="O49" s="35"/>
      <c r="P49" s="35"/>
      <c r="Q49" s="35"/>
      <c r="R49" s="35"/>
      <c r="S49" s="30">
        <v>1</v>
      </c>
      <c r="T49" s="30">
        <v>1</v>
      </c>
      <c r="U49" s="30">
        <v>1</v>
      </c>
      <c r="V49" s="30">
        <v>1</v>
      </c>
      <c r="W49" s="30">
        <v>2</v>
      </c>
      <c r="X49" s="31" t="s">
        <v>1492</v>
      </c>
      <c r="Y49" s="50" t="s">
        <v>1490</v>
      </c>
      <c r="Z49" s="51"/>
      <c r="AA49" s="31" t="s">
        <v>3513</v>
      </c>
      <c r="AB49" s="34" t="b">
        <v>1</v>
      </c>
      <c r="AC49" s="34" t="b">
        <v>1</v>
      </c>
      <c r="AD49" s="30">
        <v>110</v>
      </c>
      <c r="AE49" s="35"/>
      <c r="AF49" s="44" t="s">
        <v>3815</v>
      </c>
      <c r="AG49" s="44" t="s">
        <v>3513</v>
      </c>
      <c r="AH49" s="30">
        <v>0</v>
      </c>
      <c r="AI49" s="38">
        <v>0</v>
      </c>
      <c r="AJ49" s="38">
        <v>0</v>
      </c>
      <c r="AK49" s="38">
        <v>0</v>
      </c>
      <c r="AL49" s="41" t="s">
        <v>5071</v>
      </c>
      <c r="AM49" s="43"/>
      <c r="AN49" s="43"/>
    </row>
    <row r="50" spans="1:40">
      <c r="A50" s="30">
        <v>1</v>
      </c>
      <c r="B50" s="31" t="s">
        <v>1291</v>
      </c>
      <c r="C50" s="31" t="s">
        <v>1292</v>
      </c>
      <c r="D50" s="30">
        <v>2022</v>
      </c>
      <c r="E50" s="31" t="s">
        <v>1293</v>
      </c>
      <c r="F50" s="33" t="s">
        <v>166</v>
      </c>
      <c r="G50" s="33" t="s">
        <v>1294</v>
      </c>
      <c r="H50" s="33" t="s">
        <v>1295</v>
      </c>
      <c r="I50" s="30">
        <v>72</v>
      </c>
      <c r="J50" s="34" t="s">
        <v>3714</v>
      </c>
      <c r="K50" s="35"/>
      <c r="L50" s="35"/>
      <c r="M50" s="35"/>
      <c r="N50" s="35"/>
      <c r="O50" s="35"/>
      <c r="P50" s="35"/>
      <c r="Q50" s="35"/>
      <c r="R50" s="35"/>
      <c r="S50" s="30">
        <v>1</v>
      </c>
      <c r="T50" s="30">
        <v>1</v>
      </c>
      <c r="U50" s="30">
        <v>1</v>
      </c>
      <c r="V50" s="30">
        <v>1</v>
      </c>
      <c r="W50" s="30">
        <v>2</v>
      </c>
      <c r="X50" s="53" t="s">
        <v>1296</v>
      </c>
      <c r="Y50" s="51"/>
      <c r="Z50" s="51"/>
      <c r="AA50" s="31" t="s">
        <v>3513</v>
      </c>
      <c r="AB50" s="48" t="b">
        <v>0</v>
      </c>
      <c r="AC50" s="34" t="b">
        <v>1</v>
      </c>
      <c r="AD50" s="30">
        <v>72</v>
      </c>
      <c r="AE50" s="35"/>
      <c r="AF50" s="44" t="s">
        <v>5067</v>
      </c>
      <c r="AG50" s="44">
        <v>0</v>
      </c>
      <c r="AH50" s="31" t="s">
        <v>3818</v>
      </c>
      <c r="AI50" s="38">
        <v>0</v>
      </c>
      <c r="AJ50" s="38">
        <v>0</v>
      </c>
      <c r="AK50" s="40" t="s">
        <v>4988</v>
      </c>
      <c r="AL50" s="41"/>
      <c r="AM50" s="43"/>
      <c r="AN50" s="43"/>
    </row>
    <row r="51" spans="1:40">
      <c r="A51" s="30">
        <v>2</v>
      </c>
      <c r="B51" s="31" t="s">
        <v>1315</v>
      </c>
      <c r="C51" s="31" t="s">
        <v>1316</v>
      </c>
      <c r="D51" s="30">
        <v>2022</v>
      </c>
      <c r="E51" s="31" t="s">
        <v>1317</v>
      </c>
      <c r="F51" s="33" t="s">
        <v>1318</v>
      </c>
      <c r="G51" s="33" t="s">
        <v>1319</v>
      </c>
      <c r="H51" s="33" t="s">
        <v>1320</v>
      </c>
      <c r="I51" s="30">
        <v>76</v>
      </c>
      <c r="J51" s="34" t="s">
        <v>3714</v>
      </c>
      <c r="K51" s="35"/>
      <c r="L51" s="35"/>
      <c r="M51" s="35"/>
      <c r="N51" s="35"/>
      <c r="O51" s="35"/>
      <c r="P51" s="35"/>
      <c r="Q51" s="35"/>
      <c r="R51" s="35"/>
      <c r="S51" s="30">
        <v>2</v>
      </c>
      <c r="T51" s="30">
        <v>1</v>
      </c>
      <c r="U51" s="30">
        <v>2</v>
      </c>
      <c r="V51" s="30">
        <v>1</v>
      </c>
      <c r="W51" s="30">
        <v>2</v>
      </c>
      <c r="X51" s="31" t="s">
        <v>1321</v>
      </c>
      <c r="Y51" s="50" t="s">
        <v>1322</v>
      </c>
      <c r="Z51" s="51"/>
      <c r="AA51" s="31" t="s">
        <v>3513</v>
      </c>
      <c r="AB51" s="34" t="b">
        <v>1</v>
      </c>
      <c r="AC51" s="34" t="b">
        <v>1</v>
      </c>
      <c r="AD51" s="30">
        <v>76</v>
      </c>
      <c r="AE51" s="35"/>
      <c r="AF51" s="36" t="s">
        <v>3815</v>
      </c>
      <c r="AG51" s="37" t="s">
        <v>3513</v>
      </c>
      <c r="AH51" s="31" t="s">
        <v>3912</v>
      </c>
      <c r="AI51" s="38">
        <v>0</v>
      </c>
      <c r="AJ51" s="39" t="s">
        <v>3513</v>
      </c>
      <c r="AK51" s="38">
        <v>0</v>
      </c>
      <c r="AL51" s="41"/>
      <c r="AM51" s="42"/>
      <c r="AN51" s="42"/>
    </row>
    <row r="52" spans="1:40">
      <c r="A52" s="30">
        <v>0</v>
      </c>
      <c r="B52" s="31" t="s">
        <v>3147</v>
      </c>
      <c r="C52" s="31" t="s">
        <v>3148</v>
      </c>
      <c r="D52" s="30">
        <v>2021</v>
      </c>
      <c r="E52" s="31" t="s">
        <v>3149</v>
      </c>
      <c r="F52" s="33" t="s">
        <v>781</v>
      </c>
      <c r="G52" s="50" t="s">
        <v>3150</v>
      </c>
      <c r="H52" s="51"/>
      <c r="I52" s="30">
        <v>410</v>
      </c>
      <c r="J52" s="34" t="s">
        <v>3714</v>
      </c>
      <c r="K52" s="35"/>
      <c r="L52" s="35"/>
      <c r="M52" s="35"/>
      <c r="N52" s="35"/>
      <c r="O52" s="35"/>
      <c r="P52" s="35"/>
      <c r="Q52" s="35"/>
      <c r="R52" s="35"/>
      <c r="S52" s="30">
        <v>0</v>
      </c>
      <c r="T52" s="30">
        <v>0</v>
      </c>
      <c r="U52" s="30">
        <v>0</v>
      </c>
      <c r="V52" s="30">
        <v>1</v>
      </c>
      <c r="W52" s="30">
        <v>3</v>
      </c>
      <c r="X52" s="31" t="s">
        <v>3151</v>
      </c>
      <c r="Y52" s="50" t="s">
        <v>3152</v>
      </c>
      <c r="Z52" s="51"/>
      <c r="AA52" s="31" t="s">
        <v>3513</v>
      </c>
      <c r="AB52" s="34" t="b">
        <v>1</v>
      </c>
      <c r="AC52" s="34" t="b">
        <v>1</v>
      </c>
      <c r="AD52" s="30">
        <v>410</v>
      </c>
      <c r="AE52" s="35"/>
      <c r="AF52" s="36" t="s">
        <v>3815</v>
      </c>
      <c r="AG52" s="37" t="s">
        <v>3513</v>
      </c>
      <c r="AH52" s="31" t="s">
        <v>4555</v>
      </c>
      <c r="AI52" s="38">
        <v>0</v>
      </c>
      <c r="AJ52" s="39" t="s">
        <v>3513</v>
      </c>
      <c r="AK52" s="38">
        <v>0</v>
      </c>
      <c r="AL52" s="41"/>
      <c r="AM52" s="42"/>
      <c r="AN52" s="42"/>
    </row>
    <row r="53" spans="1:40">
      <c r="A53" s="30">
        <v>0</v>
      </c>
      <c r="B53" s="31" t="s">
        <v>2828</v>
      </c>
      <c r="C53" s="31" t="s">
        <v>2917</v>
      </c>
      <c r="D53" s="30">
        <v>2015</v>
      </c>
      <c r="E53" s="17" t="s">
        <v>2917</v>
      </c>
      <c r="F53" s="33" t="s">
        <v>2830</v>
      </c>
      <c r="G53" s="50" t="s">
        <v>2918</v>
      </c>
      <c r="H53" s="51"/>
      <c r="I53" s="30">
        <v>369</v>
      </c>
      <c r="J53" s="34" t="s">
        <v>3714</v>
      </c>
      <c r="K53" s="52" t="s">
        <v>58</v>
      </c>
      <c r="L53" s="51"/>
      <c r="M53" s="35"/>
      <c r="N53" s="35"/>
      <c r="O53" s="35"/>
      <c r="P53" s="35"/>
      <c r="Q53" s="35"/>
      <c r="R53" s="35"/>
      <c r="S53" s="30">
        <v>0</v>
      </c>
      <c r="T53" s="30">
        <v>0</v>
      </c>
      <c r="U53" s="30">
        <v>0</v>
      </c>
      <c r="V53" s="30">
        <v>1</v>
      </c>
      <c r="W53" s="30">
        <v>9</v>
      </c>
      <c r="X53" s="31" t="s">
        <v>2919</v>
      </c>
      <c r="Y53" s="50" t="s">
        <v>2918</v>
      </c>
      <c r="Z53" s="51"/>
      <c r="AA53" s="31" t="s">
        <v>3513</v>
      </c>
      <c r="AB53" s="34" t="b">
        <v>0</v>
      </c>
      <c r="AC53" s="34" t="b">
        <v>1</v>
      </c>
      <c r="AD53" s="30">
        <v>369</v>
      </c>
      <c r="AE53" s="35"/>
      <c r="AF53" s="44">
        <v>0</v>
      </c>
      <c r="AG53" s="44">
        <v>0</v>
      </c>
      <c r="AH53" s="30">
        <v>0</v>
      </c>
      <c r="AI53" s="38">
        <v>0</v>
      </c>
      <c r="AJ53" s="38">
        <v>0</v>
      </c>
      <c r="AK53" s="38">
        <v>0</v>
      </c>
      <c r="AL53" s="41"/>
      <c r="AM53" s="43"/>
      <c r="AN53" s="43"/>
    </row>
    <row r="54" spans="1:40">
      <c r="A54" s="30">
        <v>0</v>
      </c>
      <c r="B54" s="31" t="s">
        <v>2828</v>
      </c>
      <c r="C54" s="31" t="s">
        <v>2829</v>
      </c>
      <c r="D54" s="30">
        <v>2016</v>
      </c>
      <c r="E54" s="17" t="s">
        <v>2829</v>
      </c>
      <c r="F54" s="33" t="s">
        <v>2830</v>
      </c>
      <c r="G54" s="50" t="s">
        <v>2831</v>
      </c>
      <c r="H54" s="51"/>
      <c r="I54" s="30">
        <v>352</v>
      </c>
      <c r="J54" s="34" t="s">
        <v>3714</v>
      </c>
      <c r="K54" s="52" t="s">
        <v>58</v>
      </c>
      <c r="L54" s="51"/>
      <c r="M54" s="35"/>
      <c r="N54" s="35"/>
      <c r="O54" s="35"/>
      <c r="P54" s="35"/>
      <c r="Q54" s="35"/>
      <c r="R54" s="35"/>
      <c r="S54" s="30">
        <v>0</v>
      </c>
      <c r="T54" s="30">
        <v>0</v>
      </c>
      <c r="U54" s="30">
        <v>0</v>
      </c>
      <c r="V54" s="30">
        <v>1</v>
      </c>
      <c r="W54" s="30">
        <v>8</v>
      </c>
      <c r="X54" s="31" t="s">
        <v>2832</v>
      </c>
      <c r="Y54" s="50" t="s">
        <v>2831</v>
      </c>
      <c r="Z54" s="51"/>
      <c r="AA54" s="31" t="s">
        <v>3513</v>
      </c>
      <c r="AB54" s="34" t="b">
        <v>0</v>
      </c>
      <c r="AC54" s="34" t="b">
        <v>1</v>
      </c>
      <c r="AD54" s="30">
        <v>352</v>
      </c>
      <c r="AE54" s="35"/>
      <c r="AF54" s="44">
        <v>0</v>
      </c>
      <c r="AG54" s="44">
        <v>0</v>
      </c>
      <c r="AH54" s="30">
        <v>0</v>
      </c>
      <c r="AI54" s="38">
        <v>0</v>
      </c>
      <c r="AJ54" s="38">
        <v>0</v>
      </c>
      <c r="AK54" s="38">
        <v>0</v>
      </c>
      <c r="AL54" s="41"/>
      <c r="AM54" s="43"/>
      <c r="AN54" s="43"/>
    </row>
    <row r="55" spans="1:40">
      <c r="A55" s="30">
        <v>0</v>
      </c>
      <c r="B55" s="31" t="s">
        <v>180</v>
      </c>
      <c r="C55" s="31" t="s">
        <v>181</v>
      </c>
      <c r="D55" s="30">
        <v>2015</v>
      </c>
      <c r="E55" s="31" t="s">
        <v>182</v>
      </c>
      <c r="F55" s="33" t="s">
        <v>183</v>
      </c>
      <c r="G55" s="50" t="s">
        <v>184</v>
      </c>
      <c r="H55" s="51"/>
      <c r="I55" s="30">
        <v>158</v>
      </c>
      <c r="J55" s="34" t="s">
        <v>3714</v>
      </c>
      <c r="K55" s="35"/>
      <c r="L55" s="52" t="s">
        <v>185</v>
      </c>
      <c r="M55" s="51"/>
      <c r="N55" s="51"/>
      <c r="O55" s="51"/>
      <c r="P55" s="51"/>
      <c r="Q55" s="51"/>
      <c r="R55" s="51"/>
      <c r="S55" s="30">
        <v>0</v>
      </c>
      <c r="T55" s="30">
        <v>0</v>
      </c>
      <c r="U55" s="30">
        <v>0</v>
      </c>
      <c r="V55" s="30">
        <v>1</v>
      </c>
      <c r="W55" s="30">
        <v>9</v>
      </c>
      <c r="X55" s="31" t="s">
        <v>1755</v>
      </c>
      <c r="Y55" s="50" t="s">
        <v>1756</v>
      </c>
      <c r="Z55" s="51"/>
      <c r="AA55" s="31" t="s">
        <v>3513</v>
      </c>
      <c r="AB55" s="34" t="b">
        <v>1</v>
      </c>
      <c r="AC55" s="34" t="b">
        <v>1</v>
      </c>
      <c r="AD55" s="30">
        <v>158</v>
      </c>
      <c r="AE55" s="35"/>
      <c r="AF55" s="44" t="s">
        <v>3787</v>
      </c>
      <c r="AG55" s="44" t="s">
        <v>3513</v>
      </c>
      <c r="AH55" s="30">
        <v>0</v>
      </c>
      <c r="AI55" s="38">
        <v>0</v>
      </c>
      <c r="AJ55" s="38">
        <v>0</v>
      </c>
      <c r="AK55" s="38">
        <v>0</v>
      </c>
      <c r="AL55" s="41"/>
      <c r="AM55" s="43"/>
      <c r="AN55" s="43"/>
    </row>
    <row r="56" spans="1:40">
      <c r="A56" s="30">
        <v>0</v>
      </c>
      <c r="B56" s="31" t="s">
        <v>1060</v>
      </c>
      <c r="C56" s="31" t="s">
        <v>1061</v>
      </c>
      <c r="D56" s="30">
        <v>2017</v>
      </c>
      <c r="E56" s="17" t="s">
        <v>5054</v>
      </c>
      <c r="F56" s="33" t="s">
        <v>1062</v>
      </c>
      <c r="G56" s="50" t="s">
        <v>1063</v>
      </c>
      <c r="H56" s="51"/>
      <c r="I56" s="30">
        <v>33</v>
      </c>
      <c r="J56" s="34" t="s">
        <v>3714</v>
      </c>
      <c r="K56" s="35"/>
      <c r="L56" s="35"/>
      <c r="M56" s="35"/>
      <c r="N56" s="35"/>
      <c r="O56" s="35"/>
      <c r="P56" s="35"/>
      <c r="Q56" s="35"/>
      <c r="R56" s="35"/>
      <c r="S56" s="30">
        <v>0</v>
      </c>
      <c r="T56" s="30">
        <v>0</v>
      </c>
      <c r="U56" s="30">
        <v>0</v>
      </c>
      <c r="V56" s="30">
        <v>1</v>
      </c>
      <c r="W56" s="30">
        <v>7</v>
      </c>
      <c r="X56" s="31" t="s">
        <v>1064</v>
      </c>
      <c r="Y56" s="50" t="s">
        <v>1065</v>
      </c>
      <c r="Z56" s="51"/>
      <c r="AA56" s="31" t="s">
        <v>3513</v>
      </c>
      <c r="AB56" s="34" t="b">
        <v>1</v>
      </c>
      <c r="AC56" s="34" t="b">
        <v>1</v>
      </c>
      <c r="AD56" s="30">
        <v>33</v>
      </c>
      <c r="AE56" s="35"/>
      <c r="AF56" s="36" t="s">
        <v>3787</v>
      </c>
      <c r="AG56" s="37" t="s">
        <v>3513</v>
      </c>
      <c r="AH56" s="30">
        <v>0</v>
      </c>
      <c r="AI56" s="38">
        <v>0</v>
      </c>
      <c r="AJ56" s="38">
        <v>0</v>
      </c>
      <c r="AK56" s="38">
        <v>0</v>
      </c>
      <c r="AL56" s="41"/>
      <c r="AM56" s="42"/>
      <c r="AN56" s="42"/>
    </row>
    <row r="57" spans="1:40">
      <c r="A57" s="30">
        <v>0</v>
      </c>
      <c r="B57" s="31" t="s">
        <v>1525</v>
      </c>
      <c r="C57" s="31" t="s">
        <v>1526</v>
      </c>
      <c r="D57" s="30">
        <v>2023</v>
      </c>
      <c r="E57" s="31" t="s">
        <v>1527</v>
      </c>
      <c r="F57" s="33" t="s">
        <v>1528</v>
      </c>
      <c r="G57" s="50" t="s">
        <v>1529</v>
      </c>
      <c r="H57" s="51"/>
      <c r="I57" s="30">
        <v>117</v>
      </c>
      <c r="J57" s="34" t="s">
        <v>3714</v>
      </c>
      <c r="K57" s="35"/>
      <c r="L57" s="35"/>
      <c r="M57" s="35"/>
      <c r="N57" s="35"/>
      <c r="O57" s="35"/>
      <c r="P57" s="35"/>
      <c r="Q57" s="35"/>
      <c r="R57" s="35"/>
      <c r="S57" s="30">
        <v>0</v>
      </c>
      <c r="T57" s="30">
        <v>0</v>
      </c>
      <c r="U57" s="30">
        <v>0</v>
      </c>
      <c r="V57" s="30">
        <v>1</v>
      </c>
      <c r="W57" s="30">
        <v>1</v>
      </c>
      <c r="X57" s="31" t="s">
        <v>1530</v>
      </c>
      <c r="Y57" s="50" t="s">
        <v>1531</v>
      </c>
      <c r="Z57" s="51"/>
      <c r="AA57" s="31" t="s">
        <v>3513</v>
      </c>
      <c r="AB57" s="34" t="b">
        <v>1</v>
      </c>
      <c r="AC57" s="34" t="b">
        <v>1</v>
      </c>
      <c r="AD57" s="30">
        <v>117</v>
      </c>
      <c r="AE57" s="35"/>
      <c r="AF57" s="44" t="s">
        <v>3815</v>
      </c>
      <c r="AG57" s="44" t="s">
        <v>3513</v>
      </c>
      <c r="AH57" s="31" t="s">
        <v>4035</v>
      </c>
      <c r="AI57" s="38">
        <v>0</v>
      </c>
      <c r="AJ57" s="38">
        <v>0</v>
      </c>
      <c r="AK57" s="38">
        <v>0</v>
      </c>
      <c r="AL57" s="41"/>
      <c r="AM57" s="43"/>
      <c r="AN57" s="43"/>
    </row>
    <row r="58" spans="1:40">
      <c r="A58" s="30">
        <v>71</v>
      </c>
      <c r="B58" s="31" t="s">
        <v>2111</v>
      </c>
      <c r="C58" s="31" t="s">
        <v>2112</v>
      </c>
      <c r="D58" s="30">
        <v>2019</v>
      </c>
      <c r="E58" s="32" t="s">
        <v>2113</v>
      </c>
      <c r="F58" s="33" t="s">
        <v>1262</v>
      </c>
      <c r="G58" s="33" t="s">
        <v>2114</v>
      </c>
      <c r="H58" s="33" t="s">
        <v>2115</v>
      </c>
      <c r="I58" s="30">
        <v>217</v>
      </c>
      <c r="J58" s="34" t="s">
        <v>3714</v>
      </c>
      <c r="K58" s="35"/>
      <c r="L58" s="52" t="s">
        <v>2116</v>
      </c>
      <c r="M58" s="51"/>
      <c r="N58" s="51"/>
      <c r="O58" s="51"/>
      <c r="P58" s="51"/>
      <c r="Q58" s="51"/>
      <c r="R58" s="51"/>
      <c r="S58" s="30">
        <v>71</v>
      </c>
      <c r="T58" s="30">
        <v>14</v>
      </c>
      <c r="U58" s="30">
        <v>36</v>
      </c>
      <c r="V58" s="30">
        <v>2</v>
      </c>
      <c r="W58" s="30">
        <v>5</v>
      </c>
      <c r="X58" s="31" t="s">
        <v>2117</v>
      </c>
      <c r="Y58" s="50" t="s">
        <v>2118</v>
      </c>
      <c r="Z58" s="51"/>
      <c r="AA58" s="31" t="s">
        <v>3513</v>
      </c>
      <c r="AB58" s="34" t="b">
        <v>1</v>
      </c>
      <c r="AC58" s="34" t="b">
        <v>1</v>
      </c>
      <c r="AD58" s="30">
        <v>217</v>
      </c>
      <c r="AE58" s="35"/>
      <c r="AF58" s="36" t="s">
        <v>3787</v>
      </c>
      <c r="AG58" s="37" t="s">
        <v>3513</v>
      </c>
      <c r="AH58" s="30">
        <v>0</v>
      </c>
      <c r="AI58" s="38">
        <v>0</v>
      </c>
      <c r="AJ58" s="38">
        <v>0</v>
      </c>
      <c r="AK58" s="40" t="s">
        <v>4988</v>
      </c>
      <c r="AL58" s="41"/>
      <c r="AM58" s="43" t="s">
        <v>5003</v>
      </c>
      <c r="AN58" s="43"/>
    </row>
    <row r="59" spans="1:40">
      <c r="A59" s="30">
        <v>3</v>
      </c>
      <c r="B59" s="31" t="s">
        <v>2466</v>
      </c>
      <c r="C59" s="31" t="s">
        <v>2467</v>
      </c>
      <c r="D59" s="30">
        <v>2023</v>
      </c>
      <c r="E59" s="17" t="s">
        <v>2467</v>
      </c>
      <c r="F59" s="33" t="s">
        <v>2468</v>
      </c>
      <c r="G59" s="33" t="s">
        <v>2469</v>
      </c>
      <c r="H59" s="33" t="s">
        <v>2470</v>
      </c>
      <c r="I59" s="30">
        <v>285</v>
      </c>
      <c r="J59" s="34" t="s">
        <v>3714</v>
      </c>
      <c r="K59" s="52" t="s">
        <v>58</v>
      </c>
      <c r="L59" s="51"/>
      <c r="M59" s="35"/>
      <c r="N59" s="35"/>
      <c r="O59" s="35"/>
      <c r="P59" s="35"/>
      <c r="Q59" s="35"/>
      <c r="R59" s="35"/>
      <c r="S59" s="30">
        <v>3</v>
      </c>
      <c r="T59" s="30">
        <v>3</v>
      </c>
      <c r="U59" s="30">
        <v>2</v>
      </c>
      <c r="V59" s="30">
        <v>2</v>
      </c>
      <c r="W59" s="30">
        <v>1</v>
      </c>
      <c r="X59" s="31" t="s">
        <v>2471</v>
      </c>
      <c r="Y59" s="50" t="s">
        <v>2469</v>
      </c>
      <c r="Z59" s="51"/>
      <c r="AA59" s="31" t="s">
        <v>3513</v>
      </c>
      <c r="AB59" s="34" t="b">
        <v>1</v>
      </c>
      <c r="AC59" s="34" t="b">
        <v>1</v>
      </c>
      <c r="AD59" s="30">
        <v>285</v>
      </c>
      <c r="AE59" s="35"/>
      <c r="AF59" s="36" t="s">
        <v>3787</v>
      </c>
      <c r="AG59" s="37" t="s">
        <v>3513</v>
      </c>
      <c r="AH59" s="30">
        <v>0</v>
      </c>
      <c r="AI59" s="38">
        <v>0</v>
      </c>
      <c r="AJ59" s="38">
        <v>0</v>
      </c>
      <c r="AK59" s="38">
        <v>0</v>
      </c>
      <c r="AL59" s="41"/>
      <c r="AM59" s="42"/>
      <c r="AN59" s="42"/>
    </row>
    <row r="60" spans="1:40">
      <c r="A60" s="30">
        <v>0</v>
      </c>
      <c r="B60" s="31" t="s">
        <v>1457</v>
      </c>
      <c r="C60" s="31" t="s">
        <v>1458</v>
      </c>
      <c r="D60" s="30">
        <v>2022</v>
      </c>
      <c r="E60" s="17" t="s">
        <v>5055</v>
      </c>
      <c r="F60" s="33" t="s">
        <v>1400</v>
      </c>
      <c r="G60" s="50" t="s">
        <v>1459</v>
      </c>
      <c r="H60" s="51"/>
      <c r="I60" s="30">
        <v>104</v>
      </c>
      <c r="J60" s="34" t="s">
        <v>3714</v>
      </c>
      <c r="K60" s="52" t="s">
        <v>58</v>
      </c>
      <c r="L60" s="51"/>
      <c r="M60" s="35"/>
      <c r="N60" s="35"/>
      <c r="O60" s="35"/>
      <c r="P60" s="35"/>
      <c r="Q60" s="35"/>
      <c r="R60" s="35"/>
      <c r="S60" s="30">
        <v>0</v>
      </c>
      <c r="T60" s="30">
        <v>0</v>
      </c>
      <c r="U60" s="30">
        <v>0</v>
      </c>
      <c r="V60" s="30">
        <v>3</v>
      </c>
      <c r="W60" s="30">
        <v>2</v>
      </c>
      <c r="X60" s="31" t="s">
        <v>1460</v>
      </c>
      <c r="Y60" s="50" t="s">
        <v>1459</v>
      </c>
      <c r="Z60" s="51"/>
      <c r="AA60" s="31" t="s">
        <v>3513</v>
      </c>
      <c r="AB60" s="34" t="b">
        <v>1</v>
      </c>
      <c r="AC60" s="34" t="b">
        <v>1</v>
      </c>
      <c r="AD60" s="30">
        <v>104</v>
      </c>
      <c r="AE60" s="35"/>
      <c r="AF60" s="36" t="s">
        <v>3787</v>
      </c>
      <c r="AG60" s="37" t="s">
        <v>3513</v>
      </c>
      <c r="AH60" s="30">
        <v>0</v>
      </c>
      <c r="AI60" s="38">
        <v>0</v>
      </c>
      <c r="AJ60" s="38">
        <v>0</v>
      </c>
      <c r="AK60" s="38">
        <v>0</v>
      </c>
      <c r="AL60" s="41"/>
      <c r="AM60" s="42"/>
      <c r="AN60" s="42"/>
    </row>
    <row r="61" spans="1:40">
      <c r="A61" s="30">
        <v>0</v>
      </c>
      <c r="B61" s="31" t="s">
        <v>1079</v>
      </c>
      <c r="C61" s="31" t="s">
        <v>1080</v>
      </c>
      <c r="D61" s="30">
        <v>2024</v>
      </c>
      <c r="E61" s="32" t="s">
        <v>1081</v>
      </c>
      <c r="F61" s="33" t="s">
        <v>1082</v>
      </c>
      <c r="G61" s="50" t="s">
        <v>1083</v>
      </c>
      <c r="H61" s="51"/>
      <c r="I61" s="30">
        <v>37</v>
      </c>
      <c r="J61" s="34" t="s">
        <v>3714</v>
      </c>
      <c r="K61" s="35"/>
      <c r="L61" s="35"/>
      <c r="M61" s="35"/>
      <c r="N61" s="35"/>
      <c r="O61" s="35"/>
      <c r="P61" s="35"/>
      <c r="Q61" s="35"/>
      <c r="R61" s="35"/>
      <c r="S61" s="30">
        <v>0</v>
      </c>
      <c r="T61" s="30">
        <v>0</v>
      </c>
      <c r="U61" s="30">
        <v>0</v>
      </c>
      <c r="V61" s="30">
        <v>1</v>
      </c>
      <c r="W61" s="30">
        <v>1</v>
      </c>
      <c r="X61" s="31" t="s">
        <v>1084</v>
      </c>
      <c r="Y61" s="50" t="s">
        <v>1085</v>
      </c>
      <c r="Z61" s="51"/>
      <c r="AA61" s="31" t="s">
        <v>3513</v>
      </c>
      <c r="AB61" s="34" t="b">
        <v>1</v>
      </c>
      <c r="AC61" s="34" t="b">
        <v>1</v>
      </c>
      <c r="AD61" s="30">
        <v>37</v>
      </c>
      <c r="AE61" s="35"/>
      <c r="AF61" s="36" t="s">
        <v>3815</v>
      </c>
      <c r="AG61" s="37" t="s">
        <v>3513</v>
      </c>
      <c r="AH61" s="30">
        <v>0</v>
      </c>
      <c r="AI61" s="38">
        <v>0</v>
      </c>
      <c r="AJ61" s="38">
        <v>0</v>
      </c>
      <c r="AK61" s="40" t="s">
        <v>4988</v>
      </c>
      <c r="AL61" s="41"/>
      <c r="AM61" s="42"/>
      <c r="AN61" s="42"/>
    </row>
    <row r="62" spans="1:40">
      <c r="A62" s="30">
        <v>7</v>
      </c>
      <c r="B62" s="31" t="s">
        <v>1197</v>
      </c>
      <c r="C62" s="31" t="s">
        <v>1198</v>
      </c>
      <c r="D62" s="30">
        <v>2017</v>
      </c>
      <c r="E62" s="17" t="s">
        <v>5004</v>
      </c>
      <c r="F62" s="33" t="s">
        <v>1199</v>
      </c>
      <c r="G62" s="33" t="s">
        <v>1200</v>
      </c>
      <c r="H62" s="33" t="s">
        <v>1201</v>
      </c>
      <c r="I62" s="30">
        <v>57</v>
      </c>
      <c r="J62" s="34" t="s">
        <v>3714</v>
      </c>
      <c r="K62" s="35"/>
      <c r="L62" s="35"/>
      <c r="M62" s="35"/>
      <c r="N62" s="35"/>
      <c r="O62" s="35"/>
      <c r="P62" s="35"/>
      <c r="Q62" s="35"/>
      <c r="R62" s="35"/>
      <c r="S62" s="30">
        <v>7</v>
      </c>
      <c r="T62" s="30">
        <v>1</v>
      </c>
      <c r="U62" s="30">
        <v>7</v>
      </c>
      <c r="V62" s="30">
        <v>1</v>
      </c>
      <c r="W62" s="30">
        <v>7</v>
      </c>
      <c r="X62" s="31" t="s">
        <v>1202</v>
      </c>
      <c r="Y62" s="50" t="s">
        <v>1203</v>
      </c>
      <c r="Z62" s="51"/>
      <c r="AA62" s="31" t="s">
        <v>3513</v>
      </c>
      <c r="AB62" s="34" t="b">
        <v>1</v>
      </c>
      <c r="AC62" s="34" t="b">
        <v>1</v>
      </c>
      <c r="AD62" s="30">
        <v>57</v>
      </c>
      <c r="AE62" s="35"/>
      <c r="AF62" s="36" t="s">
        <v>3815</v>
      </c>
      <c r="AG62" s="37" t="s">
        <v>3513</v>
      </c>
      <c r="AH62" s="30">
        <v>0</v>
      </c>
      <c r="AI62" s="38">
        <v>0</v>
      </c>
      <c r="AJ62" s="38">
        <v>0</v>
      </c>
      <c r="AK62" s="38">
        <v>0</v>
      </c>
      <c r="AL62" s="41"/>
      <c r="AM62" s="42"/>
      <c r="AN62" s="42"/>
    </row>
    <row r="63" spans="1:40">
      <c r="A63" s="30">
        <v>3</v>
      </c>
      <c r="B63" s="31" t="s">
        <v>1509</v>
      </c>
      <c r="C63" s="31" t="s">
        <v>1510</v>
      </c>
      <c r="D63" s="30">
        <v>2018</v>
      </c>
      <c r="E63" s="17" t="s">
        <v>5056</v>
      </c>
      <c r="F63" s="33" t="s">
        <v>1199</v>
      </c>
      <c r="G63" s="33" t="s">
        <v>1511</v>
      </c>
      <c r="H63" s="33" t="s">
        <v>1512</v>
      </c>
      <c r="I63" s="30">
        <v>114</v>
      </c>
      <c r="J63" s="34" t="s">
        <v>3714</v>
      </c>
      <c r="K63" s="35"/>
      <c r="L63" s="35"/>
      <c r="M63" s="35"/>
      <c r="N63" s="35"/>
      <c r="O63" s="35"/>
      <c r="P63" s="35"/>
      <c r="Q63" s="35"/>
      <c r="R63" s="35"/>
      <c r="S63" s="30">
        <v>3</v>
      </c>
      <c r="T63" s="30">
        <v>1</v>
      </c>
      <c r="U63" s="30">
        <v>2</v>
      </c>
      <c r="V63" s="30">
        <v>2</v>
      </c>
      <c r="W63" s="30">
        <v>6</v>
      </c>
      <c r="X63" s="31" t="s">
        <v>1513</v>
      </c>
      <c r="Y63" s="50" t="s">
        <v>1514</v>
      </c>
      <c r="Z63" s="51"/>
      <c r="AA63" s="31" t="s">
        <v>3513</v>
      </c>
      <c r="AB63" s="34" t="b">
        <v>1</v>
      </c>
      <c r="AC63" s="34" t="b">
        <v>1</v>
      </c>
      <c r="AD63" s="30">
        <v>114</v>
      </c>
      <c r="AE63" s="35"/>
      <c r="AF63" s="36" t="s">
        <v>3787</v>
      </c>
      <c r="AG63" s="37" t="s">
        <v>3513</v>
      </c>
      <c r="AH63" s="30">
        <v>0</v>
      </c>
      <c r="AI63" s="38">
        <v>0</v>
      </c>
      <c r="AJ63" s="38">
        <v>0</v>
      </c>
      <c r="AK63" s="38">
        <v>0</v>
      </c>
      <c r="AL63" s="41"/>
      <c r="AM63" s="42"/>
      <c r="AN63" s="42"/>
    </row>
    <row r="64" spans="1:40">
      <c r="A64" s="30">
        <v>17</v>
      </c>
      <c r="B64" s="31" t="s">
        <v>1474</v>
      </c>
      <c r="C64" s="31" t="s">
        <v>1475</v>
      </c>
      <c r="D64" s="30">
        <v>2022</v>
      </c>
      <c r="E64" s="32" t="s">
        <v>5005</v>
      </c>
      <c r="F64" s="33" t="s">
        <v>1476</v>
      </c>
      <c r="G64" s="33" t="s">
        <v>1477</v>
      </c>
      <c r="H64" s="33" t="s">
        <v>1478</v>
      </c>
      <c r="I64" s="30">
        <v>108</v>
      </c>
      <c r="J64" s="34" t="s">
        <v>3714</v>
      </c>
      <c r="K64" s="35"/>
      <c r="L64" s="35"/>
      <c r="M64" s="35"/>
      <c r="N64" s="35"/>
      <c r="O64" s="35"/>
      <c r="P64" s="35"/>
      <c r="Q64" s="35"/>
      <c r="R64" s="35"/>
      <c r="S64" s="30">
        <v>17</v>
      </c>
      <c r="T64" s="30">
        <v>9</v>
      </c>
      <c r="U64" s="30">
        <v>9</v>
      </c>
      <c r="V64" s="30">
        <v>2</v>
      </c>
      <c r="W64" s="30">
        <v>2</v>
      </c>
      <c r="X64" s="31" t="s">
        <v>1479</v>
      </c>
      <c r="Y64" s="50" t="s">
        <v>1480</v>
      </c>
      <c r="Z64" s="51"/>
      <c r="AA64" s="31" t="s">
        <v>3513</v>
      </c>
      <c r="AB64" s="34" t="b">
        <v>1</v>
      </c>
      <c r="AC64" s="34" t="b">
        <v>1</v>
      </c>
      <c r="AD64" s="30">
        <v>108</v>
      </c>
      <c r="AE64" s="35"/>
      <c r="AF64" s="44" t="s">
        <v>3787</v>
      </c>
      <c r="AG64" s="44" t="s">
        <v>3513</v>
      </c>
      <c r="AH64" s="30">
        <v>0</v>
      </c>
      <c r="AI64" s="38">
        <v>0</v>
      </c>
      <c r="AJ64" s="38">
        <v>0</v>
      </c>
      <c r="AK64" s="40" t="s">
        <v>4988</v>
      </c>
      <c r="AL64" s="41"/>
      <c r="AM64" s="43"/>
      <c r="AN64" s="43"/>
    </row>
    <row r="65" spans="1:40">
      <c r="A65" s="30">
        <v>0</v>
      </c>
      <c r="B65" s="31" t="s">
        <v>2594</v>
      </c>
      <c r="C65" s="31" t="s">
        <v>2595</v>
      </c>
      <c r="D65" s="30">
        <v>2023</v>
      </c>
      <c r="E65" s="17" t="s">
        <v>5057</v>
      </c>
      <c r="F65" s="33" t="s">
        <v>28</v>
      </c>
      <c r="G65" s="50" t="s">
        <v>2596</v>
      </c>
      <c r="H65" s="51"/>
      <c r="I65" s="30">
        <v>307</v>
      </c>
      <c r="J65" s="34" t="s">
        <v>3714</v>
      </c>
      <c r="K65" s="52" t="s">
        <v>65</v>
      </c>
      <c r="L65" s="51"/>
      <c r="M65" s="35"/>
      <c r="N65" s="35"/>
      <c r="O65" s="35"/>
      <c r="P65" s="35"/>
      <c r="Q65" s="35"/>
      <c r="R65" s="35"/>
      <c r="S65" s="30">
        <v>0</v>
      </c>
      <c r="T65" s="30">
        <v>0</v>
      </c>
      <c r="U65" s="30">
        <v>0</v>
      </c>
      <c r="V65" s="30">
        <v>1</v>
      </c>
      <c r="W65" s="30">
        <v>1</v>
      </c>
      <c r="X65" s="31" t="s">
        <v>2597</v>
      </c>
      <c r="Y65" s="50" t="s">
        <v>2596</v>
      </c>
      <c r="Z65" s="51"/>
      <c r="AA65" s="31" t="s">
        <v>3513</v>
      </c>
      <c r="AB65" s="34" t="b">
        <v>1</v>
      </c>
      <c r="AC65" s="34" t="b">
        <v>1</v>
      </c>
      <c r="AD65" s="30">
        <v>307</v>
      </c>
      <c r="AE65" s="35"/>
      <c r="AF65" s="44" t="s">
        <v>3787</v>
      </c>
      <c r="AG65" s="44" t="s">
        <v>3513</v>
      </c>
      <c r="AH65" s="30">
        <v>0</v>
      </c>
      <c r="AI65" s="38">
        <v>0</v>
      </c>
      <c r="AJ65" s="38">
        <v>0</v>
      </c>
      <c r="AK65" s="38">
        <v>0</v>
      </c>
      <c r="AL65" s="41" t="s">
        <v>5071</v>
      </c>
      <c r="AM65" s="43"/>
      <c r="AN65" s="43"/>
    </row>
    <row r="66" spans="1:40">
      <c r="A66" s="30">
        <v>1</v>
      </c>
      <c r="B66" s="31" t="s">
        <v>2045</v>
      </c>
      <c r="C66" s="31" t="s">
        <v>2046</v>
      </c>
      <c r="D66" s="30">
        <v>2021</v>
      </c>
      <c r="E66" s="31" t="s">
        <v>2047</v>
      </c>
      <c r="F66" s="33" t="s">
        <v>1262</v>
      </c>
      <c r="G66" s="33" t="s">
        <v>2048</v>
      </c>
      <c r="H66" s="33" t="s">
        <v>2049</v>
      </c>
      <c r="I66" s="30">
        <v>207</v>
      </c>
      <c r="J66" s="34" t="s">
        <v>3714</v>
      </c>
      <c r="K66" s="35"/>
      <c r="L66" s="52" t="s">
        <v>2050</v>
      </c>
      <c r="M66" s="51"/>
      <c r="N66" s="51"/>
      <c r="O66" s="51"/>
      <c r="P66" s="51"/>
      <c r="Q66" s="35"/>
      <c r="R66" s="35"/>
      <c r="S66" s="30">
        <v>1</v>
      </c>
      <c r="T66" s="30">
        <v>0</v>
      </c>
      <c r="U66" s="30">
        <v>1</v>
      </c>
      <c r="V66" s="30">
        <v>2</v>
      </c>
      <c r="W66" s="30">
        <v>3</v>
      </c>
      <c r="X66" s="31" t="s">
        <v>2051</v>
      </c>
      <c r="Y66" s="50" t="s">
        <v>2052</v>
      </c>
      <c r="Z66" s="51"/>
      <c r="AA66" s="31" t="s">
        <v>3513</v>
      </c>
      <c r="AB66" s="34" t="b">
        <v>1</v>
      </c>
      <c r="AC66" s="34" t="b">
        <v>1</v>
      </c>
      <c r="AD66" s="30">
        <v>207</v>
      </c>
      <c r="AE66" s="35"/>
      <c r="AF66" s="44" t="s">
        <v>3787</v>
      </c>
      <c r="AG66" s="44" t="s">
        <v>3513</v>
      </c>
      <c r="AH66" s="30">
        <v>0</v>
      </c>
      <c r="AI66" s="38">
        <v>0</v>
      </c>
      <c r="AJ66" s="38">
        <v>0</v>
      </c>
      <c r="AK66" s="38">
        <v>0</v>
      </c>
      <c r="AL66" s="41"/>
      <c r="AM66" s="43"/>
      <c r="AN66" s="43"/>
    </row>
    <row r="67" spans="1:40">
      <c r="A67" s="30">
        <v>28</v>
      </c>
      <c r="B67" s="31" t="s">
        <v>2337</v>
      </c>
      <c r="C67" s="31" t="s">
        <v>2338</v>
      </c>
      <c r="D67" s="30">
        <v>2018</v>
      </c>
      <c r="E67" s="31" t="s">
        <v>2339</v>
      </c>
      <c r="F67" s="33" t="s">
        <v>254</v>
      </c>
      <c r="G67" s="33" t="s">
        <v>2340</v>
      </c>
      <c r="H67" s="33" t="s">
        <v>2341</v>
      </c>
      <c r="I67" s="30">
        <v>262</v>
      </c>
      <c r="J67" s="34" t="s">
        <v>3714</v>
      </c>
      <c r="K67" s="35"/>
      <c r="L67" s="35"/>
      <c r="M67" s="35"/>
      <c r="N67" s="35"/>
      <c r="O67" s="35"/>
      <c r="P67" s="35"/>
      <c r="Q67" s="35"/>
      <c r="R67" s="35"/>
      <c r="S67" s="30">
        <v>28</v>
      </c>
      <c r="T67" s="30">
        <v>5</v>
      </c>
      <c r="U67" s="30">
        <v>6</v>
      </c>
      <c r="V67" s="30">
        <v>5</v>
      </c>
      <c r="W67" s="30">
        <v>6</v>
      </c>
      <c r="X67" s="31" t="s">
        <v>2342</v>
      </c>
      <c r="Y67" s="50" t="s">
        <v>2343</v>
      </c>
      <c r="Z67" s="51"/>
      <c r="AA67" s="31" t="s">
        <v>3513</v>
      </c>
      <c r="AB67" s="34" t="b">
        <v>1</v>
      </c>
      <c r="AC67" s="34" t="b">
        <v>1</v>
      </c>
      <c r="AD67" s="30">
        <v>262</v>
      </c>
      <c r="AE67" s="35"/>
      <c r="AF67" s="36" t="s">
        <v>3815</v>
      </c>
      <c r="AG67" s="37" t="s">
        <v>3513</v>
      </c>
      <c r="AH67" s="30">
        <v>0</v>
      </c>
      <c r="AI67" s="38">
        <v>0</v>
      </c>
      <c r="AJ67" s="38">
        <v>0</v>
      </c>
      <c r="AK67" s="38">
        <v>0</v>
      </c>
      <c r="AL67" s="41"/>
      <c r="AM67" s="42"/>
      <c r="AN67" s="42"/>
    </row>
    <row r="68" spans="1:40">
      <c r="A68" s="30">
        <v>0</v>
      </c>
      <c r="B68" s="31" t="s">
        <v>2417</v>
      </c>
      <c r="C68" s="31" t="s">
        <v>2418</v>
      </c>
      <c r="D68" s="30">
        <v>2020</v>
      </c>
      <c r="E68" s="17" t="s">
        <v>5058</v>
      </c>
      <c r="F68" s="33" t="s">
        <v>2419</v>
      </c>
      <c r="G68" s="50" t="s">
        <v>2420</v>
      </c>
      <c r="H68" s="51"/>
      <c r="I68" s="30">
        <v>276</v>
      </c>
      <c r="J68" s="34" t="s">
        <v>3714</v>
      </c>
      <c r="K68" s="52" t="s">
        <v>58</v>
      </c>
      <c r="L68" s="51"/>
      <c r="M68" s="35"/>
      <c r="N68" s="35"/>
      <c r="O68" s="35"/>
      <c r="P68" s="35"/>
      <c r="Q68" s="35"/>
      <c r="R68" s="35"/>
      <c r="S68" s="30">
        <v>0</v>
      </c>
      <c r="T68" s="30">
        <v>0</v>
      </c>
      <c r="U68" s="30">
        <v>0</v>
      </c>
      <c r="V68" s="30">
        <v>4</v>
      </c>
      <c r="W68" s="30">
        <v>4</v>
      </c>
      <c r="X68" s="31" t="s">
        <v>2421</v>
      </c>
      <c r="Y68" s="50" t="s">
        <v>2420</v>
      </c>
      <c r="Z68" s="51"/>
      <c r="AA68" s="31" t="s">
        <v>3513</v>
      </c>
      <c r="AB68" s="34" t="b">
        <v>1</v>
      </c>
      <c r="AC68" s="34" t="b">
        <v>1</v>
      </c>
      <c r="AD68" s="30">
        <v>276</v>
      </c>
      <c r="AE68" s="35"/>
      <c r="AF68" s="36" t="s">
        <v>3815</v>
      </c>
      <c r="AG68" s="37" t="s">
        <v>3513</v>
      </c>
      <c r="AH68" s="30">
        <v>0</v>
      </c>
      <c r="AI68" s="38">
        <v>0</v>
      </c>
      <c r="AJ68" s="38">
        <v>0</v>
      </c>
      <c r="AK68" s="38">
        <v>0</v>
      </c>
      <c r="AL68" s="41"/>
      <c r="AM68" s="42"/>
      <c r="AN68" s="42"/>
    </row>
    <row r="69" spans="1:40">
      <c r="A69" s="30">
        <v>0</v>
      </c>
      <c r="B69" s="31" t="s">
        <v>2272</v>
      </c>
      <c r="C69" s="31" t="s">
        <v>2273</v>
      </c>
      <c r="D69" s="30">
        <v>2022</v>
      </c>
      <c r="E69" s="17" t="s">
        <v>5006</v>
      </c>
      <c r="F69" s="33" t="s">
        <v>1318</v>
      </c>
      <c r="G69" s="50" t="s">
        <v>2274</v>
      </c>
      <c r="H69" s="51"/>
      <c r="I69" s="30">
        <v>249</v>
      </c>
      <c r="J69" s="34" t="s">
        <v>3714</v>
      </c>
      <c r="K69" s="52" t="s">
        <v>58</v>
      </c>
      <c r="L69" s="51"/>
      <c r="M69" s="35"/>
      <c r="N69" s="35"/>
      <c r="O69" s="35"/>
      <c r="P69" s="35"/>
      <c r="Q69" s="35"/>
      <c r="R69" s="35"/>
      <c r="S69" s="30">
        <v>0</v>
      </c>
      <c r="T69" s="30">
        <v>0</v>
      </c>
      <c r="U69" s="30">
        <v>0</v>
      </c>
      <c r="V69" s="30">
        <v>6</v>
      </c>
      <c r="W69" s="30">
        <v>2</v>
      </c>
      <c r="X69" s="31" t="s">
        <v>2275</v>
      </c>
      <c r="Y69" s="50" t="s">
        <v>2274</v>
      </c>
      <c r="Z69" s="51"/>
      <c r="AA69" s="31" t="s">
        <v>3513</v>
      </c>
      <c r="AB69" s="34" t="b">
        <v>1</v>
      </c>
      <c r="AC69" s="34" t="b">
        <v>1</v>
      </c>
      <c r="AD69" s="30">
        <v>249</v>
      </c>
      <c r="AE69" s="35"/>
      <c r="AF69" s="36" t="s">
        <v>3815</v>
      </c>
      <c r="AG69" s="37" t="s">
        <v>3513</v>
      </c>
      <c r="AH69" s="31" t="s">
        <v>3914</v>
      </c>
      <c r="AI69" s="38">
        <v>0</v>
      </c>
      <c r="AJ69" s="39" t="s">
        <v>3513</v>
      </c>
      <c r="AK69" s="38">
        <v>0</v>
      </c>
      <c r="AL69" s="41"/>
      <c r="AM69" s="42"/>
      <c r="AN69" s="42"/>
    </row>
    <row r="70" spans="1:40">
      <c r="A70" s="30">
        <v>0</v>
      </c>
      <c r="B70" s="31" t="s">
        <v>1864</v>
      </c>
      <c r="C70" s="31" t="s">
        <v>1865</v>
      </c>
      <c r="D70" s="30">
        <v>2021</v>
      </c>
      <c r="E70" s="17" t="s">
        <v>5059</v>
      </c>
      <c r="F70" s="33" t="s">
        <v>1545</v>
      </c>
      <c r="G70" s="50" t="s">
        <v>1866</v>
      </c>
      <c r="H70" s="51"/>
      <c r="I70" s="30">
        <v>177</v>
      </c>
      <c r="J70" s="34" t="s">
        <v>3714</v>
      </c>
      <c r="K70" s="52" t="s">
        <v>58</v>
      </c>
      <c r="L70" s="51"/>
      <c r="M70" s="35"/>
      <c r="N70" s="35"/>
      <c r="O70" s="35"/>
      <c r="P70" s="35"/>
      <c r="Q70" s="35"/>
      <c r="R70" s="35"/>
      <c r="S70" s="30">
        <v>0</v>
      </c>
      <c r="T70" s="30">
        <v>0</v>
      </c>
      <c r="U70" s="30">
        <v>0</v>
      </c>
      <c r="V70" s="30">
        <v>5</v>
      </c>
      <c r="W70" s="30">
        <v>3</v>
      </c>
      <c r="X70" s="31" t="s">
        <v>1867</v>
      </c>
      <c r="Y70" s="50" t="s">
        <v>1866</v>
      </c>
      <c r="Z70" s="51"/>
      <c r="AA70" s="31" t="s">
        <v>3513</v>
      </c>
      <c r="AB70" s="34" t="b">
        <v>1</v>
      </c>
      <c r="AC70" s="34" t="b">
        <v>1</v>
      </c>
      <c r="AD70" s="30">
        <v>177</v>
      </c>
      <c r="AE70" s="35"/>
      <c r="AF70" s="36" t="s">
        <v>3815</v>
      </c>
      <c r="AG70" s="37" t="s">
        <v>3513</v>
      </c>
      <c r="AH70" s="30">
        <v>0</v>
      </c>
      <c r="AI70" s="38">
        <v>0</v>
      </c>
      <c r="AJ70" s="38">
        <v>0</v>
      </c>
      <c r="AK70" s="38">
        <v>0</v>
      </c>
      <c r="AL70" s="41"/>
      <c r="AM70" s="42"/>
      <c r="AN70" s="42"/>
    </row>
    <row r="71" spans="1:40">
      <c r="A71" s="30">
        <v>0</v>
      </c>
      <c r="B71" s="31" t="s">
        <v>3436</v>
      </c>
      <c r="C71" s="31" t="s">
        <v>3437</v>
      </c>
      <c r="D71" s="30">
        <v>2021</v>
      </c>
      <c r="E71" s="17" t="s">
        <v>5007</v>
      </c>
      <c r="F71" s="31" t="s">
        <v>3438</v>
      </c>
      <c r="G71" s="50" t="s">
        <v>3439</v>
      </c>
      <c r="H71" s="51"/>
      <c r="I71" s="30">
        <v>465</v>
      </c>
      <c r="J71" s="34" t="s">
        <v>3714</v>
      </c>
      <c r="K71" s="35"/>
      <c r="L71" s="35"/>
      <c r="M71" s="35"/>
      <c r="N71" s="35"/>
      <c r="O71" s="35"/>
      <c r="P71" s="35"/>
      <c r="Q71" s="35"/>
      <c r="R71" s="35"/>
      <c r="S71" s="30">
        <v>0</v>
      </c>
      <c r="T71" s="30">
        <v>0</v>
      </c>
      <c r="U71" s="30">
        <v>0</v>
      </c>
      <c r="V71" s="30">
        <v>1</v>
      </c>
      <c r="W71" s="30">
        <v>3</v>
      </c>
      <c r="X71" s="31" t="s">
        <v>3440</v>
      </c>
      <c r="Y71" s="50" t="s">
        <v>3441</v>
      </c>
      <c r="Z71" s="51"/>
      <c r="AA71" s="31" t="s">
        <v>3513</v>
      </c>
      <c r="AB71" s="34" t="b">
        <v>1</v>
      </c>
      <c r="AC71" s="34" t="b">
        <v>1</v>
      </c>
      <c r="AD71" s="30">
        <v>465</v>
      </c>
      <c r="AE71" s="35"/>
      <c r="AF71" s="44" t="s">
        <v>3815</v>
      </c>
      <c r="AG71" s="44" t="s">
        <v>3513</v>
      </c>
      <c r="AH71" s="30">
        <v>0</v>
      </c>
      <c r="AI71" s="38">
        <v>0</v>
      </c>
      <c r="AJ71" s="38">
        <v>0</v>
      </c>
      <c r="AK71" s="38">
        <v>0</v>
      </c>
      <c r="AL71" s="41" t="s">
        <v>5070</v>
      </c>
      <c r="AM71" s="43"/>
      <c r="AN71" s="43"/>
    </row>
    <row r="72" spans="1:40">
      <c r="A72" s="30">
        <v>19</v>
      </c>
      <c r="B72" s="31" t="s">
        <v>1626</v>
      </c>
      <c r="C72" s="31" t="s">
        <v>1627</v>
      </c>
      <c r="D72" s="30">
        <v>2019</v>
      </c>
      <c r="E72" s="31" t="s">
        <v>1628</v>
      </c>
      <c r="F72" s="31" t="s">
        <v>152</v>
      </c>
      <c r="G72" s="33" t="s">
        <v>1629</v>
      </c>
      <c r="H72" s="33" t="s">
        <v>1630</v>
      </c>
      <c r="I72" s="30">
        <v>134</v>
      </c>
      <c r="J72" s="34" t="s">
        <v>3714</v>
      </c>
      <c r="K72" s="35"/>
      <c r="L72" s="52" t="s">
        <v>1631</v>
      </c>
      <c r="M72" s="51"/>
      <c r="N72" s="51"/>
      <c r="O72" s="51"/>
      <c r="P72" s="51"/>
      <c r="Q72" s="51"/>
      <c r="R72" s="51"/>
      <c r="S72" s="30">
        <v>19</v>
      </c>
      <c r="T72" s="30">
        <v>4</v>
      </c>
      <c r="U72" s="30">
        <v>19</v>
      </c>
      <c r="V72" s="30">
        <v>1</v>
      </c>
      <c r="W72" s="30">
        <v>5</v>
      </c>
      <c r="X72" s="31" t="s">
        <v>1632</v>
      </c>
      <c r="Y72" s="50" t="s">
        <v>1633</v>
      </c>
      <c r="Z72" s="51"/>
      <c r="AA72" s="31" t="s">
        <v>3513</v>
      </c>
      <c r="AB72" s="34" t="b">
        <v>1</v>
      </c>
      <c r="AC72" s="34" t="b">
        <v>1</v>
      </c>
      <c r="AD72" s="30">
        <v>134</v>
      </c>
      <c r="AE72" s="35"/>
      <c r="AF72" s="44" t="s">
        <v>3787</v>
      </c>
      <c r="AG72" s="44" t="s">
        <v>3513</v>
      </c>
      <c r="AH72" s="31" t="s">
        <v>4793</v>
      </c>
      <c r="AI72" s="38">
        <v>0</v>
      </c>
      <c r="AJ72" s="38">
        <v>0</v>
      </c>
      <c r="AK72" s="38">
        <v>0</v>
      </c>
      <c r="AL72" s="41"/>
      <c r="AM72" s="43"/>
      <c r="AN72" s="43"/>
    </row>
    <row r="73" spans="1:40">
      <c r="A73" s="30">
        <v>1</v>
      </c>
      <c r="B73" s="31" t="s">
        <v>1532</v>
      </c>
      <c r="C73" s="31" t="s">
        <v>2571</v>
      </c>
      <c r="D73" s="30">
        <v>2023</v>
      </c>
      <c r="E73" s="32" t="s">
        <v>2572</v>
      </c>
      <c r="F73" s="33" t="s">
        <v>1262</v>
      </c>
      <c r="G73" s="33" t="s">
        <v>2573</v>
      </c>
      <c r="H73" s="33" t="s">
        <v>2574</v>
      </c>
      <c r="I73" s="30">
        <v>303</v>
      </c>
      <c r="J73" s="34" t="s">
        <v>3714</v>
      </c>
      <c r="K73" s="35"/>
      <c r="L73" s="52" t="s">
        <v>2575</v>
      </c>
      <c r="M73" s="51"/>
      <c r="N73" s="51"/>
      <c r="O73" s="51"/>
      <c r="P73" s="51"/>
      <c r="Q73" s="51"/>
      <c r="R73" s="51"/>
      <c r="S73" s="30">
        <v>1</v>
      </c>
      <c r="T73" s="30">
        <v>1</v>
      </c>
      <c r="U73" s="30">
        <v>1</v>
      </c>
      <c r="V73" s="30">
        <v>1</v>
      </c>
      <c r="W73" s="30">
        <v>1</v>
      </c>
      <c r="X73" s="31" t="s">
        <v>2576</v>
      </c>
      <c r="Y73" s="50" t="s">
        <v>2577</v>
      </c>
      <c r="Z73" s="51"/>
      <c r="AA73" s="31" t="s">
        <v>3513</v>
      </c>
      <c r="AB73" s="48" t="b">
        <v>0</v>
      </c>
      <c r="AC73" s="34" t="b">
        <v>1</v>
      </c>
      <c r="AD73" s="30">
        <v>303</v>
      </c>
      <c r="AE73" s="35"/>
      <c r="AF73" s="36" t="s">
        <v>4990</v>
      </c>
      <c r="AG73" s="37" t="s">
        <v>3513</v>
      </c>
      <c r="AH73" s="30">
        <v>0</v>
      </c>
      <c r="AI73" s="38">
        <v>0</v>
      </c>
      <c r="AJ73" s="38">
        <v>0</v>
      </c>
      <c r="AK73" s="40" t="s">
        <v>4988</v>
      </c>
      <c r="AL73" s="41"/>
      <c r="AM73" s="42"/>
      <c r="AN73" s="42"/>
    </row>
    <row r="74" spans="1:40">
      <c r="A74" s="30">
        <v>6</v>
      </c>
      <c r="B74" s="31" t="s">
        <v>1532</v>
      </c>
      <c r="C74" s="31" t="s">
        <v>1533</v>
      </c>
      <c r="D74" s="30">
        <v>2016</v>
      </c>
      <c r="E74" s="31" t="s">
        <v>1534</v>
      </c>
      <c r="F74" s="33" t="s">
        <v>1326</v>
      </c>
      <c r="G74" s="33" t="s">
        <v>1535</v>
      </c>
      <c r="H74" s="33" t="s">
        <v>1536</v>
      </c>
      <c r="I74" s="30">
        <v>118</v>
      </c>
      <c r="J74" s="34" t="s">
        <v>3714</v>
      </c>
      <c r="K74" s="35"/>
      <c r="L74" s="35"/>
      <c r="M74" s="35"/>
      <c r="N74" s="35"/>
      <c r="O74" s="35"/>
      <c r="P74" s="35"/>
      <c r="Q74" s="35"/>
      <c r="R74" s="35"/>
      <c r="S74" s="30">
        <v>6</v>
      </c>
      <c r="T74" s="30">
        <v>1</v>
      </c>
      <c r="U74" s="30">
        <v>6</v>
      </c>
      <c r="V74" s="30">
        <v>1</v>
      </c>
      <c r="W74" s="30">
        <v>8</v>
      </c>
      <c r="X74" s="52" t="s">
        <v>1537</v>
      </c>
      <c r="Y74" s="51"/>
      <c r="Z74" s="51"/>
      <c r="AA74" s="31" t="s">
        <v>3513</v>
      </c>
      <c r="AB74" s="34" t="b">
        <v>1</v>
      </c>
      <c r="AC74" s="34" t="b">
        <v>1</v>
      </c>
      <c r="AD74" s="30">
        <v>118</v>
      </c>
      <c r="AE74" s="35"/>
      <c r="AF74" s="36" t="s">
        <v>3787</v>
      </c>
      <c r="AG74" s="37" t="s">
        <v>3513</v>
      </c>
      <c r="AH74" s="31" t="s">
        <v>4188</v>
      </c>
      <c r="AI74" s="38">
        <v>0</v>
      </c>
      <c r="AJ74" s="39" t="s">
        <v>3513</v>
      </c>
      <c r="AK74" s="40" t="s">
        <v>4988</v>
      </c>
      <c r="AL74" s="41"/>
      <c r="AM74" s="42"/>
      <c r="AN74" s="42"/>
    </row>
    <row r="75" spans="1:40">
      <c r="A75" s="30">
        <v>31</v>
      </c>
      <c r="B75" s="31" t="s">
        <v>1667</v>
      </c>
      <c r="C75" s="31" t="s">
        <v>1668</v>
      </c>
      <c r="D75" s="30">
        <v>2016</v>
      </c>
      <c r="E75" s="31" t="s">
        <v>1669</v>
      </c>
      <c r="F75" s="31" t="s">
        <v>75</v>
      </c>
      <c r="G75" s="33" t="s">
        <v>1670</v>
      </c>
      <c r="H75" s="33" t="s">
        <v>1671</v>
      </c>
      <c r="I75" s="30">
        <v>141</v>
      </c>
      <c r="J75" s="34" t="s">
        <v>3714</v>
      </c>
      <c r="K75" s="35"/>
      <c r="L75" s="52" t="s">
        <v>1672</v>
      </c>
      <c r="M75" s="51"/>
      <c r="N75" s="51"/>
      <c r="O75" s="51"/>
      <c r="P75" s="51"/>
      <c r="Q75" s="51"/>
      <c r="R75" s="35"/>
      <c r="S75" s="30">
        <v>31</v>
      </c>
      <c r="T75" s="30">
        <v>4</v>
      </c>
      <c r="U75" s="30">
        <v>8</v>
      </c>
      <c r="V75" s="30">
        <v>4</v>
      </c>
      <c r="W75" s="30">
        <v>8</v>
      </c>
      <c r="X75" s="52" t="s">
        <v>1673</v>
      </c>
      <c r="Y75" s="51"/>
      <c r="Z75" s="51"/>
      <c r="AA75" s="31" t="s">
        <v>3513</v>
      </c>
      <c r="AB75" s="34" t="b">
        <v>1</v>
      </c>
      <c r="AC75" s="34" t="b">
        <v>1</v>
      </c>
      <c r="AD75" s="30">
        <v>141</v>
      </c>
      <c r="AE75" s="35"/>
      <c r="AF75" s="36" t="s">
        <v>3787</v>
      </c>
      <c r="AG75" s="37" t="s">
        <v>3513</v>
      </c>
      <c r="AH75" s="31" t="s">
        <v>4686</v>
      </c>
      <c r="AI75" s="38">
        <v>0</v>
      </c>
      <c r="AJ75" s="39" t="s">
        <v>3513</v>
      </c>
      <c r="AK75" s="38">
        <v>0</v>
      </c>
      <c r="AL75" s="41"/>
      <c r="AM75" s="42"/>
      <c r="AN75" s="42"/>
    </row>
    <row r="76" spans="1:40">
      <c r="A76" s="30">
        <v>12</v>
      </c>
      <c r="B76" s="31" t="s">
        <v>1134</v>
      </c>
      <c r="C76" s="31" t="s">
        <v>1135</v>
      </c>
      <c r="D76" s="30">
        <v>2015</v>
      </c>
      <c r="E76" s="31" t="s">
        <v>1136</v>
      </c>
      <c r="F76" s="31" t="s">
        <v>75</v>
      </c>
      <c r="G76" s="33" t="s">
        <v>1137</v>
      </c>
      <c r="H76" s="33" t="s">
        <v>1138</v>
      </c>
      <c r="I76" s="30">
        <v>47</v>
      </c>
      <c r="J76" s="34" t="s">
        <v>3714</v>
      </c>
      <c r="K76" s="35"/>
      <c r="L76" s="35"/>
      <c r="M76" s="35"/>
      <c r="N76" s="35"/>
      <c r="O76" s="35"/>
      <c r="P76" s="35"/>
      <c r="Q76" s="35"/>
      <c r="R76" s="35"/>
      <c r="S76" s="30">
        <v>12</v>
      </c>
      <c r="T76" s="30">
        <v>1</v>
      </c>
      <c r="U76" s="30">
        <v>12</v>
      </c>
      <c r="V76" s="30">
        <v>1</v>
      </c>
      <c r="W76" s="30">
        <v>9</v>
      </c>
      <c r="X76" s="31" t="s">
        <v>1139</v>
      </c>
      <c r="Y76" s="50" t="s">
        <v>1140</v>
      </c>
      <c r="Z76" s="51"/>
      <c r="AA76" s="31" t="s">
        <v>3513</v>
      </c>
      <c r="AB76" s="34" t="b">
        <v>1</v>
      </c>
      <c r="AC76" s="34" t="b">
        <v>1</v>
      </c>
      <c r="AD76" s="30">
        <v>47</v>
      </c>
      <c r="AE76" s="35"/>
      <c r="AF76" s="36" t="s">
        <v>4617</v>
      </c>
      <c r="AG76" s="37" t="s">
        <v>3513</v>
      </c>
      <c r="AH76" s="31" t="s">
        <v>4688</v>
      </c>
      <c r="AI76" s="38">
        <v>0</v>
      </c>
      <c r="AJ76" s="39" t="s">
        <v>3513</v>
      </c>
      <c r="AK76" s="38">
        <v>0</v>
      </c>
      <c r="AL76" s="41"/>
      <c r="AM76" s="42"/>
      <c r="AN76" s="42"/>
    </row>
    <row r="77" spans="1:40">
      <c r="A77" s="30">
        <v>2</v>
      </c>
      <c r="B77" s="31" t="s">
        <v>190</v>
      </c>
      <c r="C77" s="31" t="s">
        <v>1808</v>
      </c>
      <c r="D77" s="30">
        <v>2019</v>
      </c>
      <c r="E77" s="31" t="s">
        <v>1809</v>
      </c>
      <c r="F77" s="33" t="s">
        <v>1810</v>
      </c>
      <c r="G77" s="33" t="s">
        <v>1811</v>
      </c>
      <c r="H77" s="33" t="s">
        <v>1812</v>
      </c>
      <c r="I77" s="30">
        <v>167</v>
      </c>
      <c r="J77" s="34" t="s">
        <v>3714</v>
      </c>
      <c r="K77" s="35"/>
      <c r="L77" s="35"/>
      <c r="M77" s="35"/>
      <c r="N77" s="35"/>
      <c r="O77" s="35"/>
      <c r="P77" s="35"/>
      <c r="Q77" s="35"/>
      <c r="R77" s="35"/>
      <c r="S77" s="30">
        <v>2</v>
      </c>
      <c r="T77" s="30">
        <v>0</v>
      </c>
      <c r="U77" s="30">
        <v>2</v>
      </c>
      <c r="V77" s="30">
        <v>1</v>
      </c>
      <c r="W77" s="30">
        <v>5</v>
      </c>
      <c r="X77" s="31" t="s">
        <v>1813</v>
      </c>
      <c r="Y77" s="50" t="s">
        <v>1814</v>
      </c>
      <c r="Z77" s="51"/>
      <c r="AA77" s="31" t="s">
        <v>3513</v>
      </c>
      <c r="AB77" s="34" t="b">
        <v>1</v>
      </c>
      <c r="AC77" s="34" t="b">
        <v>1</v>
      </c>
      <c r="AD77" s="30">
        <v>167</v>
      </c>
      <c r="AE77" s="35"/>
      <c r="AF77" s="36" t="s">
        <v>3787</v>
      </c>
      <c r="AG77" s="37" t="s">
        <v>3513</v>
      </c>
      <c r="AH77" s="30">
        <v>0</v>
      </c>
      <c r="AI77" s="38">
        <v>0</v>
      </c>
      <c r="AJ77" s="38">
        <v>0</v>
      </c>
      <c r="AK77" s="38">
        <v>0</v>
      </c>
      <c r="AL77" s="41"/>
      <c r="AM77" s="42"/>
      <c r="AN77" s="42"/>
    </row>
    <row r="78" spans="1:40">
      <c r="A78" s="30">
        <v>0</v>
      </c>
      <c r="B78" s="31" t="s">
        <v>186</v>
      </c>
      <c r="C78" s="31" t="s">
        <v>187</v>
      </c>
      <c r="D78" s="30">
        <v>2019</v>
      </c>
      <c r="E78" s="17" t="s">
        <v>5008</v>
      </c>
      <c r="F78" s="33" t="s">
        <v>188</v>
      </c>
      <c r="G78" s="50" t="s">
        <v>189</v>
      </c>
      <c r="H78" s="51"/>
      <c r="I78" s="30">
        <v>87</v>
      </c>
      <c r="J78" s="34" t="s">
        <v>3714</v>
      </c>
      <c r="K78" s="52" t="s">
        <v>58</v>
      </c>
      <c r="L78" s="51"/>
      <c r="M78" s="35"/>
      <c r="N78" s="35"/>
      <c r="O78" s="35"/>
      <c r="P78" s="35"/>
      <c r="Q78" s="35"/>
      <c r="R78" s="35"/>
      <c r="S78" s="30">
        <v>0</v>
      </c>
      <c r="T78" s="30">
        <v>0</v>
      </c>
      <c r="U78" s="30">
        <v>0</v>
      </c>
      <c r="V78" s="30">
        <v>1</v>
      </c>
      <c r="W78" s="30">
        <v>5</v>
      </c>
      <c r="X78" s="31" t="s">
        <v>1374</v>
      </c>
      <c r="Y78" s="50" t="s">
        <v>189</v>
      </c>
      <c r="Z78" s="51"/>
      <c r="AA78" s="31" t="s">
        <v>3513</v>
      </c>
      <c r="AB78" s="34" t="b">
        <v>1</v>
      </c>
      <c r="AC78" s="34" t="b">
        <v>1</v>
      </c>
      <c r="AD78" s="30">
        <v>87</v>
      </c>
      <c r="AE78" s="35"/>
      <c r="AF78" s="36" t="s">
        <v>3815</v>
      </c>
      <c r="AG78" s="37" t="s">
        <v>3513</v>
      </c>
      <c r="AH78" s="30">
        <v>0</v>
      </c>
      <c r="AI78" s="38">
        <v>0</v>
      </c>
      <c r="AJ78" s="38">
        <v>0</v>
      </c>
      <c r="AK78" s="38">
        <v>0</v>
      </c>
      <c r="AL78" s="41"/>
      <c r="AM78" s="42"/>
      <c r="AN78" s="42"/>
    </row>
    <row r="79" spans="1:40">
      <c r="A79" s="30">
        <v>13</v>
      </c>
      <c r="B79" s="31" t="s">
        <v>2351</v>
      </c>
      <c r="C79" s="31" t="s">
        <v>2352</v>
      </c>
      <c r="D79" s="30">
        <v>2018</v>
      </c>
      <c r="E79" s="31" t="s">
        <v>2353</v>
      </c>
      <c r="F79" s="33" t="s">
        <v>653</v>
      </c>
      <c r="G79" s="33" t="s">
        <v>2354</v>
      </c>
      <c r="H79" s="33" t="s">
        <v>2355</v>
      </c>
      <c r="I79" s="30">
        <v>264</v>
      </c>
      <c r="J79" s="34" t="s">
        <v>3714</v>
      </c>
      <c r="K79" s="35"/>
      <c r="L79" s="52" t="s">
        <v>2356</v>
      </c>
      <c r="M79" s="51"/>
      <c r="N79" s="51"/>
      <c r="O79" s="51"/>
      <c r="P79" s="51"/>
      <c r="Q79" s="51"/>
      <c r="R79" s="51"/>
      <c r="S79" s="30">
        <v>13</v>
      </c>
      <c r="T79" s="30">
        <v>2</v>
      </c>
      <c r="U79" s="30">
        <v>3</v>
      </c>
      <c r="V79" s="30">
        <v>4</v>
      </c>
      <c r="W79" s="30">
        <v>6</v>
      </c>
      <c r="X79" s="31" t="s">
        <v>2357</v>
      </c>
      <c r="Y79" s="50" t="s">
        <v>2358</v>
      </c>
      <c r="Z79" s="51"/>
      <c r="AA79" s="31" t="s">
        <v>3513</v>
      </c>
      <c r="AB79" s="48" t="b">
        <v>0</v>
      </c>
      <c r="AC79" s="34" t="b">
        <v>1</v>
      </c>
      <c r="AD79" s="30">
        <v>264</v>
      </c>
      <c r="AE79" s="35"/>
      <c r="AF79" s="44" t="s">
        <v>5067</v>
      </c>
      <c r="AG79" s="44">
        <v>0</v>
      </c>
      <c r="AH79" s="31" t="s">
        <v>4041</v>
      </c>
      <c r="AI79" s="38">
        <v>0</v>
      </c>
      <c r="AJ79" s="38">
        <v>0</v>
      </c>
      <c r="AK79" s="40" t="s">
        <v>4988</v>
      </c>
      <c r="AL79" s="41"/>
      <c r="AM79" s="43"/>
      <c r="AN79" s="43"/>
    </row>
    <row r="80" spans="1:40">
      <c r="A80" s="30">
        <v>3</v>
      </c>
      <c r="B80" s="31" t="s">
        <v>1097</v>
      </c>
      <c r="C80" s="31" t="s">
        <v>1098</v>
      </c>
      <c r="D80" s="30">
        <v>2023</v>
      </c>
      <c r="E80" s="31" t="s">
        <v>1099</v>
      </c>
      <c r="F80" s="33" t="s">
        <v>653</v>
      </c>
      <c r="G80" s="33" t="s">
        <v>1100</v>
      </c>
      <c r="H80" s="33" t="s">
        <v>1101</v>
      </c>
      <c r="I80" s="30">
        <v>40</v>
      </c>
      <c r="J80" s="34" t="s">
        <v>3714</v>
      </c>
      <c r="K80" s="35"/>
      <c r="L80" s="52" t="s">
        <v>1102</v>
      </c>
      <c r="M80" s="51"/>
      <c r="N80" s="51"/>
      <c r="O80" s="51"/>
      <c r="P80" s="51"/>
      <c r="Q80" s="51"/>
      <c r="R80" s="51"/>
      <c r="S80" s="30">
        <v>3</v>
      </c>
      <c r="T80" s="30">
        <v>3</v>
      </c>
      <c r="U80" s="30">
        <v>1</v>
      </c>
      <c r="V80" s="30">
        <v>3</v>
      </c>
      <c r="W80" s="30">
        <v>1</v>
      </c>
      <c r="X80" s="31" t="s">
        <v>1103</v>
      </c>
      <c r="Y80" s="50" t="s">
        <v>1104</v>
      </c>
      <c r="Z80" s="51"/>
      <c r="AA80" s="31" t="s">
        <v>3513</v>
      </c>
      <c r="AB80" s="34" t="b">
        <v>1</v>
      </c>
      <c r="AC80" s="34" t="b">
        <v>1</v>
      </c>
      <c r="AD80" s="30">
        <v>40</v>
      </c>
      <c r="AE80" s="35"/>
      <c r="AF80" s="44" t="s">
        <v>3787</v>
      </c>
      <c r="AG80" s="37" t="s">
        <v>3513</v>
      </c>
      <c r="AH80" s="31" t="s">
        <v>4056</v>
      </c>
      <c r="AI80" s="38">
        <v>0</v>
      </c>
      <c r="AJ80" s="38">
        <v>0</v>
      </c>
      <c r="AK80" s="38">
        <v>0</v>
      </c>
      <c r="AL80" s="41"/>
      <c r="AM80" s="43"/>
      <c r="AN80" s="43"/>
    </row>
    <row r="81" spans="1:40">
      <c r="A81" s="30">
        <v>16</v>
      </c>
      <c r="B81" s="31" t="s">
        <v>2300</v>
      </c>
      <c r="C81" s="31" t="s">
        <v>2301</v>
      </c>
      <c r="D81" s="30">
        <v>2015</v>
      </c>
      <c r="E81" s="32" t="s">
        <v>4916</v>
      </c>
      <c r="F81" s="33" t="s">
        <v>35</v>
      </c>
      <c r="G81" s="33" t="s">
        <v>2303</v>
      </c>
      <c r="H81" s="33" t="s">
        <v>2304</v>
      </c>
      <c r="I81" s="30">
        <v>255</v>
      </c>
      <c r="J81" s="34" t="s">
        <v>3714</v>
      </c>
      <c r="K81" s="35"/>
      <c r="L81" s="52" t="s">
        <v>2305</v>
      </c>
      <c r="M81" s="51"/>
      <c r="N81" s="51"/>
      <c r="O81" s="51"/>
      <c r="P81" s="35"/>
      <c r="Q81" s="35"/>
      <c r="R81" s="35"/>
      <c r="S81" s="30">
        <v>16</v>
      </c>
      <c r="T81" s="30">
        <v>2</v>
      </c>
      <c r="U81" s="30">
        <v>8</v>
      </c>
      <c r="V81" s="30">
        <v>2</v>
      </c>
      <c r="W81" s="30">
        <v>9</v>
      </c>
      <c r="X81" s="31" t="s">
        <v>2306</v>
      </c>
      <c r="Y81" s="50" t="s">
        <v>2307</v>
      </c>
      <c r="Z81" s="51"/>
      <c r="AA81" s="31" t="s">
        <v>3513</v>
      </c>
      <c r="AB81" s="34" t="b">
        <v>1</v>
      </c>
      <c r="AC81" s="34" t="b">
        <v>1</v>
      </c>
      <c r="AD81" s="30">
        <v>255</v>
      </c>
      <c r="AE81" s="35"/>
      <c r="AF81" s="36" t="s">
        <v>3787</v>
      </c>
      <c r="AG81" s="37" t="s">
        <v>3513</v>
      </c>
      <c r="AH81" s="31" t="s">
        <v>4670</v>
      </c>
      <c r="AI81" s="38">
        <v>0</v>
      </c>
      <c r="AJ81" s="38">
        <v>0</v>
      </c>
      <c r="AK81" s="40" t="s">
        <v>4988</v>
      </c>
      <c r="AL81" s="41"/>
      <c r="AM81" s="43"/>
      <c r="AN81" s="43"/>
    </row>
    <row r="82" spans="1:40">
      <c r="A82" s="30">
        <v>9</v>
      </c>
      <c r="B82" s="31" t="s">
        <v>3009</v>
      </c>
      <c r="C82" s="31" t="s">
        <v>3010</v>
      </c>
      <c r="D82" s="30">
        <v>2022</v>
      </c>
      <c r="E82" s="31" t="s">
        <v>3011</v>
      </c>
      <c r="F82" s="33" t="s">
        <v>715</v>
      </c>
      <c r="G82" s="33" t="s">
        <v>3012</v>
      </c>
      <c r="H82" s="33" t="s">
        <v>3013</v>
      </c>
      <c r="I82" s="30">
        <v>386</v>
      </c>
      <c r="J82" s="34" t="s">
        <v>3714</v>
      </c>
      <c r="K82" s="35"/>
      <c r="L82" s="35"/>
      <c r="M82" s="35"/>
      <c r="N82" s="35"/>
      <c r="O82" s="35"/>
      <c r="P82" s="35"/>
      <c r="Q82" s="35"/>
      <c r="R82" s="35"/>
      <c r="S82" s="30">
        <v>9</v>
      </c>
      <c r="T82" s="30">
        <v>5</v>
      </c>
      <c r="U82" s="30">
        <v>5</v>
      </c>
      <c r="V82" s="30">
        <v>2</v>
      </c>
      <c r="W82" s="30">
        <v>2</v>
      </c>
      <c r="X82" s="31" t="s">
        <v>3014</v>
      </c>
      <c r="Y82" s="50" t="s">
        <v>3015</v>
      </c>
      <c r="Z82" s="51"/>
      <c r="AA82" s="31" t="s">
        <v>3513</v>
      </c>
      <c r="AB82" s="34" t="b">
        <v>1</v>
      </c>
      <c r="AC82" s="34" t="b">
        <v>1</v>
      </c>
      <c r="AD82" s="30">
        <v>386</v>
      </c>
      <c r="AE82" s="35"/>
      <c r="AF82" s="36" t="s">
        <v>3787</v>
      </c>
      <c r="AG82" s="37" t="s">
        <v>3513</v>
      </c>
      <c r="AH82" s="30">
        <v>0</v>
      </c>
      <c r="AI82" s="38">
        <v>0</v>
      </c>
      <c r="AJ82" s="38">
        <v>0</v>
      </c>
      <c r="AK82" s="38">
        <v>0</v>
      </c>
      <c r="AL82" s="41"/>
      <c r="AM82" s="42"/>
      <c r="AN82" s="42"/>
    </row>
    <row r="83" spans="1:40">
      <c r="A83" s="30">
        <v>25</v>
      </c>
      <c r="B83" s="31" t="s">
        <v>1006</v>
      </c>
      <c r="C83" s="31" t="s">
        <v>1007</v>
      </c>
      <c r="D83" s="30">
        <v>2022</v>
      </c>
      <c r="E83" s="31" t="s">
        <v>1008</v>
      </c>
      <c r="F83" s="33" t="s">
        <v>1009</v>
      </c>
      <c r="G83" s="33" t="s">
        <v>1010</v>
      </c>
      <c r="H83" s="33" t="s">
        <v>1011</v>
      </c>
      <c r="I83" s="30">
        <v>25</v>
      </c>
      <c r="J83" s="34" t="s">
        <v>3714</v>
      </c>
      <c r="K83" s="35"/>
      <c r="L83" s="35"/>
      <c r="M83" s="35"/>
      <c r="N83" s="35"/>
      <c r="O83" s="35"/>
      <c r="P83" s="35"/>
      <c r="Q83" s="35"/>
      <c r="R83" s="35"/>
      <c r="S83" s="30">
        <v>25</v>
      </c>
      <c r="T83" s="30">
        <v>13</v>
      </c>
      <c r="U83" s="30">
        <v>13</v>
      </c>
      <c r="V83" s="30">
        <v>2</v>
      </c>
      <c r="W83" s="30">
        <v>2</v>
      </c>
      <c r="X83" s="31" t="s">
        <v>1012</v>
      </c>
      <c r="Y83" s="50" t="s">
        <v>1013</v>
      </c>
      <c r="Z83" s="51"/>
      <c r="AA83" s="31" t="s">
        <v>3513</v>
      </c>
      <c r="AB83" s="34" t="b">
        <v>1</v>
      </c>
      <c r="AC83" s="34" t="b">
        <v>1</v>
      </c>
      <c r="AD83" s="30">
        <v>25</v>
      </c>
      <c r="AE83" s="35"/>
      <c r="AF83" s="36" t="s">
        <v>4617</v>
      </c>
      <c r="AG83" s="37" t="s">
        <v>3513</v>
      </c>
      <c r="AH83" s="31" t="s">
        <v>3630</v>
      </c>
      <c r="AI83" s="38">
        <v>0</v>
      </c>
      <c r="AJ83" s="39" t="s">
        <v>3513</v>
      </c>
      <c r="AK83" s="38">
        <v>0</v>
      </c>
      <c r="AL83" s="41"/>
      <c r="AM83" s="42"/>
      <c r="AN83" s="42"/>
    </row>
    <row r="84" spans="1:40">
      <c r="A84" s="30">
        <v>1</v>
      </c>
      <c r="B84" s="31" t="s">
        <v>3193</v>
      </c>
      <c r="C84" s="31" t="s">
        <v>3194</v>
      </c>
      <c r="D84" s="30">
        <v>2015</v>
      </c>
      <c r="E84" s="32" t="s">
        <v>3195</v>
      </c>
      <c r="F84" s="33" t="s">
        <v>3196</v>
      </c>
      <c r="G84" s="33" t="s">
        <v>3197</v>
      </c>
      <c r="H84" s="33" t="s">
        <v>3198</v>
      </c>
      <c r="I84" s="30">
        <v>417</v>
      </c>
      <c r="J84" s="34" t="s">
        <v>3714</v>
      </c>
      <c r="K84" s="35"/>
      <c r="L84" s="35"/>
      <c r="M84" s="35"/>
      <c r="N84" s="35"/>
      <c r="O84" s="35"/>
      <c r="P84" s="35"/>
      <c r="Q84" s="35"/>
      <c r="R84" s="35"/>
      <c r="S84" s="30">
        <v>1</v>
      </c>
      <c r="T84" s="30">
        <v>0</v>
      </c>
      <c r="U84" s="30">
        <v>1</v>
      </c>
      <c r="V84" s="30">
        <v>1</v>
      </c>
      <c r="W84" s="30">
        <v>9</v>
      </c>
      <c r="X84" s="31" t="s">
        <v>3199</v>
      </c>
      <c r="Y84" s="50" t="s">
        <v>3200</v>
      </c>
      <c r="Z84" s="51"/>
      <c r="AA84" s="31" t="s">
        <v>3513</v>
      </c>
      <c r="AB84" s="34" t="b">
        <v>1</v>
      </c>
      <c r="AC84" s="34" t="b">
        <v>1</v>
      </c>
      <c r="AD84" s="30">
        <v>417</v>
      </c>
      <c r="AE84" s="35"/>
      <c r="AF84" s="36" t="s">
        <v>4617</v>
      </c>
      <c r="AG84" s="44" t="s">
        <v>3513</v>
      </c>
      <c r="AH84" s="30">
        <v>0</v>
      </c>
      <c r="AI84" s="38">
        <v>0</v>
      </c>
      <c r="AJ84" s="38">
        <v>0</v>
      </c>
      <c r="AK84" s="40" t="s">
        <v>4988</v>
      </c>
      <c r="AL84" s="41" t="s">
        <v>5072</v>
      </c>
      <c r="AM84" s="43"/>
      <c r="AN84" s="43"/>
    </row>
    <row r="85" spans="1:40">
      <c r="A85" s="30">
        <v>0</v>
      </c>
      <c r="B85" s="31" t="s">
        <v>1543</v>
      </c>
      <c r="C85" s="31" t="s">
        <v>1544</v>
      </c>
      <c r="D85" s="30">
        <v>2018</v>
      </c>
      <c r="E85" s="17" t="s">
        <v>5060</v>
      </c>
      <c r="F85" s="33" t="s">
        <v>1545</v>
      </c>
      <c r="G85" s="50" t="s">
        <v>1546</v>
      </c>
      <c r="H85" s="51"/>
      <c r="I85" s="30">
        <v>120</v>
      </c>
      <c r="J85" s="34" t="s">
        <v>3714</v>
      </c>
      <c r="K85" s="35"/>
      <c r="L85" s="35"/>
      <c r="M85" s="35"/>
      <c r="N85" s="35"/>
      <c r="O85" s="35"/>
      <c r="P85" s="35"/>
      <c r="Q85" s="35"/>
      <c r="R85" s="35"/>
      <c r="S85" s="30">
        <v>0</v>
      </c>
      <c r="T85" s="30">
        <v>0</v>
      </c>
      <c r="U85" s="30">
        <v>0</v>
      </c>
      <c r="V85" s="30">
        <v>1</v>
      </c>
      <c r="W85" s="30">
        <v>6</v>
      </c>
      <c r="X85" s="31" t="s">
        <v>1547</v>
      </c>
      <c r="Y85" s="50" t="s">
        <v>1548</v>
      </c>
      <c r="Z85" s="51"/>
      <c r="AA85" s="31" t="s">
        <v>3513</v>
      </c>
      <c r="AB85" s="34" t="b">
        <v>1</v>
      </c>
      <c r="AC85" s="34" t="b">
        <v>1</v>
      </c>
      <c r="AD85" s="30">
        <v>120</v>
      </c>
      <c r="AE85" s="35"/>
      <c r="AF85" s="36" t="s">
        <v>3787</v>
      </c>
      <c r="AG85" s="37" t="s">
        <v>3513</v>
      </c>
      <c r="AH85" s="30">
        <v>0</v>
      </c>
      <c r="AI85" s="38">
        <v>0</v>
      </c>
      <c r="AJ85" s="38">
        <v>0</v>
      </c>
      <c r="AK85" s="38">
        <v>0</v>
      </c>
      <c r="AL85" s="41"/>
      <c r="AM85" s="42"/>
      <c r="AN85" s="42"/>
    </row>
    <row r="86" spans="1:40">
      <c r="A86" s="30">
        <v>6</v>
      </c>
      <c r="B86" s="31" t="s">
        <v>1650</v>
      </c>
      <c r="C86" s="31" t="s">
        <v>1651</v>
      </c>
      <c r="D86" s="30">
        <v>2019</v>
      </c>
      <c r="E86" s="31" t="s">
        <v>41</v>
      </c>
      <c r="F86" s="33" t="s">
        <v>42</v>
      </c>
      <c r="G86" s="33" t="s">
        <v>1652</v>
      </c>
      <c r="H86" s="33" t="s">
        <v>1653</v>
      </c>
      <c r="I86" s="30">
        <v>138</v>
      </c>
      <c r="J86" s="34" t="s">
        <v>3714</v>
      </c>
      <c r="K86" s="35"/>
      <c r="L86" s="35"/>
      <c r="M86" s="35"/>
      <c r="N86" s="35"/>
      <c r="O86" s="35"/>
      <c r="P86" s="35"/>
      <c r="Q86" s="35"/>
      <c r="R86" s="35"/>
      <c r="S86" s="30">
        <v>6</v>
      </c>
      <c r="T86" s="30">
        <v>1</v>
      </c>
      <c r="U86" s="30">
        <v>6</v>
      </c>
      <c r="V86" s="30">
        <v>1</v>
      </c>
      <c r="W86" s="30">
        <v>5</v>
      </c>
      <c r="X86" s="31" t="s">
        <v>1654</v>
      </c>
      <c r="Y86" s="50" t="s">
        <v>1655</v>
      </c>
      <c r="Z86" s="51"/>
      <c r="AA86" s="31" t="s">
        <v>3513</v>
      </c>
      <c r="AB86" s="34" t="b">
        <v>1</v>
      </c>
      <c r="AC86" s="34" t="b">
        <v>1</v>
      </c>
      <c r="AD86" s="30">
        <v>138</v>
      </c>
      <c r="AE86" s="35"/>
      <c r="AF86" s="36" t="s">
        <v>3787</v>
      </c>
      <c r="AG86" s="37" t="s">
        <v>3513</v>
      </c>
      <c r="AH86" s="30">
        <v>0</v>
      </c>
      <c r="AI86" s="38">
        <v>0</v>
      </c>
      <c r="AJ86" s="38">
        <v>0</v>
      </c>
      <c r="AK86" s="38">
        <v>0</v>
      </c>
      <c r="AL86" s="41"/>
      <c r="AM86" s="43"/>
      <c r="AN86" s="43"/>
    </row>
    <row r="87" spans="1:40">
      <c r="A87" s="30">
        <v>0</v>
      </c>
      <c r="B87" s="31" t="s">
        <v>720</v>
      </c>
      <c r="C87" s="31" t="s">
        <v>721</v>
      </c>
      <c r="D87" s="30">
        <v>2019</v>
      </c>
      <c r="E87" s="17" t="s">
        <v>5009</v>
      </c>
      <c r="F87" s="33" t="s">
        <v>722</v>
      </c>
      <c r="G87" s="50" t="s">
        <v>723</v>
      </c>
      <c r="H87" s="51"/>
      <c r="I87" s="30">
        <v>121</v>
      </c>
      <c r="J87" s="34" t="s">
        <v>3714</v>
      </c>
      <c r="K87" s="35"/>
      <c r="L87" s="35"/>
      <c r="M87" s="35"/>
      <c r="N87" s="35"/>
      <c r="O87" s="35"/>
      <c r="P87" s="35"/>
      <c r="Q87" s="35"/>
      <c r="R87" s="35"/>
      <c r="S87" s="30">
        <v>0</v>
      </c>
      <c r="T87" s="30">
        <v>0</v>
      </c>
      <c r="U87" s="30">
        <v>0</v>
      </c>
      <c r="V87" s="30">
        <v>2</v>
      </c>
      <c r="W87" s="30">
        <v>5</v>
      </c>
      <c r="X87" s="31" t="s">
        <v>724</v>
      </c>
      <c r="Y87" s="50" t="s">
        <v>725</v>
      </c>
      <c r="Z87" s="51"/>
      <c r="AA87" s="31" t="s">
        <v>3514</v>
      </c>
      <c r="AB87" s="34" t="b">
        <v>1</v>
      </c>
      <c r="AC87" s="34" t="b">
        <v>1</v>
      </c>
      <c r="AD87" s="30">
        <v>573</v>
      </c>
      <c r="AE87" s="35"/>
      <c r="AF87" s="36" t="s">
        <v>3787</v>
      </c>
      <c r="AG87" s="37" t="s">
        <v>3513</v>
      </c>
      <c r="AH87" s="30">
        <v>0</v>
      </c>
      <c r="AI87" s="38">
        <v>0</v>
      </c>
      <c r="AJ87" s="38">
        <v>0</v>
      </c>
      <c r="AK87" s="38">
        <v>0</v>
      </c>
      <c r="AL87" s="41"/>
      <c r="AM87" s="42"/>
      <c r="AN87" s="42"/>
    </row>
    <row r="88" spans="1:40">
      <c r="A88" s="30">
        <v>6</v>
      </c>
      <c r="B88" s="31" t="s">
        <v>1072</v>
      </c>
      <c r="C88" s="31" t="s">
        <v>1073</v>
      </c>
      <c r="D88" s="30">
        <v>2021</v>
      </c>
      <c r="E88" s="32" t="s">
        <v>5061</v>
      </c>
      <c r="F88" s="31" t="s">
        <v>111</v>
      </c>
      <c r="G88" s="33" t="s">
        <v>1074</v>
      </c>
      <c r="H88" s="33" t="s">
        <v>1075</v>
      </c>
      <c r="I88" s="30">
        <v>36</v>
      </c>
      <c r="J88" s="34" t="s">
        <v>3714</v>
      </c>
      <c r="K88" s="35"/>
      <c r="L88" s="52" t="s">
        <v>1076</v>
      </c>
      <c r="M88" s="51"/>
      <c r="N88" s="51"/>
      <c r="O88" s="51"/>
      <c r="P88" s="51"/>
      <c r="Q88" s="51"/>
      <c r="R88" s="51"/>
      <c r="S88" s="30">
        <v>6</v>
      </c>
      <c r="T88" s="30">
        <v>2</v>
      </c>
      <c r="U88" s="30">
        <v>3</v>
      </c>
      <c r="V88" s="30">
        <v>2</v>
      </c>
      <c r="W88" s="30">
        <v>3</v>
      </c>
      <c r="X88" s="31" t="s">
        <v>1077</v>
      </c>
      <c r="Y88" s="50" t="s">
        <v>1078</v>
      </c>
      <c r="Z88" s="51"/>
      <c r="AA88" s="31" t="s">
        <v>3513</v>
      </c>
      <c r="AB88" s="34" t="b">
        <v>1</v>
      </c>
      <c r="AC88" s="34" t="b">
        <v>1</v>
      </c>
      <c r="AD88" s="30">
        <v>36</v>
      </c>
      <c r="AE88" s="35"/>
      <c r="AF88" s="36" t="s">
        <v>4617</v>
      </c>
      <c r="AG88" s="37" t="s">
        <v>3513</v>
      </c>
      <c r="AH88" s="30">
        <v>0</v>
      </c>
      <c r="AI88" s="38">
        <v>0</v>
      </c>
      <c r="AJ88" s="38">
        <v>0</v>
      </c>
      <c r="AK88" s="40" t="s">
        <v>4988</v>
      </c>
      <c r="AL88" s="41"/>
      <c r="AM88" s="42"/>
      <c r="AN88" s="42"/>
    </row>
    <row r="89" spans="1:40">
      <c r="A89" s="30">
        <v>8</v>
      </c>
      <c r="B89" s="31" t="s">
        <v>1214</v>
      </c>
      <c r="C89" s="31" t="s">
        <v>1215</v>
      </c>
      <c r="D89" s="30">
        <v>2018</v>
      </c>
      <c r="E89" s="31" t="s">
        <v>1216</v>
      </c>
      <c r="F89" s="33" t="s">
        <v>653</v>
      </c>
      <c r="G89" s="33" t="s">
        <v>1217</v>
      </c>
      <c r="H89" s="33" t="s">
        <v>1218</v>
      </c>
      <c r="I89" s="30">
        <v>60</v>
      </c>
      <c r="J89" s="34" t="s">
        <v>3714</v>
      </c>
      <c r="K89" s="35"/>
      <c r="L89" s="52" t="s">
        <v>1219</v>
      </c>
      <c r="M89" s="51"/>
      <c r="N89" s="51"/>
      <c r="O89" s="51"/>
      <c r="P89" s="51"/>
      <c r="Q89" s="51"/>
      <c r="R89" s="51"/>
      <c r="S89" s="30">
        <v>8</v>
      </c>
      <c r="T89" s="30">
        <v>1</v>
      </c>
      <c r="U89" s="30">
        <v>8</v>
      </c>
      <c r="V89" s="30">
        <v>1</v>
      </c>
      <c r="W89" s="30">
        <v>6</v>
      </c>
      <c r="X89" s="31" t="s">
        <v>1220</v>
      </c>
      <c r="Y89" s="50" t="s">
        <v>1221</v>
      </c>
      <c r="Z89" s="51"/>
      <c r="AA89" s="31" t="s">
        <v>3513</v>
      </c>
      <c r="AB89" s="34" t="b">
        <v>1</v>
      </c>
      <c r="AC89" s="34" t="b">
        <v>1</v>
      </c>
      <c r="AD89" s="30">
        <v>60</v>
      </c>
      <c r="AE89" s="35"/>
      <c r="AF89" s="36" t="s">
        <v>3787</v>
      </c>
      <c r="AG89" s="37" t="s">
        <v>3513</v>
      </c>
      <c r="AH89" s="31" t="s">
        <v>4039</v>
      </c>
      <c r="AI89" s="38">
        <v>0</v>
      </c>
      <c r="AJ89" s="38">
        <v>0</v>
      </c>
      <c r="AK89" s="38">
        <v>0</v>
      </c>
      <c r="AL89" s="41"/>
      <c r="AM89" s="42"/>
      <c r="AN89" s="42"/>
    </row>
    <row r="90" spans="1:40">
      <c r="A90" s="30">
        <v>0</v>
      </c>
      <c r="B90" s="31" t="s">
        <v>2536</v>
      </c>
      <c r="C90" s="31" t="s">
        <v>2537</v>
      </c>
      <c r="D90" s="30">
        <v>2017</v>
      </c>
      <c r="E90" s="31" t="s">
        <v>2538</v>
      </c>
      <c r="F90" s="33" t="s">
        <v>2539</v>
      </c>
      <c r="G90" s="50" t="s">
        <v>2540</v>
      </c>
      <c r="H90" s="51"/>
      <c r="I90" s="30">
        <v>297</v>
      </c>
      <c r="J90" s="34" t="s">
        <v>3714</v>
      </c>
      <c r="K90" s="35"/>
      <c r="L90" s="35"/>
      <c r="M90" s="35"/>
      <c r="N90" s="35"/>
      <c r="O90" s="35"/>
      <c r="P90" s="35"/>
      <c r="Q90" s="35"/>
      <c r="R90" s="35"/>
      <c r="S90" s="30">
        <v>0</v>
      </c>
      <c r="T90" s="30">
        <v>0</v>
      </c>
      <c r="U90" s="30">
        <v>0</v>
      </c>
      <c r="V90" s="30">
        <v>1</v>
      </c>
      <c r="W90" s="30">
        <v>7</v>
      </c>
      <c r="X90" s="31" t="s">
        <v>2541</v>
      </c>
      <c r="Y90" s="50" t="s">
        <v>2542</v>
      </c>
      <c r="Z90" s="51"/>
      <c r="AA90" s="31" t="s">
        <v>3513</v>
      </c>
      <c r="AB90" s="34" t="b">
        <v>1</v>
      </c>
      <c r="AC90" s="34" t="b">
        <v>1</v>
      </c>
      <c r="AD90" s="30">
        <v>297</v>
      </c>
      <c r="AE90" s="35"/>
      <c r="AF90" s="36" t="s">
        <v>3787</v>
      </c>
      <c r="AG90" s="37" t="s">
        <v>3513</v>
      </c>
      <c r="AH90" s="30">
        <v>0</v>
      </c>
      <c r="AI90" s="38">
        <v>0</v>
      </c>
      <c r="AJ90" s="38">
        <v>0</v>
      </c>
      <c r="AK90" s="38">
        <v>0</v>
      </c>
      <c r="AL90" s="41"/>
      <c r="AM90" s="42"/>
      <c r="AN90" s="42"/>
    </row>
    <row r="91" spans="1:40">
      <c r="A91" s="30">
        <v>28</v>
      </c>
      <c r="B91" s="31" t="s">
        <v>1683</v>
      </c>
      <c r="C91" s="31" t="s">
        <v>1684</v>
      </c>
      <c r="D91" s="30">
        <v>2021</v>
      </c>
      <c r="E91" s="31" t="s">
        <v>1685</v>
      </c>
      <c r="F91" s="33" t="s">
        <v>1686</v>
      </c>
      <c r="G91" s="33" t="s">
        <v>1687</v>
      </c>
      <c r="H91" s="33" t="s">
        <v>1688</v>
      </c>
      <c r="I91" s="30">
        <v>144</v>
      </c>
      <c r="J91" s="34" t="s">
        <v>3714</v>
      </c>
      <c r="K91" s="52" t="s">
        <v>85</v>
      </c>
      <c r="L91" s="51"/>
      <c r="M91" s="35"/>
      <c r="N91" s="35"/>
      <c r="O91" s="35"/>
      <c r="P91" s="35"/>
      <c r="Q91" s="35"/>
      <c r="R91" s="35"/>
      <c r="S91" s="30">
        <v>28</v>
      </c>
      <c r="T91" s="30">
        <v>9</v>
      </c>
      <c r="U91" s="30">
        <v>6</v>
      </c>
      <c r="V91" s="30">
        <v>5</v>
      </c>
      <c r="W91" s="30">
        <v>3</v>
      </c>
      <c r="X91" s="31" t="s">
        <v>1689</v>
      </c>
      <c r="Y91" s="50" t="s">
        <v>1687</v>
      </c>
      <c r="Z91" s="51"/>
      <c r="AA91" s="31" t="s">
        <v>3513</v>
      </c>
      <c r="AB91" s="34" t="b">
        <v>0</v>
      </c>
      <c r="AC91" s="34" t="b">
        <v>1</v>
      </c>
      <c r="AD91" s="30">
        <v>144</v>
      </c>
      <c r="AE91" s="35"/>
      <c r="AF91" s="44" t="s">
        <v>5067</v>
      </c>
      <c r="AG91" s="44">
        <v>0</v>
      </c>
      <c r="AH91" s="30">
        <v>0</v>
      </c>
      <c r="AI91" s="38">
        <v>0</v>
      </c>
      <c r="AJ91" s="38">
        <v>0</v>
      </c>
      <c r="AK91" s="38">
        <v>0</v>
      </c>
      <c r="AL91" s="41"/>
      <c r="AM91" s="43"/>
      <c r="AN91" s="43"/>
    </row>
    <row r="92" spans="1:40">
      <c r="A92" s="30">
        <v>4</v>
      </c>
      <c r="B92" s="31" t="s">
        <v>1595</v>
      </c>
      <c r="C92" s="31" t="s">
        <v>1596</v>
      </c>
      <c r="D92" s="30">
        <v>2020</v>
      </c>
      <c r="E92" s="31" t="s">
        <v>985</v>
      </c>
      <c r="F92" s="33" t="s">
        <v>1597</v>
      </c>
      <c r="G92" s="33" t="s">
        <v>1598</v>
      </c>
      <c r="H92" s="33" t="s">
        <v>1599</v>
      </c>
      <c r="I92" s="30">
        <v>129</v>
      </c>
      <c r="J92" s="34" t="s">
        <v>3714</v>
      </c>
      <c r="K92" s="52" t="s">
        <v>85</v>
      </c>
      <c r="L92" s="51"/>
      <c r="M92" s="35"/>
      <c r="N92" s="35"/>
      <c r="O92" s="35"/>
      <c r="P92" s="35"/>
      <c r="Q92" s="35"/>
      <c r="R92" s="35"/>
      <c r="S92" s="30">
        <v>4</v>
      </c>
      <c r="T92" s="30">
        <v>1</v>
      </c>
      <c r="U92" s="30">
        <v>2</v>
      </c>
      <c r="V92" s="30">
        <v>2</v>
      </c>
      <c r="W92" s="30">
        <v>4</v>
      </c>
      <c r="X92" s="31" t="s">
        <v>1600</v>
      </c>
      <c r="Y92" s="50" t="s">
        <v>1598</v>
      </c>
      <c r="Z92" s="51"/>
      <c r="AA92" s="31" t="s">
        <v>3513</v>
      </c>
      <c r="AB92" s="48" t="b">
        <v>0</v>
      </c>
      <c r="AC92" s="34" t="b">
        <v>1</v>
      </c>
      <c r="AD92" s="30">
        <v>129</v>
      </c>
      <c r="AE92" s="35"/>
      <c r="AF92" s="36" t="s">
        <v>4990</v>
      </c>
      <c r="AG92" s="37" t="s">
        <v>3513</v>
      </c>
      <c r="AH92" s="30">
        <v>0</v>
      </c>
      <c r="AI92" s="38">
        <v>0</v>
      </c>
      <c r="AJ92" s="38">
        <v>0</v>
      </c>
      <c r="AK92" s="38">
        <v>0</v>
      </c>
      <c r="AL92" s="41"/>
      <c r="AM92" s="42"/>
      <c r="AN92" s="42"/>
    </row>
    <row r="93" spans="1:40">
      <c r="A93" s="30">
        <v>40</v>
      </c>
      <c r="B93" s="31" t="s">
        <v>1595</v>
      </c>
      <c r="C93" s="31" t="s">
        <v>1875</v>
      </c>
      <c r="D93" s="30">
        <v>2020</v>
      </c>
      <c r="E93" s="17" t="s">
        <v>5010</v>
      </c>
      <c r="F93" s="33" t="s">
        <v>556</v>
      </c>
      <c r="G93" s="33" t="s">
        <v>1876</v>
      </c>
      <c r="H93" s="33" t="s">
        <v>1877</v>
      </c>
      <c r="I93" s="30">
        <v>179</v>
      </c>
      <c r="J93" s="34" t="s">
        <v>3714</v>
      </c>
      <c r="K93" s="52" t="s">
        <v>65</v>
      </c>
      <c r="L93" s="51"/>
      <c r="M93" s="35"/>
      <c r="N93" s="35"/>
      <c r="O93" s="35"/>
      <c r="P93" s="35"/>
      <c r="Q93" s="35"/>
      <c r="R93" s="35"/>
      <c r="S93" s="30">
        <v>40</v>
      </c>
      <c r="T93" s="30">
        <v>10</v>
      </c>
      <c r="U93" s="30">
        <v>20</v>
      </c>
      <c r="V93" s="30">
        <v>2</v>
      </c>
      <c r="W93" s="30">
        <v>4</v>
      </c>
      <c r="X93" s="31" t="s">
        <v>1600</v>
      </c>
      <c r="Y93" s="50" t="s">
        <v>1878</v>
      </c>
      <c r="Z93" s="51"/>
      <c r="AA93" s="31" t="s">
        <v>3513</v>
      </c>
      <c r="AB93" s="46" t="b">
        <v>0</v>
      </c>
      <c r="AC93" s="34" t="b">
        <v>1</v>
      </c>
      <c r="AD93" s="30">
        <v>179</v>
      </c>
      <c r="AE93" s="35"/>
      <c r="AF93" s="36" t="s">
        <v>3815</v>
      </c>
      <c r="AG93" s="37" t="s">
        <v>3513</v>
      </c>
      <c r="AH93" s="30">
        <v>0</v>
      </c>
      <c r="AI93" s="38">
        <v>0</v>
      </c>
      <c r="AJ93" s="38">
        <v>0</v>
      </c>
      <c r="AK93" s="38">
        <v>0</v>
      </c>
      <c r="AL93" s="41"/>
      <c r="AM93" s="42"/>
      <c r="AN93" s="42"/>
    </row>
    <row r="94" spans="1:40">
      <c r="A94" s="30">
        <v>25</v>
      </c>
      <c r="B94" s="31" t="s">
        <v>1189</v>
      </c>
      <c r="C94" s="31" t="s">
        <v>1190</v>
      </c>
      <c r="D94" s="30">
        <v>2020</v>
      </c>
      <c r="E94" s="31" t="s">
        <v>1191</v>
      </c>
      <c r="F94" s="33" t="s">
        <v>1192</v>
      </c>
      <c r="G94" s="33" t="s">
        <v>1193</v>
      </c>
      <c r="H94" s="33" t="s">
        <v>1194</v>
      </c>
      <c r="I94" s="30">
        <v>56</v>
      </c>
      <c r="J94" s="34" t="s">
        <v>3714</v>
      </c>
      <c r="K94" s="35"/>
      <c r="L94" s="35"/>
      <c r="M94" s="35"/>
      <c r="N94" s="35"/>
      <c r="O94" s="35"/>
      <c r="P94" s="35"/>
      <c r="Q94" s="35"/>
      <c r="R94" s="35"/>
      <c r="S94" s="30">
        <v>25</v>
      </c>
      <c r="T94" s="30">
        <v>6</v>
      </c>
      <c r="U94" s="30">
        <v>13</v>
      </c>
      <c r="V94" s="30">
        <v>2</v>
      </c>
      <c r="W94" s="30">
        <v>4</v>
      </c>
      <c r="X94" s="31" t="s">
        <v>1195</v>
      </c>
      <c r="Y94" s="50" t="s">
        <v>1196</v>
      </c>
      <c r="Z94" s="51"/>
      <c r="AA94" s="31" t="s">
        <v>3513</v>
      </c>
      <c r="AB94" s="34" t="b">
        <v>1</v>
      </c>
      <c r="AC94" s="34" t="b">
        <v>1</v>
      </c>
      <c r="AD94" s="30">
        <v>56</v>
      </c>
      <c r="AE94" s="35"/>
      <c r="AF94" s="36" t="s">
        <v>3815</v>
      </c>
      <c r="AG94" s="37" t="s">
        <v>3513</v>
      </c>
      <c r="AH94" s="31" t="s">
        <v>3948</v>
      </c>
      <c r="AI94" s="38">
        <v>0</v>
      </c>
      <c r="AJ94" s="39" t="s">
        <v>3513</v>
      </c>
      <c r="AK94" s="38">
        <v>0</v>
      </c>
      <c r="AL94" s="41"/>
      <c r="AM94" s="42"/>
      <c r="AN94" s="42"/>
    </row>
    <row r="95" spans="1:40">
      <c r="A95" s="30">
        <v>69</v>
      </c>
      <c r="B95" s="31" t="s">
        <v>156</v>
      </c>
      <c r="C95" s="31" t="s">
        <v>157</v>
      </c>
      <c r="D95" s="30">
        <v>2016</v>
      </c>
      <c r="E95" s="31" t="s">
        <v>158</v>
      </c>
      <c r="F95" s="31" t="s">
        <v>111</v>
      </c>
      <c r="G95" s="33" t="s">
        <v>159</v>
      </c>
      <c r="H95" s="33" t="s">
        <v>160</v>
      </c>
      <c r="I95" s="30">
        <v>22</v>
      </c>
      <c r="J95" s="34" t="s">
        <v>3714</v>
      </c>
      <c r="K95" s="31" t="s">
        <v>85</v>
      </c>
      <c r="L95" s="52" t="s">
        <v>161</v>
      </c>
      <c r="M95" s="51"/>
      <c r="N95" s="51"/>
      <c r="O95" s="51"/>
      <c r="P95" s="51"/>
      <c r="Q95" s="51"/>
      <c r="R95" s="51"/>
      <c r="S95" s="30">
        <v>69</v>
      </c>
      <c r="T95" s="30">
        <v>9</v>
      </c>
      <c r="U95" s="30">
        <v>35</v>
      </c>
      <c r="V95" s="30">
        <v>2</v>
      </c>
      <c r="W95" s="30">
        <v>8</v>
      </c>
      <c r="X95" s="31" t="s">
        <v>162</v>
      </c>
      <c r="Y95" s="50" t="s">
        <v>159</v>
      </c>
      <c r="Z95" s="51"/>
      <c r="AA95" s="31" t="s">
        <v>3514</v>
      </c>
      <c r="AB95" s="34" t="b">
        <v>0</v>
      </c>
      <c r="AC95" s="34" t="b">
        <v>1</v>
      </c>
      <c r="AD95" s="30">
        <v>489</v>
      </c>
      <c r="AE95" s="35"/>
      <c r="AF95" s="44">
        <v>0</v>
      </c>
      <c r="AG95" s="44">
        <v>0</v>
      </c>
      <c r="AH95" s="30">
        <v>0</v>
      </c>
      <c r="AI95" s="38">
        <v>0</v>
      </c>
      <c r="AJ95" s="38">
        <v>0</v>
      </c>
      <c r="AK95" s="38">
        <v>0</v>
      </c>
      <c r="AL95" s="41"/>
      <c r="AM95" s="43"/>
      <c r="AN95" s="43"/>
    </row>
    <row r="96" spans="1:40">
      <c r="A96" s="30">
        <v>0</v>
      </c>
      <c r="B96" s="31" t="s">
        <v>1693</v>
      </c>
      <c r="C96" s="31" t="s">
        <v>1694</v>
      </c>
      <c r="D96" s="30">
        <v>2022</v>
      </c>
      <c r="E96" s="31" t="s">
        <v>1695</v>
      </c>
      <c r="F96" s="33" t="s">
        <v>1696</v>
      </c>
      <c r="G96" s="50" t="s">
        <v>1697</v>
      </c>
      <c r="H96" s="51"/>
      <c r="I96" s="30">
        <v>146</v>
      </c>
      <c r="J96" s="34" t="s">
        <v>3714</v>
      </c>
      <c r="K96" s="35"/>
      <c r="L96" s="35"/>
      <c r="M96" s="35"/>
      <c r="N96" s="35"/>
      <c r="O96" s="35"/>
      <c r="P96" s="35"/>
      <c r="Q96" s="35"/>
      <c r="R96" s="35"/>
      <c r="S96" s="30">
        <v>0</v>
      </c>
      <c r="T96" s="30">
        <v>0</v>
      </c>
      <c r="U96" s="30">
        <v>0</v>
      </c>
      <c r="V96" s="30">
        <v>1</v>
      </c>
      <c r="W96" s="30">
        <v>2</v>
      </c>
      <c r="X96" s="53" t="s">
        <v>1698</v>
      </c>
      <c r="Y96" s="51"/>
      <c r="Z96" s="51"/>
      <c r="AA96" s="31" t="s">
        <v>3513</v>
      </c>
      <c r="AB96" s="34" t="b">
        <v>1</v>
      </c>
      <c r="AC96" s="34" t="b">
        <v>1</v>
      </c>
      <c r="AD96" s="30">
        <v>146</v>
      </c>
      <c r="AE96" s="35"/>
      <c r="AF96" s="44" t="s">
        <v>3787</v>
      </c>
      <c r="AG96" s="44">
        <v>0</v>
      </c>
      <c r="AH96" s="31" t="s">
        <v>4219</v>
      </c>
      <c r="AI96" s="38">
        <v>0</v>
      </c>
      <c r="AJ96" s="38">
        <v>0</v>
      </c>
      <c r="AK96" s="38">
        <v>0</v>
      </c>
      <c r="AL96" s="41"/>
      <c r="AM96" s="43"/>
      <c r="AN96" s="43"/>
    </row>
    <row r="97" spans="1:40">
      <c r="A97" s="30">
        <v>0</v>
      </c>
      <c r="B97" s="31" t="s">
        <v>1337</v>
      </c>
      <c r="C97" s="31" t="s">
        <v>1338</v>
      </c>
      <c r="D97" s="30">
        <v>2024</v>
      </c>
      <c r="E97" s="17" t="s">
        <v>5062</v>
      </c>
      <c r="F97" s="33" t="s">
        <v>1339</v>
      </c>
      <c r="G97" s="50" t="s">
        <v>1340</v>
      </c>
      <c r="H97" s="51"/>
      <c r="I97" s="30">
        <v>80</v>
      </c>
      <c r="J97" s="34" t="s">
        <v>3714</v>
      </c>
      <c r="K97" s="52" t="s">
        <v>58</v>
      </c>
      <c r="L97" s="51"/>
      <c r="M97" s="35"/>
      <c r="N97" s="35"/>
      <c r="O97" s="35"/>
      <c r="P97" s="35"/>
      <c r="Q97" s="35"/>
      <c r="R97" s="35"/>
      <c r="S97" s="30">
        <v>0</v>
      </c>
      <c r="T97" s="30">
        <v>0</v>
      </c>
      <c r="U97" s="30">
        <v>0</v>
      </c>
      <c r="V97" s="30">
        <v>2</v>
      </c>
      <c r="W97" s="30">
        <v>1</v>
      </c>
      <c r="X97" s="31" t="s">
        <v>1341</v>
      </c>
      <c r="Y97" s="50" t="s">
        <v>1340</v>
      </c>
      <c r="Z97" s="51"/>
      <c r="AA97" s="31" t="s">
        <v>3513</v>
      </c>
      <c r="AB97" s="34" t="b">
        <v>1</v>
      </c>
      <c r="AC97" s="34" t="b">
        <v>1</v>
      </c>
      <c r="AD97" s="30">
        <v>80</v>
      </c>
      <c r="AE97" s="35"/>
      <c r="AF97" s="36" t="s">
        <v>3815</v>
      </c>
      <c r="AG97" s="37" t="s">
        <v>3513</v>
      </c>
      <c r="AH97" s="30">
        <v>0</v>
      </c>
      <c r="AI97" s="38">
        <v>0</v>
      </c>
      <c r="AJ97" s="38">
        <v>0</v>
      </c>
      <c r="AK97" s="38">
        <v>0</v>
      </c>
      <c r="AL97" s="41"/>
      <c r="AM97" s="42"/>
      <c r="AN97" s="42"/>
    </row>
    <row r="98" spans="1:40">
      <c r="A98" s="30">
        <v>0</v>
      </c>
      <c r="B98" s="31" t="s">
        <v>2146</v>
      </c>
      <c r="C98" s="31" t="s">
        <v>2147</v>
      </c>
      <c r="D98" s="30">
        <v>2024</v>
      </c>
      <c r="E98" s="32" t="s">
        <v>5063</v>
      </c>
      <c r="F98" s="31" t="s">
        <v>111</v>
      </c>
      <c r="G98" s="50" t="s">
        <v>2148</v>
      </c>
      <c r="H98" s="51"/>
      <c r="I98" s="30">
        <v>222</v>
      </c>
      <c r="J98" s="34" t="s">
        <v>3714</v>
      </c>
      <c r="K98" s="31" t="s">
        <v>85</v>
      </c>
      <c r="L98" s="52" t="s">
        <v>2149</v>
      </c>
      <c r="M98" s="51"/>
      <c r="N98" s="51"/>
      <c r="O98" s="51"/>
      <c r="P98" s="51"/>
      <c r="Q98" s="51"/>
      <c r="R98" s="51"/>
      <c r="S98" s="30">
        <v>0</v>
      </c>
      <c r="T98" s="30">
        <v>0</v>
      </c>
      <c r="U98" s="30">
        <v>0</v>
      </c>
      <c r="V98" s="30">
        <v>3</v>
      </c>
      <c r="W98" s="30">
        <v>1</v>
      </c>
      <c r="X98" s="31" t="s">
        <v>2150</v>
      </c>
      <c r="Y98" s="50" t="s">
        <v>2148</v>
      </c>
      <c r="Z98" s="51"/>
      <c r="AA98" s="31" t="s">
        <v>3513</v>
      </c>
      <c r="AB98" s="34" t="b">
        <v>1</v>
      </c>
      <c r="AC98" s="34" t="b">
        <v>1</v>
      </c>
      <c r="AD98" s="30">
        <v>222</v>
      </c>
      <c r="AE98" s="35"/>
      <c r="AF98" s="36" t="s">
        <v>3787</v>
      </c>
      <c r="AG98" s="37" t="s">
        <v>3513</v>
      </c>
      <c r="AH98" s="30">
        <v>0</v>
      </c>
      <c r="AI98" s="38">
        <v>0</v>
      </c>
      <c r="AJ98" s="38">
        <v>0</v>
      </c>
      <c r="AK98" s="40" t="s">
        <v>4988</v>
      </c>
      <c r="AL98" s="41"/>
      <c r="AM98" s="42"/>
      <c r="AN98" s="42"/>
    </row>
    <row r="99" spans="1:40">
      <c r="A99" s="30">
        <v>2</v>
      </c>
      <c r="B99" s="31" t="s">
        <v>933</v>
      </c>
      <c r="C99" s="31" t="s">
        <v>934</v>
      </c>
      <c r="D99" s="30">
        <v>2020</v>
      </c>
      <c r="E99" s="32" t="s">
        <v>5064</v>
      </c>
      <c r="F99" s="33" t="s">
        <v>62</v>
      </c>
      <c r="G99" s="33" t="s">
        <v>935</v>
      </c>
      <c r="H99" s="33" t="s">
        <v>936</v>
      </c>
      <c r="I99" s="30">
        <v>11</v>
      </c>
      <c r="J99" s="34" t="s">
        <v>3714</v>
      </c>
      <c r="K99" s="35"/>
      <c r="L99" s="52" t="s">
        <v>937</v>
      </c>
      <c r="M99" s="51"/>
      <c r="N99" s="51"/>
      <c r="O99" s="51"/>
      <c r="P99" s="51"/>
      <c r="Q99" s="51"/>
      <c r="R99" s="51"/>
      <c r="S99" s="30">
        <v>2</v>
      </c>
      <c r="T99" s="30">
        <v>1</v>
      </c>
      <c r="U99" s="30">
        <v>1</v>
      </c>
      <c r="V99" s="30">
        <v>2</v>
      </c>
      <c r="W99" s="30">
        <v>4</v>
      </c>
      <c r="X99" s="31" t="s">
        <v>938</v>
      </c>
      <c r="Y99" s="50" t="s">
        <v>939</v>
      </c>
      <c r="Z99" s="51"/>
      <c r="AA99" s="31" t="s">
        <v>3513</v>
      </c>
      <c r="AB99" s="48" t="b">
        <v>0</v>
      </c>
      <c r="AC99" s="34" t="b">
        <v>1</v>
      </c>
      <c r="AD99" s="30">
        <v>11</v>
      </c>
      <c r="AE99" s="35"/>
      <c r="AF99" s="36" t="s">
        <v>4990</v>
      </c>
      <c r="AG99" s="37" t="s">
        <v>3513</v>
      </c>
      <c r="AH99" s="30">
        <v>0</v>
      </c>
      <c r="AI99" s="38">
        <v>0</v>
      </c>
      <c r="AJ99" s="38">
        <v>0</v>
      </c>
      <c r="AK99" s="40" t="s">
        <v>4988</v>
      </c>
      <c r="AL99" s="41"/>
      <c r="AM99" s="42"/>
      <c r="AN99" s="42"/>
    </row>
    <row r="100" spans="1:40">
      <c r="A100" s="30">
        <v>1</v>
      </c>
      <c r="B100" s="31" t="s">
        <v>1268</v>
      </c>
      <c r="C100" s="31" t="s">
        <v>1269</v>
      </c>
      <c r="D100" s="30">
        <v>2021</v>
      </c>
      <c r="E100" s="31" t="s">
        <v>1270</v>
      </c>
      <c r="F100" s="33" t="s">
        <v>1271</v>
      </c>
      <c r="G100" s="33" t="s">
        <v>1272</v>
      </c>
      <c r="H100" s="33" t="s">
        <v>1273</v>
      </c>
      <c r="I100" s="30">
        <v>69</v>
      </c>
      <c r="J100" s="34" t="s">
        <v>3714</v>
      </c>
      <c r="K100" s="35"/>
      <c r="L100" s="35"/>
      <c r="M100" s="35"/>
      <c r="N100" s="35"/>
      <c r="O100" s="35"/>
      <c r="P100" s="35"/>
      <c r="Q100" s="35"/>
      <c r="R100" s="35"/>
      <c r="S100" s="30">
        <v>1</v>
      </c>
      <c r="T100" s="30">
        <v>0</v>
      </c>
      <c r="U100" s="30">
        <v>1</v>
      </c>
      <c r="V100" s="30">
        <v>2</v>
      </c>
      <c r="W100" s="30">
        <v>3</v>
      </c>
      <c r="X100" s="31" t="s">
        <v>1274</v>
      </c>
      <c r="Y100" s="50" t="s">
        <v>1275</v>
      </c>
      <c r="Z100" s="51"/>
      <c r="AA100" s="31" t="s">
        <v>3513</v>
      </c>
      <c r="AB100" s="34" t="b">
        <v>1</v>
      </c>
      <c r="AC100" s="34" t="b">
        <v>1</v>
      </c>
      <c r="AD100" s="30">
        <v>69</v>
      </c>
      <c r="AE100" s="35"/>
      <c r="AF100" s="36" t="s">
        <v>3815</v>
      </c>
      <c r="AG100" s="37" t="s">
        <v>3513</v>
      </c>
      <c r="AH100" s="30">
        <v>0</v>
      </c>
      <c r="AI100" s="38">
        <v>0</v>
      </c>
      <c r="AJ100" s="38">
        <v>0</v>
      </c>
      <c r="AK100" s="38">
        <v>0</v>
      </c>
      <c r="AL100" s="41"/>
      <c r="AM100" s="42"/>
      <c r="AN100" s="42"/>
    </row>
    <row r="101" spans="1:40">
      <c r="A101" s="30">
        <v>12</v>
      </c>
      <c r="B101" s="31" t="s">
        <v>79</v>
      </c>
      <c r="C101" s="31" t="s">
        <v>80</v>
      </c>
      <c r="D101" s="30">
        <v>2020</v>
      </c>
      <c r="E101" s="31" t="s">
        <v>81</v>
      </c>
      <c r="F101" s="33" t="s">
        <v>82</v>
      </c>
      <c r="G101" s="33" t="s">
        <v>83</v>
      </c>
      <c r="H101" s="33" t="s">
        <v>84</v>
      </c>
      <c r="I101" s="30">
        <v>9</v>
      </c>
      <c r="J101" s="34" t="s">
        <v>3714</v>
      </c>
      <c r="K101" s="52" t="s">
        <v>85</v>
      </c>
      <c r="L101" s="51"/>
      <c r="M101" s="35"/>
      <c r="N101" s="35"/>
      <c r="O101" s="35"/>
      <c r="P101" s="35"/>
      <c r="Q101" s="35"/>
      <c r="R101" s="35"/>
      <c r="S101" s="30">
        <v>12</v>
      </c>
      <c r="T101" s="30">
        <v>3</v>
      </c>
      <c r="U101" s="30">
        <v>12</v>
      </c>
      <c r="V101" s="30">
        <v>1</v>
      </c>
      <c r="W101" s="30">
        <v>4</v>
      </c>
      <c r="X101" s="31" t="s">
        <v>86</v>
      </c>
      <c r="Y101" s="50" t="s">
        <v>83</v>
      </c>
      <c r="Z101" s="51"/>
      <c r="AA101" s="31" t="s">
        <v>3514</v>
      </c>
      <c r="AB101" s="34" t="b">
        <v>1</v>
      </c>
      <c r="AC101" s="34" t="b">
        <v>1</v>
      </c>
      <c r="AD101" s="30">
        <v>482</v>
      </c>
      <c r="AE101" s="35"/>
      <c r="AF101" s="36" t="s">
        <v>3815</v>
      </c>
      <c r="AG101" s="37" t="s">
        <v>3513</v>
      </c>
      <c r="AH101" s="30">
        <v>0</v>
      </c>
      <c r="AI101" s="38">
        <v>0</v>
      </c>
      <c r="AJ101" s="38">
        <v>0</v>
      </c>
      <c r="AK101" s="38">
        <v>0</v>
      </c>
      <c r="AL101" s="41"/>
      <c r="AM101" s="42"/>
      <c r="AN101" s="42"/>
    </row>
    <row r="102" spans="1:40">
      <c r="A102" s="30">
        <v>0</v>
      </c>
      <c r="B102" s="31" t="s">
        <v>79</v>
      </c>
      <c r="C102" s="31" t="s">
        <v>690</v>
      </c>
      <c r="D102" s="30">
        <v>2024</v>
      </c>
      <c r="E102" s="31" t="s">
        <v>91</v>
      </c>
      <c r="F102" s="33" t="s">
        <v>691</v>
      </c>
      <c r="G102" s="50" t="s">
        <v>692</v>
      </c>
      <c r="H102" s="51"/>
      <c r="I102" s="30">
        <v>436</v>
      </c>
      <c r="J102" s="34" t="s">
        <v>3714</v>
      </c>
      <c r="K102" s="35"/>
      <c r="L102" s="35"/>
      <c r="M102" s="35"/>
      <c r="N102" s="35"/>
      <c r="O102" s="35"/>
      <c r="P102" s="35"/>
      <c r="Q102" s="35"/>
      <c r="R102" s="35"/>
      <c r="S102" s="30">
        <v>0</v>
      </c>
      <c r="T102" s="30">
        <v>0</v>
      </c>
      <c r="U102" s="30">
        <v>0</v>
      </c>
      <c r="V102" s="30">
        <v>1</v>
      </c>
      <c r="W102" s="30">
        <v>1</v>
      </c>
      <c r="X102" s="31" t="s">
        <v>1071</v>
      </c>
      <c r="Y102" s="50" t="s">
        <v>693</v>
      </c>
      <c r="Z102" s="51"/>
      <c r="AA102" s="31" t="s">
        <v>3513</v>
      </c>
      <c r="AB102" s="34" t="b">
        <v>1</v>
      </c>
      <c r="AC102" s="34" t="b">
        <v>1</v>
      </c>
      <c r="AD102" s="30">
        <v>436</v>
      </c>
      <c r="AE102" s="35"/>
      <c r="AF102" s="36" t="s">
        <v>3787</v>
      </c>
      <c r="AG102" s="37" t="s">
        <v>3513</v>
      </c>
      <c r="AH102" s="30">
        <v>0</v>
      </c>
      <c r="AI102" s="38">
        <v>0</v>
      </c>
      <c r="AJ102" s="38">
        <v>0</v>
      </c>
      <c r="AK102" s="38">
        <v>0</v>
      </c>
      <c r="AL102" s="41"/>
      <c r="AM102" s="42"/>
      <c r="AN102" s="42"/>
    </row>
    <row r="103" spans="1:40">
      <c r="A103" s="30">
        <v>0</v>
      </c>
      <c r="B103" s="31" t="s">
        <v>79</v>
      </c>
      <c r="C103" s="31" t="s">
        <v>90</v>
      </c>
      <c r="D103" s="30">
        <v>2024</v>
      </c>
      <c r="E103" s="31" t="s">
        <v>91</v>
      </c>
      <c r="F103" s="31" t="s">
        <v>92</v>
      </c>
      <c r="G103" s="50" t="s">
        <v>93</v>
      </c>
      <c r="H103" s="51"/>
      <c r="I103" s="30">
        <v>35</v>
      </c>
      <c r="J103" s="34" t="s">
        <v>3714</v>
      </c>
      <c r="K103" s="52" t="s">
        <v>85</v>
      </c>
      <c r="L103" s="51"/>
      <c r="M103" s="35"/>
      <c r="N103" s="35"/>
      <c r="O103" s="35"/>
      <c r="P103" s="35"/>
      <c r="Q103" s="35"/>
      <c r="R103" s="35"/>
      <c r="S103" s="30">
        <v>0</v>
      </c>
      <c r="T103" s="30">
        <v>0</v>
      </c>
      <c r="U103" s="30">
        <v>0</v>
      </c>
      <c r="V103" s="30">
        <v>1</v>
      </c>
      <c r="W103" s="30">
        <v>1</v>
      </c>
      <c r="X103" s="31" t="s">
        <v>1071</v>
      </c>
      <c r="Y103" s="50" t="s">
        <v>93</v>
      </c>
      <c r="Z103" s="51"/>
      <c r="AA103" s="31" t="s">
        <v>3513</v>
      </c>
      <c r="AB103" s="34" t="b">
        <v>1</v>
      </c>
      <c r="AC103" s="34" t="b">
        <v>1</v>
      </c>
      <c r="AD103" s="30">
        <v>35</v>
      </c>
      <c r="AE103" s="35"/>
      <c r="AF103" s="36" t="s">
        <v>3787</v>
      </c>
      <c r="AG103" s="37" t="s">
        <v>3513</v>
      </c>
      <c r="AH103" s="30">
        <v>0</v>
      </c>
      <c r="AI103" s="38">
        <v>0</v>
      </c>
      <c r="AJ103" s="38">
        <v>0</v>
      </c>
      <c r="AK103" s="38">
        <v>0</v>
      </c>
      <c r="AL103" s="41"/>
      <c r="AM103" s="42"/>
      <c r="AN103" s="42"/>
    </row>
    <row r="104" spans="1:40">
      <c r="A104" s="30">
        <v>0</v>
      </c>
      <c r="B104" s="31" t="s">
        <v>1124</v>
      </c>
      <c r="C104" s="31" t="s">
        <v>1125</v>
      </c>
      <c r="D104" s="30">
        <v>2020</v>
      </c>
      <c r="E104" s="17" t="s">
        <v>5011</v>
      </c>
      <c r="F104" s="33" t="s">
        <v>28</v>
      </c>
      <c r="G104" s="50" t="s">
        <v>1126</v>
      </c>
      <c r="H104" s="51"/>
      <c r="I104" s="30">
        <v>44</v>
      </c>
      <c r="J104" s="34" t="s">
        <v>3714</v>
      </c>
      <c r="K104" s="52" t="s">
        <v>85</v>
      </c>
      <c r="L104" s="51"/>
      <c r="M104" s="35"/>
      <c r="N104" s="35"/>
      <c r="O104" s="35"/>
      <c r="P104" s="35"/>
      <c r="Q104" s="35"/>
      <c r="R104" s="35"/>
      <c r="S104" s="30">
        <v>0</v>
      </c>
      <c r="T104" s="30">
        <v>0</v>
      </c>
      <c r="U104" s="30">
        <v>0</v>
      </c>
      <c r="V104" s="30">
        <v>1</v>
      </c>
      <c r="W104" s="30">
        <v>4</v>
      </c>
      <c r="X104" s="31" t="s">
        <v>1127</v>
      </c>
      <c r="Y104" s="50" t="s">
        <v>1126</v>
      </c>
      <c r="Z104" s="51"/>
      <c r="AA104" s="31" t="s">
        <v>3513</v>
      </c>
      <c r="AB104" s="34" t="b">
        <v>1</v>
      </c>
      <c r="AC104" s="34" t="b">
        <v>1</v>
      </c>
      <c r="AD104" s="30">
        <v>44</v>
      </c>
      <c r="AE104" s="35"/>
      <c r="AF104" s="44" t="s">
        <v>3815</v>
      </c>
      <c r="AG104" s="44" t="s">
        <v>3513</v>
      </c>
      <c r="AH104" s="30">
        <v>0</v>
      </c>
      <c r="AI104" s="38">
        <v>0</v>
      </c>
      <c r="AJ104" s="38">
        <v>0</v>
      </c>
      <c r="AK104" s="38">
        <v>0</v>
      </c>
      <c r="AL104" s="41" t="s">
        <v>5070</v>
      </c>
      <c r="AM104" s="43"/>
      <c r="AN104" s="43"/>
    </row>
    <row r="105" spans="1:40">
      <c r="A105" s="30">
        <v>1</v>
      </c>
      <c r="B105" s="31" t="s">
        <v>1795</v>
      </c>
      <c r="C105" s="31" t="s">
        <v>1796</v>
      </c>
      <c r="D105" s="30">
        <v>2021</v>
      </c>
      <c r="E105" s="32" t="s">
        <v>4938</v>
      </c>
      <c r="F105" s="31" t="s">
        <v>1798</v>
      </c>
      <c r="G105" s="33" t="s">
        <v>1799</v>
      </c>
      <c r="H105" s="33" t="s">
        <v>1800</v>
      </c>
      <c r="I105" s="30">
        <v>165</v>
      </c>
      <c r="J105" s="34" t="s">
        <v>3714</v>
      </c>
      <c r="K105" s="52" t="s">
        <v>85</v>
      </c>
      <c r="L105" s="51"/>
      <c r="M105" s="35"/>
      <c r="N105" s="35"/>
      <c r="O105" s="35"/>
      <c r="P105" s="35"/>
      <c r="Q105" s="35"/>
      <c r="R105" s="35"/>
      <c r="S105" s="30">
        <v>1</v>
      </c>
      <c r="T105" s="30">
        <v>0</v>
      </c>
      <c r="U105" s="30">
        <v>1</v>
      </c>
      <c r="V105" s="30">
        <v>1</v>
      </c>
      <c r="W105" s="30">
        <v>3</v>
      </c>
      <c r="X105" s="31" t="s">
        <v>1801</v>
      </c>
      <c r="Y105" s="50" t="s">
        <v>1799</v>
      </c>
      <c r="Z105" s="51"/>
      <c r="AA105" s="31" t="s">
        <v>3513</v>
      </c>
      <c r="AB105" s="34" t="b">
        <v>1</v>
      </c>
      <c r="AC105" s="34" t="b">
        <v>1</v>
      </c>
      <c r="AD105" s="30">
        <v>165</v>
      </c>
      <c r="AE105" s="35"/>
      <c r="AF105" s="36" t="s">
        <v>3787</v>
      </c>
      <c r="AG105" s="37" t="s">
        <v>3513</v>
      </c>
      <c r="AH105" s="31" t="s">
        <v>4745</v>
      </c>
      <c r="AI105" s="38">
        <v>0</v>
      </c>
      <c r="AJ105" s="39" t="s">
        <v>3513</v>
      </c>
      <c r="AK105" s="40" t="s">
        <v>4988</v>
      </c>
      <c r="AL105" s="41"/>
      <c r="AM105" s="42"/>
      <c r="AN105" s="42"/>
    </row>
    <row r="106" spans="1:40">
      <c r="A106" s="30">
        <v>12</v>
      </c>
      <c r="B106" s="31" t="s">
        <v>2800</v>
      </c>
      <c r="C106" s="31" t="s">
        <v>2801</v>
      </c>
      <c r="D106" s="30">
        <v>2023</v>
      </c>
      <c r="E106" s="17" t="s">
        <v>4972</v>
      </c>
      <c r="F106" s="33" t="s">
        <v>166</v>
      </c>
      <c r="G106" s="33" t="s">
        <v>2802</v>
      </c>
      <c r="H106" s="33" t="s">
        <v>2803</v>
      </c>
      <c r="I106" s="30">
        <v>346</v>
      </c>
      <c r="J106" s="34" t="s">
        <v>3714</v>
      </c>
      <c r="K106" s="52" t="s">
        <v>65</v>
      </c>
      <c r="L106" s="51"/>
      <c r="M106" s="35"/>
      <c r="N106" s="35"/>
      <c r="O106" s="35"/>
      <c r="P106" s="35"/>
      <c r="Q106" s="35">
        <v>13</v>
      </c>
      <c r="R106" s="35">
        <v>14</v>
      </c>
      <c r="S106" s="30">
        <v>12</v>
      </c>
      <c r="T106" s="30">
        <v>12</v>
      </c>
      <c r="U106" s="30">
        <v>12</v>
      </c>
      <c r="V106" s="30">
        <v>1</v>
      </c>
      <c r="W106" s="30">
        <v>1</v>
      </c>
      <c r="X106" s="31" t="s">
        <v>2804</v>
      </c>
      <c r="Y106" s="50" t="s">
        <v>2805</v>
      </c>
      <c r="Z106" s="51"/>
      <c r="AA106" s="31" t="s">
        <v>3513</v>
      </c>
      <c r="AB106" s="34" t="b">
        <v>1</v>
      </c>
      <c r="AC106" s="34" t="b">
        <v>1</v>
      </c>
      <c r="AD106" s="30">
        <v>346</v>
      </c>
      <c r="AE106" s="35"/>
      <c r="AF106" s="44" t="s">
        <v>3815</v>
      </c>
      <c r="AG106" s="44" t="s">
        <v>3513</v>
      </c>
      <c r="AH106" s="30">
        <v>0</v>
      </c>
      <c r="AI106" s="38">
        <v>0</v>
      </c>
      <c r="AJ106" s="38">
        <v>0</v>
      </c>
      <c r="AK106" s="38">
        <v>0</v>
      </c>
      <c r="AL106" s="41"/>
      <c r="AM106" s="43"/>
      <c r="AN106" s="43"/>
    </row>
    <row r="107" spans="1:40">
      <c r="A107" s="30">
        <v>0</v>
      </c>
      <c r="B107" s="31" t="s">
        <v>3489</v>
      </c>
      <c r="C107" s="31" t="s">
        <v>3490</v>
      </c>
      <c r="D107" s="30">
        <v>2018</v>
      </c>
      <c r="E107" s="17" t="s">
        <v>5012</v>
      </c>
      <c r="F107" s="33" t="s">
        <v>3315</v>
      </c>
      <c r="G107" s="50" t="s">
        <v>3491</v>
      </c>
      <c r="H107" s="51"/>
      <c r="I107" s="30">
        <v>475</v>
      </c>
      <c r="J107" s="34" t="s">
        <v>3714</v>
      </c>
      <c r="K107" s="35"/>
      <c r="L107" s="35"/>
      <c r="M107" s="35"/>
      <c r="N107" s="35"/>
      <c r="O107" s="35"/>
      <c r="P107" s="35"/>
      <c r="Q107" s="35"/>
      <c r="R107" s="35"/>
      <c r="S107" s="30">
        <v>0</v>
      </c>
      <c r="T107" s="30">
        <v>0</v>
      </c>
      <c r="U107" s="30">
        <v>0</v>
      </c>
      <c r="V107" s="30">
        <v>1</v>
      </c>
      <c r="W107" s="30">
        <v>6</v>
      </c>
      <c r="X107" s="31" t="s">
        <v>3492</v>
      </c>
      <c r="Y107" s="50" t="s">
        <v>3493</v>
      </c>
      <c r="Z107" s="51"/>
      <c r="AA107" s="31" t="s">
        <v>3513</v>
      </c>
      <c r="AB107" s="34" t="b">
        <v>1</v>
      </c>
      <c r="AC107" s="34" t="b">
        <v>1</v>
      </c>
      <c r="AD107" s="30">
        <v>475</v>
      </c>
      <c r="AE107" s="35"/>
      <c r="AF107" s="36" t="s">
        <v>3787</v>
      </c>
      <c r="AG107" s="37" t="s">
        <v>3513</v>
      </c>
      <c r="AH107" s="30">
        <v>0</v>
      </c>
      <c r="AI107" s="38">
        <v>0</v>
      </c>
      <c r="AJ107" s="38">
        <v>0</v>
      </c>
      <c r="AK107" s="38">
        <v>0</v>
      </c>
      <c r="AL107" s="41"/>
      <c r="AM107" s="42"/>
      <c r="AN107" s="42"/>
    </row>
    <row r="108" spans="1:40">
      <c r="A108" s="30">
        <v>0</v>
      </c>
      <c r="B108" s="31" t="s">
        <v>1815</v>
      </c>
      <c r="C108" s="31" t="s">
        <v>1816</v>
      </c>
      <c r="D108" s="30">
        <v>2024</v>
      </c>
      <c r="E108" s="31" t="s">
        <v>1817</v>
      </c>
      <c r="F108" s="33" t="s">
        <v>1818</v>
      </c>
      <c r="G108" s="50" t="s">
        <v>1819</v>
      </c>
      <c r="H108" s="51"/>
      <c r="I108" s="30">
        <v>168</v>
      </c>
      <c r="J108" s="34" t="s">
        <v>3714</v>
      </c>
      <c r="K108" s="35"/>
      <c r="L108" s="35"/>
      <c r="M108" s="35"/>
      <c r="N108" s="35"/>
      <c r="O108" s="35"/>
      <c r="P108" s="35"/>
      <c r="Q108" s="35"/>
      <c r="R108" s="35"/>
      <c r="S108" s="30">
        <v>0</v>
      </c>
      <c r="T108" s="30">
        <v>0</v>
      </c>
      <c r="U108" s="30">
        <v>0</v>
      </c>
      <c r="V108" s="30">
        <v>2</v>
      </c>
      <c r="W108" s="30">
        <v>1</v>
      </c>
      <c r="X108" s="31" t="s">
        <v>1820</v>
      </c>
      <c r="Y108" s="50" t="s">
        <v>1821</v>
      </c>
      <c r="Z108" s="51"/>
      <c r="AA108" s="31" t="s">
        <v>3513</v>
      </c>
      <c r="AB108" s="34" t="b">
        <v>1</v>
      </c>
      <c r="AC108" s="34" t="b">
        <v>1</v>
      </c>
      <c r="AD108" s="30">
        <v>168</v>
      </c>
      <c r="AE108" s="35"/>
      <c r="AF108" s="36" t="s">
        <v>3787</v>
      </c>
      <c r="AG108" s="37" t="s">
        <v>3513</v>
      </c>
      <c r="AH108" s="30">
        <v>0</v>
      </c>
      <c r="AI108" s="38">
        <v>0</v>
      </c>
      <c r="AJ108" s="38">
        <v>0</v>
      </c>
      <c r="AK108" s="38">
        <v>0</v>
      </c>
      <c r="AL108" s="41"/>
      <c r="AM108" s="42"/>
      <c r="AN108" s="42"/>
    </row>
    <row r="109" spans="1:40">
      <c r="A109" s="30">
        <v>0</v>
      </c>
      <c r="B109" s="31" t="s">
        <v>3319</v>
      </c>
      <c r="C109" s="31" t="s">
        <v>3320</v>
      </c>
      <c r="D109" s="30">
        <v>2020</v>
      </c>
      <c r="E109" s="17" t="s">
        <v>5013</v>
      </c>
      <c r="F109" s="33" t="s">
        <v>3321</v>
      </c>
      <c r="G109" s="50" t="s">
        <v>3322</v>
      </c>
      <c r="H109" s="51"/>
      <c r="I109" s="30">
        <v>441</v>
      </c>
      <c r="J109" s="34" t="s">
        <v>3714</v>
      </c>
      <c r="K109" s="35"/>
      <c r="L109" s="35"/>
      <c r="M109" s="35"/>
      <c r="N109" s="35"/>
      <c r="O109" s="35"/>
      <c r="P109" s="35"/>
      <c r="Q109" s="35"/>
      <c r="R109" s="35"/>
      <c r="S109" s="30">
        <v>0</v>
      </c>
      <c r="T109" s="30">
        <v>0</v>
      </c>
      <c r="U109" s="30">
        <v>0</v>
      </c>
      <c r="V109" s="30">
        <v>1</v>
      </c>
      <c r="W109" s="30">
        <v>4</v>
      </c>
      <c r="X109" s="31" t="s">
        <v>3323</v>
      </c>
      <c r="Y109" s="50" t="s">
        <v>3324</v>
      </c>
      <c r="Z109" s="51"/>
      <c r="AA109" s="31" t="s">
        <v>3513</v>
      </c>
      <c r="AB109" s="34" t="b">
        <v>1</v>
      </c>
      <c r="AC109" s="34" t="b">
        <v>1</v>
      </c>
      <c r="AD109" s="30">
        <v>441</v>
      </c>
      <c r="AE109" s="35"/>
      <c r="AF109" s="36" t="s">
        <v>3815</v>
      </c>
      <c r="AG109" s="37" t="s">
        <v>3513</v>
      </c>
      <c r="AH109" s="30">
        <v>0</v>
      </c>
      <c r="AI109" s="38">
        <v>0</v>
      </c>
      <c r="AJ109" s="38">
        <v>0</v>
      </c>
      <c r="AK109" s="38">
        <v>0</v>
      </c>
      <c r="AL109" s="41"/>
      <c r="AM109" s="42"/>
      <c r="AN109" s="42"/>
    </row>
    <row r="110" spans="1:40">
      <c r="A110" s="30">
        <v>4</v>
      </c>
      <c r="B110" s="31" t="s">
        <v>1836</v>
      </c>
      <c r="C110" s="31" t="s">
        <v>1837</v>
      </c>
      <c r="D110" s="30">
        <v>2019</v>
      </c>
      <c r="E110" s="31" t="s">
        <v>1838</v>
      </c>
      <c r="F110" s="33" t="s">
        <v>42</v>
      </c>
      <c r="G110" s="33" t="s">
        <v>1839</v>
      </c>
      <c r="H110" s="33" t="s">
        <v>1840</v>
      </c>
      <c r="I110" s="30">
        <v>172</v>
      </c>
      <c r="J110" s="34" t="s">
        <v>3714</v>
      </c>
      <c r="K110" s="35"/>
      <c r="L110" s="35"/>
      <c r="M110" s="35"/>
      <c r="N110" s="35"/>
      <c r="O110" s="35"/>
      <c r="P110" s="35"/>
      <c r="Q110" s="35"/>
      <c r="R110" s="35"/>
      <c r="S110" s="30">
        <v>4</v>
      </c>
      <c r="T110" s="30">
        <v>1</v>
      </c>
      <c r="U110" s="30">
        <v>4</v>
      </c>
      <c r="V110" s="30">
        <v>1</v>
      </c>
      <c r="W110" s="30">
        <v>5</v>
      </c>
      <c r="X110" s="31" t="s">
        <v>1841</v>
      </c>
      <c r="Y110" s="50" t="s">
        <v>1842</v>
      </c>
      <c r="Z110" s="51"/>
      <c r="AA110" s="31" t="s">
        <v>3513</v>
      </c>
      <c r="AB110" s="34" t="b">
        <v>1</v>
      </c>
      <c r="AC110" s="34" t="b">
        <v>1</v>
      </c>
      <c r="AD110" s="30">
        <v>172</v>
      </c>
      <c r="AE110" s="35"/>
      <c r="AF110" s="36" t="s">
        <v>3787</v>
      </c>
      <c r="AG110" s="37" t="s">
        <v>3513</v>
      </c>
      <c r="AH110" s="30">
        <v>0</v>
      </c>
      <c r="AI110" s="38">
        <v>0</v>
      </c>
      <c r="AJ110" s="38">
        <v>0</v>
      </c>
      <c r="AK110" s="38">
        <v>0</v>
      </c>
      <c r="AL110" s="41"/>
      <c r="AM110" s="42"/>
      <c r="AN110" s="42"/>
    </row>
    <row r="111" spans="1:40">
      <c r="A111" s="30">
        <v>3</v>
      </c>
      <c r="B111" s="31" t="s">
        <v>1905</v>
      </c>
      <c r="C111" s="31" t="s">
        <v>1906</v>
      </c>
      <c r="D111" s="30">
        <v>2020</v>
      </c>
      <c r="E111" s="31" t="s">
        <v>1907</v>
      </c>
      <c r="F111" s="33" t="s">
        <v>1908</v>
      </c>
      <c r="G111" s="33" t="s">
        <v>1909</v>
      </c>
      <c r="H111" s="33" t="s">
        <v>1910</v>
      </c>
      <c r="I111" s="30">
        <v>184</v>
      </c>
      <c r="J111" s="34" t="s">
        <v>3714</v>
      </c>
      <c r="K111" s="52" t="s">
        <v>58</v>
      </c>
      <c r="L111" s="51"/>
      <c r="M111" s="35"/>
      <c r="N111" s="35"/>
      <c r="O111" s="35"/>
      <c r="P111" s="35"/>
      <c r="Q111" s="35"/>
      <c r="R111" s="35"/>
      <c r="S111" s="30">
        <v>3</v>
      </c>
      <c r="T111" s="30">
        <v>1</v>
      </c>
      <c r="U111" s="30">
        <v>3</v>
      </c>
      <c r="V111" s="30">
        <v>1</v>
      </c>
      <c r="W111" s="30">
        <v>4</v>
      </c>
      <c r="X111" s="31" t="s">
        <v>1911</v>
      </c>
      <c r="Y111" s="50" t="s">
        <v>1909</v>
      </c>
      <c r="Z111" s="51"/>
      <c r="AA111" s="31" t="s">
        <v>3513</v>
      </c>
      <c r="AB111" s="34" t="b">
        <v>1</v>
      </c>
      <c r="AC111" s="34" t="b">
        <v>1</v>
      </c>
      <c r="AD111" s="30">
        <v>184</v>
      </c>
      <c r="AE111" s="35"/>
      <c r="AF111" s="36" t="s">
        <v>3787</v>
      </c>
      <c r="AG111" s="37" t="s">
        <v>3513</v>
      </c>
      <c r="AH111" s="30">
        <v>0</v>
      </c>
      <c r="AI111" s="38">
        <v>0</v>
      </c>
      <c r="AJ111" s="38">
        <v>0</v>
      </c>
      <c r="AK111" s="38">
        <v>0</v>
      </c>
      <c r="AL111" s="41"/>
      <c r="AM111" s="42"/>
      <c r="AN111" s="42"/>
    </row>
    <row r="112" spans="1:40">
      <c r="A112" s="30">
        <v>1</v>
      </c>
      <c r="B112" s="31" t="s">
        <v>1905</v>
      </c>
      <c r="C112" s="31" t="s">
        <v>2058</v>
      </c>
      <c r="D112" s="30">
        <v>2020</v>
      </c>
      <c r="E112" s="31" t="s">
        <v>2059</v>
      </c>
      <c r="F112" s="33" t="s">
        <v>2060</v>
      </c>
      <c r="G112" s="33" t="s">
        <v>2061</v>
      </c>
      <c r="H112" s="33" t="s">
        <v>2062</v>
      </c>
      <c r="I112" s="30">
        <v>209</v>
      </c>
      <c r="J112" s="34" t="s">
        <v>3714</v>
      </c>
      <c r="K112" s="35"/>
      <c r="L112" s="35"/>
      <c r="M112" s="35"/>
      <c r="N112" s="35"/>
      <c r="O112" s="35"/>
      <c r="P112" s="35"/>
      <c r="Q112" s="35"/>
      <c r="R112" s="35"/>
      <c r="S112" s="30">
        <v>1</v>
      </c>
      <c r="T112" s="30">
        <v>0</v>
      </c>
      <c r="U112" s="30">
        <v>1</v>
      </c>
      <c r="V112" s="30">
        <v>1</v>
      </c>
      <c r="W112" s="30">
        <v>4</v>
      </c>
      <c r="X112" s="31" t="s">
        <v>2063</v>
      </c>
      <c r="Y112" s="50" t="s">
        <v>2064</v>
      </c>
      <c r="Z112" s="51"/>
      <c r="AA112" s="31" t="s">
        <v>3513</v>
      </c>
      <c r="AB112" s="34" t="b">
        <v>1</v>
      </c>
      <c r="AC112" s="34" t="b">
        <v>1</v>
      </c>
      <c r="AD112" s="30">
        <v>209</v>
      </c>
      <c r="AE112" s="35"/>
      <c r="AF112" s="36" t="s">
        <v>3787</v>
      </c>
      <c r="AG112" s="37" t="s">
        <v>3513</v>
      </c>
      <c r="AH112" s="30">
        <v>0</v>
      </c>
      <c r="AI112" s="38">
        <v>0</v>
      </c>
      <c r="AJ112" s="38">
        <v>0</v>
      </c>
      <c r="AK112" s="38">
        <v>0</v>
      </c>
      <c r="AL112" s="41"/>
      <c r="AM112" s="42"/>
      <c r="AN112" s="42"/>
    </row>
    <row r="113" spans="1:40">
      <c r="A113" s="30">
        <v>1</v>
      </c>
      <c r="B113" s="31" t="s">
        <v>1433</v>
      </c>
      <c r="C113" s="31" t="s">
        <v>1434</v>
      </c>
      <c r="D113" s="30">
        <v>2021</v>
      </c>
      <c r="E113" s="31" t="s">
        <v>1435</v>
      </c>
      <c r="F113" s="33" t="s">
        <v>254</v>
      </c>
      <c r="G113" s="33" t="s">
        <v>1436</v>
      </c>
      <c r="H113" s="33" t="s">
        <v>1437</v>
      </c>
      <c r="I113" s="30">
        <v>100</v>
      </c>
      <c r="J113" s="34" t="s">
        <v>3714</v>
      </c>
      <c r="K113" s="35"/>
      <c r="L113" s="35"/>
      <c r="M113" s="35"/>
      <c r="N113" s="35"/>
      <c r="O113" s="35"/>
      <c r="P113" s="35"/>
      <c r="Q113" s="35"/>
      <c r="R113" s="35"/>
      <c r="S113" s="30">
        <v>1</v>
      </c>
      <c r="T113" s="30">
        <v>0</v>
      </c>
      <c r="U113" s="30">
        <v>1</v>
      </c>
      <c r="V113" s="30">
        <v>1</v>
      </c>
      <c r="W113" s="30">
        <v>3</v>
      </c>
      <c r="X113" s="52" t="s">
        <v>1438</v>
      </c>
      <c r="Y113" s="51"/>
      <c r="Z113" s="51"/>
      <c r="AA113" s="31" t="s">
        <v>3513</v>
      </c>
      <c r="AB113" s="34" t="b">
        <v>1</v>
      </c>
      <c r="AC113" s="34" t="b">
        <v>1</v>
      </c>
      <c r="AD113" s="30">
        <v>100</v>
      </c>
      <c r="AE113" s="35"/>
      <c r="AF113" s="44" t="s">
        <v>3787</v>
      </c>
      <c r="AG113" s="44">
        <v>0</v>
      </c>
      <c r="AH113" s="31" t="s">
        <v>4131</v>
      </c>
      <c r="AI113" s="38">
        <v>0</v>
      </c>
      <c r="AJ113" s="38">
        <v>0</v>
      </c>
      <c r="AK113" s="38">
        <v>0</v>
      </c>
      <c r="AL113" s="41"/>
      <c r="AM113" s="43"/>
      <c r="AN113" s="43"/>
    </row>
    <row r="114" spans="1:40">
      <c r="A114" s="30">
        <v>12</v>
      </c>
      <c r="B114" s="31" t="s">
        <v>1276</v>
      </c>
      <c r="C114" s="31" t="s">
        <v>1277</v>
      </c>
      <c r="D114" s="30">
        <v>2020</v>
      </c>
      <c r="E114" s="32" t="s">
        <v>4924</v>
      </c>
      <c r="F114" s="33" t="s">
        <v>1262</v>
      </c>
      <c r="G114" s="33" t="s">
        <v>1278</v>
      </c>
      <c r="H114" s="33" t="s">
        <v>1279</v>
      </c>
      <c r="I114" s="30">
        <v>70</v>
      </c>
      <c r="J114" s="34" t="s">
        <v>3714</v>
      </c>
      <c r="K114" s="35"/>
      <c r="L114" s="52" t="s">
        <v>1280</v>
      </c>
      <c r="M114" s="51"/>
      <c r="N114" s="51"/>
      <c r="O114" s="51"/>
      <c r="P114" s="51"/>
      <c r="Q114" s="35"/>
      <c r="R114" s="35"/>
      <c r="S114" s="30">
        <v>12</v>
      </c>
      <c r="T114" s="30">
        <v>3</v>
      </c>
      <c r="U114" s="30">
        <v>6</v>
      </c>
      <c r="V114" s="30">
        <v>2</v>
      </c>
      <c r="W114" s="30">
        <v>4</v>
      </c>
      <c r="X114" s="31" t="s">
        <v>1281</v>
      </c>
      <c r="Y114" s="50" t="s">
        <v>1282</v>
      </c>
      <c r="Z114" s="51"/>
      <c r="AA114" s="31" t="s">
        <v>3513</v>
      </c>
      <c r="AB114" s="34" t="b">
        <v>1</v>
      </c>
      <c r="AC114" s="34" t="b">
        <v>1</v>
      </c>
      <c r="AD114" s="30">
        <v>70</v>
      </c>
      <c r="AE114" s="35"/>
      <c r="AF114" s="44" t="s">
        <v>4617</v>
      </c>
      <c r="AG114" s="44">
        <v>0</v>
      </c>
      <c r="AH114" s="30">
        <v>0</v>
      </c>
      <c r="AI114" s="38">
        <v>0</v>
      </c>
      <c r="AJ114" s="38">
        <v>0</v>
      </c>
      <c r="AK114" s="40" t="s">
        <v>4988</v>
      </c>
      <c r="AL114" s="41" t="s">
        <v>5068</v>
      </c>
      <c r="AM114" s="43"/>
      <c r="AN114" s="43"/>
    </row>
    <row r="115" spans="1:40">
      <c r="A115" s="30">
        <v>0</v>
      </c>
      <c r="B115" s="31" t="s">
        <v>1915</v>
      </c>
      <c r="C115" s="31" t="s">
        <v>1916</v>
      </c>
      <c r="D115" s="30">
        <v>2020</v>
      </c>
      <c r="E115" s="47" t="s">
        <v>363</v>
      </c>
      <c r="F115" s="35"/>
      <c r="G115" s="50" t="s">
        <v>1917</v>
      </c>
      <c r="H115" s="51"/>
      <c r="I115" s="30">
        <v>186</v>
      </c>
      <c r="J115" s="34" t="s">
        <v>3714</v>
      </c>
      <c r="K115" s="52" t="s">
        <v>58</v>
      </c>
      <c r="L115" s="51"/>
      <c r="M115" s="35"/>
      <c r="N115" s="35"/>
      <c r="O115" s="35"/>
      <c r="P115" s="35"/>
      <c r="Q115" s="35"/>
      <c r="R115" s="35"/>
      <c r="S115" s="30">
        <v>0</v>
      </c>
      <c r="T115" s="30">
        <v>0</v>
      </c>
      <c r="U115" s="30">
        <v>0</v>
      </c>
      <c r="V115" s="30">
        <v>3</v>
      </c>
      <c r="W115" s="35"/>
      <c r="X115" s="31" t="s">
        <v>1918</v>
      </c>
      <c r="Y115" s="50" t="s">
        <v>1917</v>
      </c>
      <c r="Z115" s="51"/>
      <c r="AA115" s="31" t="s">
        <v>3513</v>
      </c>
      <c r="AB115" s="34" t="b">
        <v>1</v>
      </c>
      <c r="AC115" s="34" t="b">
        <v>1</v>
      </c>
      <c r="AD115" s="30">
        <v>186</v>
      </c>
      <c r="AE115" s="35"/>
      <c r="AF115" s="36" t="s">
        <v>3815</v>
      </c>
      <c r="AG115" s="37" t="s">
        <v>3513</v>
      </c>
      <c r="AH115" s="31" t="s">
        <v>3910</v>
      </c>
      <c r="AI115" s="38">
        <v>0</v>
      </c>
      <c r="AJ115" s="39" t="s">
        <v>3513</v>
      </c>
      <c r="AK115" s="38">
        <v>0</v>
      </c>
      <c r="AL115" s="41"/>
      <c r="AM115" s="42"/>
      <c r="AN115" s="42"/>
    </row>
    <row r="116" spans="1:40">
      <c r="A116" s="30">
        <v>0</v>
      </c>
      <c r="B116" s="31" t="s">
        <v>1381</v>
      </c>
      <c r="C116" s="32" t="s">
        <v>1382</v>
      </c>
      <c r="D116" s="32"/>
      <c r="E116" s="33" t="s">
        <v>1002</v>
      </c>
      <c r="F116" s="35"/>
      <c r="G116" s="50" t="s">
        <v>1383</v>
      </c>
      <c r="H116" s="51"/>
      <c r="I116" s="30">
        <v>89</v>
      </c>
      <c r="J116" s="34" t="s">
        <v>3714</v>
      </c>
      <c r="K116" s="52" t="s">
        <v>58</v>
      </c>
      <c r="L116" s="51"/>
      <c r="M116" s="35"/>
      <c r="N116" s="35"/>
      <c r="O116" s="35"/>
      <c r="P116" s="35"/>
      <c r="Q116" s="35"/>
      <c r="R116" s="35"/>
      <c r="S116" s="30">
        <v>0</v>
      </c>
      <c r="T116" s="30">
        <v>0</v>
      </c>
      <c r="U116" s="30">
        <v>0</v>
      </c>
      <c r="V116" s="30">
        <v>2</v>
      </c>
      <c r="W116" s="35"/>
      <c r="X116" s="31" t="s">
        <v>1004</v>
      </c>
      <c r="Y116" s="50" t="s">
        <v>1383</v>
      </c>
      <c r="Z116" s="51"/>
      <c r="AA116" s="31" t="s">
        <v>3513</v>
      </c>
      <c r="AB116" s="34" t="b">
        <v>1</v>
      </c>
      <c r="AC116" s="34" t="b">
        <v>1</v>
      </c>
      <c r="AD116" s="30">
        <v>89</v>
      </c>
      <c r="AE116" s="35"/>
      <c r="AF116" s="36" t="s">
        <v>3815</v>
      </c>
      <c r="AG116" s="37" t="s">
        <v>3513</v>
      </c>
      <c r="AH116" s="30">
        <v>0</v>
      </c>
      <c r="AI116" s="38">
        <v>0</v>
      </c>
      <c r="AJ116" s="38">
        <v>0</v>
      </c>
      <c r="AK116" s="38">
        <v>0</v>
      </c>
      <c r="AL116" s="41"/>
      <c r="AM116" s="42"/>
      <c r="AN116" s="42"/>
    </row>
    <row r="117" spans="1:40">
      <c r="A117" s="30">
        <v>10</v>
      </c>
      <c r="B117" s="31" t="s">
        <v>1283</v>
      </c>
      <c r="C117" s="31" t="s">
        <v>1284</v>
      </c>
      <c r="D117" s="30">
        <v>2017</v>
      </c>
      <c r="E117" s="31" t="s">
        <v>1285</v>
      </c>
      <c r="F117" s="33" t="s">
        <v>1286</v>
      </c>
      <c r="G117" s="33" t="s">
        <v>1287</v>
      </c>
      <c r="H117" s="33" t="s">
        <v>1288</v>
      </c>
      <c r="I117" s="30">
        <v>71</v>
      </c>
      <c r="J117" s="34" t="s">
        <v>3714</v>
      </c>
      <c r="K117" s="35"/>
      <c r="L117" s="35"/>
      <c r="M117" s="35"/>
      <c r="N117" s="35"/>
      <c r="O117" s="35"/>
      <c r="P117" s="35"/>
      <c r="Q117" s="35"/>
      <c r="R117" s="35"/>
      <c r="S117" s="30">
        <v>10</v>
      </c>
      <c r="T117" s="30">
        <v>1</v>
      </c>
      <c r="U117" s="30">
        <v>10</v>
      </c>
      <c r="V117" s="30">
        <v>1</v>
      </c>
      <c r="W117" s="30">
        <v>7</v>
      </c>
      <c r="X117" s="31" t="s">
        <v>1289</v>
      </c>
      <c r="Y117" s="50" t="s">
        <v>1290</v>
      </c>
      <c r="Z117" s="51"/>
      <c r="AA117" s="31" t="s">
        <v>3513</v>
      </c>
      <c r="AB117" s="34" t="b">
        <v>1</v>
      </c>
      <c r="AC117" s="34" t="b">
        <v>1</v>
      </c>
      <c r="AD117" s="30">
        <v>71</v>
      </c>
      <c r="AE117" s="35"/>
      <c r="AF117" s="36" t="s">
        <v>3787</v>
      </c>
      <c r="AG117" s="37" t="s">
        <v>3513</v>
      </c>
      <c r="AH117" s="30">
        <v>0</v>
      </c>
      <c r="AI117" s="38">
        <v>0</v>
      </c>
      <c r="AJ117" s="38">
        <v>0</v>
      </c>
      <c r="AK117" s="38">
        <v>0</v>
      </c>
      <c r="AL117" s="41"/>
      <c r="AM117" s="42"/>
      <c r="AN117" s="42"/>
    </row>
    <row r="118" spans="1:40">
      <c r="A118" s="30">
        <v>5</v>
      </c>
      <c r="B118" s="31" t="s">
        <v>1182</v>
      </c>
      <c r="C118" s="31" t="s">
        <v>1183</v>
      </c>
      <c r="D118" s="30">
        <v>2019</v>
      </c>
      <c r="E118" s="32" t="s">
        <v>5014</v>
      </c>
      <c r="F118" s="33" t="s">
        <v>1184</v>
      </c>
      <c r="G118" s="33" t="s">
        <v>1185</v>
      </c>
      <c r="H118" s="33" t="s">
        <v>1186</v>
      </c>
      <c r="I118" s="30">
        <v>55</v>
      </c>
      <c r="J118" s="34" t="s">
        <v>3714</v>
      </c>
      <c r="K118" s="35"/>
      <c r="L118" s="35"/>
      <c r="M118" s="35"/>
      <c r="N118" s="35"/>
      <c r="O118" s="35"/>
      <c r="P118" s="35"/>
      <c r="Q118" s="35"/>
      <c r="R118" s="35"/>
      <c r="S118" s="30">
        <v>5</v>
      </c>
      <c r="T118" s="30">
        <v>1</v>
      </c>
      <c r="U118" s="30">
        <v>2</v>
      </c>
      <c r="V118" s="30">
        <v>3</v>
      </c>
      <c r="W118" s="30">
        <v>5</v>
      </c>
      <c r="X118" s="31" t="s">
        <v>1187</v>
      </c>
      <c r="Y118" s="50" t="s">
        <v>1188</v>
      </c>
      <c r="Z118" s="51"/>
      <c r="AA118" s="31" t="s">
        <v>3513</v>
      </c>
      <c r="AB118" s="34" t="b">
        <v>1</v>
      </c>
      <c r="AC118" s="34" t="b">
        <v>1</v>
      </c>
      <c r="AD118" s="30">
        <v>55</v>
      </c>
      <c r="AE118" s="35"/>
      <c r="AF118" s="36" t="s">
        <v>3815</v>
      </c>
      <c r="AG118" s="37" t="s">
        <v>3513</v>
      </c>
      <c r="AH118" s="30">
        <v>0</v>
      </c>
      <c r="AI118" s="38">
        <v>0</v>
      </c>
      <c r="AJ118" s="38">
        <v>0</v>
      </c>
      <c r="AK118" s="40" t="s">
        <v>4988</v>
      </c>
      <c r="AL118" s="41"/>
      <c r="AM118" s="42"/>
      <c r="AN118" s="42"/>
    </row>
    <row r="119" spans="1:40">
      <c r="A119" s="30">
        <v>0</v>
      </c>
      <c r="B119" s="31" t="s">
        <v>866</v>
      </c>
      <c r="C119" s="31" t="s">
        <v>867</v>
      </c>
      <c r="D119" s="30">
        <v>2017</v>
      </c>
      <c r="E119" s="17" t="s">
        <v>5015</v>
      </c>
      <c r="F119" s="33" t="s">
        <v>868</v>
      </c>
      <c r="G119" s="50" t="s">
        <v>869</v>
      </c>
      <c r="H119" s="51"/>
      <c r="I119" s="30">
        <v>149</v>
      </c>
      <c r="J119" s="34" t="s">
        <v>3714</v>
      </c>
      <c r="K119" s="35"/>
      <c r="L119" s="35"/>
      <c r="M119" s="35"/>
      <c r="N119" s="35"/>
      <c r="O119" s="35"/>
      <c r="P119" s="35"/>
      <c r="Q119" s="35"/>
      <c r="R119" s="35"/>
      <c r="S119" s="30">
        <v>0</v>
      </c>
      <c r="T119" s="30">
        <v>0</v>
      </c>
      <c r="U119" s="30">
        <v>0</v>
      </c>
      <c r="V119" s="30">
        <v>1</v>
      </c>
      <c r="W119" s="30">
        <v>7</v>
      </c>
      <c r="X119" s="31" t="s">
        <v>870</v>
      </c>
      <c r="Y119" s="50" t="s">
        <v>871</v>
      </c>
      <c r="Z119" s="51"/>
      <c r="AA119" s="31" t="s">
        <v>3514</v>
      </c>
      <c r="AB119" s="34" t="b">
        <v>1</v>
      </c>
      <c r="AC119" s="34" t="b">
        <v>1</v>
      </c>
      <c r="AD119" s="30">
        <v>598</v>
      </c>
      <c r="AE119" s="35"/>
      <c r="AF119" s="36" t="s">
        <v>3787</v>
      </c>
      <c r="AG119" s="37" t="s">
        <v>3513</v>
      </c>
      <c r="AH119" s="30">
        <v>0</v>
      </c>
      <c r="AI119" s="38">
        <v>0</v>
      </c>
      <c r="AJ119" s="38">
        <v>0</v>
      </c>
      <c r="AK119" s="38">
        <v>0</v>
      </c>
      <c r="AL119" s="41"/>
      <c r="AM119" s="42"/>
      <c r="AN119" s="42"/>
    </row>
    <row r="120" spans="1:40">
      <c r="A120" s="30">
        <v>16</v>
      </c>
      <c r="B120" s="31" t="s">
        <v>1160</v>
      </c>
      <c r="C120" s="31" t="s">
        <v>1161</v>
      </c>
      <c r="D120" s="30">
        <v>2020</v>
      </c>
      <c r="E120" s="17" t="s">
        <v>5016</v>
      </c>
      <c r="F120" s="33" t="s">
        <v>1162</v>
      </c>
      <c r="G120" s="33" t="s">
        <v>1163</v>
      </c>
      <c r="H120" s="33" t="s">
        <v>1164</v>
      </c>
      <c r="I120" s="30">
        <v>52</v>
      </c>
      <c r="J120" s="34" t="s">
        <v>3714</v>
      </c>
      <c r="K120" s="35"/>
      <c r="L120" s="35"/>
      <c r="M120" s="35"/>
      <c r="N120" s="35"/>
      <c r="O120" s="35"/>
      <c r="P120" s="35"/>
      <c r="Q120" s="35"/>
      <c r="R120" s="35"/>
      <c r="S120" s="30">
        <v>16</v>
      </c>
      <c r="T120" s="30">
        <v>4</v>
      </c>
      <c r="U120" s="30">
        <v>16</v>
      </c>
      <c r="V120" s="30">
        <v>1</v>
      </c>
      <c r="W120" s="30">
        <v>4</v>
      </c>
      <c r="X120" s="31" t="s">
        <v>1165</v>
      </c>
      <c r="Y120" s="50" t="s">
        <v>1166</v>
      </c>
      <c r="Z120" s="51"/>
      <c r="AA120" s="31" t="s">
        <v>3513</v>
      </c>
      <c r="AB120" s="34" t="b">
        <v>0</v>
      </c>
      <c r="AC120" s="34" t="b">
        <v>1</v>
      </c>
      <c r="AD120" s="30">
        <v>52</v>
      </c>
      <c r="AE120" s="35"/>
      <c r="AF120" s="36" t="s">
        <v>3815</v>
      </c>
      <c r="AG120" s="37" t="s">
        <v>3513</v>
      </c>
      <c r="AH120" s="30">
        <v>0</v>
      </c>
      <c r="AI120" s="38">
        <v>0</v>
      </c>
      <c r="AJ120" s="38">
        <v>0</v>
      </c>
      <c r="AK120" s="38">
        <v>0</v>
      </c>
      <c r="AL120" s="41"/>
      <c r="AM120" s="42"/>
      <c r="AN120" s="42"/>
    </row>
    <row r="121" spans="1:40">
      <c r="A121" s="30">
        <v>0</v>
      </c>
      <c r="B121" s="31" t="s">
        <v>3207</v>
      </c>
      <c r="C121" s="31" t="s">
        <v>3208</v>
      </c>
      <c r="D121" s="30">
        <v>2022</v>
      </c>
      <c r="E121" s="31" t="s">
        <v>3209</v>
      </c>
      <c r="F121" s="33" t="s">
        <v>3210</v>
      </c>
      <c r="G121" s="50" t="s">
        <v>3211</v>
      </c>
      <c r="H121" s="51"/>
      <c r="I121" s="30">
        <v>419</v>
      </c>
      <c r="J121" s="34" t="s">
        <v>3714</v>
      </c>
      <c r="K121" s="35"/>
      <c r="L121" s="35"/>
      <c r="M121" s="35"/>
      <c r="N121" s="35"/>
      <c r="O121" s="35"/>
      <c r="P121" s="35"/>
      <c r="Q121" s="35"/>
      <c r="R121" s="35"/>
      <c r="S121" s="30">
        <v>0</v>
      </c>
      <c r="T121" s="30">
        <v>0</v>
      </c>
      <c r="U121" s="30">
        <v>0</v>
      </c>
      <c r="V121" s="30">
        <v>1</v>
      </c>
      <c r="W121" s="30">
        <v>2</v>
      </c>
      <c r="X121" s="31" t="s">
        <v>3212</v>
      </c>
      <c r="Y121" s="50" t="s">
        <v>3213</v>
      </c>
      <c r="Z121" s="51"/>
      <c r="AA121" s="31" t="s">
        <v>3513</v>
      </c>
      <c r="AB121" s="34" t="b">
        <v>1</v>
      </c>
      <c r="AC121" s="34" t="b">
        <v>1</v>
      </c>
      <c r="AD121" s="30">
        <v>419</v>
      </c>
      <c r="AE121" s="35"/>
      <c r="AF121" s="36" t="s">
        <v>3787</v>
      </c>
      <c r="AG121" s="37" t="s">
        <v>3513</v>
      </c>
      <c r="AH121" s="30">
        <v>0</v>
      </c>
      <c r="AI121" s="38">
        <v>0</v>
      </c>
      <c r="AJ121" s="38">
        <v>0</v>
      </c>
      <c r="AK121" s="38">
        <v>0</v>
      </c>
      <c r="AL121" s="41"/>
      <c r="AM121" s="42"/>
      <c r="AN121" s="42"/>
    </row>
    <row r="122" spans="1:40">
      <c r="A122" s="30">
        <v>0</v>
      </c>
      <c r="B122" s="31" t="s">
        <v>2033</v>
      </c>
      <c r="C122" s="31" t="s">
        <v>2034</v>
      </c>
      <c r="D122" s="30">
        <v>2019</v>
      </c>
      <c r="E122" s="17" t="s">
        <v>5017</v>
      </c>
      <c r="F122" s="31" t="s">
        <v>2035</v>
      </c>
      <c r="G122" s="50" t="s">
        <v>2036</v>
      </c>
      <c r="H122" s="51"/>
      <c r="I122" s="30">
        <v>205</v>
      </c>
      <c r="J122" s="34" t="s">
        <v>3714</v>
      </c>
      <c r="K122" s="35"/>
      <c r="L122" s="35"/>
      <c r="M122" s="35"/>
      <c r="N122" s="35"/>
      <c r="O122" s="35"/>
      <c r="P122" s="35"/>
      <c r="Q122" s="35"/>
      <c r="R122" s="35"/>
      <c r="S122" s="30">
        <v>0</v>
      </c>
      <c r="T122" s="30">
        <v>0</v>
      </c>
      <c r="U122" s="30">
        <v>0</v>
      </c>
      <c r="V122" s="30">
        <v>1</v>
      </c>
      <c r="W122" s="30">
        <v>5</v>
      </c>
      <c r="X122" s="31" t="s">
        <v>2037</v>
      </c>
      <c r="Y122" s="50" t="s">
        <v>2038</v>
      </c>
      <c r="Z122" s="51"/>
      <c r="AA122" s="31" t="s">
        <v>3513</v>
      </c>
      <c r="AB122" s="34" t="b">
        <v>1</v>
      </c>
      <c r="AC122" s="34" t="b">
        <v>1</v>
      </c>
      <c r="AD122" s="30">
        <v>205</v>
      </c>
      <c r="AE122" s="35"/>
      <c r="AF122" s="36" t="s">
        <v>3787</v>
      </c>
      <c r="AG122" s="37" t="s">
        <v>3513</v>
      </c>
      <c r="AH122" s="31" t="s">
        <v>3972</v>
      </c>
      <c r="AI122" s="38">
        <v>0</v>
      </c>
      <c r="AJ122" s="39" t="s">
        <v>3513</v>
      </c>
      <c r="AK122" s="38">
        <v>0</v>
      </c>
      <c r="AL122" s="41"/>
      <c r="AM122" s="42"/>
      <c r="AN122" s="42"/>
    </row>
    <row r="123" spans="1:40">
      <c r="A123" s="30">
        <v>0</v>
      </c>
      <c r="B123" s="31" t="s">
        <v>3248</v>
      </c>
      <c r="C123" s="31" t="s">
        <v>3249</v>
      </c>
      <c r="D123" s="30">
        <v>2021</v>
      </c>
      <c r="E123" s="31" t="s">
        <v>3250</v>
      </c>
      <c r="F123" s="33" t="s">
        <v>3251</v>
      </c>
      <c r="G123" s="50" t="s">
        <v>3252</v>
      </c>
      <c r="H123" s="51"/>
      <c r="I123" s="30">
        <v>426</v>
      </c>
      <c r="J123" s="34" t="s">
        <v>3714</v>
      </c>
      <c r="K123" s="35"/>
      <c r="L123" s="35"/>
      <c r="M123" s="35"/>
      <c r="N123" s="35"/>
      <c r="O123" s="35"/>
      <c r="P123" s="35"/>
      <c r="Q123" s="35"/>
      <c r="R123" s="35"/>
      <c r="S123" s="30">
        <v>0</v>
      </c>
      <c r="T123" s="30">
        <v>0</v>
      </c>
      <c r="U123" s="30">
        <v>0</v>
      </c>
      <c r="V123" s="30">
        <v>1</v>
      </c>
      <c r="W123" s="30">
        <v>3</v>
      </c>
      <c r="X123" s="31" t="s">
        <v>3253</v>
      </c>
      <c r="Y123" s="50" t="s">
        <v>3254</v>
      </c>
      <c r="Z123" s="51"/>
      <c r="AA123" s="31" t="s">
        <v>3513</v>
      </c>
      <c r="AB123" s="34" t="b">
        <v>1</v>
      </c>
      <c r="AC123" s="34" t="b">
        <v>1</v>
      </c>
      <c r="AD123" s="30">
        <v>426</v>
      </c>
      <c r="AE123" s="35"/>
      <c r="AF123" s="44">
        <v>0</v>
      </c>
      <c r="AG123" s="44">
        <v>0</v>
      </c>
      <c r="AH123" s="30">
        <v>0</v>
      </c>
      <c r="AI123" s="38">
        <v>0</v>
      </c>
      <c r="AJ123" s="38">
        <v>0</v>
      </c>
      <c r="AK123" s="38">
        <v>0</v>
      </c>
      <c r="AL123" s="41"/>
      <c r="AM123" s="42"/>
      <c r="AN123" s="42"/>
    </row>
    <row r="124" spans="1:40">
      <c r="A124" s="30">
        <v>16</v>
      </c>
      <c r="B124" s="31" t="s">
        <v>3136</v>
      </c>
      <c r="C124" s="31" t="s">
        <v>3137</v>
      </c>
      <c r="D124" s="30">
        <v>2018</v>
      </c>
      <c r="E124" s="32" t="s">
        <v>5065</v>
      </c>
      <c r="F124" s="33" t="s">
        <v>261</v>
      </c>
      <c r="G124" s="33" t="s">
        <v>3139</v>
      </c>
      <c r="H124" s="33" t="s">
        <v>3140</v>
      </c>
      <c r="I124" s="30">
        <v>408</v>
      </c>
      <c r="J124" s="34" t="s">
        <v>3714</v>
      </c>
      <c r="K124" s="52" t="s">
        <v>58</v>
      </c>
      <c r="L124" s="51"/>
      <c r="M124" s="35"/>
      <c r="N124" s="35"/>
      <c r="O124" s="35"/>
      <c r="P124" s="35"/>
      <c r="Q124" s="35"/>
      <c r="R124" s="35"/>
      <c r="S124" s="30">
        <v>16</v>
      </c>
      <c r="T124" s="30">
        <v>3</v>
      </c>
      <c r="U124" s="30">
        <v>8</v>
      </c>
      <c r="V124" s="30">
        <v>2</v>
      </c>
      <c r="W124" s="30">
        <v>6</v>
      </c>
      <c r="X124" s="31" t="s">
        <v>3141</v>
      </c>
      <c r="Y124" s="50" t="s">
        <v>3139</v>
      </c>
      <c r="Z124" s="51"/>
      <c r="AA124" s="31" t="s">
        <v>3513</v>
      </c>
      <c r="AB124" s="34" t="b">
        <v>1</v>
      </c>
      <c r="AC124" s="34" t="b">
        <v>1</v>
      </c>
      <c r="AD124" s="30">
        <v>408</v>
      </c>
      <c r="AE124" s="35"/>
      <c r="AF124" s="36" t="s">
        <v>3787</v>
      </c>
      <c r="AG124" s="37" t="s">
        <v>3513</v>
      </c>
      <c r="AH124" s="31" t="s">
        <v>4737</v>
      </c>
      <c r="AI124" s="38">
        <v>0</v>
      </c>
      <c r="AJ124" s="39" t="s">
        <v>3513</v>
      </c>
      <c r="AK124" s="40" t="s">
        <v>4988</v>
      </c>
      <c r="AL124" s="41"/>
      <c r="AM124" s="42"/>
      <c r="AN124" s="42"/>
    </row>
    <row r="125" spans="1:40">
      <c r="A125" s="30">
        <v>0</v>
      </c>
      <c r="B125" s="31" t="s">
        <v>3121</v>
      </c>
      <c r="C125" s="31" t="s">
        <v>3122</v>
      </c>
      <c r="D125" s="30">
        <v>2018</v>
      </c>
      <c r="E125" s="35"/>
      <c r="F125" s="33" t="s">
        <v>923</v>
      </c>
      <c r="G125" s="50" t="s">
        <v>3123</v>
      </c>
      <c r="H125" s="51"/>
      <c r="I125" s="30">
        <v>404</v>
      </c>
      <c r="J125" s="34" t="s">
        <v>3714</v>
      </c>
      <c r="K125" s="35"/>
      <c r="L125" s="35"/>
      <c r="M125" s="35"/>
      <c r="N125" s="35"/>
      <c r="O125" s="35"/>
      <c r="P125" s="35"/>
      <c r="Q125" s="35"/>
      <c r="R125" s="35"/>
      <c r="S125" s="30">
        <v>0</v>
      </c>
      <c r="T125" s="30">
        <v>0</v>
      </c>
      <c r="U125" s="30">
        <v>0</v>
      </c>
      <c r="V125" s="30">
        <v>1</v>
      </c>
      <c r="W125" s="30">
        <v>6</v>
      </c>
      <c r="X125" s="52" t="s">
        <v>3124</v>
      </c>
      <c r="Y125" s="51"/>
      <c r="Z125" s="51"/>
      <c r="AA125" s="31" t="s">
        <v>3513</v>
      </c>
      <c r="AB125" s="34" t="b">
        <v>0</v>
      </c>
      <c r="AC125" s="34" t="b">
        <v>1</v>
      </c>
      <c r="AD125" s="30">
        <v>404</v>
      </c>
      <c r="AE125" s="35"/>
      <c r="AF125" s="44">
        <v>0</v>
      </c>
      <c r="AG125" s="37" t="s">
        <v>3513</v>
      </c>
      <c r="AH125" s="31" t="s">
        <v>4225</v>
      </c>
      <c r="AI125" s="38">
        <v>0</v>
      </c>
      <c r="AJ125" s="39" t="s">
        <v>3513</v>
      </c>
      <c r="AK125" s="38">
        <v>0</v>
      </c>
      <c r="AL125" s="41"/>
      <c r="AM125" s="43"/>
      <c r="AN125" s="43"/>
    </row>
    <row r="126" spans="1:40">
      <c r="A126" s="30">
        <v>2</v>
      </c>
      <c r="B126" s="31" t="s">
        <v>2319</v>
      </c>
      <c r="C126" s="31" t="s">
        <v>2320</v>
      </c>
      <c r="D126" s="30">
        <v>2016</v>
      </c>
      <c r="E126" s="17" t="s">
        <v>5018</v>
      </c>
      <c r="F126" s="33" t="s">
        <v>2321</v>
      </c>
      <c r="G126" s="33" t="s">
        <v>2322</v>
      </c>
      <c r="H126" s="33" t="s">
        <v>2323</v>
      </c>
      <c r="I126" s="30">
        <v>259</v>
      </c>
      <c r="J126" s="34" t="s">
        <v>3714</v>
      </c>
      <c r="K126" s="35"/>
      <c r="L126" s="35"/>
      <c r="M126" s="35"/>
      <c r="N126" s="35"/>
      <c r="O126" s="35"/>
      <c r="P126" s="35"/>
      <c r="Q126" s="35"/>
      <c r="R126" s="35"/>
      <c r="S126" s="30">
        <v>2</v>
      </c>
      <c r="T126" s="30">
        <v>0</v>
      </c>
      <c r="U126" s="30">
        <v>1</v>
      </c>
      <c r="V126" s="30">
        <v>2</v>
      </c>
      <c r="W126" s="30">
        <v>8</v>
      </c>
      <c r="X126" s="31" t="s">
        <v>2324</v>
      </c>
      <c r="Y126" s="50" t="s">
        <v>2325</v>
      </c>
      <c r="Z126" s="51"/>
      <c r="AA126" s="31" t="s">
        <v>3513</v>
      </c>
      <c r="AB126" s="34" t="b">
        <v>1</v>
      </c>
      <c r="AC126" s="34" t="b">
        <v>1</v>
      </c>
      <c r="AD126" s="30">
        <v>259</v>
      </c>
      <c r="AE126" s="35"/>
      <c r="AF126" s="36" t="s">
        <v>3787</v>
      </c>
      <c r="AG126" s="37" t="s">
        <v>3513</v>
      </c>
      <c r="AH126" s="30">
        <v>0</v>
      </c>
      <c r="AI126" s="38">
        <v>0</v>
      </c>
      <c r="AJ126" s="38">
        <v>0</v>
      </c>
      <c r="AK126" s="38">
        <v>0</v>
      </c>
      <c r="AL126" s="41"/>
      <c r="AM126" s="42"/>
      <c r="AN126" s="42"/>
    </row>
    <row r="127" spans="1:40">
      <c r="A127" s="30">
        <v>0</v>
      </c>
      <c r="B127" s="31" t="s">
        <v>1222</v>
      </c>
      <c r="C127" s="31" t="s">
        <v>1568</v>
      </c>
      <c r="D127" s="30">
        <v>2024</v>
      </c>
      <c r="E127" s="17" t="s">
        <v>5019</v>
      </c>
      <c r="F127" s="33" t="s">
        <v>1339</v>
      </c>
      <c r="G127" s="50" t="s">
        <v>1569</v>
      </c>
      <c r="H127" s="51"/>
      <c r="I127" s="30">
        <v>124</v>
      </c>
      <c r="J127" s="34" t="s">
        <v>3714</v>
      </c>
      <c r="K127" s="52" t="s">
        <v>58</v>
      </c>
      <c r="L127" s="51"/>
      <c r="M127" s="35"/>
      <c r="N127" s="35"/>
      <c r="O127" s="35"/>
      <c r="P127" s="35"/>
      <c r="Q127" s="35"/>
      <c r="R127" s="35"/>
      <c r="S127" s="30">
        <v>0</v>
      </c>
      <c r="T127" s="30">
        <v>0</v>
      </c>
      <c r="U127" s="30">
        <v>0</v>
      </c>
      <c r="V127" s="30">
        <v>1</v>
      </c>
      <c r="W127" s="30">
        <v>1</v>
      </c>
      <c r="X127" s="31" t="s">
        <v>1570</v>
      </c>
      <c r="Y127" s="50" t="s">
        <v>1569</v>
      </c>
      <c r="Z127" s="51"/>
      <c r="AA127" s="31" t="s">
        <v>3513</v>
      </c>
      <c r="AB127" s="34" t="b">
        <v>1</v>
      </c>
      <c r="AC127" s="35"/>
      <c r="AD127" s="30">
        <v>124</v>
      </c>
      <c r="AE127" s="35"/>
      <c r="AF127" s="36" t="s">
        <v>3787</v>
      </c>
      <c r="AG127" s="37" t="s">
        <v>3513</v>
      </c>
      <c r="AH127" s="30">
        <v>0</v>
      </c>
      <c r="AI127" s="38">
        <v>0</v>
      </c>
      <c r="AJ127" s="38">
        <v>0</v>
      </c>
      <c r="AK127" s="38">
        <v>0</v>
      </c>
      <c r="AL127" s="41"/>
      <c r="AM127" s="42"/>
      <c r="AN127" s="42"/>
    </row>
    <row r="128" spans="1:40">
      <c r="A128" s="30">
        <v>46</v>
      </c>
      <c r="B128" s="31" t="s">
        <v>953</v>
      </c>
      <c r="C128" s="31" t="s">
        <v>954</v>
      </c>
      <c r="D128" s="30">
        <v>2017</v>
      </c>
      <c r="E128" s="32" t="s">
        <v>5020</v>
      </c>
      <c r="F128" s="31" t="s">
        <v>152</v>
      </c>
      <c r="G128" s="33" t="s">
        <v>956</v>
      </c>
      <c r="H128" s="33" t="s">
        <v>957</v>
      </c>
      <c r="I128" s="30">
        <v>15</v>
      </c>
      <c r="J128" s="34" t="s">
        <v>3714</v>
      </c>
      <c r="K128" s="35"/>
      <c r="L128" s="52" t="s">
        <v>958</v>
      </c>
      <c r="M128" s="51"/>
      <c r="N128" s="51"/>
      <c r="O128" s="51"/>
      <c r="P128" s="51"/>
      <c r="Q128" s="51"/>
      <c r="R128" s="51"/>
      <c r="S128" s="30">
        <v>46</v>
      </c>
      <c r="T128" s="30">
        <v>7</v>
      </c>
      <c r="U128" s="30">
        <v>23</v>
      </c>
      <c r="V128" s="30">
        <v>2</v>
      </c>
      <c r="W128" s="30">
        <v>7</v>
      </c>
      <c r="X128" s="31" t="s">
        <v>959</v>
      </c>
      <c r="Y128" s="50" t="s">
        <v>960</v>
      </c>
      <c r="Z128" s="51"/>
      <c r="AA128" s="31" t="s">
        <v>3513</v>
      </c>
      <c r="AB128" s="34" t="b">
        <v>1</v>
      </c>
      <c r="AC128" s="34" t="b">
        <v>1</v>
      </c>
      <c r="AD128" s="30">
        <v>15</v>
      </c>
      <c r="AE128" s="35"/>
      <c r="AF128" s="44" t="s">
        <v>3787</v>
      </c>
      <c r="AG128" s="44">
        <v>0</v>
      </c>
      <c r="AH128" s="31" t="s">
        <v>4779</v>
      </c>
      <c r="AI128" s="38">
        <v>0</v>
      </c>
      <c r="AJ128" s="38">
        <v>0</v>
      </c>
      <c r="AK128" s="40" t="s">
        <v>4988</v>
      </c>
      <c r="AL128" s="41"/>
      <c r="AM128" s="43"/>
      <c r="AN128" s="43"/>
    </row>
    <row r="129" spans="1:40">
      <c r="A129" s="30">
        <v>2</v>
      </c>
      <c r="B129" s="31" t="s">
        <v>2411</v>
      </c>
      <c r="C129" s="31" t="s">
        <v>2412</v>
      </c>
      <c r="D129" s="30">
        <v>2024</v>
      </c>
      <c r="E129" s="32" t="s">
        <v>4987</v>
      </c>
      <c r="F129" s="33" t="s">
        <v>1552</v>
      </c>
      <c r="G129" s="33" t="s">
        <v>2413</v>
      </c>
      <c r="H129" s="33" t="s">
        <v>2414</v>
      </c>
      <c r="I129" s="30">
        <v>275</v>
      </c>
      <c r="J129" s="34" t="s">
        <v>3714</v>
      </c>
      <c r="K129" s="35"/>
      <c r="L129" s="35"/>
      <c r="M129" s="35"/>
      <c r="N129" s="35"/>
      <c r="O129" s="35"/>
      <c r="P129" s="35"/>
      <c r="Q129" s="35"/>
      <c r="R129" s="35"/>
      <c r="S129" s="30">
        <v>2</v>
      </c>
      <c r="T129" s="30">
        <v>2</v>
      </c>
      <c r="U129" s="30">
        <v>1</v>
      </c>
      <c r="V129" s="30">
        <v>4</v>
      </c>
      <c r="W129" s="30">
        <v>1</v>
      </c>
      <c r="X129" s="31" t="s">
        <v>2415</v>
      </c>
      <c r="Y129" s="50" t="s">
        <v>2416</v>
      </c>
      <c r="Z129" s="51"/>
      <c r="AA129" s="31" t="s">
        <v>3513</v>
      </c>
      <c r="AB129" s="34" t="b">
        <v>1</v>
      </c>
      <c r="AC129" s="34" t="b">
        <v>1</v>
      </c>
      <c r="AD129" s="30">
        <v>275</v>
      </c>
      <c r="AE129" s="35"/>
      <c r="AF129" s="36" t="s">
        <v>3787</v>
      </c>
      <c r="AG129" s="37" t="s">
        <v>3513</v>
      </c>
      <c r="AH129" s="31" t="s">
        <v>4149</v>
      </c>
      <c r="AI129" s="38">
        <v>0</v>
      </c>
      <c r="AJ129" s="38">
        <v>0</v>
      </c>
      <c r="AK129" s="40" t="s">
        <v>4988</v>
      </c>
      <c r="AL129" s="41"/>
      <c r="AM129" s="42"/>
      <c r="AN129" s="42"/>
    </row>
    <row r="130" spans="1:40">
      <c r="A130" s="30">
        <v>1</v>
      </c>
      <c r="B130" s="31" t="s">
        <v>1601</v>
      </c>
      <c r="C130" s="31" t="s">
        <v>1602</v>
      </c>
      <c r="D130" s="30">
        <v>2017</v>
      </c>
      <c r="E130" s="17" t="s">
        <v>5021</v>
      </c>
      <c r="F130" s="33" t="s">
        <v>243</v>
      </c>
      <c r="G130" s="33" t="s">
        <v>1603</v>
      </c>
      <c r="H130" s="33" t="s">
        <v>1604</v>
      </c>
      <c r="I130" s="30">
        <v>130</v>
      </c>
      <c r="J130" s="34" t="s">
        <v>3714</v>
      </c>
      <c r="K130" s="52" t="s">
        <v>58</v>
      </c>
      <c r="L130" s="51"/>
      <c r="M130" s="35"/>
      <c r="N130" s="35"/>
      <c r="O130" s="35"/>
      <c r="P130" s="35"/>
      <c r="Q130" s="35"/>
      <c r="R130" s="35"/>
      <c r="S130" s="30">
        <v>1</v>
      </c>
      <c r="T130" s="30">
        <v>0</v>
      </c>
      <c r="U130" s="30">
        <v>1</v>
      </c>
      <c r="V130" s="30">
        <v>2</v>
      </c>
      <c r="W130" s="30">
        <v>7</v>
      </c>
      <c r="X130" s="31" t="s">
        <v>1605</v>
      </c>
      <c r="Y130" s="50" t="s">
        <v>1603</v>
      </c>
      <c r="Z130" s="51"/>
      <c r="AA130" s="31" t="s">
        <v>3513</v>
      </c>
      <c r="AB130" s="34" t="b">
        <v>1</v>
      </c>
      <c r="AC130" s="34" t="b">
        <v>1</v>
      </c>
      <c r="AD130" s="30">
        <v>130</v>
      </c>
      <c r="AE130" s="35"/>
      <c r="AF130" s="36" t="s">
        <v>3787</v>
      </c>
      <c r="AG130" s="37" t="s">
        <v>3513</v>
      </c>
      <c r="AH130" s="31" t="s">
        <v>4221</v>
      </c>
      <c r="AI130" s="38">
        <v>0</v>
      </c>
      <c r="AJ130" s="39" t="s">
        <v>3513</v>
      </c>
      <c r="AK130" s="38">
        <v>0</v>
      </c>
      <c r="AL130" s="41"/>
      <c r="AM130" s="42"/>
      <c r="AN130" s="42"/>
    </row>
    <row r="131" spans="1:40">
      <c r="A131" s="30">
        <v>1</v>
      </c>
      <c r="B131" s="31" t="s">
        <v>1583</v>
      </c>
      <c r="C131" s="31" t="s">
        <v>1584</v>
      </c>
      <c r="D131" s="30">
        <v>2018</v>
      </c>
      <c r="E131" s="32" t="s">
        <v>5022</v>
      </c>
      <c r="F131" s="33" t="s">
        <v>228</v>
      </c>
      <c r="G131" s="33" t="s">
        <v>1585</v>
      </c>
      <c r="H131" s="33" t="s">
        <v>1586</v>
      </c>
      <c r="I131" s="30">
        <v>127</v>
      </c>
      <c r="J131" s="34" t="s">
        <v>3714</v>
      </c>
      <c r="K131" s="52" t="s">
        <v>58</v>
      </c>
      <c r="L131" s="51"/>
      <c r="M131" s="35"/>
      <c r="N131" s="35"/>
      <c r="O131" s="35"/>
      <c r="P131" s="35"/>
      <c r="Q131" s="35"/>
      <c r="R131" s="35"/>
      <c r="S131" s="30">
        <v>1</v>
      </c>
      <c r="T131" s="30">
        <v>0</v>
      </c>
      <c r="U131" s="30">
        <v>1</v>
      </c>
      <c r="V131" s="30">
        <v>1</v>
      </c>
      <c r="W131" s="30">
        <v>6</v>
      </c>
      <c r="X131" s="31" t="s">
        <v>1587</v>
      </c>
      <c r="Y131" s="50" t="s">
        <v>1585</v>
      </c>
      <c r="Z131" s="51"/>
      <c r="AA131" s="31" t="s">
        <v>3513</v>
      </c>
      <c r="AB131" s="34" t="b">
        <v>1</v>
      </c>
      <c r="AC131" s="34" t="b">
        <v>1</v>
      </c>
      <c r="AD131" s="30">
        <v>127</v>
      </c>
      <c r="AE131" s="35"/>
      <c r="AF131" s="36" t="s">
        <v>3787</v>
      </c>
      <c r="AG131" s="37" t="s">
        <v>3513</v>
      </c>
      <c r="AH131" s="30">
        <v>0</v>
      </c>
      <c r="AI131" s="38">
        <v>0</v>
      </c>
      <c r="AJ131" s="38">
        <v>0</v>
      </c>
      <c r="AK131" s="40" t="s">
        <v>4988</v>
      </c>
      <c r="AL131" s="41"/>
      <c r="AM131" s="42"/>
      <c r="AN131" s="42"/>
    </row>
    <row r="132" spans="1:40">
      <c r="A132" s="30">
        <v>4</v>
      </c>
      <c r="B132" s="31" t="s">
        <v>226</v>
      </c>
      <c r="C132" s="31" t="s">
        <v>227</v>
      </c>
      <c r="D132" s="30">
        <v>2018</v>
      </c>
      <c r="E132" s="32" t="s">
        <v>5023</v>
      </c>
      <c r="F132" s="33" t="s">
        <v>228</v>
      </c>
      <c r="G132" s="33" t="s">
        <v>229</v>
      </c>
      <c r="H132" s="33" t="s">
        <v>230</v>
      </c>
      <c r="I132" s="30">
        <v>34</v>
      </c>
      <c r="J132" s="34" t="s">
        <v>3714</v>
      </c>
      <c r="K132" s="52" t="s">
        <v>58</v>
      </c>
      <c r="L132" s="51"/>
      <c r="M132" s="35"/>
      <c r="N132" s="35"/>
      <c r="O132" s="35"/>
      <c r="P132" s="35"/>
      <c r="Q132" s="35"/>
      <c r="R132" s="35"/>
      <c r="S132" s="30">
        <v>4</v>
      </c>
      <c r="T132" s="30">
        <v>1</v>
      </c>
      <c r="U132" s="30">
        <v>2</v>
      </c>
      <c r="V132" s="30">
        <v>2</v>
      </c>
      <c r="W132" s="30">
        <v>6</v>
      </c>
      <c r="X132" s="31" t="s">
        <v>231</v>
      </c>
      <c r="Y132" s="50" t="s">
        <v>229</v>
      </c>
      <c r="Z132" s="51"/>
      <c r="AA132" s="31" t="s">
        <v>3514</v>
      </c>
      <c r="AB132" s="34" t="b">
        <v>1</v>
      </c>
      <c r="AC132" s="34" t="b">
        <v>1</v>
      </c>
      <c r="AD132" s="30">
        <v>495</v>
      </c>
      <c r="AE132" s="35"/>
      <c r="AF132" s="36" t="s">
        <v>3787</v>
      </c>
      <c r="AG132" s="37" t="s">
        <v>3513</v>
      </c>
      <c r="AH132" s="30">
        <v>0</v>
      </c>
      <c r="AI132" s="38">
        <v>0</v>
      </c>
      <c r="AJ132" s="38">
        <v>0</v>
      </c>
      <c r="AK132" s="40" t="s">
        <v>4988</v>
      </c>
      <c r="AL132" s="41"/>
      <c r="AM132" s="42"/>
      <c r="AN132" s="42"/>
    </row>
    <row r="133" spans="1:40">
      <c r="A133" s="30">
        <v>14</v>
      </c>
      <c r="B133" s="31" t="s">
        <v>1615</v>
      </c>
      <c r="C133" s="31" t="s">
        <v>1616</v>
      </c>
      <c r="D133" s="30">
        <v>2021</v>
      </c>
      <c r="E133" s="31" t="s">
        <v>1617</v>
      </c>
      <c r="F133" s="31" t="s">
        <v>111</v>
      </c>
      <c r="G133" s="33" t="s">
        <v>1618</v>
      </c>
      <c r="H133" s="33" t="s">
        <v>1619</v>
      </c>
      <c r="I133" s="30">
        <v>132</v>
      </c>
      <c r="J133" s="34" t="s">
        <v>3714</v>
      </c>
      <c r="K133" s="31" t="s">
        <v>85</v>
      </c>
      <c r="L133" s="52" t="s">
        <v>1620</v>
      </c>
      <c r="M133" s="51"/>
      <c r="N133" s="51"/>
      <c r="O133" s="51"/>
      <c r="P133" s="51"/>
      <c r="Q133" s="51"/>
      <c r="R133" s="51"/>
      <c r="S133" s="30">
        <v>14</v>
      </c>
      <c r="T133" s="30">
        <v>5</v>
      </c>
      <c r="U133" s="30">
        <v>7</v>
      </c>
      <c r="V133" s="30">
        <v>2</v>
      </c>
      <c r="W133" s="30">
        <v>3</v>
      </c>
      <c r="X133" s="31" t="s">
        <v>1621</v>
      </c>
      <c r="Y133" s="50" t="s">
        <v>1618</v>
      </c>
      <c r="Z133" s="51"/>
      <c r="AA133" s="31" t="s">
        <v>3513</v>
      </c>
      <c r="AB133" s="34" t="b">
        <v>1</v>
      </c>
      <c r="AC133" s="35"/>
      <c r="AD133" s="30">
        <v>132</v>
      </c>
      <c r="AE133" s="35"/>
      <c r="AF133" s="36" t="s">
        <v>3787</v>
      </c>
      <c r="AG133" s="37" t="s">
        <v>3513</v>
      </c>
      <c r="AH133" s="30">
        <v>0</v>
      </c>
      <c r="AI133" s="38">
        <v>0</v>
      </c>
      <c r="AJ133" s="38">
        <v>0</v>
      </c>
      <c r="AK133" s="38">
        <v>0</v>
      </c>
      <c r="AL133" s="41"/>
      <c r="AM133" s="42"/>
      <c r="AN133" s="42"/>
    </row>
    <row r="134" spans="1:40">
      <c r="A134" s="30">
        <v>0</v>
      </c>
      <c r="B134" s="31" t="s">
        <v>961</v>
      </c>
      <c r="C134" s="31" t="s">
        <v>962</v>
      </c>
      <c r="D134" s="30">
        <v>2021</v>
      </c>
      <c r="E134" s="32" t="s">
        <v>5024</v>
      </c>
      <c r="F134" s="33" t="s">
        <v>35</v>
      </c>
      <c r="G134" s="50" t="s">
        <v>963</v>
      </c>
      <c r="H134" s="51"/>
      <c r="I134" s="30">
        <v>16</v>
      </c>
      <c r="J134" s="34" t="s">
        <v>3714</v>
      </c>
      <c r="K134" s="35"/>
      <c r="L134" s="52" t="s">
        <v>964</v>
      </c>
      <c r="M134" s="51"/>
      <c r="N134" s="51"/>
      <c r="O134" s="51"/>
      <c r="P134" s="35"/>
      <c r="Q134" s="35"/>
      <c r="R134" s="35"/>
      <c r="S134" s="30">
        <v>0</v>
      </c>
      <c r="T134" s="30">
        <v>0</v>
      </c>
      <c r="U134" s="30">
        <v>0</v>
      </c>
      <c r="V134" s="30">
        <v>5</v>
      </c>
      <c r="W134" s="30">
        <v>3</v>
      </c>
      <c r="X134" s="31" t="s">
        <v>965</v>
      </c>
      <c r="Y134" s="50" t="s">
        <v>966</v>
      </c>
      <c r="Z134" s="51"/>
      <c r="AA134" s="31" t="s">
        <v>3513</v>
      </c>
      <c r="AB134" s="34" t="b">
        <v>1</v>
      </c>
      <c r="AC134" s="34" t="b">
        <v>1</v>
      </c>
      <c r="AD134" s="30">
        <v>16</v>
      </c>
      <c r="AE134" s="35"/>
      <c r="AF134" s="36" t="s">
        <v>3815</v>
      </c>
      <c r="AG134" s="37" t="s">
        <v>3513</v>
      </c>
      <c r="AH134" s="30">
        <v>0</v>
      </c>
      <c r="AI134" s="38">
        <v>0</v>
      </c>
      <c r="AJ134" s="38">
        <v>0</v>
      </c>
      <c r="AK134" s="40" t="s">
        <v>4988</v>
      </c>
      <c r="AL134" s="41"/>
      <c r="AM134" s="42"/>
      <c r="AN134" s="42"/>
    </row>
    <row r="135" spans="1:40">
      <c r="A135" s="30">
        <v>0</v>
      </c>
      <c r="B135" s="31" t="s">
        <v>2548</v>
      </c>
      <c r="C135" s="31" t="s">
        <v>2549</v>
      </c>
      <c r="D135" s="30">
        <v>2021</v>
      </c>
      <c r="E135" s="32" t="s">
        <v>4947</v>
      </c>
      <c r="F135" s="33" t="s">
        <v>2550</v>
      </c>
      <c r="G135" s="50" t="s">
        <v>2551</v>
      </c>
      <c r="H135" s="51"/>
      <c r="I135" s="30">
        <v>299</v>
      </c>
      <c r="J135" s="34" t="s">
        <v>3714</v>
      </c>
      <c r="K135" s="52" t="s">
        <v>85</v>
      </c>
      <c r="L135" s="51"/>
      <c r="M135" s="35"/>
      <c r="N135" s="35"/>
      <c r="O135" s="35"/>
      <c r="P135" s="35"/>
      <c r="Q135" s="35"/>
      <c r="R135" s="35"/>
      <c r="S135" s="30">
        <v>0</v>
      </c>
      <c r="T135" s="30">
        <v>0</v>
      </c>
      <c r="U135" s="30">
        <v>0</v>
      </c>
      <c r="V135" s="30">
        <v>4</v>
      </c>
      <c r="W135" s="30">
        <v>3</v>
      </c>
      <c r="X135" s="31" t="s">
        <v>2552</v>
      </c>
      <c r="Y135" s="50" t="s">
        <v>2551</v>
      </c>
      <c r="Z135" s="51"/>
      <c r="AA135" s="31" t="s">
        <v>3513</v>
      </c>
      <c r="AB135" s="34" t="b">
        <v>1</v>
      </c>
      <c r="AC135" s="34" t="b">
        <v>1</v>
      </c>
      <c r="AD135" s="30">
        <v>299</v>
      </c>
      <c r="AE135" s="35"/>
      <c r="AF135" s="36" t="s">
        <v>3815</v>
      </c>
      <c r="AG135" s="37" t="s">
        <v>3513</v>
      </c>
      <c r="AH135" s="30">
        <v>0</v>
      </c>
      <c r="AI135" s="38">
        <v>0</v>
      </c>
      <c r="AJ135" s="38">
        <v>0</v>
      </c>
      <c r="AK135" s="40" t="s">
        <v>4988</v>
      </c>
      <c r="AL135" s="41"/>
      <c r="AM135" s="42"/>
      <c r="AN135" s="42"/>
    </row>
    <row r="136" spans="1:40">
      <c r="A136" s="30">
        <v>0</v>
      </c>
      <c r="B136" s="31" t="s">
        <v>1022</v>
      </c>
      <c r="C136" s="31" t="s">
        <v>1023</v>
      </c>
      <c r="D136" s="30">
        <v>2018</v>
      </c>
      <c r="E136" s="31" t="s">
        <v>1024</v>
      </c>
      <c r="F136" s="33" t="s">
        <v>62</v>
      </c>
      <c r="G136" s="50" t="s">
        <v>1025</v>
      </c>
      <c r="H136" s="51"/>
      <c r="I136" s="30">
        <v>27</v>
      </c>
      <c r="J136" s="34" t="s">
        <v>3714</v>
      </c>
      <c r="K136" s="35"/>
      <c r="L136" s="52" t="s">
        <v>1026</v>
      </c>
      <c r="M136" s="51"/>
      <c r="N136" s="51"/>
      <c r="O136" s="51"/>
      <c r="P136" s="51"/>
      <c r="Q136" s="51"/>
      <c r="R136" s="51"/>
      <c r="S136" s="30">
        <v>0</v>
      </c>
      <c r="T136" s="30">
        <v>0</v>
      </c>
      <c r="U136" s="30">
        <v>0</v>
      </c>
      <c r="V136" s="30">
        <v>1</v>
      </c>
      <c r="W136" s="30">
        <v>6</v>
      </c>
      <c r="X136" s="31" t="s">
        <v>1027</v>
      </c>
      <c r="Y136" s="50" t="s">
        <v>1028</v>
      </c>
      <c r="Z136" s="51"/>
      <c r="AA136" s="31" t="s">
        <v>3513</v>
      </c>
      <c r="AB136" s="34" t="b">
        <v>1</v>
      </c>
      <c r="AC136" s="34" t="b">
        <v>1</v>
      </c>
      <c r="AD136" s="30">
        <v>27</v>
      </c>
      <c r="AE136" s="35"/>
      <c r="AF136" s="36" t="s">
        <v>3815</v>
      </c>
      <c r="AG136" s="37" t="s">
        <v>3513</v>
      </c>
      <c r="AH136" s="30">
        <v>0</v>
      </c>
      <c r="AI136" s="38">
        <v>0</v>
      </c>
      <c r="AJ136" s="38">
        <v>0</v>
      </c>
      <c r="AK136" s="38">
        <v>0</v>
      </c>
      <c r="AL136" s="41"/>
      <c r="AM136" s="42"/>
      <c r="AN136" s="42"/>
    </row>
    <row r="137" spans="1:40">
      <c r="A137" s="30">
        <v>0</v>
      </c>
      <c r="B137" s="31" t="s">
        <v>1515</v>
      </c>
      <c r="C137" s="31" t="s">
        <v>1516</v>
      </c>
      <c r="D137" s="30">
        <v>2019</v>
      </c>
      <c r="E137" s="31" t="s">
        <v>942</v>
      </c>
      <c r="F137" s="33" t="s">
        <v>943</v>
      </c>
      <c r="G137" s="50" t="s">
        <v>1517</v>
      </c>
      <c r="H137" s="51"/>
      <c r="I137" s="30">
        <v>115</v>
      </c>
      <c r="J137" s="34" t="s">
        <v>3714</v>
      </c>
      <c r="K137" s="52" t="s">
        <v>58</v>
      </c>
      <c r="L137" s="51"/>
      <c r="M137" s="35"/>
      <c r="N137" s="35"/>
      <c r="O137" s="35"/>
      <c r="P137" s="35"/>
      <c r="Q137" s="35"/>
      <c r="R137" s="35"/>
      <c r="S137" s="30">
        <v>0</v>
      </c>
      <c r="T137" s="30">
        <v>0</v>
      </c>
      <c r="U137" s="30">
        <v>0</v>
      </c>
      <c r="V137" s="30">
        <v>1</v>
      </c>
      <c r="W137" s="30">
        <v>5</v>
      </c>
      <c r="X137" s="31" t="s">
        <v>1518</v>
      </c>
      <c r="Y137" s="50" t="s">
        <v>1517</v>
      </c>
      <c r="Z137" s="51"/>
      <c r="AA137" s="31" t="s">
        <v>3513</v>
      </c>
      <c r="AB137" s="34" t="b">
        <v>1</v>
      </c>
      <c r="AC137" s="34" t="b">
        <v>1</v>
      </c>
      <c r="AD137" s="30">
        <v>115</v>
      </c>
      <c r="AE137" s="35"/>
      <c r="AF137" s="36" t="s">
        <v>3787</v>
      </c>
      <c r="AG137" s="37" t="s">
        <v>3513</v>
      </c>
      <c r="AH137" s="30">
        <v>0</v>
      </c>
      <c r="AI137" s="38">
        <v>0</v>
      </c>
      <c r="AJ137" s="38">
        <v>0</v>
      </c>
      <c r="AK137" s="38">
        <v>0</v>
      </c>
      <c r="AL137" s="41"/>
      <c r="AM137" s="42"/>
      <c r="AN137" s="42"/>
    </row>
    <row r="138" spans="1:40">
      <c r="A138" s="30">
        <v>0</v>
      </c>
      <c r="B138" s="31" t="s">
        <v>2388</v>
      </c>
      <c r="C138" s="31" t="s">
        <v>2389</v>
      </c>
      <c r="D138" s="30">
        <v>2022</v>
      </c>
      <c r="E138" s="32" t="s">
        <v>969</v>
      </c>
      <c r="F138" s="33" t="s">
        <v>35</v>
      </c>
      <c r="G138" s="50" t="s">
        <v>2390</v>
      </c>
      <c r="H138" s="51"/>
      <c r="I138" s="30">
        <v>270</v>
      </c>
      <c r="J138" s="34" t="s">
        <v>3714</v>
      </c>
      <c r="K138" s="35"/>
      <c r="L138" s="52" t="s">
        <v>2391</v>
      </c>
      <c r="M138" s="51"/>
      <c r="N138" s="51"/>
      <c r="O138" s="51"/>
      <c r="P138" s="35"/>
      <c r="Q138" s="35"/>
      <c r="R138" s="35"/>
      <c r="S138" s="30">
        <v>0</v>
      </c>
      <c r="T138" s="30">
        <v>0</v>
      </c>
      <c r="U138" s="30">
        <v>0</v>
      </c>
      <c r="V138" s="30">
        <v>1</v>
      </c>
      <c r="W138" s="30">
        <v>2</v>
      </c>
      <c r="X138" s="31" t="s">
        <v>2392</v>
      </c>
      <c r="Y138" s="50" t="s">
        <v>2393</v>
      </c>
      <c r="Z138" s="51"/>
      <c r="AA138" s="31" t="s">
        <v>3513</v>
      </c>
      <c r="AB138" s="34" t="b">
        <v>0</v>
      </c>
      <c r="AC138" s="34" t="b">
        <v>1</v>
      </c>
      <c r="AD138" s="30">
        <v>270</v>
      </c>
      <c r="AE138" s="35"/>
      <c r="AF138" s="44">
        <v>0</v>
      </c>
      <c r="AG138" s="44">
        <v>0</v>
      </c>
      <c r="AH138" s="30">
        <v>0</v>
      </c>
      <c r="AI138" s="38">
        <v>0</v>
      </c>
      <c r="AJ138" s="38">
        <v>0</v>
      </c>
      <c r="AK138" s="40" t="s">
        <v>4988</v>
      </c>
      <c r="AL138" s="41"/>
      <c r="AM138" s="43"/>
      <c r="AN138" s="43"/>
    </row>
    <row r="139" spans="1:40">
      <c r="A139" s="30">
        <v>0</v>
      </c>
      <c r="B139" s="31" t="s">
        <v>1662</v>
      </c>
      <c r="C139" s="31" t="s">
        <v>1663</v>
      </c>
      <c r="D139" s="30">
        <v>2018</v>
      </c>
      <c r="E139" s="50" t="s">
        <v>1664</v>
      </c>
      <c r="F139" s="51"/>
      <c r="G139" s="50" t="s">
        <v>1665</v>
      </c>
      <c r="H139" s="51"/>
      <c r="I139" s="30">
        <v>140</v>
      </c>
      <c r="J139" s="34" t="s">
        <v>3714</v>
      </c>
      <c r="K139" s="52" t="s">
        <v>85</v>
      </c>
      <c r="L139" s="51"/>
      <c r="M139" s="35"/>
      <c r="N139" s="35"/>
      <c r="O139" s="35"/>
      <c r="P139" s="35"/>
      <c r="Q139" s="35"/>
      <c r="R139" s="35"/>
      <c r="S139" s="30">
        <v>0</v>
      </c>
      <c r="T139" s="30">
        <v>0</v>
      </c>
      <c r="U139" s="30">
        <v>0</v>
      </c>
      <c r="V139" s="30">
        <v>6</v>
      </c>
      <c r="W139" s="35"/>
      <c r="X139" s="31" t="s">
        <v>1666</v>
      </c>
      <c r="Y139" s="50" t="s">
        <v>1665</v>
      </c>
      <c r="Z139" s="51"/>
      <c r="AA139" s="31" t="s">
        <v>3513</v>
      </c>
      <c r="AB139" s="34" t="b">
        <v>1</v>
      </c>
      <c r="AC139" s="35"/>
      <c r="AD139" s="30">
        <v>140</v>
      </c>
      <c r="AE139" s="35"/>
      <c r="AF139" s="36" t="s">
        <v>3815</v>
      </c>
      <c r="AG139" s="37" t="s">
        <v>3513</v>
      </c>
      <c r="AH139" s="30">
        <v>0</v>
      </c>
      <c r="AI139" s="38">
        <v>0</v>
      </c>
      <c r="AJ139" s="38">
        <v>0</v>
      </c>
      <c r="AK139" s="38">
        <v>0</v>
      </c>
      <c r="AL139" s="41"/>
      <c r="AM139" s="42"/>
      <c r="AN139" s="42"/>
    </row>
    <row r="140" spans="1:40">
      <c r="A140" s="30">
        <v>14</v>
      </c>
      <c r="B140" s="31" t="s">
        <v>1167</v>
      </c>
      <c r="C140" s="31" t="s">
        <v>1168</v>
      </c>
      <c r="D140" s="30">
        <v>2022</v>
      </c>
      <c r="E140" s="31" t="s">
        <v>1169</v>
      </c>
      <c r="F140" s="33" t="s">
        <v>1170</v>
      </c>
      <c r="G140" s="33" t="s">
        <v>1171</v>
      </c>
      <c r="H140" s="33" t="s">
        <v>1172</v>
      </c>
      <c r="I140" s="30">
        <v>53</v>
      </c>
      <c r="J140" s="34" t="s">
        <v>3714</v>
      </c>
      <c r="K140" s="52" t="s">
        <v>85</v>
      </c>
      <c r="L140" s="51"/>
      <c r="M140" s="35"/>
      <c r="N140" s="35"/>
      <c r="O140" s="35"/>
      <c r="P140" s="35"/>
      <c r="Q140" s="35"/>
      <c r="R140" s="35"/>
      <c r="S140" s="30">
        <v>14</v>
      </c>
      <c r="T140" s="30">
        <v>7</v>
      </c>
      <c r="U140" s="30">
        <v>7</v>
      </c>
      <c r="V140" s="30">
        <v>2</v>
      </c>
      <c r="W140" s="30">
        <v>2</v>
      </c>
      <c r="X140" s="31" t="s">
        <v>1173</v>
      </c>
      <c r="Y140" s="50" t="s">
        <v>1171</v>
      </c>
      <c r="Z140" s="51"/>
      <c r="AA140" s="31" t="s">
        <v>3513</v>
      </c>
      <c r="AB140" s="34" t="b">
        <v>1</v>
      </c>
      <c r="AC140" s="34" t="b">
        <v>1</v>
      </c>
      <c r="AD140" s="30">
        <v>53</v>
      </c>
      <c r="AE140" s="35"/>
      <c r="AF140" s="36" t="s">
        <v>3787</v>
      </c>
      <c r="AG140" s="37" t="s">
        <v>3513</v>
      </c>
      <c r="AH140" s="31" t="s">
        <v>4346</v>
      </c>
      <c r="AI140" s="38">
        <v>0</v>
      </c>
      <c r="AJ140" s="39" t="s">
        <v>3513</v>
      </c>
      <c r="AK140" s="38">
        <v>0</v>
      </c>
      <c r="AL140" s="41"/>
      <c r="AM140" s="42"/>
      <c r="AN140" s="42"/>
    </row>
    <row r="141" spans="1:40">
      <c r="A141" s="30">
        <v>0</v>
      </c>
      <c r="B141" s="31" t="s">
        <v>2490</v>
      </c>
      <c r="C141" s="31" t="s">
        <v>2491</v>
      </c>
      <c r="D141" s="30">
        <v>2021</v>
      </c>
      <c r="E141" s="17" t="s">
        <v>5025</v>
      </c>
      <c r="F141" s="33" t="s">
        <v>1351</v>
      </c>
      <c r="G141" s="50" t="s">
        <v>2492</v>
      </c>
      <c r="H141" s="51"/>
      <c r="I141" s="30">
        <v>289</v>
      </c>
      <c r="J141" s="34" t="s">
        <v>3714</v>
      </c>
      <c r="K141" s="35"/>
      <c r="L141" s="35"/>
      <c r="M141" s="35"/>
      <c r="N141" s="35"/>
      <c r="O141" s="35"/>
      <c r="P141" s="35"/>
      <c r="Q141" s="35"/>
      <c r="R141" s="35"/>
      <c r="S141" s="30">
        <v>0</v>
      </c>
      <c r="T141" s="30">
        <v>0</v>
      </c>
      <c r="U141" s="30">
        <v>0</v>
      </c>
      <c r="V141" s="30">
        <v>1</v>
      </c>
      <c r="W141" s="30">
        <v>3</v>
      </c>
      <c r="X141" s="31" t="s">
        <v>2493</v>
      </c>
      <c r="Y141" s="50" t="s">
        <v>2494</v>
      </c>
      <c r="Z141" s="51"/>
      <c r="AA141" s="31" t="s">
        <v>3513</v>
      </c>
      <c r="AB141" s="34" t="b">
        <v>1</v>
      </c>
      <c r="AC141" s="34" t="b">
        <v>1</v>
      </c>
      <c r="AD141" s="30">
        <v>289</v>
      </c>
      <c r="AE141" s="35"/>
      <c r="AF141" s="36" t="s">
        <v>3815</v>
      </c>
      <c r="AG141" s="37" t="s">
        <v>3513</v>
      </c>
      <c r="AH141" s="30">
        <v>0</v>
      </c>
      <c r="AI141" s="38">
        <v>0</v>
      </c>
      <c r="AJ141" s="38">
        <v>0</v>
      </c>
      <c r="AK141" s="38">
        <v>0</v>
      </c>
      <c r="AL141" s="41"/>
      <c r="AM141" s="42"/>
      <c r="AN141" s="42"/>
    </row>
    <row r="142" spans="1:40">
      <c r="A142" s="30">
        <v>0</v>
      </c>
      <c r="B142" s="31" t="s">
        <v>1971</v>
      </c>
      <c r="C142" s="31" t="s">
        <v>1972</v>
      </c>
      <c r="D142" s="30">
        <v>2020</v>
      </c>
      <c r="E142" s="17" t="s">
        <v>5026</v>
      </c>
      <c r="F142" s="33" t="s">
        <v>1973</v>
      </c>
      <c r="G142" s="50" t="s">
        <v>1974</v>
      </c>
      <c r="H142" s="51"/>
      <c r="I142" s="30">
        <v>195</v>
      </c>
      <c r="J142" s="34" t="s">
        <v>3714</v>
      </c>
      <c r="K142" s="52" t="s">
        <v>58</v>
      </c>
      <c r="L142" s="51"/>
      <c r="M142" s="35"/>
      <c r="N142" s="35"/>
      <c r="O142" s="35"/>
      <c r="P142" s="35"/>
      <c r="Q142" s="35"/>
      <c r="R142" s="35"/>
      <c r="S142" s="30">
        <v>0</v>
      </c>
      <c r="T142" s="30">
        <v>0</v>
      </c>
      <c r="U142" s="30">
        <v>0</v>
      </c>
      <c r="V142" s="30">
        <v>1</v>
      </c>
      <c r="W142" s="30">
        <v>4</v>
      </c>
      <c r="X142" s="31" t="s">
        <v>1975</v>
      </c>
      <c r="Y142" s="50" t="s">
        <v>1974</v>
      </c>
      <c r="Z142" s="51"/>
      <c r="AA142" s="31" t="s">
        <v>3513</v>
      </c>
      <c r="AB142" s="34" t="b">
        <v>1</v>
      </c>
      <c r="AC142" s="34" t="b">
        <v>1</v>
      </c>
      <c r="AD142" s="30">
        <v>195</v>
      </c>
      <c r="AE142" s="35"/>
      <c r="AF142" s="36" t="s">
        <v>3787</v>
      </c>
      <c r="AG142" s="37" t="s">
        <v>3513</v>
      </c>
      <c r="AH142" s="30">
        <v>0</v>
      </c>
      <c r="AI142" s="38">
        <v>0</v>
      </c>
      <c r="AJ142" s="38">
        <v>0</v>
      </c>
      <c r="AK142" s="38">
        <v>0</v>
      </c>
      <c r="AL142" s="41"/>
      <c r="AM142" s="42"/>
      <c r="AN142" s="42"/>
    </row>
    <row r="143" spans="1:40">
      <c r="A143" s="30">
        <v>11</v>
      </c>
      <c r="B143" s="31" t="s">
        <v>277</v>
      </c>
      <c r="C143" s="31" t="s">
        <v>278</v>
      </c>
      <c r="D143" s="30">
        <v>2020</v>
      </c>
      <c r="E143" s="31" t="s">
        <v>279</v>
      </c>
      <c r="F143" s="31" t="s">
        <v>280</v>
      </c>
      <c r="G143" s="33" t="s">
        <v>281</v>
      </c>
      <c r="H143" s="33" t="s">
        <v>282</v>
      </c>
      <c r="I143" s="30">
        <v>42</v>
      </c>
      <c r="J143" s="34" t="s">
        <v>3714</v>
      </c>
      <c r="K143" s="35"/>
      <c r="L143" s="52" t="s">
        <v>283</v>
      </c>
      <c r="M143" s="51"/>
      <c r="N143" s="51"/>
      <c r="O143" s="51"/>
      <c r="P143" s="51"/>
      <c r="Q143" s="51"/>
      <c r="R143" s="51"/>
      <c r="S143" s="30">
        <v>11</v>
      </c>
      <c r="T143" s="30">
        <v>3</v>
      </c>
      <c r="U143" s="30">
        <v>6</v>
      </c>
      <c r="V143" s="30">
        <v>2</v>
      </c>
      <c r="W143" s="30">
        <v>4</v>
      </c>
      <c r="X143" s="31" t="s">
        <v>284</v>
      </c>
      <c r="Y143" s="50" t="s">
        <v>285</v>
      </c>
      <c r="Z143" s="51"/>
      <c r="AA143" s="31" t="s">
        <v>3514</v>
      </c>
      <c r="AB143" s="34" t="b">
        <v>0</v>
      </c>
      <c r="AC143" s="34" t="b">
        <v>1</v>
      </c>
      <c r="AD143" s="30">
        <v>501</v>
      </c>
      <c r="AE143" s="35"/>
      <c r="AF143" s="44">
        <v>0</v>
      </c>
      <c r="AG143" s="44">
        <v>0</v>
      </c>
      <c r="AH143" s="31" t="s">
        <v>4169</v>
      </c>
      <c r="AI143" s="38">
        <v>0</v>
      </c>
      <c r="AJ143" s="38">
        <v>0</v>
      </c>
      <c r="AK143" s="40" t="s">
        <v>4988</v>
      </c>
      <c r="AL143" s="41"/>
      <c r="AM143" s="43"/>
      <c r="AN143" s="43"/>
    </row>
    <row r="144" spans="1:40">
      <c r="A144" s="30">
        <v>10</v>
      </c>
      <c r="B144" s="31" t="s">
        <v>1367</v>
      </c>
      <c r="C144" s="31" t="s">
        <v>1368</v>
      </c>
      <c r="D144" s="30">
        <v>2023</v>
      </c>
      <c r="E144" s="31" t="s">
        <v>1099</v>
      </c>
      <c r="F144" s="33" t="s">
        <v>653</v>
      </c>
      <c r="G144" s="33" t="s">
        <v>1369</v>
      </c>
      <c r="H144" s="33" t="s">
        <v>1370</v>
      </c>
      <c r="I144" s="30">
        <v>86</v>
      </c>
      <c r="J144" s="34" t="s">
        <v>3714</v>
      </c>
      <c r="K144" s="35"/>
      <c r="L144" s="52" t="s">
        <v>1371</v>
      </c>
      <c r="M144" s="51"/>
      <c r="N144" s="51"/>
      <c r="O144" s="51"/>
      <c r="P144" s="51"/>
      <c r="Q144" s="51"/>
      <c r="R144" s="51"/>
      <c r="S144" s="30">
        <v>10</v>
      </c>
      <c r="T144" s="30">
        <v>10</v>
      </c>
      <c r="U144" s="30">
        <v>3</v>
      </c>
      <c r="V144" s="30">
        <v>3</v>
      </c>
      <c r="W144" s="30">
        <v>1</v>
      </c>
      <c r="X144" s="31" t="s">
        <v>1372</v>
      </c>
      <c r="Y144" s="50" t="s">
        <v>1373</v>
      </c>
      <c r="Z144" s="51"/>
      <c r="AA144" s="31" t="s">
        <v>3513</v>
      </c>
      <c r="AB144" s="34" t="b">
        <v>1</v>
      </c>
      <c r="AC144" s="34" t="b">
        <v>1</v>
      </c>
      <c r="AD144" s="30">
        <v>86</v>
      </c>
      <c r="AE144" s="35"/>
      <c r="AF144" s="36" t="s">
        <v>3815</v>
      </c>
      <c r="AG144" s="37" t="s">
        <v>3513</v>
      </c>
      <c r="AH144" s="31" t="s">
        <v>4054</v>
      </c>
      <c r="AI144" s="38">
        <v>0</v>
      </c>
      <c r="AJ144" s="38">
        <v>0</v>
      </c>
      <c r="AK144" s="38">
        <v>0</v>
      </c>
      <c r="AL144" s="41"/>
      <c r="AM144" s="42"/>
      <c r="AN144" s="42"/>
    </row>
    <row r="145" spans="1:40">
      <c r="A145" s="30">
        <v>7</v>
      </c>
      <c r="B145" s="31" t="s">
        <v>1416</v>
      </c>
      <c r="C145" s="31" t="s">
        <v>1417</v>
      </c>
      <c r="D145" s="30">
        <v>2021</v>
      </c>
      <c r="E145" s="31" t="s">
        <v>41</v>
      </c>
      <c r="F145" s="33" t="s">
        <v>42</v>
      </c>
      <c r="G145" s="33" t="s">
        <v>1418</v>
      </c>
      <c r="H145" s="33" t="s">
        <v>1419</v>
      </c>
      <c r="I145" s="30">
        <v>97</v>
      </c>
      <c r="J145" s="34" t="s">
        <v>3714</v>
      </c>
      <c r="K145" s="35"/>
      <c r="L145" s="35"/>
      <c r="M145" s="35"/>
      <c r="N145" s="35"/>
      <c r="O145" s="35"/>
      <c r="P145" s="35"/>
      <c r="Q145" s="35"/>
      <c r="R145" s="35"/>
      <c r="S145" s="30">
        <v>7</v>
      </c>
      <c r="T145" s="30">
        <v>2</v>
      </c>
      <c r="U145" s="30">
        <v>7</v>
      </c>
      <c r="V145" s="30">
        <v>1</v>
      </c>
      <c r="W145" s="30">
        <v>3</v>
      </c>
      <c r="X145" s="31" t="s">
        <v>1420</v>
      </c>
      <c r="Y145" s="50" t="s">
        <v>1421</v>
      </c>
      <c r="Z145" s="51"/>
      <c r="AA145" s="31" t="s">
        <v>3513</v>
      </c>
      <c r="AB145" s="34" t="b">
        <v>1</v>
      </c>
      <c r="AC145" s="34" t="b">
        <v>1</v>
      </c>
      <c r="AD145" s="30">
        <v>97</v>
      </c>
      <c r="AE145" s="35"/>
      <c r="AF145" s="36" t="s">
        <v>3815</v>
      </c>
      <c r="AG145" s="37" t="s">
        <v>3513</v>
      </c>
      <c r="AH145" s="30">
        <v>0</v>
      </c>
      <c r="AI145" s="38">
        <v>0</v>
      </c>
      <c r="AJ145" s="38">
        <v>0</v>
      </c>
      <c r="AK145" s="38">
        <v>0</v>
      </c>
      <c r="AL145" s="41"/>
      <c r="AM145" s="42"/>
      <c r="AN145" s="42"/>
    </row>
    <row r="146" spans="1:40">
      <c r="A146" s="30">
        <v>0</v>
      </c>
      <c r="B146" s="31" t="s">
        <v>3330</v>
      </c>
      <c r="C146" s="31" t="s">
        <v>3331</v>
      </c>
      <c r="D146" s="30">
        <v>2022</v>
      </c>
      <c r="E146" s="17" t="s">
        <v>5027</v>
      </c>
      <c r="F146" s="33" t="s">
        <v>889</v>
      </c>
      <c r="G146" s="50" t="s">
        <v>3332</v>
      </c>
      <c r="H146" s="51"/>
      <c r="I146" s="30">
        <v>443</v>
      </c>
      <c r="J146" s="34" t="s">
        <v>3714</v>
      </c>
      <c r="K146" s="35"/>
      <c r="L146" s="35"/>
      <c r="M146" s="35"/>
      <c r="N146" s="35"/>
      <c r="O146" s="35"/>
      <c r="P146" s="35"/>
      <c r="Q146" s="35"/>
      <c r="R146" s="35"/>
      <c r="S146" s="30">
        <v>0</v>
      </c>
      <c r="T146" s="30">
        <v>0</v>
      </c>
      <c r="U146" s="30">
        <v>0</v>
      </c>
      <c r="V146" s="30">
        <v>1</v>
      </c>
      <c r="W146" s="30">
        <v>2</v>
      </c>
      <c r="X146" s="31" t="s">
        <v>3333</v>
      </c>
      <c r="Y146" s="50" t="s">
        <v>3334</v>
      </c>
      <c r="Z146" s="51"/>
      <c r="AA146" s="31" t="s">
        <v>3513</v>
      </c>
      <c r="AB146" s="34" t="b">
        <v>1</v>
      </c>
      <c r="AC146" s="34" t="b">
        <v>1</v>
      </c>
      <c r="AD146" s="30">
        <v>443</v>
      </c>
      <c r="AE146" s="35"/>
      <c r="AF146" s="36" t="s">
        <v>3787</v>
      </c>
      <c r="AG146" s="37" t="s">
        <v>3513</v>
      </c>
      <c r="AH146" s="30">
        <v>0</v>
      </c>
      <c r="AI146" s="38">
        <v>0</v>
      </c>
      <c r="AJ146" s="38">
        <v>0</v>
      </c>
      <c r="AK146" s="38">
        <v>0</v>
      </c>
      <c r="AL146" s="41"/>
      <c r="AM146" s="42"/>
      <c r="AN146" s="42"/>
    </row>
    <row r="147" spans="1:40">
      <c r="A147" s="30">
        <v>0</v>
      </c>
      <c r="B147" s="31" t="s">
        <v>2553</v>
      </c>
      <c r="C147" s="31" t="s">
        <v>2554</v>
      </c>
      <c r="D147" s="30">
        <v>2023</v>
      </c>
      <c r="E147" s="31" t="s">
        <v>2555</v>
      </c>
      <c r="F147" s="33" t="s">
        <v>781</v>
      </c>
      <c r="G147" s="50" t="s">
        <v>2556</v>
      </c>
      <c r="H147" s="51"/>
      <c r="I147" s="30">
        <v>300</v>
      </c>
      <c r="J147" s="34" t="s">
        <v>3714</v>
      </c>
      <c r="K147" s="35"/>
      <c r="L147" s="35"/>
      <c r="M147" s="35"/>
      <c r="N147" s="35"/>
      <c r="O147" s="35"/>
      <c r="P147" s="35"/>
      <c r="Q147" s="35"/>
      <c r="R147" s="35"/>
      <c r="S147" s="30">
        <v>0</v>
      </c>
      <c r="T147" s="30">
        <v>0</v>
      </c>
      <c r="U147" s="30">
        <v>0</v>
      </c>
      <c r="V147" s="30">
        <v>2</v>
      </c>
      <c r="W147" s="30">
        <v>1</v>
      </c>
      <c r="X147" s="31" t="s">
        <v>2557</v>
      </c>
      <c r="Y147" s="50" t="s">
        <v>2558</v>
      </c>
      <c r="Z147" s="51"/>
      <c r="AA147" s="31" t="s">
        <v>3513</v>
      </c>
      <c r="AB147" s="34" t="b">
        <v>1</v>
      </c>
      <c r="AC147" s="34" t="b">
        <v>1</v>
      </c>
      <c r="AD147" s="30">
        <v>300</v>
      </c>
      <c r="AE147" s="35"/>
      <c r="AF147" s="36" t="s">
        <v>3787</v>
      </c>
      <c r="AG147" s="37" t="s">
        <v>3513</v>
      </c>
      <c r="AH147" s="30">
        <v>0</v>
      </c>
      <c r="AI147" s="38">
        <v>0</v>
      </c>
      <c r="AJ147" s="38">
        <v>0</v>
      </c>
      <c r="AK147" s="38">
        <v>0</v>
      </c>
      <c r="AL147" s="41"/>
      <c r="AM147" s="42"/>
      <c r="AN147" s="42"/>
    </row>
    <row r="148" spans="1:40">
      <c r="A148" s="30">
        <v>0</v>
      </c>
      <c r="B148" s="31" t="s">
        <v>3214</v>
      </c>
      <c r="C148" s="31" t="s">
        <v>3215</v>
      </c>
      <c r="D148" s="30">
        <v>2022</v>
      </c>
      <c r="E148" s="31" t="s">
        <v>3216</v>
      </c>
      <c r="F148" s="33" t="s">
        <v>3217</v>
      </c>
      <c r="G148" s="50" t="s">
        <v>3218</v>
      </c>
      <c r="H148" s="51"/>
      <c r="I148" s="30">
        <v>420</v>
      </c>
      <c r="J148" s="34" t="s">
        <v>3714</v>
      </c>
      <c r="K148" s="35"/>
      <c r="L148" s="35"/>
      <c r="M148" s="35"/>
      <c r="N148" s="35"/>
      <c r="O148" s="35"/>
      <c r="P148" s="35"/>
      <c r="Q148" s="35"/>
      <c r="R148" s="35"/>
      <c r="S148" s="30">
        <v>0</v>
      </c>
      <c r="T148" s="30">
        <v>0</v>
      </c>
      <c r="U148" s="30">
        <v>0</v>
      </c>
      <c r="V148" s="30">
        <v>1</v>
      </c>
      <c r="W148" s="30">
        <v>2</v>
      </c>
      <c r="X148" s="31" t="s">
        <v>3219</v>
      </c>
      <c r="Y148" s="50" t="s">
        <v>3220</v>
      </c>
      <c r="Z148" s="51"/>
      <c r="AA148" s="31" t="s">
        <v>3513</v>
      </c>
      <c r="AB148" s="34" t="b">
        <v>1</v>
      </c>
      <c r="AC148" s="34" t="b">
        <v>1</v>
      </c>
      <c r="AD148" s="30">
        <v>420</v>
      </c>
      <c r="AE148" s="35"/>
      <c r="AF148" s="36" t="s">
        <v>3815</v>
      </c>
      <c r="AG148" s="37" t="s">
        <v>3513</v>
      </c>
      <c r="AH148" s="30">
        <v>0</v>
      </c>
      <c r="AI148" s="38">
        <v>0</v>
      </c>
      <c r="AJ148" s="38">
        <v>0</v>
      </c>
      <c r="AK148" s="38">
        <v>0</v>
      </c>
      <c r="AL148" s="41"/>
      <c r="AM148" s="42"/>
      <c r="AN148" s="42"/>
    </row>
    <row r="149" spans="1:40">
      <c r="A149" s="30">
        <v>0</v>
      </c>
      <c r="B149" s="31" t="s">
        <v>2179</v>
      </c>
      <c r="C149" s="31" t="s">
        <v>2180</v>
      </c>
      <c r="D149" s="30">
        <v>2024</v>
      </c>
      <c r="E149" s="31" t="s">
        <v>2181</v>
      </c>
      <c r="F149" s="33" t="s">
        <v>2182</v>
      </c>
      <c r="G149" s="50" t="s">
        <v>2183</v>
      </c>
      <c r="H149" s="51"/>
      <c r="I149" s="30">
        <v>230</v>
      </c>
      <c r="J149" s="34" t="s">
        <v>3714</v>
      </c>
      <c r="K149" s="35"/>
      <c r="L149" s="52" t="s">
        <v>2184</v>
      </c>
      <c r="M149" s="51"/>
      <c r="N149" s="51"/>
      <c r="O149" s="51"/>
      <c r="P149" s="51"/>
      <c r="Q149" s="51"/>
      <c r="R149" s="51"/>
      <c r="S149" s="30">
        <v>0</v>
      </c>
      <c r="T149" s="30">
        <v>0</v>
      </c>
      <c r="U149" s="30">
        <v>0</v>
      </c>
      <c r="V149" s="30">
        <v>1</v>
      </c>
      <c r="W149" s="30">
        <v>1</v>
      </c>
      <c r="X149" s="31" t="s">
        <v>2185</v>
      </c>
      <c r="Y149" s="50" t="s">
        <v>2186</v>
      </c>
      <c r="Z149" s="51"/>
      <c r="AA149" s="31" t="s">
        <v>3513</v>
      </c>
      <c r="AB149" s="48" t="b">
        <v>0</v>
      </c>
      <c r="AC149" s="34" t="b">
        <v>1</v>
      </c>
      <c r="AD149" s="30">
        <v>230</v>
      </c>
      <c r="AE149" s="35"/>
      <c r="AF149" s="36" t="s">
        <v>4990</v>
      </c>
      <c r="AG149" s="37" t="s">
        <v>3513</v>
      </c>
      <c r="AH149" s="30">
        <v>0</v>
      </c>
      <c r="AI149" s="38">
        <v>0</v>
      </c>
      <c r="AJ149" s="38">
        <v>0</v>
      </c>
      <c r="AK149" s="38">
        <v>0</v>
      </c>
      <c r="AL149" s="41"/>
      <c r="AM149" s="42"/>
      <c r="AN149" s="42"/>
    </row>
    <row r="150" spans="1:40">
      <c r="A150" s="30">
        <v>0</v>
      </c>
      <c r="B150" s="31" t="s">
        <v>2210</v>
      </c>
      <c r="C150" s="31" t="s">
        <v>2211</v>
      </c>
      <c r="D150" s="30">
        <v>2023</v>
      </c>
      <c r="E150" s="32" t="s">
        <v>4942</v>
      </c>
      <c r="F150" s="33" t="s">
        <v>2212</v>
      </c>
      <c r="G150" s="50" t="s">
        <v>2213</v>
      </c>
      <c r="H150" s="51"/>
      <c r="I150" s="30">
        <v>235</v>
      </c>
      <c r="J150" s="34" t="s">
        <v>3714</v>
      </c>
      <c r="K150" s="35"/>
      <c r="L150" s="35"/>
      <c r="M150" s="35"/>
      <c r="N150" s="35"/>
      <c r="O150" s="35"/>
      <c r="P150" s="35"/>
      <c r="Q150" s="35"/>
      <c r="R150" s="35"/>
      <c r="S150" s="30">
        <v>0</v>
      </c>
      <c r="T150" s="30">
        <v>0</v>
      </c>
      <c r="U150" s="30">
        <v>0</v>
      </c>
      <c r="V150" s="30">
        <v>3</v>
      </c>
      <c r="W150" s="30">
        <v>1</v>
      </c>
      <c r="X150" s="31" t="s">
        <v>2214</v>
      </c>
      <c r="Y150" s="50" t="s">
        <v>2215</v>
      </c>
      <c r="Z150" s="51"/>
      <c r="AA150" s="31" t="s">
        <v>3513</v>
      </c>
      <c r="AB150" s="48" t="b">
        <v>0</v>
      </c>
      <c r="AC150" s="34" t="b">
        <v>1</v>
      </c>
      <c r="AD150" s="30">
        <v>235</v>
      </c>
      <c r="AE150" s="35"/>
      <c r="AF150" s="36" t="s">
        <v>4990</v>
      </c>
      <c r="AG150" s="37" t="s">
        <v>3513</v>
      </c>
      <c r="AH150" s="30">
        <v>0</v>
      </c>
      <c r="AI150" s="38">
        <v>0</v>
      </c>
      <c r="AJ150" s="38">
        <v>0</v>
      </c>
      <c r="AK150" s="40" t="s">
        <v>4988</v>
      </c>
      <c r="AL150" s="41"/>
      <c r="AM150" s="42"/>
      <c r="AN150" s="42"/>
    </row>
    <row r="151" spans="1:40">
      <c r="A151" s="30">
        <v>11</v>
      </c>
      <c r="B151" s="31" t="s">
        <v>1481</v>
      </c>
      <c r="C151" s="31" t="s">
        <v>1519</v>
      </c>
      <c r="D151" s="30">
        <v>2022</v>
      </c>
      <c r="E151" s="31" t="s">
        <v>1520</v>
      </c>
      <c r="F151" s="33" t="s">
        <v>1521</v>
      </c>
      <c r="G151" s="33" t="s">
        <v>1522</v>
      </c>
      <c r="H151" s="33" t="s">
        <v>1523</v>
      </c>
      <c r="I151" s="30">
        <v>116</v>
      </c>
      <c r="J151" s="34" t="s">
        <v>3714</v>
      </c>
      <c r="K151" s="52" t="s">
        <v>58</v>
      </c>
      <c r="L151" s="51"/>
      <c r="M151" s="35"/>
      <c r="N151" s="35"/>
      <c r="O151" s="35"/>
      <c r="P151" s="35"/>
      <c r="Q151" s="35"/>
      <c r="R151" s="35"/>
      <c r="S151" s="30">
        <v>11</v>
      </c>
      <c r="T151" s="30">
        <v>6</v>
      </c>
      <c r="U151" s="30">
        <v>6</v>
      </c>
      <c r="V151" s="30">
        <v>2</v>
      </c>
      <c r="W151" s="30">
        <v>2</v>
      </c>
      <c r="X151" s="31" t="s">
        <v>1524</v>
      </c>
      <c r="Y151" s="50" t="s">
        <v>1522</v>
      </c>
      <c r="Z151" s="51"/>
      <c r="AA151" s="31" t="s">
        <v>3513</v>
      </c>
      <c r="AB151" s="34" t="b">
        <v>1</v>
      </c>
      <c r="AC151" s="34" t="b">
        <v>1</v>
      </c>
      <c r="AD151" s="30">
        <v>116</v>
      </c>
      <c r="AE151" s="35"/>
      <c r="AF151" s="36" t="s">
        <v>3787</v>
      </c>
      <c r="AG151" s="37" t="s">
        <v>3513</v>
      </c>
      <c r="AH151" s="30">
        <v>0</v>
      </c>
      <c r="AI151" s="38">
        <v>0</v>
      </c>
      <c r="AJ151" s="38">
        <v>0</v>
      </c>
      <c r="AK151" s="38">
        <v>0</v>
      </c>
      <c r="AL151" s="41"/>
      <c r="AM151" s="42"/>
      <c r="AN151" s="42"/>
    </row>
    <row r="152" spans="1:40">
      <c r="A152" s="30">
        <v>0</v>
      </c>
      <c r="B152" s="31" t="s">
        <v>3221</v>
      </c>
      <c r="C152" s="31" t="s">
        <v>3222</v>
      </c>
      <c r="D152" s="30">
        <v>2023</v>
      </c>
      <c r="E152" s="17" t="s">
        <v>5028</v>
      </c>
      <c r="F152" s="33" t="s">
        <v>3223</v>
      </c>
      <c r="G152" s="50" t="s">
        <v>3224</v>
      </c>
      <c r="H152" s="51"/>
      <c r="I152" s="30">
        <v>421</v>
      </c>
      <c r="J152" s="34" t="s">
        <v>3714</v>
      </c>
      <c r="K152" s="35"/>
      <c r="L152" s="35"/>
      <c r="M152" s="35"/>
      <c r="N152" s="35"/>
      <c r="O152" s="35"/>
      <c r="P152" s="35"/>
      <c r="Q152" s="35"/>
      <c r="R152" s="35"/>
      <c r="S152" s="30">
        <v>0</v>
      </c>
      <c r="T152" s="30">
        <v>0</v>
      </c>
      <c r="U152" s="30">
        <v>0</v>
      </c>
      <c r="V152" s="30">
        <v>2</v>
      </c>
      <c r="W152" s="30">
        <v>1</v>
      </c>
      <c r="X152" s="31" t="s">
        <v>3225</v>
      </c>
      <c r="Y152" s="50" t="s">
        <v>3226</v>
      </c>
      <c r="Z152" s="51"/>
      <c r="AA152" s="31" t="s">
        <v>3513</v>
      </c>
      <c r="AB152" s="34" t="b">
        <v>1</v>
      </c>
      <c r="AC152" s="34" t="b">
        <v>1</v>
      </c>
      <c r="AD152" s="30">
        <v>421</v>
      </c>
      <c r="AE152" s="35"/>
      <c r="AF152" s="36" t="s">
        <v>3787</v>
      </c>
      <c r="AG152" s="37" t="s">
        <v>3513</v>
      </c>
      <c r="AH152" s="30">
        <v>0</v>
      </c>
      <c r="AI152" s="38">
        <v>0</v>
      </c>
      <c r="AJ152" s="38">
        <v>0</v>
      </c>
      <c r="AK152" s="38">
        <v>0</v>
      </c>
      <c r="AL152" s="41"/>
      <c r="AM152" s="42"/>
      <c r="AN152" s="42"/>
    </row>
    <row r="153" spans="1:40">
      <c r="A153" s="30">
        <v>0</v>
      </c>
      <c r="B153" s="31" t="s">
        <v>1578</v>
      </c>
      <c r="C153" s="31" t="s">
        <v>1579</v>
      </c>
      <c r="D153" s="30">
        <v>2016</v>
      </c>
      <c r="E153" s="32" t="s">
        <v>1580</v>
      </c>
      <c r="F153" s="33" t="s">
        <v>1114</v>
      </c>
      <c r="G153" s="50" t="s">
        <v>1581</v>
      </c>
      <c r="H153" s="51"/>
      <c r="I153" s="30">
        <v>126</v>
      </c>
      <c r="J153" s="34" t="s">
        <v>3714</v>
      </c>
      <c r="K153" s="52" t="s">
        <v>58</v>
      </c>
      <c r="L153" s="51"/>
      <c r="M153" s="35"/>
      <c r="N153" s="35"/>
      <c r="O153" s="35"/>
      <c r="P153" s="35"/>
      <c r="Q153" s="35"/>
      <c r="R153" s="35"/>
      <c r="S153" s="30">
        <v>0</v>
      </c>
      <c r="T153" s="30">
        <v>0</v>
      </c>
      <c r="U153" s="30">
        <v>0</v>
      </c>
      <c r="V153" s="30">
        <v>2</v>
      </c>
      <c r="W153" s="30">
        <v>8</v>
      </c>
      <c r="X153" s="31" t="s">
        <v>1582</v>
      </c>
      <c r="Y153" s="50" t="s">
        <v>1581</v>
      </c>
      <c r="Z153" s="51"/>
      <c r="AA153" s="31" t="s">
        <v>3513</v>
      </c>
      <c r="AB153" s="34" t="b">
        <v>1</v>
      </c>
      <c r="AC153" s="35"/>
      <c r="AD153" s="30">
        <v>126</v>
      </c>
      <c r="AE153" s="35"/>
      <c r="AF153" s="36" t="s">
        <v>3787</v>
      </c>
      <c r="AG153" s="37" t="s">
        <v>3513</v>
      </c>
      <c r="AH153" s="30">
        <v>0</v>
      </c>
      <c r="AI153" s="38">
        <v>0</v>
      </c>
      <c r="AJ153" s="38">
        <v>0</v>
      </c>
      <c r="AK153" s="38">
        <v>0</v>
      </c>
      <c r="AL153" s="41"/>
      <c r="AM153" s="42"/>
      <c r="AN153" s="42"/>
    </row>
    <row r="154" spans="1:40">
      <c r="A154" s="30">
        <v>0</v>
      </c>
      <c r="B154" s="31" t="s">
        <v>1247</v>
      </c>
      <c r="C154" s="31" t="s">
        <v>1248</v>
      </c>
      <c r="D154" s="30">
        <v>2023</v>
      </c>
      <c r="E154" s="35"/>
      <c r="F154" s="33" t="s">
        <v>1249</v>
      </c>
      <c r="G154" s="50" t="s">
        <v>1250</v>
      </c>
      <c r="H154" s="51"/>
      <c r="I154" s="30">
        <v>65</v>
      </c>
      <c r="J154" s="34" t="s">
        <v>3714</v>
      </c>
      <c r="K154" s="35"/>
      <c r="L154" s="35"/>
      <c r="M154" s="35"/>
      <c r="N154" s="35"/>
      <c r="O154" s="35"/>
      <c r="P154" s="35"/>
      <c r="Q154" s="35"/>
      <c r="R154" s="35"/>
      <c r="S154" s="30">
        <v>0</v>
      </c>
      <c r="T154" s="30">
        <v>0</v>
      </c>
      <c r="U154" s="30">
        <v>0</v>
      </c>
      <c r="V154" s="30">
        <v>2</v>
      </c>
      <c r="W154" s="30">
        <v>1</v>
      </c>
      <c r="X154" s="52" t="s">
        <v>1251</v>
      </c>
      <c r="Y154" s="51"/>
      <c r="Z154" s="51"/>
      <c r="AA154" s="31" t="s">
        <v>3513</v>
      </c>
      <c r="AB154" s="34" t="b">
        <v>0</v>
      </c>
      <c r="AC154" s="34" t="b">
        <v>1</v>
      </c>
      <c r="AD154" s="30">
        <v>65</v>
      </c>
      <c r="AE154" s="35"/>
      <c r="AF154" s="44">
        <v>0</v>
      </c>
      <c r="AG154" s="37" t="s">
        <v>3513</v>
      </c>
      <c r="AH154" s="31" t="s">
        <v>4129</v>
      </c>
      <c r="AI154" s="38">
        <v>0</v>
      </c>
      <c r="AJ154" s="39" t="s">
        <v>3513</v>
      </c>
      <c r="AK154" s="38">
        <v>0</v>
      </c>
      <c r="AL154" s="41"/>
      <c r="AM154" s="43"/>
      <c r="AN154" s="43"/>
    </row>
    <row r="155" spans="1:40">
      <c r="A155" s="30">
        <v>25</v>
      </c>
      <c r="B155" s="31" t="s">
        <v>975</v>
      </c>
      <c r="C155" s="31" t="s">
        <v>976</v>
      </c>
      <c r="D155" s="30">
        <v>2016</v>
      </c>
      <c r="E155" s="31" t="s">
        <v>3608</v>
      </c>
      <c r="F155" s="31" t="s">
        <v>111</v>
      </c>
      <c r="G155" s="33" t="s">
        <v>978</v>
      </c>
      <c r="H155" s="33" t="s">
        <v>979</v>
      </c>
      <c r="I155" s="30">
        <v>18</v>
      </c>
      <c r="J155" s="34" t="s">
        <v>3714</v>
      </c>
      <c r="K155" s="35"/>
      <c r="L155" s="52" t="s">
        <v>980</v>
      </c>
      <c r="M155" s="51"/>
      <c r="N155" s="51"/>
      <c r="O155" s="51"/>
      <c r="P155" s="51"/>
      <c r="Q155" s="51"/>
      <c r="R155" s="51"/>
      <c r="S155" s="30">
        <v>25</v>
      </c>
      <c r="T155" s="30">
        <v>3</v>
      </c>
      <c r="U155" s="30">
        <v>8</v>
      </c>
      <c r="V155" s="30">
        <v>3</v>
      </c>
      <c r="W155" s="30">
        <v>8</v>
      </c>
      <c r="X155" s="31" t="s">
        <v>981</v>
      </c>
      <c r="Y155" s="50" t="s">
        <v>982</v>
      </c>
      <c r="Z155" s="51"/>
      <c r="AA155" s="31" t="s">
        <v>3513</v>
      </c>
      <c r="AB155" s="34" t="b">
        <v>1</v>
      </c>
      <c r="AC155" s="34" t="b">
        <v>1</v>
      </c>
      <c r="AD155" s="30">
        <v>18</v>
      </c>
      <c r="AE155" s="35"/>
      <c r="AF155" s="36" t="s">
        <v>4617</v>
      </c>
      <c r="AG155" s="37" t="s">
        <v>3513</v>
      </c>
      <c r="AH155" s="31" t="s">
        <v>4088</v>
      </c>
      <c r="AI155" s="38">
        <v>0</v>
      </c>
      <c r="AJ155" s="39" t="s">
        <v>3513</v>
      </c>
      <c r="AK155" s="38">
        <v>0</v>
      </c>
      <c r="AL155" s="41"/>
      <c r="AM155" s="42"/>
      <c r="AN155" s="42"/>
    </row>
    <row r="156" spans="1:40">
      <c r="A156" s="30">
        <v>0</v>
      </c>
      <c r="B156" s="31" t="s">
        <v>163</v>
      </c>
      <c r="C156" s="31" t="s">
        <v>164</v>
      </c>
      <c r="D156" s="30">
        <v>2022</v>
      </c>
      <c r="E156" s="31" t="s">
        <v>165</v>
      </c>
      <c r="F156" s="33" t="s">
        <v>166</v>
      </c>
      <c r="G156" s="50" t="s">
        <v>167</v>
      </c>
      <c r="H156" s="51"/>
      <c r="I156" s="30">
        <v>23</v>
      </c>
      <c r="J156" s="34" t="s">
        <v>3714</v>
      </c>
      <c r="K156" s="35"/>
      <c r="L156" s="35"/>
      <c r="M156" s="35"/>
      <c r="N156" s="35"/>
      <c r="O156" s="35"/>
      <c r="P156" s="35"/>
      <c r="Q156" s="35"/>
      <c r="R156" s="35"/>
      <c r="S156" s="30">
        <v>0</v>
      </c>
      <c r="T156" s="30">
        <v>0</v>
      </c>
      <c r="U156" s="30">
        <v>0</v>
      </c>
      <c r="V156" s="30">
        <v>2</v>
      </c>
      <c r="W156" s="30">
        <v>2</v>
      </c>
      <c r="X156" s="53" t="s">
        <v>168</v>
      </c>
      <c r="Y156" s="51"/>
      <c r="Z156" s="51"/>
      <c r="AA156" s="31" t="s">
        <v>3514</v>
      </c>
      <c r="AB156" s="34" t="b">
        <v>0</v>
      </c>
      <c r="AC156" s="34" t="b">
        <v>1</v>
      </c>
      <c r="AD156" s="30">
        <v>490</v>
      </c>
      <c r="AE156" s="35"/>
      <c r="AF156" s="44">
        <v>0</v>
      </c>
      <c r="AG156" s="44">
        <v>0</v>
      </c>
      <c r="AH156" s="31" t="s">
        <v>3820</v>
      </c>
      <c r="AI156" s="38">
        <v>0</v>
      </c>
      <c r="AJ156" s="38">
        <v>0</v>
      </c>
      <c r="AK156" s="40" t="s">
        <v>4988</v>
      </c>
      <c r="AL156" s="41"/>
      <c r="AM156" s="43"/>
      <c r="AN156" s="43"/>
    </row>
    <row r="157" spans="1:40">
      <c r="A157" s="30">
        <v>0</v>
      </c>
      <c r="B157" s="31" t="s">
        <v>668</v>
      </c>
      <c r="C157" s="31" t="s">
        <v>669</v>
      </c>
      <c r="D157" s="30">
        <v>2019</v>
      </c>
      <c r="E157" s="17" t="s">
        <v>5029</v>
      </c>
      <c r="F157" s="33" t="s">
        <v>670</v>
      </c>
      <c r="G157" s="50" t="s">
        <v>671</v>
      </c>
      <c r="H157" s="51"/>
      <c r="I157" s="30">
        <v>111</v>
      </c>
      <c r="J157" s="34" t="s">
        <v>3714</v>
      </c>
      <c r="K157" s="52" t="s">
        <v>58</v>
      </c>
      <c r="L157" s="51"/>
      <c r="M157" s="35"/>
      <c r="N157" s="35"/>
      <c r="O157" s="35"/>
      <c r="P157" s="35"/>
      <c r="Q157" s="35"/>
      <c r="R157" s="35"/>
      <c r="S157" s="30">
        <v>0</v>
      </c>
      <c r="T157" s="30">
        <v>0</v>
      </c>
      <c r="U157" s="30">
        <v>0</v>
      </c>
      <c r="V157" s="30">
        <v>1</v>
      </c>
      <c r="W157" s="30">
        <v>5</v>
      </c>
      <c r="X157" s="31" t="s">
        <v>275</v>
      </c>
      <c r="Y157" s="50" t="s">
        <v>671</v>
      </c>
      <c r="Z157" s="51"/>
      <c r="AA157" s="31" t="s">
        <v>3514</v>
      </c>
      <c r="AB157" s="34" t="b">
        <v>1</v>
      </c>
      <c r="AC157" s="34" t="b">
        <v>1</v>
      </c>
      <c r="AD157" s="30">
        <v>567</v>
      </c>
      <c r="AE157" s="35"/>
      <c r="AF157" s="36" t="s">
        <v>3787</v>
      </c>
      <c r="AG157" s="37" t="s">
        <v>3513</v>
      </c>
      <c r="AH157" s="30">
        <v>0</v>
      </c>
      <c r="AI157" s="38">
        <v>0</v>
      </c>
      <c r="AJ157" s="38">
        <v>0</v>
      </c>
      <c r="AK157" s="38">
        <v>0</v>
      </c>
      <c r="AL157" s="41"/>
      <c r="AM157" s="42"/>
      <c r="AN157" s="42"/>
    </row>
    <row r="158" spans="1:40">
      <c r="A158" s="30">
        <v>0</v>
      </c>
      <c r="B158" s="31" t="s">
        <v>1707</v>
      </c>
      <c r="C158" s="31" t="s">
        <v>1734</v>
      </c>
      <c r="D158" s="30">
        <v>2020</v>
      </c>
      <c r="E158" s="31" t="s">
        <v>1735</v>
      </c>
      <c r="F158" s="33" t="s">
        <v>166</v>
      </c>
      <c r="G158" s="50" t="s">
        <v>1736</v>
      </c>
      <c r="H158" s="51"/>
      <c r="I158" s="30">
        <v>154</v>
      </c>
      <c r="J158" s="34" t="s">
        <v>3714</v>
      </c>
      <c r="K158" s="35"/>
      <c r="L158" s="35"/>
      <c r="M158" s="35"/>
      <c r="N158" s="35"/>
      <c r="O158" s="35"/>
      <c r="P158" s="35"/>
      <c r="Q158" s="35"/>
      <c r="R158" s="35"/>
      <c r="S158" s="30">
        <v>0</v>
      </c>
      <c r="T158" s="30">
        <v>0</v>
      </c>
      <c r="U158" s="30">
        <v>0</v>
      </c>
      <c r="V158" s="30">
        <v>1</v>
      </c>
      <c r="W158" s="30">
        <v>4</v>
      </c>
      <c r="X158" s="52" t="s">
        <v>1737</v>
      </c>
      <c r="Y158" s="51"/>
      <c r="Z158" s="51"/>
      <c r="AA158" s="31" t="s">
        <v>3513</v>
      </c>
      <c r="AB158" s="34" t="b">
        <v>1</v>
      </c>
      <c r="AC158" s="34" t="b">
        <v>1</v>
      </c>
      <c r="AD158" s="30">
        <v>154</v>
      </c>
      <c r="AE158" s="35"/>
      <c r="AF158" s="44" t="s">
        <v>5069</v>
      </c>
      <c r="AG158" s="44">
        <v>0</v>
      </c>
      <c r="AH158" s="30">
        <v>0</v>
      </c>
      <c r="AI158" s="38">
        <v>0</v>
      </c>
      <c r="AJ158" s="38">
        <v>0</v>
      </c>
      <c r="AK158" s="40" t="s">
        <v>4988</v>
      </c>
      <c r="AL158" s="44" t="s">
        <v>5069</v>
      </c>
      <c r="AM158" s="43" t="s">
        <v>3672</v>
      </c>
      <c r="AN158" s="43"/>
    </row>
    <row r="159" spans="1:40">
      <c r="A159" s="30">
        <v>12</v>
      </c>
      <c r="B159" s="31" t="s">
        <v>1422</v>
      </c>
      <c r="C159" s="31" t="s">
        <v>1423</v>
      </c>
      <c r="D159" s="30">
        <v>2017</v>
      </c>
      <c r="E159" s="32" t="s">
        <v>4930</v>
      </c>
      <c r="F159" s="33" t="s">
        <v>1424</v>
      </c>
      <c r="G159" s="33" t="s">
        <v>1425</v>
      </c>
      <c r="H159" s="33" t="s">
        <v>1426</v>
      </c>
      <c r="I159" s="30">
        <v>98</v>
      </c>
      <c r="J159" s="34" t="s">
        <v>3714</v>
      </c>
      <c r="K159" s="35"/>
      <c r="L159" s="35"/>
      <c r="M159" s="35"/>
      <c r="N159" s="35"/>
      <c r="O159" s="35"/>
      <c r="P159" s="35"/>
      <c r="Q159" s="35"/>
      <c r="R159" s="35"/>
      <c r="S159" s="30">
        <v>12</v>
      </c>
      <c r="T159" s="30">
        <v>2</v>
      </c>
      <c r="U159" s="30">
        <v>4</v>
      </c>
      <c r="V159" s="30">
        <v>3</v>
      </c>
      <c r="W159" s="30">
        <v>7</v>
      </c>
      <c r="X159" s="31" t="s">
        <v>1427</v>
      </c>
      <c r="Y159" s="50" t="s">
        <v>1428</v>
      </c>
      <c r="Z159" s="51"/>
      <c r="AA159" s="31" t="s">
        <v>3513</v>
      </c>
      <c r="AB159" s="34" t="b">
        <v>1</v>
      </c>
      <c r="AC159" s="34" t="b">
        <v>1</v>
      </c>
      <c r="AD159" s="30">
        <v>98</v>
      </c>
      <c r="AE159" s="35"/>
      <c r="AF159" s="36" t="s">
        <v>3815</v>
      </c>
      <c r="AG159" s="37" t="s">
        <v>3513</v>
      </c>
      <c r="AH159" s="30">
        <v>0</v>
      </c>
      <c r="AI159" s="38">
        <v>0</v>
      </c>
      <c r="AJ159" s="38">
        <v>0</v>
      </c>
      <c r="AK159" s="40" t="s">
        <v>4988</v>
      </c>
      <c r="AL159" s="41"/>
      <c r="AM159" s="42"/>
      <c r="AN159" s="42"/>
    </row>
    <row r="160" spans="1:40">
      <c r="A160" s="30">
        <v>5</v>
      </c>
      <c r="B160" s="31" t="s">
        <v>174</v>
      </c>
      <c r="C160" s="31" t="s">
        <v>175</v>
      </c>
      <c r="D160" s="30">
        <v>2017</v>
      </c>
      <c r="E160" s="17" t="s">
        <v>5030</v>
      </c>
      <c r="F160" s="33" t="s">
        <v>176</v>
      </c>
      <c r="G160" s="33" t="s">
        <v>177</v>
      </c>
      <c r="H160" s="33" t="s">
        <v>178</v>
      </c>
      <c r="I160" s="30">
        <v>95</v>
      </c>
      <c r="J160" s="34" t="s">
        <v>3714</v>
      </c>
      <c r="K160" s="35"/>
      <c r="L160" s="35"/>
      <c r="M160" s="35"/>
      <c r="N160" s="35"/>
      <c r="O160" s="35"/>
      <c r="P160" s="35"/>
      <c r="Q160" s="35"/>
      <c r="R160" s="35"/>
      <c r="S160" s="30">
        <v>5</v>
      </c>
      <c r="T160" s="30">
        <v>1</v>
      </c>
      <c r="U160" s="30">
        <v>3</v>
      </c>
      <c r="V160" s="30">
        <v>2</v>
      </c>
      <c r="W160" s="30">
        <v>7</v>
      </c>
      <c r="X160" s="31" t="s">
        <v>1409</v>
      </c>
      <c r="Y160" s="50" t="s">
        <v>179</v>
      </c>
      <c r="Z160" s="51"/>
      <c r="AA160" s="31" t="s">
        <v>3513</v>
      </c>
      <c r="AB160" s="34" t="b">
        <v>1</v>
      </c>
      <c r="AC160" s="34" t="b">
        <v>1</v>
      </c>
      <c r="AD160" s="30">
        <v>95</v>
      </c>
      <c r="AE160" s="35"/>
      <c r="AF160" s="36" t="s">
        <v>3815</v>
      </c>
      <c r="AG160" s="37" t="s">
        <v>3513</v>
      </c>
      <c r="AH160" s="30">
        <v>0</v>
      </c>
      <c r="AI160" s="38">
        <v>0</v>
      </c>
      <c r="AJ160" s="38">
        <v>0</v>
      </c>
      <c r="AK160" s="38">
        <v>0</v>
      </c>
      <c r="AL160" s="41"/>
      <c r="AM160" s="42"/>
      <c r="AN160" s="42"/>
    </row>
    <row r="161" spans="1:40">
      <c r="A161" s="30">
        <v>6</v>
      </c>
      <c r="B161" s="31" t="s">
        <v>1297</v>
      </c>
      <c r="C161" s="31" t="s">
        <v>1298</v>
      </c>
      <c r="D161" s="30">
        <v>2019</v>
      </c>
      <c r="E161" s="31" t="s">
        <v>1299</v>
      </c>
      <c r="F161" s="33" t="s">
        <v>48</v>
      </c>
      <c r="G161" s="33" t="s">
        <v>1300</v>
      </c>
      <c r="H161" s="33" t="s">
        <v>1301</v>
      </c>
      <c r="I161" s="30">
        <v>73</v>
      </c>
      <c r="J161" s="34" t="s">
        <v>3714</v>
      </c>
      <c r="K161" s="35"/>
      <c r="L161" s="52" t="s">
        <v>1302</v>
      </c>
      <c r="M161" s="51"/>
      <c r="N161" s="51"/>
      <c r="O161" s="51"/>
      <c r="P161" s="51"/>
      <c r="Q161" s="51"/>
      <c r="R161" s="51"/>
      <c r="S161" s="30">
        <v>6</v>
      </c>
      <c r="T161" s="30">
        <v>1</v>
      </c>
      <c r="U161" s="30">
        <v>6</v>
      </c>
      <c r="V161" s="30">
        <v>1</v>
      </c>
      <c r="W161" s="30">
        <v>5</v>
      </c>
      <c r="X161" s="52" t="s">
        <v>1303</v>
      </c>
      <c r="Y161" s="51"/>
      <c r="Z161" s="51"/>
      <c r="AA161" s="31" t="s">
        <v>3513</v>
      </c>
      <c r="AB161" s="34" t="b">
        <v>1</v>
      </c>
      <c r="AC161" s="34" t="b">
        <v>1</v>
      </c>
      <c r="AD161" s="30">
        <v>73</v>
      </c>
      <c r="AE161" s="35"/>
      <c r="AF161" s="44" t="s">
        <v>4617</v>
      </c>
      <c r="AG161" s="44">
        <v>0</v>
      </c>
      <c r="AH161" s="31" t="s">
        <v>4639</v>
      </c>
      <c r="AI161" s="38">
        <v>0</v>
      </c>
      <c r="AJ161" s="38">
        <v>0</v>
      </c>
      <c r="AK161" s="40" t="s">
        <v>4988</v>
      </c>
      <c r="AL161" s="41"/>
      <c r="AM161" s="43"/>
      <c r="AN161" s="43"/>
    </row>
    <row r="162" spans="1:40">
      <c r="A162" s="30">
        <v>0</v>
      </c>
      <c r="B162" s="31" t="s">
        <v>1297</v>
      </c>
      <c r="C162" s="31" t="s">
        <v>1446</v>
      </c>
      <c r="D162" s="30">
        <v>2019</v>
      </c>
      <c r="E162" s="31" t="s">
        <v>942</v>
      </c>
      <c r="F162" s="33" t="s">
        <v>943</v>
      </c>
      <c r="G162" s="50" t="s">
        <v>1447</v>
      </c>
      <c r="H162" s="51"/>
      <c r="I162" s="30">
        <v>102</v>
      </c>
      <c r="J162" s="34" t="s">
        <v>3714</v>
      </c>
      <c r="K162" s="52" t="s">
        <v>58</v>
      </c>
      <c r="L162" s="51"/>
      <c r="M162" s="35"/>
      <c r="N162" s="35"/>
      <c r="O162" s="35"/>
      <c r="P162" s="35"/>
      <c r="Q162" s="35"/>
      <c r="R162" s="35"/>
      <c r="S162" s="30">
        <v>0</v>
      </c>
      <c r="T162" s="30">
        <v>0</v>
      </c>
      <c r="U162" s="30">
        <v>0</v>
      </c>
      <c r="V162" s="30">
        <v>1</v>
      </c>
      <c r="W162" s="30">
        <v>5</v>
      </c>
      <c r="X162" s="31" t="s">
        <v>1448</v>
      </c>
      <c r="Y162" s="50" t="s">
        <v>1447</v>
      </c>
      <c r="Z162" s="51"/>
      <c r="AA162" s="31" t="s">
        <v>3513</v>
      </c>
      <c r="AB162" s="34" t="b">
        <v>1</v>
      </c>
      <c r="AC162" s="34" t="b">
        <v>1</v>
      </c>
      <c r="AD162" s="30">
        <v>102</v>
      </c>
      <c r="AE162" s="35"/>
      <c r="AF162" s="36" t="s">
        <v>3815</v>
      </c>
      <c r="AG162" s="37" t="s">
        <v>3513</v>
      </c>
      <c r="AH162" s="30">
        <v>0</v>
      </c>
      <c r="AI162" s="38">
        <v>0</v>
      </c>
      <c r="AJ162" s="38">
        <v>0</v>
      </c>
      <c r="AK162" s="38">
        <v>0</v>
      </c>
      <c r="AL162" s="41"/>
      <c r="AM162" s="42"/>
      <c r="AN162" s="42"/>
    </row>
    <row r="163" spans="1:40">
      <c r="A163" s="30">
        <v>0</v>
      </c>
      <c r="B163" s="31" t="s">
        <v>1297</v>
      </c>
      <c r="C163" s="31" t="s">
        <v>2187</v>
      </c>
      <c r="D163" s="30">
        <v>2018</v>
      </c>
      <c r="E163" s="31" t="s">
        <v>2188</v>
      </c>
      <c r="F163" s="31" t="s">
        <v>2189</v>
      </c>
      <c r="G163" s="50" t="s">
        <v>2190</v>
      </c>
      <c r="H163" s="51"/>
      <c r="I163" s="30">
        <v>231</v>
      </c>
      <c r="J163" s="34" t="s">
        <v>3714</v>
      </c>
      <c r="K163" s="52" t="s">
        <v>58</v>
      </c>
      <c r="L163" s="51"/>
      <c r="M163" s="35"/>
      <c r="N163" s="35"/>
      <c r="O163" s="35"/>
      <c r="P163" s="35"/>
      <c r="Q163" s="35"/>
      <c r="R163" s="35"/>
      <c r="S163" s="30">
        <v>0</v>
      </c>
      <c r="T163" s="30">
        <v>0</v>
      </c>
      <c r="U163" s="30">
        <v>0</v>
      </c>
      <c r="V163" s="30">
        <v>1</v>
      </c>
      <c r="W163" s="30">
        <v>6</v>
      </c>
      <c r="X163" s="31" t="s">
        <v>2191</v>
      </c>
      <c r="Y163" s="50" t="s">
        <v>2190</v>
      </c>
      <c r="Z163" s="51"/>
      <c r="AA163" s="31" t="s">
        <v>3513</v>
      </c>
      <c r="AB163" s="34" t="b">
        <v>1</v>
      </c>
      <c r="AC163" s="34" t="b">
        <v>1</v>
      </c>
      <c r="AD163" s="30">
        <v>231</v>
      </c>
      <c r="AE163" s="35"/>
      <c r="AF163" s="36" t="s">
        <v>3787</v>
      </c>
      <c r="AG163" s="37" t="s">
        <v>3513</v>
      </c>
      <c r="AH163" s="30">
        <v>0</v>
      </c>
      <c r="AI163" s="38">
        <v>0</v>
      </c>
      <c r="AJ163" s="38">
        <v>0</v>
      </c>
      <c r="AK163" s="38">
        <v>0</v>
      </c>
      <c r="AL163" s="41"/>
      <c r="AM163" s="42"/>
      <c r="AN163" s="42"/>
    </row>
    <row r="164" spans="1:40">
      <c r="A164" s="30">
        <v>8</v>
      </c>
      <c r="B164" s="31" t="s">
        <v>241</v>
      </c>
      <c r="C164" s="31" t="s">
        <v>242</v>
      </c>
      <c r="D164" s="30">
        <v>2019</v>
      </c>
      <c r="E164" s="17" t="s">
        <v>5031</v>
      </c>
      <c r="F164" s="33" t="s">
        <v>243</v>
      </c>
      <c r="G164" s="33" t="s">
        <v>244</v>
      </c>
      <c r="H164" s="33" t="s">
        <v>245</v>
      </c>
      <c r="I164" s="30">
        <v>257</v>
      </c>
      <c r="J164" s="34" t="s">
        <v>3714</v>
      </c>
      <c r="K164" s="52" t="s">
        <v>58</v>
      </c>
      <c r="L164" s="51"/>
      <c r="M164" s="35"/>
      <c r="N164" s="35"/>
      <c r="O164" s="35"/>
      <c r="P164" s="35"/>
      <c r="Q164" s="35"/>
      <c r="R164" s="35"/>
      <c r="S164" s="30">
        <v>8</v>
      </c>
      <c r="T164" s="30">
        <v>2</v>
      </c>
      <c r="U164" s="30">
        <v>2</v>
      </c>
      <c r="V164" s="30">
        <v>5</v>
      </c>
      <c r="W164" s="30">
        <v>5</v>
      </c>
      <c r="X164" s="31" t="s">
        <v>2315</v>
      </c>
      <c r="Y164" s="50" t="s">
        <v>244</v>
      </c>
      <c r="Z164" s="51"/>
      <c r="AA164" s="31" t="s">
        <v>3513</v>
      </c>
      <c r="AB164" s="34" t="b">
        <v>1</v>
      </c>
      <c r="AC164" s="34" t="b">
        <v>1</v>
      </c>
      <c r="AD164" s="30">
        <v>257</v>
      </c>
      <c r="AE164" s="35"/>
      <c r="AF164" s="36" t="s">
        <v>3787</v>
      </c>
      <c r="AG164" s="37" t="s">
        <v>3513</v>
      </c>
      <c r="AH164" s="31" t="s">
        <v>4223</v>
      </c>
      <c r="AI164" s="38">
        <v>0</v>
      </c>
      <c r="AJ164" s="39" t="s">
        <v>3513</v>
      </c>
      <c r="AK164" s="38">
        <v>0</v>
      </c>
      <c r="AL164" s="41"/>
      <c r="AM164" s="42"/>
      <c r="AN164" s="42"/>
    </row>
    <row r="165" spans="1:40">
      <c r="A165" s="30">
        <v>58</v>
      </c>
      <c r="B165" s="31" t="s">
        <v>1588</v>
      </c>
      <c r="C165" s="31" t="s">
        <v>1589</v>
      </c>
      <c r="D165" s="30">
        <v>2018</v>
      </c>
      <c r="E165" s="31" t="s">
        <v>1590</v>
      </c>
      <c r="F165" s="33" t="s">
        <v>1591</v>
      </c>
      <c r="G165" s="33" t="s">
        <v>1592</v>
      </c>
      <c r="H165" s="33" t="s">
        <v>1593</v>
      </c>
      <c r="I165" s="30">
        <v>128</v>
      </c>
      <c r="J165" s="34" t="s">
        <v>3714</v>
      </c>
      <c r="K165" s="52" t="s">
        <v>85</v>
      </c>
      <c r="L165" s="51"/>
      <c r="M165" s="35"/>
      <c r="N165" s="35"/>
      <c r="O165" s="35"/>
      <c r="P165" s="35"/>
      <c r="Q165" s="35"/>
      <c r="R165" s="35"/>
      <c r="S165" s="30">
        <v>58</v>
      </c>
      <c r="T165" s="30">
        <v>10</v>
      </c>
      <c r="U165" s="30">
        <v>29</v>
      </c>
      <c r="V165" s="30">
        <v>2</v>
      </c>
      <c r="W165" s="30">
        <v>6</v>
      </c>
      <c r="X165" s="31" t="s">
        <v>1594</v>
      </c>
      <c r="Y165" s="50" t="s">
        <v>1592</v>
      </c>
      <c r="Z165" s="51"/>
      <c r="AA165" s="31" t="s">
        <v>3513</v>
      </c>
      <c r="AB165" s="34" t="b">
        <v>1</v>
      </c>
      <c r="AC165" s="34" t="b">
        <v>1</v>
      </c>
      <c r="AD165" s="30">
        <v>128</v>
      </c>
      <c r="AE165" s="35"/>
      <c r="AF165" s="36" t="s">
        <v>3787</v>
      </c>
      <c r="AG165" s="37" t="s">
        <v>3513</v>
      </c>
      <c r="AH165" s="30">
        <v>0</v>
      </c>
      <c r="AI165" s="38">
        <v>0</v>
      </c>
      <c r="AJ165" s="38">
        <v>0</v>
      </c>
      <c r="AK165" s="38">
        <v>0</v>
      </c>
      <c r="AL165" s="41"/>
      <c r="AM165" s="42"/>
      <c r="AN165" s="42"/>
    </row>
    <row r="166" spans="1:40">
      <c r="A166" s="30">
        <v>7</v>
      </c>
      <c r="B166" s="31" t="s">
        <v>2372</v>
      </c>
      <c r="C166" s="31" t="s">
        <v>2373</v>
      </c>
      <c r="D166" s="30">
        <v>2020</v>
      </c>
      <c r="E166" s="32" t="s">
        <v>5032</v>
      </c>
      <c r="F166" s="33" t="s">
        <v>35</v>
      </c>
      <c r="G166" s="33" t="s">
        <v>2374</v>
      </c>
      <c r="H166" s="33" t="s">
        <v>2375</v>
      </c>
      <c r="I166" s="30">
        <v>267</v>
      </c>
      <c r="J166" s="34" t="s">
        <v>3714</v>
      </c>
      <c r="K166" s="35"/>
      <c r="L166" s="52" t="s">
        <v>2376</v>
      </c>
      <c r="M166" s="51"/>
      <c r="N166" s="51"/>
      <c r="O166" s="51"/>
      <c r="P166" s="35"/>
      <c r="Q166" s="35"/>
      <c r="R166" s="35"/>
      <c r="S166" s="30">
        <v>7</v>
      </c>
      <c r="T166" s="30">
        <v>2</v>
      </c>
      <c r="U166" s="30">
        <v>2</v>
      </c>
      <c r="V166" s="30">
        <v>3</v>
      </c>
      <c r="W166" s="30">
        <v>4</v>
      </c>
      <c r="X166" s="31" t="s">
        <v>2377</v>
      </c>
      <c r="Y166" s="50" t="s">
        <v>2378</v>
      </c>
      <c r="Z166" s="51"/>
      <c r="AA166" s="31" t="s">
        <v>3513</v>
      </c>
      <c r="AB166" s="34" t="b">
        <v>1</v>
      </c>
      <c r="AC166" s="34" t="b">
        <v>1</v>
      </c>
      <c r="AD166" s="30">
        <v>267</v>
      </c>
      <c r="AE166" s="35"/>
      <c r="AF166" s="36" t="s">
        <v>3815</v>
      </c>
      <c r="AG166" s="37" t="s">
        <v>3513</v>
      </c>
      <c r="AH166" s="31" t="s">
        <v>4674</v>
      </c>
      <c r="AI166" s="38">
        <v>0</v>
      </c>
      <c r="AJ166" s="38">
        <v>0</v>
      </c>
      <c r="AK166" s="40" t="s">
        <v>4988</v>
      </c>
      <c r="AL166" s="41"/>
      <c r="AM166" s="42"/>
      <c r="AN166" s="42"/>
    </row>
    <row r="167" spans="1:40">
      <c r="A167" s="30">
        <v>1</v>
      </c>
      <c r="B167" s="31" t="s">
        <v>1344</v>
      </c>
      <c r="C167" s="31" t="s">
        <v>1345</v>
      </c>
      <c r="D167" s="30">
        <v>2016</v>
      </c>
      <c r="E167" s="31" t="s">
        <v>1270</v>
      </c>
      <c r="F167" s="33" t="s">
        <v>1271</v>
      </c>
      <c r="G167" s="33" t="s">
        <v>1346</v>
      </c>
      <c r="H167" s="33" t="s">
        <v>1347</v>
      </c>
      <c r="I167" s="30">
        <v>82</v>
      </c>
      <c r="J167" s="34" t="s">
        <v>3714</v>
      </c>
      <c r="K167" s="52" t="s">
        <v>58</v>
      </c>
      <c r="L167" s="51"/>
      <c r="M167" s="35"/>
      <c r="N167" s="35"/>
      <c r="O167" s="35"/>
      <c r="P167" s="35"/>
      <c r="Q167" s="35"/>
      <c r="R167" s="35"/>
      <c r="S167" s="30">
        <v>1</v>
      </c>
      <c r="T167" s="30">
        <v>0</v>
      </c>
      <c r="U167" s="30">
        <v>1</v>
      </c>
      <c r="V167" s="30">
        <v>1</v>
      </c>
      <c r="W167" s="30">
        <v>8</v>
      </c>
      <c r="X167" s="31" t="s">
        <v>1348</v>
      </c>
      <c r="Y167" s="50" t="s">
        <v>1346</v>
      </c>
      <c r="Z167" s="51"/>
      <c r="AA167" s="31" t="s">
        <v>3513</v>
      </c>
      <c r="AB167" s="34" t="b">
        <v>1</v>
      </c>
      <c r="AC167" s="34" t="b">
        <v>1</v>
      </c>
      <c r="AD167" s="30">
        <v>82</v>
      </c>
      <c r="AE167" s="35"/>
      <c r="AF167" s="36" t="s">
        <v>3787</v>
      </c>
      <c r="AG167" s="37" t="s">
        <v>3513</v>
      </c>
      <c r="AH167" s="30">
        <v>0</v>
      </c>
      <c r="AI167" s="38">
        <v>0</v>
      </c>
      <c r="AJ167" s="38">
        <v>0</v>
      </c>
      <c r="AK167" s="38">
        <v>0</v>
      </c>
      <c r="AL167" s="41"/>
      <c r="AM167" s="42"/>
      <c r="AN167" s="42"/>
    </row>
    <row r="168" spans="1:40">
      <c r="A168" s="30">
        <v>1</v>
      </c>
      <c r="B168" s="31" t="s">
        <v>142</v>
      </c>
      <c r="C168" s="31" t="s">
        <v>143</v>
      </c>
      <c r="D168" s="30">
        <v>2008</v>
      </c>
      <c r="E168" s="31" t="s">
        <v>144</v>
      </c>
      <c r="F168" s="33" t="s">
        <v>145</v>
      </c>
      <c r="G168" s="33" t="s">
        <v>146</v>
      </c>
      <c r="H168" s="33" t="s">
        <v>147</v>
      </c>
      <c r="I168" s="30">
        <v>20</v>
      </c>
      <c r="J168" s="34" t="s">
        <v>3714</v>
      </c>
      <c r="K168" s="52" t="s">
        <v>58</v>
      </c>
      <c r="L168" s="51"/>
      <c r="M168" s="35"/>
      <c r="N168" s="35"/>
      <c r="O168" s="35"/>
      <c r="P168" s="35"/>
      <c r="Q168" s="35"/>
      <c r="R168" s="35"/>
      <c r="S168" s="30">
        <v>1</v>
      </c>
      <c r="T168" s="30">
        <v>0</v>
      </c>
      <c r="U168" s="30">
        <v>1</v>
      </c>
      <c r="V168" s="30">
        <v>1</v>
      </c>
      <c r="W168" s="30">
        <v>16</v>
      </c>
      <c r="X168" s="31" t="s">
        <v>148</v>
      </c>
      <c r="Y168" s="50" t="s">
        <v>146</v>
      </c>
      <c r="Z168" s="51"/>
      <c r="AA168" s="31" t="s">
        <v>3514</v>
      </c>
      <c r="AB168" s="34" t="b">
        <v>1</v>
      </c>
      <c r="AC168" s="34" t="b">
        <v>1</v>
      </c>
      <c r="AD168" s="30">
        <v>488</v>
      </c>
      <c r="AE168" s="35"/>
      <c r="AF168" s="36" t="s">
        <v>3787</v>
      </c>
      <c r="AG168" s="37" t="s">
        <v>3513</v>
      </c>
      <c r="AH168" s="31" t="s">
        <v>4361</v>
      </c>
      <c r="AI168" s="38">
        <v>0</v>
      </c>
      <c r="AJ168" s="38">
        <v>0</v>
      </c>
      <c r="AK168" s="38">
        <v>0</v>
      </c>
      <c r="AL168" s="41"/>
      <c r="AM168" s="42"/>
      <c r="AN168" s="42"/>
    </row>
    <row r="169" spans="1:40">
      <c r="A169" s="30">
        <v>1</v>
      </c>
      <c r="B169" s="31" t="s">
        <v>39</v>
      </c>
      <c r="C169" s="31" t="s">
        <v>40</v>
      </c>
      <c r="D169" s="30">
        <v>2019</v>
      </c>
      <c r="E169" s="31" t="s">
        <v>41</v>
      </c>
      <c r="F169" s="33" t="s">
        <v>42</v>
      </c>
      <c r="G169" s="33" t="s">
        <v>43</v>
      </c>
      <c r="H169" s="33" t="s">
        <v>44</v>
      </c>
      <c r="I169" s="30">
        <v>8</v>
      </c>
      <c r="J169" s="34" t="s">
        <v>3714</v>
      </c>
      <c r="K169" s="35"/>
      <c r="L169" s="35"/>
      <c r="M169" s="35"/>
      <c r="N169" s="35"/>
      <c r="O169" s="35"/>
      <c r="P169" s="35"/>
      <c r="Q169" s="35"/>
      <c r="R169" s="35"/>
      <c r="S169" s="30">
        <v>1</v>
      </c>
      <c r="T169" s="30">
        <v>0</v>
      </c>
      <c r="U169" s="30">
        <v>1</v>
      </c>
      <c r="V169" s="30">
        <v>1</v>
      </c>
      <c r="W169" s="30">
        <v>5</v>
      </c>
      <c r="X169" s="31" t="s">
        <v>919</v>
      </c>
      <c r="Y169" s="50" t="s">
        <v>920</v>
      </c>
      <c r="Z169" s="51"/>
      <c r="AA169" s="31" t="s">
        <v>3513</v>
      </c>
      <c r="AB169" s="34" t="b">
        <v>1</v>
      </c>
      <c r="AC169" s="34" t="b">
        <v>1</v>
      </c>
      <c r="AD169" s="30">
        <v>8</v>
      </c>
      <c r="AE169" s="35"/>
      <c r="AF169" s="36" t="s">
        <v>4617</v>
      </c>
      <c r="AG169" s="37" t="s">
        <v>3513</v>
      </c>
      <c r="AH169" s="30">
        <v>0</v>
      </c>
      <c r="AI169" s="38">
        <v>0</v>
      </c>
      <c r="AJ169" s="38">
        <v>0</v>
      </c>
      <c r="AK169" s="38">
        <v>0</v>
      </c>
      <c r="AL169" s="41"/>
      <c r="AM169" s="42"/>
      <c r="AN169" s="42"/>
    </row>
    <row r="170" spans="1:40">
      <c r="A170" s="30">
        <v>0</v>
      </c>
      <c r="B170" s="31" t="s">
        <v>3277</v>
      </c>
      <c r="C170" s="31" t="s">
        <v>3278</v>
      </c>
      <c r="D170" s="30">
        <v>2019</v>
      </c>
      <c r="E170" s="31" t="s">
        <v>3279</v>
      </c>
      <c r="F170" s="33" t="s">
        <v>3233</v>
      </c>
      <c r="G170" s="50" t="s">
        <v>3280</v>
      </c>
      <c r="H170" s="51"/>
      <c r="I170" s="30">
        <v>432</v>
      </c>
      <c r="J170" s="34" t="s">
        <v>3714</v>
      </c>
      <c r="K170" s="52" t="s">
        <v>58</v>
      </c>
      <c r="L170" s="51"/>
      <c r="M170" s="35"/>
      <c r="N170" s="35"/>
      <c r="O170" s="35"/>
      <c r="P170" s="35"/>
      <c r="Q170" s="35"/>
      <c r="R170" s="35"/>
      <c r="S170" s="30">
        <v>0</v>
      </c>
      <c r="T170" s="30">
        <v>0</v>
      </c>
      <c r="U170" s="30">
        <v>0</v>
      </c>
      <c r="V170" s="30">
        <v>2</v>
      </c>
      <c r="W170" s="30">
        <v>5</v>
      </c>
      <c r="X170" s="31" t="s">
        <v>3281</v>
      </c>
      <c r="Y170" s="50" t="s">
        <v>3280</v>
      </c>
      <c r="Z170" s="51"/>
      <c r="AA170" s="31" t="s">
        <v>3513</v>
      </c>
      <c r="AB170" s="34" t="b">
        <v>1</v>
      </c>
      <c r="AC170" s="34" t="b">
        <v>1</v>
      </c>
      <c r="AD170" s="30">
        <v>432</v>
      </c>
      <c r="AE170" s="35"/>
      <c r="AF170" s="36" t="s">
        <v>3787</v>
      </c>
      <c r="AG170" s="37" t="s">
        <v>3513</v>
      </c>
      <c r="AH170" s="30">
        <v>0</v>
      </c>
      <c r="AI170" s="38">
        <v>0</v>
      </c>
      <c r="AJ170" s="38">
        <v>0</v>
      </c>
      <c r="AK170" s="38">
        <v>0</v>
      </c>
      <c r="AL170" s="41"/>
      <c r="AM170" s="42"/>
      <c r="AN170" s="42"/>
    </row>
    <row r="171" spans="1:40">
      <c r="A171" s="30">
        <v>0</v>
      </c>
      <c r="B171" s="31" t="s">
        <v>2401</v>
      </c>
      <c r="C171" s="31" t="s">
        <v>2402</v>
      </c>
      <c r="D171" s="35"/>
      <c r="E171" s="33" t="s">
        <v>1149</v>
      </c>
      <c r="F171" s="35"/>
      <c r="G171" s="50" t="s">
        <v>2403</v>
      </c>
      <c r="H171" s="51"/>
      <c r="I171" s="30">
        <v>272</v>
      </c>
      <c r="J171" s="34" t="s">
        <v>3714</v>
      </c>
      <c r="K171" s="52" t="s">
        <v>85</v>
      </c>
      <c r="L171" s="51"/>
      <c r="M171" s="35"/>
      <c r="N171" s="35"/>
      <c r="O171" s="35"/>
      <c r="P171" s="35"/>
      <c r="Q171" s="35"/>
      <c r="R171" s="35"/>
      <c r="S171" s="30">
        <v>0</v>
      </c>
      <c r="T171" s="30">
        <v>0</v>
      </c>
      <c r="U171" s="30">
        <v>0</v>
      </c>
      <c r="V171" s="30">
        <v>2</v>
      </c>
      <c r="W171" s="35"/>
      <c r="X171" s="31" t="s">
        <v>2404</v>
      </c>
      <c r="Y171" s="50" t="s">
        <v>2403</v>
      </c>
      <c r="Z171" s="51"/>
      <c r="AA171" s="31" t="s">
        <v>3513</v>
      </c>
      <c r="AB171" s="48" t="b">
        <v>0</v>
      </c>
      <c r="AC171" s="34" t="b">
        <v>1</v>
      </c>
      <c r="AD171" s="30">
        <v>272</v>
      </c>
      <c r="AE171" s="35"/>
      <c r="AF171" s="36" t="s">
        <v>5001</v>
      </c>
      <c r="AG171" s="44">
        <v>0</v>
      </c>
      <c r="AH171" s="30">
        <v>0</v>
      </c>
      <c r="AI171" s="38">
        <v>0</v>
      </c>
      <c r="AJ171" s="38">
        <v>0</v>
      </c>
      <c r="AK171" s="38">
        <v>0</v>
      </c>
      <c r="AL171" s="41"/>
      <c r="AM171" s="42"/>
      <c r="AN171" s="42"/>
    </row>
    <row r="172" spans="1:40">
      <c r="A172" s="30">
        <v>0</v>
      </c>
      <c r="B172" s="31" t="s">
        <v>1386</v>
      </c>
      <c r="C172" s="31" t="s">
        <v>1387</v>
      </c>
      <c r="D172" s="30">
        <v>2016</v>
      </c>
      <c r="E172" s="35"/>
      <c r="F172" s="33" t="s">
        <v>1388</v>
      </c>
      <c r="G172" s="50" t="s">
        <v>1389</v>
      </c>
      <c r="H172" s="51"/>
      <c r="I172" s="30">
        <v>91</v>
      </c>
      <c r="J172" s="34" t="s">
        <v>3714</v>
      </c>
      <c r="K172" s="35"/>
      <c r="L172" s="35"/>
      <c r="M172" s="35"/>
      <c r="N172" s="35"/>
      <c r="O172" s="35"/>
      <c r="P172" s="35"/>
      <c r="Q172" s="35"/>
      <c r="R172" s="35"/>
      <c r="S172" s="30">
        <v>0</v>
      </c>
      <c r="T172" s="30">
        <v>0</v>
      </c>
      <c r="U172" s="30">
        <v>0</v>
      </c>
      <c r="V172" s="30">
        <v>1</v>
      </c>
      <c r="W172" s="30">
        <v>8</v>
      </c>
      <c r="X172" s="52" t="s">
        <v>1390</v>
      </c>
      <c r="Y172" s="51"/>
      <c r="Z172" s="51"/>
      <c r="AA172" s="31" t="s">
        <v>3513</v>
      </c>
      <c r="AB172" s="34" t="b">
        <v>0</v>
      </c>
      <c r="AC172" s="34" t="b">
        <v>1</v>
      </c>
      <c r="AD172" s="30">
        <v>91</v>
      </c>
      <c r="AE172" s="35"/>
      <c r="AF172" s="44">
        <v>0</v>
      </c>
      <c r="AG172" s="37" t="s">
        <v>3513</v>
      </c>
      <c r="AH172" s="31" t="s">
        <v>3952</v>
      </c>
      <c r="AI172" s="38">
        <v>0</v>
      </c>
      <c r="AJ172" s="39" t="s">
        <v>3513</v>
      </c>
      <c r="AK172" s="38">
        <v>0</v>
      </c>
      <c r="AL172" s="41"/>
      <c r="AM172" s="43"/>
      <c r="AN172" s="43"/>
    </row>
    <row r="173" spans="1:40">
      <c r="A173" s="30">
        <v>0</v>
      </c>
      <c r="B173" s="31" t="s">
        <v>2564</v>
      </c>
      <c r="C173" s="31" t="s">
        <v>2565</v>
      </c>
      <c r="D173" s="30">
        <v>2019</v>
      </c>
      <c r="E173" s="31" t="s">
        <v>2566</v>
      </c>
      <c r="F173" s="33" t="s">
        <v>2567</v>
      </c>
      <c r="G173" s="50" t="s">
        <v>2568</v>
      </c>
      <c r="H173" s="51"/>
      <c r="I173" s="30">
        <v>302</v>
      </c>
      <c r="J173" s="34" t="s">
        <v>3714</v>
      </c>
      <c r="K173" s="35"/>
      <c r="L173" s="35"/>
      <c r="M173" s="35"/>
      <c r="N173" s="35"/>
      <c r="O173" s="35"/>
      <c r="P173" s="35"/>
      <c r="Q173" s="35"/>
      <c r="R173" s="35"/>
      <c r="S173" s="30">
        <v>0</v>
      </c>
      <c r="T173" s="30">
        <v>0</v>
      </c>
      <c r="U173" s="30">
        <v>0</v>
      </c>
      <c r="V173" s="30">
        <v>1</v>
      </c>
      <c r="W173" s="30">
        <v>5</v>
      </c>
      <c r="X173" s="31" t="s">
        <v>2569</v>
      </c>
      <c r="Y173" s="50" t="s">
        <v>2570</v>
      </c>
      <c r="Z173" s="51"/>
      <c r="AA173" s="31" t="s">
        <v>3513</v>
      </c>
      <c r="AB173" s="34" t="b">
        <v>1</v>
      </c>
      <c r="AC173" s="34" t="b">
        <v>1</v>
      </c>
      <c r="AD173" s="30">
        <v>302</v>
      </c>
      <c r="AE173" s="35"/>
      <c r="AF173" s="36" t="s">
        <v>3787</v>
      </c>
      <c r="AG173" s="37" t="s">
        <v>3513</v>
      </c>
      <c r="AH173" s="31" t="s">
        <v>4156</v>
      </c>
      <c r="AI173" s="38">
        <v>0</v>
      </c>
      <c r="AJ173" s="39" t="s">
        <v>3513</v>
      </c>
      <c r="AK173" s="38">
        <v>0</v>
      </c>
      <c r="AL173" s="41"/>
      <c r="AM173" s="42"/>
      <c r="AN173" s="42"/>
    </row>
    <row r="174" spans="1:40">
      <c r="A174" s="30">
        <v>0</v>
      </c>
      <c r="B174" s="31" t="s">
        <v>2071</v>
      </c>
      <c r="C174" s="31" t="s">
        <v>2072</v>
      </c>
      <c r="D174" s="30">
        <v>2021</v>
      </c>
      <c r="E174" s="17" t="s">
        <v>5033</v>
      </c>
      <c r="F174" s="33" t="s">
        <v>466</v>
      </c>
      <c r="G174" s="50" t="s">
        <v>2073</v>
      </c>
      <c r="H174" s="51"/>
      <c r="I174" s="30">
        <v>211</v>
      </c>
      <c r="J174" s="34" t="s">
        <v>3714</v>
      </c>
      <c r="K174" s="35"/>
      <c r="L174" s="35"/>
      <c r="M174" s="35"/>
      <c r="N174" s="35"/>
      <c r="O174" s="35"/>
      <c r="P174" s="35"/>
      <c r="Q174" s="35"/>
      <c r="R174" s="35"/>
      <c r="S174" s="30">
        <v>0</v>
      </c>
      <c r="T174" s="30">
        <v>0</v>
      </c>
      <c r="U174" s="30">
        <v>0</v>
      </c>
      <c r="V174" s="30">
        <v>2</v>
      </c>
      <c r="W174" s="30">
        <v>3</v>
      </c>
      <c r="X174" s="31" t="s">
        <v>2074</v>
      </c>
      <c r="Y174" s="50" t="s">
        <v>2075</v>
      </c>
      <c r="Z174" s="51"/>
      <c r="AA174" s="31" t="s">
        <v>3513</v>
      </c>
      <c r="AB174" s="34" t="b">
        <v>1</v>
      </c>
      <c r="AC174" s="34" t="b">
        <v>1</v>
      </c>
      <c r="AD174" s="30">
        <v>211</v>
      </c>
      <c r="AE174" s="35"/>
      <c r="AF174" s="36" t="s">
        <v>3787</v>
      </c>
      <c r="AG174" s="37" t="s">
        <v>3513</v>
      </c>
      <c r="AH174" s="30">
        <v>0</v>
      </c>
      <c r="AI174" s="38">
        <v>0</v>
      </c>
      <c r="AJ174" s="38">
        <v>0</v>
      </c>
      <c r="AK174" s="38">
        <v>0</v>
      </c>
      <c r="AL174" s="41"/>
      <c r="AM174" s="42"/>
      <c r="AN174" s="42"/>
    </row>
    <row r="175" spans="1:40">
      <c r="A175" s="30">
        <v>2</v>
      </c>
      <c r="B175" s="31" t="s">
        <v>26</v>
      </c>
      <c r="C175" s="31" t="s">
        <v>27</v>
      </c>
      <c r="D175" s="30">
        <v>2017</v>
      </c>
      <c r="E175" s="17" t="s">
        <v>5034</v>
      </c>
      <c r="F175" s="33" t="s">
        <v>28</v>
      </c>
      <c r="G175" s="33" t="s">
        <v>29</v>
      </c>
      <c r="H175" s="33" t="s">
        <v>30</v>
      </c>
      <c r="I175" s="30">
        <v>4</v>
      </c>
      <c r="J175" s="34" t="s">
        <v>3714</v>
      </c>
      <c r="K175" s="35" t="s">
        <v>5066</v>
      </c>
      <c r="L175" s="35"/>
      <c r="M175" s="35"/>
      <c r="N175" s="35"/>
      <c r="O175" s="35"/>
      <c r="P175" s="35"/>
      <c r="Q175" s="35"/>
      <c r="R175" s="35"/>
      <c r="S175" s="30">
        <v>2</v>
      </c>
      <c r="T175" s="30">
        <v>0</v>
      </c>
      <c r="U175" s="30">
        <v>2</v>
      </c>
      <c r="V175" s="30">
        <v>1</v>
      </c>
      <c r="W175" s="30">
        <v>7</v>
      </c>
      <c r="X175" s="31" t="s">
        <v>905</v>
      </c>
      <c r="Y175" s="50" t="s">
        <v>31</v>
      </c>
      <c r="Z175" s="51"/>
      <c r="AA175" s="31" t="s">
        <v>3513</v>
      </c>
      <c r="AB175" s="34" t="b">
        <v>1</v>
      </c>
      <c r="AC175" s="34" t="b">
        <v>1</v>
      </c>
      <c r="AD175" s="30">
        <v>4</v>
      </c>
      <c r="AE175" s="35"/>
      <c r="AF175" s="36" t="s">
        <v>4617</v>
      </c>
      <c r="AG175" s="37" t="s">
        <v>3513</v>
      </c>
      <c r="AH175" s="30">
        <v>0</v>
      </c>
      <c r="AI175" s="38">
        <v>0</v>
      </c>
      <c r="AJ175" s="38">
        <v>0</v>
      </c>
      <c r="AK175" s="38">
        <v>0</v>
      </c>
      <c r="AL175" s="41"/>
      <c r="AM175" s="42"/>
      <c r="AN175" s="42"/>
    </row>
    <row r="176" spans="1:40">
      <c r="A176" s="30">
        <v>2</v>
      </c>
      <c r="B176" s="31" t="s">
        <v>1935</v>
      </c>
      <c r="C176" s="31" t="s">
        <v>1936</v>
      </c>
      <c r="D176" s="30">
        <v>2022</v>
      </c>
      <c r="E176" s="31" t="s">
        <v>1937</v>
      </c>
      <c r="F176" s="31" t="s">
        <v>280</v>
      </c>
      <c r="G176" s="33" t="s">
        <v>1938</v>
      </c>
      <c r="H176" s="33" t="s">
        <v>1939</v>
      </c>
      <c r="I176" s="30">
        <v>190</v>
      </c>
      <c r="J176" s="34" t="s">
        <v>3714</v>
      </c>
      <c r="K176" s="35"/>
      <c r="L176" s="52" t="s">
        <v>1940</v>
      </c>
      <c r="M176" s="51"/>
      <c r="N176" s="51"/>
      <c r="O176" s="51"/>
      <c r="P176" s="51"/>
      <c r="Q176" s="35"/>
      <c r="R176" s="35"/>
      <c r="S176" s="30">
        <v>2</v>
      </c>
      <c r="T176" s="30">
        <v>1</v>
      </c>
      <c r="U176" s="30">
        <v>2</v>
      </c>
      <c r="V176" s="30">
        <v>1</v>
      </c>
      <c r="W176" s="30">
        <v>2</v>
      </c>
      <c r="X176" s="31" t="s">
        <v>1941</v>
      </c>
      <c r="Y176" s="50" t="s">
        <v>1942</v>
      </c>
      <c r="Z176" s="51"/>
      <c r="AA176" s="31" t="s">
        <v>3513</v>
      </c>
      <c r="AB176" s="34" t="b">
        <v>1</v>
      </c>
      <c r="AC176" s="34" t="b">
        <v>1</v>
      </c>
      <c r="AD176" s="30">
        <v>190</v>
      </c>
      <c r="AE176" s="35"/>
      <c r="AF176" s="36" t="s">
        <v>3787</v>
      </c>
      <c r="AG176" s="37" t="s">
        <v>3513</v>
      </c>
      <c r="AH176" s="31" t="s">
        <v>3632</v>
      </c>
      <c r="AI176" s="38">
        <v>0</v>
      </c>
      <c r="AJ176" s="39" t="s">
        <v>3513</v>
      </c>
      <c r="AK176" s="38">
        <v>0</v>
      </c>
      <c r="AL176" s="41"/>
      <c r="AM176" s="42"/>
      <c r="AN176" s="42"/>
    </row>
    <row r="177" spans="1:40">
      <c r="A177" s="30">
        <v>9</v>
      </c>
      <c r="B177" s="31" t="s">
        <v>45</v>
      </c>
      <c r="C177" s="31" t="s">
        <v>46</v>
      </c>
      <c r="D177" s="30">
        <v>2021</v>
      </c>
      <c r="E177" s="31" t="s">
        <v>4912</v>
      </c>
      <c r="F177" s="33" t="s">
        <v>48</v>
      </c>
      <c r="G177" s="33" t="s">
        <v>49</v>
      </c>
      <c r="H177" s="33" t="s">
        <v>50</v>
      </c>
      <c r="I177" s="30">
        <v>7</v>
      </c>
      <c r="J177" s="34" t="s">
        <v>3714</v>
      </c>
      <c r="K177" s="35"/>
      <c r="L177" s="35">
        <v>37</v>
      </c>
      <c r="M177" s="35">
        <v>4</v>
      </c>
      <c r="N177" s="35"/>
      <c r="O177" s="35"/>
      <c r="P177" s="35"/>
      <c r="Q177" s="35"/>
      <c r="R177" s="35"/>
      <c r="S177" s="30">
        <v>9</v>
      </c>
      <c r="T177" s="30">
        <v>3</v>
      </c>
      <c r="U177" s="30">
        <v>2</v>
      </c>
      <c r="V177" s="30">
        <v>4</v>
      </c>
      <c r="W177" s="30">
        <v>3</v>
      </c>
      <c r="X177" s="52" t="s">
        <v>918</v>
      </c>
      <c r="Y177" s="51"/>
      <c r="Z177" s="51"/>
      <c r="AA177" s="31" t="s">
        <v>3513</v>
      </c>
      <c r="AB177" s="34" t="b">
        <v>1</v>
      </c>
      <c r="AC177" s="34" t="b">
        <v>1</v>
      </c>
      <c r="AD177" s="30">
        <v>7</v>
      </c>
      <c r="AE177" s="35"/>
      <c r="AF177" s="44" t="s">
        <v>4617</v>
      </c>
      <c r="AG177" s="37" t="s">
        <v>3513</v>
      </c>
      <c r="AH177" s="31" t="s">
        <v>4635</v>
      </c>
      <c r="AI177" s="38">
        <v>0</v>
      </c>
      <c r="AJ177" s="39" t="s">
        <v>3513</v>
      </c>
      <c r="AK177" s="40" t="s">
        <v>4988</v>
      </c>
      <c r="AL177" s="41"/>
      <c r="AM177" s="43"/>
      <c r="AN177" s="43"/>
    </row>
    <row r="178" spans="1:40">
      <c r="A178" s="30">
        <v>0</v>
      </c>
      <c r="B178" s="31" t="s">
        <v>1155</v>
      </c>
      <c r="C178" s="31" t="s">
        <v>1156</v>
      </c>
      <c r="D178" s="30">
        <v>2021</v>
      </c>
      <c r="E178" s="17" t="s">
        <v>5035</v>
      </c>
      <c r="F178" s="33" t="s">
        <v>1157</v>
      </c>
      <c r="G178" s="50" t="s">
        <v>1158</v>
      </c>
      <c r="H178" s="51"/>
      <c r="I178" s="30">
        <v>51</v>
      </c>
      <c r="J178" s="34" t="s">
        <v>3714</v>
      </c>
      <c r="K178" s="52" t="s">
        <v>58</v>
      </c>
      <c r="L178" s="51"/>
      <c r="M178" s="35"/>
      <c r="N178" s="35"/>
      <c r="O178" s="35"/>
      <c r="P178" s="35"/>
      <c r="Q178" s="35"/>
      <c r="R178" s="35"/>
      <c r="S178" s="30">
        <v>0</v>
      </c>
      <c r="T178" s="30">
        <v>0</v>
      </c>
      <c r="U178" s="30">
        <v>0</v>
      </c>
      <c r="V178" s="30">
        <v>1</v>
      </c>
      <c r="W178" s="30">
        <v>3</v>
      </c>
      <c r="X178" s="31" t="s">
        <v>1159</v>
      </c>
      <c r="Y178" s="50" t="s">
        <v>1158</v>
      </c>
      <c r="Z178" s="51"/>
      <c r="AA178" s="31" t="s">
        <v>3513</v>
      </c>
      <c r="AB178" s="34" t="b">
        <v>1</v>
      </c>
      <c r="AC178" s="34" t="b">
        <v>1</v>
      </c>
      <c r="AD178" s="30">
        <v>51</v>
      </c>
      <c r="AE178" s="35"/>
      <c r="AF178" s="36" t="s">
        <v>3815</v>
      </c>
      <c r="AG178" s="37" t="s">
        <v>3513</v>
      </c>
      <c r="AH178" s="30">
        <v>0</v>
      </c>
      <c r="AI178" s="38">
        <v>0</v>
      </c>
      <c r="AJ178" s="38">
        <v>0</v>
      </c>
      <c r="AK178" s="38">
        <v>0</v>
      </c>
      <c r="AL178" s="41"/>
      <c r="AM178" s="42"/>
      <c r="AN178" s="42"/>
    </row>
    <row r="179" spans="1:40">
      <c r="A179" s="30">
        <v>0</v>
      </c>
      <c r="B179" s="31" t="s">
        <v>464</v>
      </c>
      <c r="C179" s="31" t="s">
        <v>465</v>
      </c>
      <c r="D179" s="30">
        <v>2018</v>
      </c>
      <c r="E179" s="17" t="s">
        <v>5036</v>
      </c>
      <c r="F179" s="33" t="s">
        <v>466</v>
      </c>
      <c r="G179" s="50" t="s">
        <v>467</v>
      </c>
      <c r="H179" s="51"/>
      <c r="I179" s="30">
        <v>74</v>
      </c>
      <c r="J179" s="34" t="s">
        <v>3714</v>
      </c>
      <c r="K179" s="35"/>
      <c r="L179" s="35"/>
      <c r="M179" s="35"/>
      <c r="N179" s="35"/>
      <c r="O179" s="35"/>
      <c r="P179" s="35"/>
      <c r="Q179" s="35"/>
      <c r="R179" s="35"/>
      <c r="S179" s="30">
        <v>0</v>
      </c>
      <c r="T179" s="30">
        <v>0</v>
      </c>
      <c r="U179" s="30">
        <v>0</v>
      </c>
      <c r="V179" s="30">
        <v>1</v>
      </c>
      <c r="W179" s="30">
        <v>6</v>
      </c>
      <c r="X179" s="31" t="s">
        <v>468</v>
      </c>
      <c r="Y179" s="50" t="s">
        <v>469</v>
      </c>
      <c r="Z179" s="51"/>
      <c r="AA179" s="31" t="s">
        <v>3514</v>
      </c>
      <c r="AB179" s="34" t="b">
        <v>1</v>
      </c>
      <c r="AC179" s="34" t="b">
        <v>1</v>
      </c>
      <c r="AD179" s="30">
        <v>530</v>
      </c>
      <c r="AE179" s="35"/>
      <c r="AF179" s="36" t="s">
        <v>3787</v>
      </c>
      <c r="AG179" s="37" t="s">
        <v>3513</v>
      </c>
      <c r="AH179" s="30">
        <v>0</v>
      </c>
      <c r="AI179" s="38">
        <v>0</v>
      </c>
      <c r="AJ179" s="38">
        <v>0</v>
      </c>
      <c r="AK179" s="38">
        <v>0</v>
      </c>
      <c r="AL179" s="41"/>
      <c r="AM179" s="42"/>
      <c r="AN179" s="42"/>
    </row>
    <row r="180" spans="1:40">
      <c r="A180" s="30">
        <v>0</v>
      </c>
      <c r="B180" s="31" t="s">
        <v>2295</v>
      </c>
      <c r="C180" s="31" t="s">
        <v>2296</v>
      </c>
      <c r="D180" s="30">
        <v>2020</v>
      </c>
      <c r="E180" s="17" t="s">
        <v>5037</v>
      </c>
      <c r="F180" s="33" t="s">
        <v>2297</v>
      </c>
      <c r="G180" s="50" t="s">
        <v>2298</v>
      </c>
      <c r="H180" s="51"/>
      <c r="I180" s="30">
        <v>254</v>
      </c>
      <c r="J180" s="34" t="s">
        <v>3714</v>
      </c>
      <c r="K180" s="52" t="s">
        <v>58</v>
      </c>
      <c r="L180" s="51"/>
      <c r="M180" s="35"/>
      <c r="N180" s="35"/>
      <c r="O180" s="35"/>
      <c r="P180" s="35"/>
      <c r="Q180" s="35"/>
      <c r="R180" s="35"/>
      <c r="S180" s="30">
        <v>0</v>
      </c>
      <c r="T180" s="30">
        <v>0</v>
      </c>
      <c r="U180" s="30">
        <v>0</v>
      </c>
      <c r="V180" s="30">
        <v>1</v>
      </c>
      <c r="W180" s="30">
        <v>4</v>
      </c>
      <c r="X180" s="31" t="s">
        <v>2299</v>
      </c>
      <c r="Y180" s="50" t="s">
        <v>2298</v>
      </c>
      <c r="Z180" s="51"/>
      <c r="AA180" s="31" t="s">
        <v>3513</v>
      </c>
      <c r="AB180" s="34" t="b">
        <v>1</v>
      </c>
      <c r="AC180" s="34" t="b">
        <v>1</v>
      </c>
      <c r="AD180" s="30">
        <v>254</v>
      </c>
      <c r="AE180" s="35"/>
      <c r="AF180" s="36" t="s">
        <v>3787</v>
      </c>
      <c r="AG180" s="37" t="s">
        <v>3513</v>
      </c>
      <c r="AH180" s="30">
        <v>0</v>
      </c>
      <c r="AI180" s="38">
        <v>0</v>
      </c>
      <c r="AJ180" s="38">
        <v>0</v>
      </c>
      <c r="AK180" s="38">
        <v>0</v>
      </c>
      <c r="AL180" s="41"/>
      <c r="AM180" s="42"/>
      <c r="AN180" s="42"/>
    </row>
    <row r="181" spans="1:40">
      <c r="A181" s="30">
        <v>2</v>
      </c>
      <c r="B181" s="31" t="s">
        <v>2778</v>
      </c>
      <c r="C181" s="31" t="s">
        <v>2779</v>
      </c>
      <c r="D181" s="30">
        <v>2021</v>
      </c>
      <c r="E181" s="32" t="s">
        <v>5038</v>
      </c>
      <c r="F181" s="33" t="s">
        <v>2780</v>
      </c>
      <c r="G181" s="33" t="s">
        <v>2781</v>
      </c>
      <c r="H181" s="33" t="s">
        <v>2782</v>
      </c>
      <c r="I181" s="30">
        <v>343</v>
      </c>
      <c r="J181" s="34" t="s">
        <v>3714</v>
      </c>
      <c r="K181" s="35"/>
      <c r="L181" s="35"/>
      <c r="M181" s="35"/>
      <c r="N181" s="35"/>
      <c r="O181" s="35"/>
      <c r="P181" s="35"/>
      <c r="Q181" s="35"/>
      <c r="R181" s="35"/>
      <c r="S181" s="30">
        <v>2</v>
      </c>
      <c r="T181" s="30">
        <v>1</v>
      </c>
      <c r="U181" s="30">
        <v>1</v>
      </c>
      <c r="V181" s="30">
        <v>2</v>
      </c>
      <c r="W181" s="30">
        <v>3</v>
      </c>
      <c r="X181" s="31" t="s">
        <v>2783</v>
      </c>
      <c r="Y181" s="50" t="s">
        <v>2784</v>
      </c>
      <c r="Z181" s="51"/>
      <c r="AA181" s="31" t="s">
        <v>3513</v>
      </c>
      <c r="AB181" s="34" t="b">
        <v>1</v>
      </c>
      <c r="AC181" s="34" t="b">
        <v>1</v>
      </c>
      <c r="AD181" s="30">
        <v>343</v>
      </c>
      <c r="AE181" s="35"/>
      <c r="AF181" s="36" t="s">
        <v>3787</v>
      </c>
      <c r="AG181" s="37" t="s">
        <v>3513</v>
      </c>
      <c r="AH181" s="30">
        <v>0</v>
      </c>
      <c r="AI181" s="38">
        <v>0</v>
      </c>
      <c r="AJ181" s="38">
        <v>0</v>
      </c>
      <c r="AK181" s="40" t="s">
        <v>4988</v>
      </c>
      <c r="AL181" s="41"/>
      <c r="AM181" s="42"/>
      <c r="AN181" s="42"/>
    </row>
    <row r="182" spans="1:40">
      <c r="A182" s="30">
        <v>0</v>
      </c>
      <c r="B182" s="31" t="s">
        <v>1639</v>
      </c>
      <c r="C182" s="52" t="s">
        <v>2232</v>
      </c>
      <c r="D182" s="51"/>
      <c r="E182" s="33" t="s">
        <v>1149</v>
      </c>
      <c r="F182" s="35"/>
      <c r="G182" s="50" t="s">
        <v>2233</v>
      </c>
      <c r="H182" s="51"/>
      <c r="I182" s="30">
        <v>240</v>
      </c>
      <c r="J182" s="34" t="s">
        <v>3714</v>
      </c>
      <c r="K182" s="52" t="s">
        <v>85</v>
      </c>
      <c r="L182" s="51"/>
      <c r="M182" s="35"/>
      <c r="N182" s="35"/>
      <c r="O182" s="35"/>
      <c r="P182" s="35"/>
      <c r="Q182" s="35"/>
      <c r="R182" s="35"/>
      <c r="S182" s="30">
        <v>0</v>
      </c>
      <c r="T182" s="30">
        <v>0</v>
      </c>
      <c r="U182" s="30">
        <v>0</v>
      </c>
      <c r="V182" s="30">
        <v>2</v>
      </c>
      <c r="W182" s="35"/>
      <c r="X182" s="31" t="s">
        <v>2234</v>
      </c>
      <c r="Y182" s="50" t="s">
        <v>2233</v>
      </c>
      <c r="Z182" s="51"/>
      <c r="AA182" s="31" t="s">
        <v>3513</v>
      </c>
      <c r="AB182" s="48" t="b">
        <v>0</v>
      </c>
      <c r="AC182" s="34" t="b">
        <v>1</v>
      </c>
      <c r="AD182" s="30">
        <v>240</v>
      </c>
      <c r="AE182" s="35"/>
      <c r="AF182" s="36" t="s">
        <v>5001</v>
      </c>
      <c r="AG182" s="44">
        <v>0</v>
      </c>
      <c r="AH182" s="30">
        <v>0</v>
      </c>
      <c r="AI182" s="38">
        <v>0</v>
      </c>
      <c r="AJ182" s="38">
        <v>0</v>
      </c>
      <c r="AK182" s="38">
        <v>0</v>
      </c>
      <c r="AL182" s="41"/>
      <c r="AM182" s="42"/>
      <c r="AN182" s="42"/>
    </row>
    <row r="183" spans="1:40">
      <c r="A183" s="30">
        <v>0</v>
      </c>
      <c r="B183" s="31" t="s">
        <v>1639</v>
      </c>
      <c r="C183" s="31" t="s">
        <v>1640</v>
      </c>
      <c r="D183" s="30">
        <v>2021</v>
      </c>
      <c r="E183" s="33" t="s">
        <v>1149</v>
      </c>
      <c r="F183" s="35"/>
      <c r="G183" s="50" t="s">
        <v>1641</v>
      </c>
      <c r="H183" s="51"/>
      <c r="I183" s="30">
        <v>136</v>
      </c>
      <c r="J183" s="34" t="s">
        <v>3714</v>
      </c>
      <c r="K183" s="52" t="s">
        <v>85</v>
      </c>
      <c r="L183" s="51"/>
      <c r="M183" s="35"/>
      <c r="N183" s="35"/>
      <c r="O183" s="35"/>
      <c r="P183" s="35"/>
      <c r="Q183" s="35"/>
      <c r="R183" s="35"/>
      <c r="S183" s="30">
        <v>0</v>
      </c>
      <c r="T183" s="30">
        <v>0</v>
      </c>
      <c r="U183" s="30">
        <v>0</v>
      </c>
      <c r="V183" s="30">
        <v>2</v>
      </c>
      <c r="W183" s="30">
        <v>3</v>
      </c>
      <c r="X183" s="31" t="s">
        <v>1642</v>
      </c>
      <c r="Y183" s="50" t="s">
        <v>1641</v>
      </c>
      <c r="Z183" s="51"/>
      <c r="AA183" s="31" t="s">
        <v>3513</v>
      </c>
      <c r="AB183" s="48" t="b">
        <v>0</v>
      </c>
      <c r="AC183" s="34" t="b">
        <v>1</v>
      </c>
      <c r="AD183" s="30">
        <v>136</v>
      </c>
      <c r="AE183" s="35"/>
      <c r="AF183" s="36" t="s">
        <v>5001</v>
      </c>
      <c r="AG183" s="44">
        <v>0</v>
      </c>
      <c r="AH183" s="30">
        <v>0</v>
      </c>
      <c r="AI183" s="38">
        <v>0</v>
      </c>
      <c r="AJ183" s="38">
        <v>0</v>
      </c>
      <c r="AK183" s="38">
        <v>0</v>
      </c>
      <c r="AL183" s="41"/>
      <c r="AM183" s="42"/>
      <c r="AN183" s="42"/>
    </row>
    <row r="184" spans="1:40">
      <c r="A184" s="30">
        <v>0</v>
      </c>
      <c r="B184" s="31" t="s">
        <v>1639</v>
      </c>
      <c r="C184" s="52" t="s">
        <v>2235</v>
      </c>
      <c r="D184" s="51"/>
      <c r="E184" s="33" t="s">
        <v>1149</v>
      </c>
      <c r="F184" s="35"/>
      <c r="G184" s="50" t="s">
        <v>2236</v>
      </c>
      <c r="H184" s="51"/>
      <c r="I184" s="30">
        <v>241</v>
      </c>
      <c r="J184" s="34" t="s">
        <v>3714</v>
      </c>
      <c r="K184" s="52" t="s">
        <v>85</v>
      </c>
      <c r="L184" s="51"/>
      <c r="M184" s="35"/>
      <c r="N184" s="35"/>
      <c r="O184" s="35"/>
      <c r="P184" s="35"/>
      <c r="Q184" s="35"/>
      <c r="R184" s="35"/>
      <c r="S184" s="30">
        <v>0</v>
      </c>
      <c r="T184" s="30">
        <v>0</v>
      </c>
      <c r="U184" s="30">
        <v>0</v>
      </c>
      <c r="V184" s="30">
        <v>2</v>
      </c>
      <c r="W184" s="35"/>
      <c r="X184" s="31" t="s">
        <v>1642</v>
      </c>
      <c r="Y184" s="50" t="s">
        <v>2236</v>
      </c>
      <c r="Z184" s="51"/>
      <c r="AA184" s="31" t="s">
        <v>3513</v>
      </c>
      <c r="AB184" s="48" t="b">
        <v>0</v>
      </c>
      <c r="AC184" s="34" t="b">
        <v>1</v>
      </c>
      <c r="AD184" s="30">
        <v>241</v>
      </c>
      <c r="AE184" s="35"/>
      <c r="AF184" s="36" t="s">
        <v>5001</v>
      </c>
      <c r="AG184" s="44">
        <v>0</v>
      </c>
      <c r="AH184" s="30">
        <v>0</v>
      </c>
      <c r="AI184" s="38">
        <v>0</v>
      </c>
      <c r="AJ184" s="38">
        <v>0</v>
      </c>
      <c r="AK184" s="38">
        <v>0</v>
      </c>
      <c r="AL184" s="41"/>
      <c r="AM184" s="42"/>
      <c r="AN184" s="42"/>
    </row>
    <row r="185" spans="1:40">
      <c r="A185" s="30">
        <v>0</v>
      </c>
      <c r="B185" s="31" t="s">
        <v>1639</v>
      </c>
      <c r="C185" s="31" t="s">
        <v>2670</v>
      </c>
      <c r="D185" s="35"/>
      <c r="E185" s="33" t="s">
        <v>1149</v>
      </c>
      <c r="F185" s="35"/>
      <c r="G185" s="50" t="s">
        <v>2671</v>
      </c>
      <c r="H185" s="51"/>
      <c r="I185" s="30">
        <v>324</v>
      </c>
      <c r="J185" s="34" t="s">
        <v>3714</v>
      </c>
      <c r="K185" s="52" t="s">
        <v>85</v>
      </c>
      <c r="L185" s="51"/>
      <c r="M185" s="35"/>
      <c r="N185" s="35"/>
      <c r="O185" s="35"/>
      <c r="P185" s="35"/>
      <c r="Q185" s="35"/>
      <c r="R185" s="35"/>
      <c r="S185" s="30">
        <v>0</v>
      </c>
      <c r="T185" s="30">
        <v>0</v>
      </c>
      <c r="U185" s="30">
        <v>0</v>
      </c>
      <c r="V185" s="30">
        <v>2</v>
      </c>
      <c r="W185" s="35"/>
      <c r="X185" s="31" t="s">
        <v>2672</v>
      </c>
      <c r="Y185" s="50" t="s">
        <v>2671</v>
      </c>
      <c r="Z185" s="51"/>
      <c r="AA185" s="31" t="s">
        <v>3513</v>
      </c>
      <c r="AB185" s="48" t="b">
        <v>0</v>
      </c>
      <c r="AC185" s="34" t="b">
        <v>1</v>
      </c>
      <c r="AD185" s="30">
        <v>324</v>
      </c>
      <c r="AE185" s="35"/>
      <c r="AF185" s="36" t="s">
        <v>5001</v>
      </c>
      <c r="AG185" s="44">
        <v>0</v>
      </c>
      <c r="AH185" s="30">
        <v>0</v>
      </c>
      <c r="AI185" s="38">
        <v>0</v>
      </c>
      <c r="AJ185" s="38">
        <v>0</v>
      </c>
      <c r="AK185" s="38">
        <v>0</v>
      </c>
      <c r="AL185" s="41"/>
      <c r="AM185" s="42"/>
      <c r="AN185" s="42"/>
    </row>
    <row r="186" spans="1:40">
      <c r="A186" s="30">
        <v>0</v>
      </c>
      <c r="B186" s="31" t="s">
        <v>1639</v>
      </c>
      <c r="C186" s="31" t="s">
        <v>1681</v>
      </c>
      <c r="D186" s="35"/>
      <c r="E186" s="33" t="s">
        <v>1149</v>
      </c>
      <c r="F186" s="35"/>
      <c r="G186" s="50" t="s">
        <v>1682</v>
      </c>
      <c r="H186" s="51"/>
      <c r="I186" s="30">
        <v>143</v>
      </c>
      <c r="J186" s="34" t="s">
        <v>3714</v>
      </c>
      <c r="K186" s="52" t="s">
        <v>85</v>
      </c>
      <c r="L186" s="51"/>
      <c r="M186" s="35"/>
      <c r="N186" s="35"/>
      <c r="O186" s="35"/>
      <c r="P186" s="35"/>
      <c r="Q186" s="35"/>
      <c r="R186" s="35"/>
      <c r="S186" s="30">
        <v>0</v>
      </c>
      <c r="T186" s="30">
        <v>0</v>
      </c>
      <c r="U186" s="30">
        <v>0</v>
      </c>
      <c r="V186" s="30">
        <v>2</v>
      </c>
      <c r="W186" s="35"/>
      <c r="X186" s="31" t="s">
        <v>1642</v>
      </c>
      <c r="Y186" s="50" t="s">
        <v>1682</v>
      </c>
      <c r="Z186" s="51"/>
      <c r="AA186" s="31" t="s">
        <v>3513</v>
      </c>
      <c r="AB186" s="48" t="b">
        <v>0</v>
      </c>
      <c r="AC186" s="34" t="b">
        <v>1</v>
      </c>
      <c r="AD186" s="30">
        <v>143</v>
      </c>
      <c r="AE186" s="35"/>
      <c r="AF186" s="36" t="s">
        <v>5001</v>
      </c>
      <c r="AG186" s="44">
        <v>0</v>
      </c>
      <c r="AH186" s="30">
        <v>0</v>
      </c>
      <c r="AI186" s="38">
        <v>0</v>
      </c>
      <c r="AJ186" s="38">
        <v>0</v>
      </c>
      <c r="AK186" s="38">
        <v>0</v>
      </c>
      <c r="AL186" s="41"/>
      <c r="AM186" s="42"/>
      <c r="AN186" s="42"/>
    </row>
    <row r="187" spans="1:40">
      <c r="A187" s="30">
        <v>1</v>
      </c>
      <c r="B187" s="31" t="s">
        <v>1014</v>
      </c>
      <c r="C187" s="31" t="s">
        <v>1015</v>
      </c>
      <c r="D187" s="30">
        <v>2023</v>
      </c>
      <c r="E187" s="32" t="s">
        <v>5039</v>
      </c>
      <c r="F187" s="31" t="s">
        <v>152</v>
      </c>
      <c r="G187" s="33" t="s">
        <v>1017</v>
      </c>
      <c r="H187" s="33" t="s">
        <v>1018</v>
      </c>
      <c r="I187" s="30">
        <v>26</v>
      </c>
      <c r="J187" s="34" t="s">
        <v>3714</v>
      </c>
      <c r="K187" s="35"/>
      <c r="L187" s="52" t="s">
        <v>1019</v>
      </c>
      <c r="M187" s="51"/>
      <c r="N187" s="51"/>
      <c r="O187" s="51"/>
      <c r="P187" s="51"/>
      <c r="Q187" s="51"/>
      <c r="R187" s="51"/>
      <c r="S187" s="30">
        <v>1</v>
      </c>
      <c r="T187" s="30">
        <v>1</v>
      </c>
      <c r="U187" s="30">
        <v>1</v>
      </c>
      <c r="V187" s="30">
        <v>2</v>
      </c>
      <c r="W187" s="30">
        <v>1</v>
      </c>
      <c r="X187" s="31" t="s">
        <v>1020</v>
      </c>
      <c r="Y187" s="50" t="s">
        <v>1021</v>
      </c>
      <c r="Z187" s="51"/>
      <c r="AA187" s="31" t="s">
        <v>3513</v>
      </c>
      <c r="AB187" s="34" t="b">
        <v>1</v>
      </c>
      <c r="AC187" s="34" t="b">
        <v>1</v>
      </c>
      <c r="AD187" s="30">
        <v>26</v>
      </c>
      <c r="AE187" s="35"/>
      <c r="AF187" s="36" t="s">
        <v>3787</v>
      </c>
      <c r="AG187" s="37" t="s">
        <v>3513</v>
      </c>
      <c r="AH187" s="31" t="s">
        <v>4781</v>
      </c>
      <c r="AI187" s="38">
        <v>0</v>
      </c>
      <c r="AJ187" s="38">
        <v>0</v>
      </c>
      <c r="AK187" s="40" t="s">
        <v>4988</v>
      </c>
      <c r="AL187" s="41"/>
      <c r="AM187" s="42"/>
      <c r="AN187" s="42"/>
    </row>
    <row r="188" spans="1:40">
      <c r="A188" s="30">
        <v>8</v>
      </c>
      <c r="B188" s="31" t="s">
        <v>1571</v>
      </c>
      <c r="C188" s="31" t="s">
        <v>1572</v>
      </c>
      <c r="D188" s="30">
        <v>2020</v>
      </c>
      <c r="E188" s="31" t="s">
        <v>1573</v>
      </c>
      <c r="F188" s="33" t="s">
        <v>1476</v>
      </c>
      <c r="G188" s="33" t="s">
        <v>1574</v>
      </c>
      <c r="H188" s="33" t="s">
        <v>1575</v>
      </c>
      <c r="I188" s="30">
        <v>125</v>
      </c>
      <c r="J188" s="34" t="s">
        <v>3714</v>
      </c>
      <c r="K188" s="35"/>
      <c r="L188" s="35"/>
      <c r="M188" s="35"/>
      <c r="N188" s="35"/>
      <c r="O188" s="35"/>
      <c r="P188" s="35"/>
      <c r="Q188" s="35"/>
      <c r="R188" s="35"/>
      <c r="S188" s="30">
        <v>8</v>
      </c>
      <c r="T188" s="30">
        <v>2</v>
      </c>
      <c r="U188" s="30">
        <v>8</v>
      </c>
      <c r="V188" s="30">
        <v>1</v>
      </c>
      <c r="W188" s="30">
        <v>4</v>
      </c>
      <c r="X188" s="31" t="s">
        <v>1576</v>
      </c>
      <c r="Y188" s="50" t="s">
        <v>1577</v>
      </c>
      <c r="Z188" s="51"/>
      <c r="AA188" s="31" t="s">
        <v>3513</v>
      </c>
      <c r="AB188" s="34" t="b">
        <v>1</v>
      </c>
      <c r="AC188" s="34" t="b">
        <v>1</v>
      </c>
      <c r="AD188" s="30">
        <v>125</v>
      </c>
      <c r="AE188" s="35"/>
      <c r="AF188" s="36" t="s">
        <v>3787</v>
      </c>
      <c r="AG188" s="37" t="s">
        <v>3513</v>
      </c>
      <c r="AH188" s="30">
        <v>0</v>
      </c>
      <c r="AI188" s="38">
        <v>0</v>
      </c>
      <c r="AJ188" s="38">
        <v>0</v>
      </c>
      <c r="AK188" s="38">
        <v>0</v>
      </c>
      <c r="AL188" s="41"/>
      <c r="AM188" s="42"/>
      <c r="AN188" s="42"/>
    </row>
    <row r="189" spans="1:40">
      <c r="A189" s="30">
        <v>0</v>
      </c>
      <c r="B189" s="31" t="s">
        <v>264</v>
      </c>
      <c r="C189" s="31" t="s">
        <v>265</v>
      </c>
      <c r="D189" s="30">
        <v>2017</v>
      </c>
      <c r="E189" s="17" t="s">
        <v>5040</v>
      </c>
      <c r="F189" s="33" t="s">
        <v>266</v>
      </c>
      <c r="G189" s="50" t="s">
        <v>267</v>
      </c>
      <c r="H189" s="51"/>
      <c r="I189" s="30">
        <v>40</v>
      </c>
      <c r="J189" s="34" t="s">
        <v>3714</v>
      </c>
      <c r="K189" s="35"/>
      <c r="L189" s="35"/>
      <c r="M189" s="35"/>
      <c r="N189" s="35"/>
      <c r="O189" s="35"/>
      <c r="P189" s="35"/>
      <c r="Q189" s="35"/>
      <c r="R189" s="35"/>
      <c r="S189" s="30">
        <v>0</v>
      </c>
      <c r="T189" s="30">
        <v>0</v>
      </c>
      <c r="U189" s="30">
        <v>0</v>
      </c>
      <c r="V189" s="30">
        <v>1</v>
      </c>
      <c r="W189" s="30">
        <v>7</v>
      </c>
      <c r="X189" s="31" t="s">
        <v>268</v>
      </c>
      <c r="Y189" s="50" t="s">
        <v>269</v>
      </c>
      <c r="Z189" s="51"/>
      <c r="AA189" s="31" t="s">
        <v>3514</v>
      </c>
      <c r="AB189" s="34" t="b">
        <v>1</v>
      </c>
      <c r="AC189" s="34" t="b">
        <v>1</v>
      </c>
      <c r="AD189" s="30">
        <v>499</v>
      </c>
      <c r="AE189" s="35"/>
      <c r="AF189" s="36" t="s">
        <v>3787</v>
      </c>
      <c r="AG189" s="37" t="s">
        <v>3513</v>
      </c>
      <c r="AH189" s="30">
        <v>0</v>
      </c>
      <c r="AI189" s="38">
        <v>0</v>
      </c>
      <c r="AJ189" s="38">
        <v>0</v>
      </c>
      <c r="AK189" s="38">
        <v>0</v>
      </c>
      <c r="AL189" s="41"/>
      <c r="AM189" s="42"/>
      <c r="AN189" s="42"/>
    </row>
    <row r="190" spans="1:40">
      <c r="A190" s="30">
        <v>4</v>
      </c>
      <c r="B190" s="31" t="s">
        <v>1260</v>
      </c>
      <c r="C190" s="31" t="s">
        <v>1261</v>
      </c>
      <c r="D190" s="30">
        <v>2021</v>
      </c>
      <c r="E190" s="32" t="s">
        <v>4923</v>
      </c>
      <c r="F190" s="33" t="s">
        <v>1262</v>
      </c>
      <c r="G190" s="33" t="s">
        <v>1263</v>
      </c>
      <c r="H190" s="33" t="s">
        <v>1264</v>
      </c>
      <c r="I190" s="30">
        <v>67</v>
      </c>
      <c r="J190" s="34" t="s">
        <v>3714</v>
      </c>
      <c r="K190" s="35"/>
      <c r="L190" s="52" t="s">
        <v>1265</v>
      </c>
      <c r="M190" s="51"/>
      <c r="N190" s="51"/>
      <c r="O190" s="51"/>
      <c r="P190" s="51"/>
      <c r="Q190" s="51"/>
      <c r="R190" s="51"/>
      <c r="S190" s="30">
        <v>4</v>
      </c>
      <c r="T190" s="30">
        <v>1</v>
      </c>
      <c r="U190" s="30">
        <v>1</v>
      </c>
      <c r="V190" s="30">
        <v>3</v>
      </c>
      <c r="W190" s="30">
        <v>3</v>
      </c>
      <c r="X190" s="31" t="s">
        <v>1266</v>
      </c>
      <c r="Y190" s="50" t="s">
        <v>1267</v>
      </c>
      <c r="Z190" s="51"/>
      <c r="AA190" s="31" t="s">
        <v>3513</v>
      </c>
      <c r="AB190" s="34" t="b">
        <v>1</v>
      </c>
      <c r="AC190" s="34" t="b">
        <v>1</v>
      </c>
      <c r="AD190" s="30">
        <v>67</v>
      </c>
      <c r="AE190" s="35"/>
      <c r="AF190" s="36" t="s">
        <v>3787</v>
      </c>
      <c r="AG190" s="37" t="s">
        <v>3513</v>
      </c>
      <c r="AH190" s="30">
        <v>0</v>
      </c>
      <c r="AI190" s="38">
        <v>0</v>
      </c>
      <c r="AJ190" s="38">
        <v>0</v>
      </c>
      <c r="AK190" s="40" t="s">
        <v>4988</v>
      </c>
      <c r="AL190" s="41"/>
      <c r="AM190" s="42"/>
      <c r="AN190" s="42"/>
    </row>
    <row r="191" spans="1:40">
      <c r="A191" s="30">
        <v>5</v>
      </c>
      <c r="B191" s="31" t="s">
        <v>2632</v>
      </c>
      <c r="C191" s="31" t="s">
        <v>2633</v>
      </c>
      <c r="D191" s="30">
        <v>2022</v>
      </c>
      <c r="E191" s="32" t="s">
        <v>5041</v>
      </c>
      <c r="F191" s="33" t="s">
        <v>2634</v>
      </c>
      <c r="G191" s="33" t="s">
        <v>2635</v>
      </c>
      <c r="H191" s="33" t="s">
        <v>2636</v>
      </c>
      <c r="I191" s="30">
        <v>316</v>
      </c>
      <c r="J191" s="34" t="s">
        <v>3714</v>
      </c>
      <c r="K191" s="52" t="s">
        <v>85</v>
      </c>
      <c r="L191" s="51"/>
      <c r="M191" s="35"/>
      <c r="N191" s="35"/>
      <c r="O191" s="35"/>
      <c r="P191" s="35"/>
      <c r="Q191" s="35"/>
      <c r="R191" s="35"/>
      <c r="S191" s="30">
        <v>5</v>
      </c>
      <c r="T191" s="30">
        <v>3</v>
      </c>
      <c r="U191" s="30">
        <v>1</v>
      </c>
      <c r="V191" s="30">
        <v>4</v>
      </c>
      <c r="W191" s="30">
        <v>2</v>
      </c>
      <c r="X191" s="31" t="s">
        <v>2637</v>
      </c>
      <c r="Y191" s="50" t="s">
        <v>2635</v>
      </c>
      <c r="Z191" s="51"/>
      <c r="AA191" s="31" t="s">
        <v>3513</v>
      </c>
      <c r="AB191" s="34" t="b">
        <v>1</v>
      </c>
      <c r="AC191" s="34" t="b">
        <v>1</v>
      </c>
      <c r="AD191" s="30">
        <v>316</v>
      </c>
      <c r="AE191" s="35"/>
      <c r="AF191" s="36" t="s">
        <v>3787</v>
      </c>
      <c r="AG191" s="37" t="s">
        <v>3513</v>
      </c>
      <c r="AH191" s="30">
        <v>0</v>
      </c>
      <c r="AI191" s="38">
        <v>0</v>
      </c>
      <c r="AJ191" s="38">
        <v>0</v>
      </c>
      <c r="AK191" s="40" t="s">
        <v>4988</v>
      </c>
      <c r="AL191" s="41"/>
      <c r="AM191" s="42"/>
      <c r="AN191" s="42"/>
    </row>
    <row r="192" spans="1:40">
      <c r="A192" s="30">
        <v>0</v>
      </c>
      <c r="B192" s="31" t="s">
        <v>1557</v>
      </c>
      <c r="C192" s="31" t="s">
        <v>1558</v>
      </c>
      <c r="D192" s="30">
        <v>2019</v>
      </c>
      <c r="E192" s="17" t="s">
        <v>5042</v>
      </c>
      <c r="F192" s="33" t="s">
        <v>1351</v>
      </c>
      <c r="G192" s="50" t="s">
        <v>1559</v>
      </c>
      <c r="H192" s="51"/>
      <c r="I192" s="30">
        <v>122</v>
      </c>
      <c r="J192" s="34" t="s">
        <v>3714</v>
      </c>
      <c r="K192" s="35"/>
      <c r="L192" s="35"/>
      <c r="M192" s="35"/>
      <c r="N192" s="35"/>
      <c r="O192" s="35"/>
      <c r="P192" s="35"/>
      <c r="Q192" s="35"/>
      <c r="R192" s="35"/>
      <c r="S192" s="30">
        <v>0</v>
      </c>
      <c r="T192" s="30">
        <v>0</v>
      </c>
      <c r="U192" s="30">
        <v>0</v>
      </c>
      <c r="V192" s="30">
        <v>2</v>
      </c>
      <c r="W192" s="30">
        <v>5</v>
      </c>
      <c r="X192" s="31" t="s">
        <v>1560</v>
      </c>
      <c r="Y192" s="50" t="s">
        <v>1561</v>
      </c>
      <c r="Z192" s="51"/>
      <c r="AA192" s="31" t="s">
        <v>3513</v>
      </c>
      <c r="AB192" s="34" t="b">
        <v>1</v>
      </c>
      <c r="AC192" s="34" t="b">
        <v>1</v>
      </c>
      <c r="AD192" s="30">
        <v>122</v>
      </c>
      <c r="AE192" s="35"/>
      <c r="AF192" s="36" t="s">
        <v>3787</v>
      </c>
      <c r="AG192" s="37" t="s">
        <v>3513</v>
      </c>
      <c r="AH192" s="30">
        <v>0</v>
      </c>
      <c r="AI192" s="38">
        <v>0</v>
      </c>
      <c r="AJ192" s="38">
        <v>0</v>
      </c>
      <c r="AK192" s="38">
        <v>0</v>
      </c>
      <c r="AL192" s="41"/>
      <c r="AM192" s="42"/>
      <c r="AN192" s="42"/>
    </row>
    <row r="193" spans="1:40">
      <c r="A193" s="30">
        <v>1</v>
      </c>
      <c r="B193" s="31" t="s">
        <v>251</v>
      </c>
      <c r="C193" s="31" t="s">
        <v>252</v>
      </c>
      <c r="D193" s="30">
        <v>2023</v>
      </c>
      <c r="E193" s="31" t="s">
        <v>253</v>
      </c>
      <c r="F193" s="33" t="s">
        <v>254</v>
      </c>
      <c r="G193" s="33" t="s">
        <v>255</v>
      </c>
      <c r="H193" s="33" t="s">
        <v>256</v>
      </c>
      <c r="I193" s="30">
        <v>38</v>
      </c>
      <c r="J193" s="34" t="s">
        <v>3714</v>
      </c>
      <c r="K193" s="35"/>
      <c r="L193" s="35"/>
      <c r="M193" s="35"/>
      <c r="N193" s="35"/>
      <c r="O193" s="35"/>
      <c r="P193" s="35"/>
      <c r="Q193" s="35"/>
      <c r="R193" s="35"/>
      <c r="S193" s="30">
        <v>1</v>
      </c>
      <c r="T193" s="30">
        <v>1</v>
      </c>
      <c r="U193" s="30">
        <v>1</v>
      </c>
      <c r="V193" s="30">
        <v>1</v>
      </c>
      <c r="W193" s="30">
        <v>1</v>
      </c>
      <c r="X193" s="31" t="s">
        <v>257</v>
      </c>
      <c r="Y193" s="50" t="s">
        <v>258</v>
      </c>
      <c r="Z193" s="51"/>
      <c r="AA193" s="31" t="s">
        <v>3514</v>
      </c>
      <c r="AB193" s="34" t="b">
        <v>0</v>
      </c>
      <c r="AC193" s="34" t="b">
        <v>1</v>
      </c>
      <c r="AD193" s="30">
        <v>497</v>
      </c>
      <c r="AE193" s="35"/>
      <c r="AF193" s="44">
        <v>0</v>
      </c>
      <c r="AG193" s="44">
        <v>0</v>
      </c>
      <c r="AH193" s="31" t="s">
        <v>4135</v>
      </c>
      <c r="AI193" s="38">
        <v>0</v>
      </c>
      <c r="AJ193" s="38">
        <v>0</v>
      </c>
      <c r="AK193" s="38">
        <v>0</v>
      </c>
      <c r="AL193" s="41"/>
      <c r="AM193" s="43"/>
      <c r="AN193" s="43"/>
    </row>
    <row r="194" spans="1:40">
      <c r="A194" s="30">
        <v>0</v>
      </c>
      <c r="B194" s="31" t="s">
        <v>3231</v>
      </c>
      <c r="C194" s="31" t="s">
        <v>3232</v>
      </c>
      <c r="D194" s="30">
        <v>2022</v>
      </c>
      <c r="E194" s="17" t="s">
        <v>5043</v>
      </c>
      <c r="F194" s="33" t="s">
        <v>3233</v>
      </c>
      <c r="G194" s="50" t="s">
        <v>3234</v>
      </c>
      <c r="H194" s="51"/>
      <c r="I194" s="30">
        <v>423</v>
      </c>
      <c r="J194" s="34" t="s">
        <v>3714</v>
      </c>
      <c r="K194" s="35"/>
      <c r="L194" s="35"/>
      <c r="M194" s="35"/>
      <c r="N194" s="35"/>
      <c r="O194" s="35"/>
      <c r="P194" s="35"/>
      <c r="Q194" s="35"/>
      <c r="R194" s="35"/>
      <c r="S194" s="30">
        <v>0</v>
      </c>
      <c r="T194" s="30">
        <v>0</v>
      </c>
      <c r="U194" s="30">
        <v>0</v>
      </c>
      <c r="V194" s="30">
        <v>1</v>
      </c>
      <c r="W194" s="30">
        <v>2</v>
      </c>
      <c r="X194" s="31" t="s">
        <v>3235</v>
      </c>
      <c r="Y194" s="50" t="s">
        <v>3236</v>
      </c>
      <c r="Z194" s="51"/>
      <c r="AA194" s="31" t="s">
        <v>3513</v>
      </c>
      <c r="AB194" s="34" t="b">
        <v>1</v>
      </c>
      <c r="AC194" s="34" t="b">
        <v>1</v>
      </c>
      <c r="AD194" s="30">
        <v>423</v>
      </c>
      <c r="AE194" s="35"/>
      <c r="AF194" s="36" t="s">
        <v>3815</v>
      </c>
      <c r="AG194" s="37" t="s">
        <v>3513</v>
      </c>
      <c r="AH194" s="30">
        <v>0</v>
      </c>
      <c r="AI194" s="38">
        <v>0</v>
      </c>
      <c r="AJ194" s="38">
        <v>0</v>
      </c>
      <c r="AK194" s="38">
        <v>0</v>
      </c>
      <c r="AL194" s="41"/>
      <c r="AM194" s="42"/>
      <c r="AN194" s="42"/>
    </row>
    <row r="195" spans="1:40">
      <c r="A195" s="30">
        <v>0</v>
      </c>
      <c r="B195" s="31" t="s">
        <v>391</v>
      </c>
      <c r="C195" s="31" t="s">
        <v>392</v>
      </c>
      <c r="D195" s="30">
        <v>2022</v>
      </c>
      <c r="E195" s="17" t="s">
        <v>5044</v>
      </c>
      <c r="F195" s="33" t="s">
        <v>28</v>
      </c>
      <c r="G195" s="50" t="s">
        <v>393</v>
      </c>
      <c r="H195" s="51"/>
      <c r="I195" s="30">
        <v>61</v>
      </c>
      <c r="J195" s="34" t="s">
        <v>3714</v>
      </c>
      <c r="K195" s="52" t="s">
        <v>85</v>
      </c>
      <c r="L195" s="51"/>
      <c r="M195" s="35"/>
      <c r="N195" s="35"/>
      <c r="O195" s="35"/>
      <c r="P195" s="35"/>
      <c r="Q195" s="35"/>
      <c r="R195" s="35"/>
      <c r="S195" s="30">
        <v>0</v>
      </c>
      <c r="T195" s="30">
        <v>0</v>
      </c>
      <c r="U195" s="30">
        <v>0</v>
      </c>
      <c r="V195" s="30">
        <v>1</v>
      </c>
      <c r="W195" s="30">
        <v>2</v>
      </c>
      <c r="X195" s="31" t="s">
        <v>394</v>
      </c>
      <c r="Y195" s="50" t="s">
        <v>393</v>
      </c>
      <c r="Z195" s="51"/>
      <c r="AA195" s="31" t="s">
        <v>3514</v>
      </c>
      <c r="AB195" s="34" t="b">
        <v>1</v>
      </c>
      <c r="AC195" s="34" t="b">
        <v>1</v>
      </c>
      <c r="AD195" s="30">
        <v>517</v>
      </c>
      <c r="AE195" s="35"/>
      <c r="AF195" s="36" t="s">
        <v>3787</v>
      </c>
      <c r="AG195" s="37" t="s">
        <v>3513</v>
      </c>
      <c r="AH195" s="30">
        <v>0</v>
      </c>
      <c r="AI195" s="38">
        <v>0</v>
      </c>
      <c r="AJ195" s="38">
        <v>0</v>
      </c>
      <c r="AK195" s="38">
        <v>0</v>
      </c>
      <c r="AL195" s="41"/>
      <c r="AM195" s="42"/>
      <c r="AN195" s="42"/>
    </row>
    <row r="196" spans="1:40">
      <c r="A196" s="30">
        <v>0</v>
      </c>
      <c r="B196" s="31" t="s">
        <v>3287</v>
      </c>
      <c r="C196" s="31" t="s">
        <v>3288</v>
      </c>
      <c r="D196" s="30">
        <v>2020</v>
      </c>
      <c r="E196" s="31" t="s">
        <v>3289</v>
      </c>
      <c r="F196" s="33" t="s">
        <v>3290</v>
      </c>
      <c r="G196" s="50" t="s">
        <v>3291</v>
      </c>
      <c r="H196" s="51"/>
      <c r="I196" s="30">
        <v>434</v>
      </c>
      <c r="J196" s="34" t="s">
        <v>3714</v>
      </c>
      <c r="K196" s="35"/>
      <c r="L196" s="35"/>
      <c r="M196" s="35"/>
      <c r="N196" s="35"/>
      <c r="O196" s="35"/>
      <c r="P196" s="35"/>
      <c r="Q196" s="35"/>
      <c r="R196" s="35"/>
      <c r="S196" s="30">
        <v>0</v>
      </c>
      <c r="T196" s="30">
        <v>0</v>
      </c>
      <c r="U196" s="30">
        <v>0</v>
      </c>
      <c r="V196" s="30">
        <v>1</v>
      </c>
      <c r="W196" s="30">
        <v>4</v>
      </c>
      <c r="X196" s="31" t="s">
        <v>3292</v>
      </c>
      <c r="Y196" s="50" t="s">
        <v>3293</v>
      </c>
      <c r="Z196" s="51"/>
      <c r="AA196" s="31" t="s">
        <v>3513</v>
      </c>
      <c r="AB196" s="34" t="b">
        <v>1</v>
      </c>
      <c r="AC196" s="34" t="b">
        <v>1</v>
      </c>
      <c r="AD196" s="30">
        <v>434</v>
      </c>
      <c r="AE196" s="35"/>
      <c r="AF196" s="44" t="s">
        <v>4617</v>
      </c>
      <c r="AG196" s="44">
        <v>0</v>
      </c>
      <c r="AH196" s="30">
        <v>0</v>
      </c>
      <c r="AI196" s="38">
        <v>0</v>
      </c>
      <c r="AJ196" s="38">
        <v>0</v>
      </c>
      <c r="AK196" s="38">
        <v>0</v>
      </c>
      <c r="AL196" s="41"/>
      <c r="AM196" s="43"/>
      <c r="AN196" s="43"/>
    </row>
    <row r="197" spans="1:40">
      <c r="A197" s="30">
        <v>0</v>
      </c>
      <c r="B197" s="30" t="s">
        <v>801</v>
      </c>
      <c r="C197" s="30" t="s">
        <v>802</v>
      </c>
      <c r="D197" s="31" t="s">
        <v>803</v>
      </c>
      <c r="E197" s="49" t="s">
        <v>5045</v>
      </c>
      <c r="F197" s="33" t="s">
        <v>28</v>
      </c>
      <c r="G197" s="50" t="s">
        <v>804</v>
      </c>
      <c r="H197" s="51"/>
      <c r="I197" s="30">
        <v>137</v>
      </c>
      <c r="J197" s="34" t="s">
        <v>3714</v>
      </c>
      <c r="K197" s="52" t="s">
        <v>85</v>
      </c>
      <c r="L197" s="51"/>
      <c r="M197" s="35"/>
      <c r="N197" s="35"/>
      <c r="O197" s="35"/>
      <c r="P197" s="35"/>
      <c r="Q197" s="35"/>
      <c r="R197" s="35"/>
      <c r="S197" s="30">
        <v>0</v>
      </c>
      <c r="T197" s="30">
        <v>0</v>
      </c>
      <c r="U197" s="30">
        <v>0</v>
      </c>
      <c r="V197" s="30">
        <v>1</v>
      </c>
      <c r="W197" s="35"/>
      <c r="X197" s="30" t="s">
        <v>805</v>
      </c>
      <c r="Y197" s="50" t="s">
        <v>804</v>
      </c>
      <c r="Z197" s="51"/>
      <c r="AA197" s="31" t="s">
        <v>3514</v>
      </c>
      <c r="AB197" s="34" t="b">
        <v>1</v>
      </c>
      <c r="AC197" s="34" t="b">
        <v>1</v>
      </c>
      <c r="AD197" s="30">
        <v>586</v>
      </c>
      <c r="AE197" s="35"/>
      <c r="AF197" s="36" t="s">
        <v>3787</v>
      </c>
      <c r="AG197" s="37" t="s">
        <v>3513</v>
      </c>
      <c r="AH197" s="30">
        <v>0</v>
      </c>
      <c r="AI197" s="38">
        <v>0</v>
      </c>
      <c r="AJ197" s="38">
        <v>0</v>
      </c>
      <c r="AK197" s="38">
        <v>0</v>
      </c>
      <c r="AL197" s="41"/>
      <c r="AM197" s="42"/>
      <c r="AN197" s="42"/>
    </row>
    <row r="198" spans="1:40">
      <c r="A198">
        <v>0</v>
      </c>
      <c r="B198" t="s">
        <v>2531</v>
      </c>
      <c r="C198" t="s">
        <v>2532</v>
      </c>
      <c r="D198">
        <v>2020</v>
      </c>
      <c r="F198" t="s">
        <v>200</v>
      </c>
      <c r="G198" t="s">
        <v>2533</v>
      </c>
      <c r="I198">
        <v>296</v>
      </c>
      <c r="J198" s="1">
        <v>45649.86959490741</v>
      </c>
      <c r="S198">
        <v>0</v>
      </c>
      <c r="T198">
        <v>0</v>
      </c>
      <c r="U198">
        <v>0</v>
      </c>
      <c r="V198">
        <v>1</v>
      </c>
      <c r="W198">
        <v>4</v>
      </c>
      <c r="X198" t="s">
        <v>2534</v>
      </c>
      <c r="Y198" t="s">
        <v>2535</v>
      </c>
      <c r="AA198" t="s">
        <v>3640</v>
      </c>
      <c r="AB198" t="b">
        <v>1</v>
      </c>
      <c r="AC198" t="b" cm="1">
        <f t="array" ref="AC198">IF( OR( ISNUMBER( SEARCH( {"Art+Feminism","Art+ Feminism","Art +Feminism","Art + Feminism"}, X198) ) ), TRUE, "" )</f>
        <v>1</v>
      </c>
      <c r="AD198">
        <v>296</v>
      </c>
      <c r="AF198" t="str">
        <f>_xlfn.XLOOKUP($C198,Dec25_data_updated!$C:$C, Dec25_data_updated!AI:AI,0)</f>
        <v>case study</v>
      </c>
      <c r="AG198" t="str">
        <f>_xlfn.XLOOKUP($C198,Dec25_data_updated!$C:$C, Dec25_data_updated!AJ:AJ,0)</f>
        <v>AfterSherrieLevine.com</v>
      </c>
      <c r="AH198" t="str">
        <f>_xlfn.XLOOKUP($C198,Dec25_data_updated!$C:$C, Dec25_data_updated!AF:AF,0)</f>
        <v>B_Kratovic__Duchampianska_praktiker_inom_samtidskonsten.pdf</v>
      </c>
      <c r="AI198" s="22" t="str">
        <f>_xlfn.XLOOKUP($C198,[1]cull_for_type_term!$C:$C, [1]cull_for_type_term!AI:AI,0)</f>
        <v>case study</v>
      </c>
      <c r="AJ198" s="22" t="str">
        <f>_xlfn.XLOOKUP($C198,[1]cull_for_type_term!$C:$C, [1]cull_for_type_term!AJ:AJ,0)</f>
        <v>AfterSherrieLevine.com</v>
      </c>
      <c r="AK198" s="22">
        <f>_xlfn.XLOOKUP($C198,[1]dates!$C:$C, [1]dates!D:D,0)</f>
        <v>0</v>
      </c>
      <c r="AM198" s="29">
        <f>_xlfn.XLOOKUP($C198,[1]missing!$C:$C, [1]missing!AH:AH,0)</f>
        <v>0</v>
      </c>
    </row>
    <row r="199" spans="1:40">
      <c r="A199">
        <v>0</v>
      </c>
      <c r="B199" t="s">
        <v>893</v>
      </c>
      <c r="C199" t="s">
        <v>894</v>
      </c>
      <c r="D199">
        <v>2019</v>
      </c>
      <c r="E199" t="s">
        <v>895</v>
      </c>
      <c r="G199" t="s">
        <v>896</v>
      </c>
      <c r="I199">
        <v>2</v>
      </c>
      <c r="J199" s="1">
        <v>45649.86959490741</v>
      </c>
      <c r="K199" t="s">
        <v>58</v>
      </c>
      <c r="S199">
        <v>0</v>
      </c>
      <c r="T199">
        <v>0</v>
      </c>
      <c r="U199">
        <v>0</v>
      </c>
      <c r="V199">
        <v>1</v>
      </c>
      <c r="X199" t="s">
        <v>897</v>
      </c>
      <c r="Y199" t="s">
        <v>896</v>
      </c>
      <c r="AA199" t="s">
        <v>3513</v>
      </c>
      <c r="AB199" t="b">
        <v>1</v>
      </c>
      <c r="AC199" t="b" cm="1">
        <f t="array" ref="AC199">IF( OR( ISNUMBER( SEARCH( {"Art+Feminism","Art+ Feminism","Art +Feminism","Art + Feminism"}, X199) ) ), TRUE, "" )</f>
        <v>1</v>
      </c>
      <c r="AD199">
        <v>2</v>
      </c>
      <c r="AF199" t="s">
        <v>4617</v>
      </c>
      <c r="AG199" t="s">
        <v>3513</v>
      </c>
      <c r="AH199">
        <f>_xlfn.XLOOKUP($C199,Dec25_data_updated!$C:$C, Dec25_data_updated!AF:AF,0)</f>
        <v>0</v>
      </c>
      <c r="AI199" s="22">
        <f>_xlfn.XLOOKUP($C199,[1]cull_for_type_term!$C:$C, [1]cull_for_type_term!AI:AI,0)</f>
        <v>0</v>
      </c>
      <c r="AJ199" s="22">
        <f>_xlfn.XLOOKUP($C199,[1]cull_for_type_term!$C:$C, [1]cull_for_type_term!AJ:AJ,0)</f>
        <v>0</v>
      </c>
      <c r="AK199" s="22">
        <f>_xlfn.XLOOKUP($C199,[1]dates!$C:$C, [1]dates!D:D,0)</f>
        <v>2019</v>
      </c>
      <c r="AM199" s="29">
        <f>_xlfn.XLOOKUP($C199,[1]missing!$C:$C, [1]missing!AH:AH,0)</f>
        <v>0</v>
      </c>
    </row>
    <row r="200" spans="1:40">
      <c r="A200">
        <v>2</v>
      </c>
      <c r="B200" t="s">
        <v>52</v>
      </c>
      <c r="C200" t="s">
        <v>53</v>
      </c>
      <c r="D200">
        <v>2014</v>
      </c>
      <c r="E200" t="s">
        <v>54</v>
      </c>
      <c r="F200" t="s">
        <v>55</v>
      </c>
      <c r="G200" t="s">
        <v>56</v>
      </c>
      <c r="H200" t="s">
        <v>57</v>
      </c>
      <c r="I200">
        <v>5</v>
      </c>
      <c r="J200" s="1">
        <v>45649.885555555556</v>
      </c>
      <c r="K200" t="s">
        <v>58</v>
      </c>
      <c r="S200">
        <v>2</v>
      </c>
      <c r="T200">
        <v>0.2</v>
      </c>
      <c r="U200">
        <v>2</v>
      </c>
      <c r="V200">
        <v>1</v>
      </c>
      <c r="W200">
        <v>10</v>
      </c>
      <c r="X200" t="s">
        <v>59</v>
      </c>
      <c r="Y200" t="s">
        <v>56</v>
      </c>
      <c r="AA200" t="s">
        <v>3514</v>
      </c>
      <c r="AB200" t="b">
        <v>1</v>
      </c>
      <c r="AC200" t="str">
        <f>IF( ISNUMBER( SEARCH( AA200, X200) ), TRUE, "" )</f>
        <v/>
      </c>
      <c r="AD200">
        <v>480</v>
      </c>
      <c r="AF200" t="s">
        <v>3815</v>
      </c>
      <c r="AG200">
        <f>_xlfn.XLOOKUP($C200,Dec25_data_updated!$C:$C, Dec25_data_updated!AJ:AJ,0)</f>
        <v>0</v>
      </c>
      <c r="AH200" t="str">
        <f>_xlfn.XLOOKUP($C200,Dec25_data_updated!$C:$C, Dec25_data_updated!AF:AF,0)</f>
        <v>A_Washko_Out_Of_The_Kitchen,_Onto_Your_Screen,_Into_The_Ether_A_Case_For_An_Online_Art_and_Feminism_Social_Movement.pdf</v>
      </c>
      <c r="AI200" s="22">
        <f>_xlfn.XLOOKUP($C200,[1]cull_for_type_term!$C:$C, [1]cull_for_type_term!AI:AI,0)</f>
        <v>0</v>
      </c>
      <c r="AJ200" s="22">
        <f>_xlfn.XLOOKUP($C200,[1]cull_for_type_term!$C:$C, [1]cull_for_type_term!AJ:AJ,0)</f>
        <v>0</v>
      </c>
      <c r="AK200" s="22">
        <f>_xlfn.XLOOKUP($C200,[1]dates!$C:$C, [1]dates!D:D,0)</f>
        <v>0</v>
      </c>
      <c r="AM200" s="29">
        <f>_xlfn.XLOOKUP($C200,[1]missing!$C:$C, [1]missing!AH:AH,0)</f>
        <v>0</v>
      </c>
    </row>
    <row r="201" spans="1:40">
      <c r="A201">
        <v>0</v>
      </c>
      <c r="B201" t="s">
        <v>993</v>
      </c>
      <c r="C201" t="s">
        <v>994</v>
      </c>
      <c r="E201" t="s">
        <v>995</v>
      </c>
      <c r="F201" t="s">
        <v>145</v>
      </c>
      <c r="G201" t="s">
        <v>996</v>
      </c>
      <c r="I201">
        <v>21</v>
      </c>
      <c r="J201" s="1">
        <v>45649.86959490741</v>
      </c>
      <c r="K201" t="s">
        <v>58</v>
      </c>
      <c r="S201">
        <v>0</v>
      </c>
      <c r="T201">
        <v>0</v>
      </c>
      <c r="U201">
        <v>0</v>
      </c>
      <c r="V201">
        <v>1</v>
      </c>
      <c r="X201" t="s">
        <v>997</v>
      </c>
      <c r="Y201" t="s">
        <v>996</v>
      </c>
      <c r="AA201" t="s">
        <v>3513</v>
      </c>
      <c r="AB201" t="b">
        <v>1</v>
      </c>
      <c r="AC201" t="b" cm="1">
        <f t="array" ref="AC201">IF( OR( ISNUMBER( SEARCH( {"Art+Feminism","Art+ Feminism","Art +Feminism","Art + Feminism"}, X201) ) ), TRUE, "" )</f>
        <v>1</v>
      </c>
      <c r="AD201">
        <v>21</v>
      </c>
      <c r="AF201" t="s">
        <v>3815</v>
      </c>
      <c r="AG201" t="s">
        <v>3513</v>
      </c>
      <c r="AH201" t="str">
        <f>_xlfn.XLOOKUP($C201,Dec25_data_updated!$C:$C, Dec25_data_updated!AF:AF,0)</f>
        <v>C_MEYER_Uncovering_Womens_Stories_She_Said,_but_Not_According_to_Wikipedia.pdf</v>
      </c>
      <c r="AI201" s="22">
        <f>_xlfn.XLOOKUP($C201,[1]cull_for_type_term!$C:$C, [1]cull_for_type_term!AI:AI,0)</f>
        <v>0</v>
      </c>
      <c r="AJ201" s="22">
        <f>_xlfn.XLOOKUP($C201,[1]cull_for_type_term!$C:$C, [1]cull_for_type_term!AJ:AJ,0)</f>
        <v>0</v>
      </c>
      <c r="AK201" s="22" t="str">
        <f>_xlfn.XLOOKUP($C201,[1]dates!$C:$C, [1]dates!D:D,0)</f>
        <v>no_date</v>
      </c>
      <c r="AL201" s="23" t="s">
        <v>4966</v>
      </c>
      <c r="AM201" s="29">
        <f>_xlfn.XLOOKUP($C201,[1]missing!$C:$C, [1]missing!AH:AH,0)</f>
        <v>0</v>
      </c>
    </row>
    <row r="202" spans="1:40">
      <c r="A202">
        <v>0</v>
      </c>
      <c r="B202" t="s">
        <v>2200</v>
      </c>
      <c r="C202" t="s">
        <v>3268</v>
      </c>
      <c r="D202">
        <v>2021</v>
      </c>
      <c r="E202" t="s">
        <v>1191</v>
      </c>
      <c r="F202" t="s">
        <v>1255</v>
      </c>
      <c r="G202" t="s">
        <v>3269</v>
      </c>
      <c r="I202">
        <v>430</v>
      </c>
      <c r="J202" s="1">
        <v>45649.86959490741</v>
      </c>
      <c r="S202">
        <v>0</v>
      </c>
      <c r="T202">
        <v>0</v>
      </c>
      <c r="U202">
        <v>0</v>
      </c>
      <c r="V202">
        <v>2</v>
      </c>
      <c r="W202">
        <v>3</v>
      </c>
      <c r="X202" t="s">
        <v>3270</v>
      </c>
      <c r="Y202" t="s">
        <v>3271</v>
      </c>
      <c r="AA202" t="s">
        <v>3513</v>
      </c>
      <c r="AB202" t="b">
        <v>1</v>
      </c>
      <c r="AC202" t="str" cm="1">
        <f t="array" ref="AC202">IF( OR( ISNUMBER( SEARCH( {"Art+Feminism","Art+ Feminism","Art +Feminism","Art + Feminism"}, X202) ) ), TRUE, "" )</f>
        <v/>
      </c>
      <c r="AD202">
        <v>430</v>
      </c>
      <c r="AF202" t="s">
        <v>3815</v>
      </c>
      <c r="AG202">
        <f>_xlfn.XLOOKUP($C202,Dec25_data_updated!$C:$C, Dec25_data_updated!AJ:AJ,0)</f>
        <v>0</v>
      </c>
      <c r="AH202">
        <f>_xlfn.XLOOKUP($C202,Dec25_data_updated!$C:$C, Dec25_data_updated!AF:AF,0)</f>
        <v>0</v>
      </c>
      <c r="AI202" s="22">
        <f>_xlfn.XLOOKUP($C202,[1]cull_for_type_term!$C:$C, [1]cull_for_type_term!AI:AI,0)</f>
        <v>0</v>
      </c>
      <c r="AJ202" s="22">
        <f>_xlfn.XLOOKUP($C202,[1]cull_for_type_term!$C:$C, [1]cull_for_type_term!AJ:AJ,0)</f>
        <v>0</v>
      </c>
      <c r="AK202" s="22">
        <f>_xlfn.XLOOKUP($C202,[1]dates!$C:$C, [1]dates!D:D,0)</f>
        <v>0</v>
      </c>
      <c r="AM202" s="29">
        <f>_xlfn.XLOOKUP($C202,[1]missing!$C:$C, [1]missing!AH:AH,0)</f>
        <v>0</v>
      </c>
    </row>
    <row r="203" spans="1:40">
      <c r="A203">
        <v>0</v>
      </c>
      <c r="B203" t="s">
        <v>1701</v>
      </c>
      <c r="C203" t="s">
        <v>1702</v>
      </c>
      <c r="D203">
        <v>2024</v>
      </c>
      <c r="E203" t="s">
        <v>1703</v>
      </c>
      <c r="F203" t="s">
        <v>1704</v>
      </c>
      <c r="G203" t="s">
        <v>1705</v>
      </c>
      <c r="I203">
        <v>148</v>
      </c>
      <c r="J203" s="1">
        <v>45649.86959490741</v>
      </c>
      <c r="K203" t="s">
        <v>58</v>
      </c>
      <c r="S203">
        <v>0</v>
      </c>
      <c r="T203">
        <v>0</v>
      </c>
      <c r="U203">
        <v>0</v>
      </c>
      <c r="V203">
        <v>4</v>
      </c>
      <c r="W203">
        <v>1</v>
      </c>
      <c r="X203" t="s">
        <v>1706</v>
      </c>
      <c r="Y203" t="s">
        <v>1705</v>
      </c>
      <c r="AA203" t="s">
        <v>3513</v>
      </c>
      <c r="AB203" t="b">
        <v>1</v>
      </c>
      <c r="AC203" t="b" cm="1">
        <f t="array" ref="AC203">IF( OR( ISNUMBER( SEARCH( {"Art+Feminism","Art+ Feminism","Art +Feminism","Art + Feminism"}, X203) ) ), TRUE, "" )</f>
        <v>1</v>
      </c>
      <c r="AD203">
        <v>148</v>
      </c>
      <c r="AF203" t="s">
        <v>3815</v>
      </c>
      <c r="AG203" t="s">
        <v>3513</v>
      </c>
      <c r="AH203">
        <f>_xlfn.XLOOKUP($C203,Dec25_data_updated!$C:$C, Dec25_data_updated!AF:AF,0)</f>
        <v>0</v>
      </c>
      <c r="AI203" s="22">
        <f>_xlfn.XLOOKUP($C203,[1]cull_for_type_term!$C:$C, [1]cull_for_type_term!AI:AI,0)</f>
        <v>0</v>
      </c>
      <c r="AJ203" s="22">
        <f>_xlfn.XLOOKUP($C203,[1]cull_for_type_term!$C:$C, [1]cull_for_type_term!AJ:AJ,0)</f>
        <v>0</v>
      </c>
      <c r="AK203" s="22">
        <f>_xlfn.XLOOKUP($C203,[1]dates!$C:$C, [1]dates!D:D,0)</f>
        <v>2024</v>
      </c>
      <c r="AL203" s="23" t="s">
        <v>4983</v>
      </c>
      <c r="AM203" s="29">
        <f>_xlfn.XLOOKUP($C203,[1]missing!$C:$C, [1]missing!AH:AH,0)</f>
        <v>0</v>
      </c>
    </row>
    <row r="204" spans="1:40">
      <c r="A204">
        <v>0</v>
      </c>
      <c r="B204" t="s">
        <v>3237</v>
      </c>
      <c r="C204" t="s">
        <v>3238</v>
      </c>
      <c r="D204">
        <v>2024</v>
      </c>
      <c r="F204" t="s">
        <v>3239</v>
      </c>
      <c r="G204" t="s">
        <v>3240</v>
      </c>
      <c r="I204">
        <v>424</v>
      </c>
      <c r="J204" s="1">
        <v>45649.86959490741</v>
      </c>
      <c r="S204">
        <v>0</v>
      </c>
      <c r="T204">
        <v>0</v>
      </c>
      <c r="U204">
        <v>0</v>
      </c>
      <c r="V204">
        <v>1</v>
      </c>
      <c r="W204">
        <v>1</v>
      </c>
      <c r="X204" t="s">
        <v>3241</v>
      </c>
      <c r="Y204" t="s">
        <v>3242</v>
      </c>
      <c r="AA204" t="s">
        <v>3513</v>
      </c>
      <c r="AB204" t="b">
        <v>1</v>
      </c>
      <c r="AC204" t="str" cm="1">
        <f t="array" ref="AC204">IF( OR( ISNUMBER( SEARCH( {"Art+Feminism","Art+ Feminism","Art +Feminism","Art + Feminism"}, X204) ) ), TRUE, "" )</f>
        <v/>
      </c>
      <c r="AD204">
        <v>424</v>
      </c>
      <c r="AF204" t="s">
        <v>3815</v>
      </c>
      <c r="AG204">
        <f>_xlfn.XLOOKUP($C204,Dec25_data_updated!$C:$C, Dec25_data_updated!AJ:AJ,0)</f>
        <v>0</v>
      </c>
      <c r="AH204">
        <f>_xlfn.XLOOKUP($C204,Dec25_data_updated!$C:$C, Dec25_data_updated!AF:AF,0)</f>
        <v>0</v>
      </c>
      <c r="AI204" s="22">
        <f>_xlfn.XLOOKUP($C204,[1]cull_for_type_term!$C:$C, [1]cull_for_type_term!AI:AI,0)</f>
        <v>0</v>
      </c>
      <c r="AJ204" s="22">
        <f>_xlfn.XLOOKUP($C204,[1]cull_for_type_term!$C:$C, [1]cull_for_type_term!AJ:AJ,0)</f>
        <v>0</v>
      </c>
      <c r="AK204" s="22">
        <f>_xlfn.XLOOKUP($C204,[1]dates!$C:$C, [1]dates!D:D,0)</f>
        <v>0</v>
      </c>
      <c r="AM204" s="29">
        <f>_xlfn.XLOOKUP($C204,[1]missing!$C:$C, [1]missing!AH:AH,0)</f>
        <v>0</v>
      </c>
    </row>
    <row r="205" spans="1:40">
      <c r="A205">
        <v>0</v>
      </c>
      <c r="B205" t="s">
        <v>3237</v>
      </c>
      <c r="C205" t="s">
        <v>3243</v>
      </c>
      <c r="D205">
        <v>2024</v>
      </c>
      <c r="F205" t="s">
        <v>3244</v>
      </c>
      <c r="G205" t="s">
        <v>3245</v>
      </c>
      <c r="I205">
        <v>425</v>
      </c>
      <c r="J205" s="1">
        <v>45649.86959490741</v>
      </c>
      <c r="S205">
        <v>0</v>
      </c>
      <c r="T205">
        <v>0</v>
      </c>
      <c r="U205">
        <v>0</v>
      </c>
      <c r="V205">
        <v>1</v>
      </c>
      <c r="W205">
        <v>1</v>
      </c>
      <c r="X205" t="s">
        <v>3246</v>
      </c>
      <c r="Y205" t="s">
        <v>3247</v>
      </c>
      <c r="AA205" t="s">
        <v>3513</v>
      </c>
      <c r="AB205" t="b">
        <v>1</v>
      </c>
      <c r="AC205" t="str" cm="1">
        <f t="array" ref="AC205">IF( OR( ISNUMBER( SEARCH( {"Art+Feminism","Art+ Feminism","Art +Feminism","Art + Feminism"}, X205) ) ), TRUE, "" )</f>
        <v/>
      </c>
      <c r="AD205">
        <v>425</v>
      </c>
      <c r="AF205" t="s">
        <v>3815</v>
      </c>
      <c r="AG205">
        <f>_xlfn.XLOOKUP($C205,Dec25_data_updated!$C:$C, Dec25_data_updated!AJ:AJ,0)</f>
        <v>0</v>
      </c>
      <c r="AH205">
        <f>_xlfn.XLOOKUP($C205,Dec25_data_updated!$C:$C, Dec25_data_updated!AF:AF,0)</f>
        <v>0</v>
      </c>
      <c r="AI205" s="22">
        <f>_xlfn.XLOOKUP($C205,[1]cull_for_type_term!$C:$C, [1]cull_for_type_term!AI:AI,0)</f>
        <v>0</v>
      </c>
      <c r="AJ205" s="22">
        <f>_xlfn.XLOOKUP($C205,[1]cull_for_type_term!$C:$C, [1]cull_for_type_term!AJ:AJ,0)</f>
        <v>0</v>
      </c>
      <c r="AK205" s="22">
        <f>_xlfn.XLOOKUP($C205,[1]dates!$C:$C, [1]dates!D:D,0)</f>
        <v>0</v>
      </c>
      <c r="AM205" s="29">
        <f>_xlfn.XLOOKUP($C205,[1]missing!$C:$C, [1]missing!AH:AH,0)</f>
        <v>0</v>
      </c>
    </row>
    <row r="206" spans="1:40">
      <c r="A206">
        <v>2</v>
      </c>
      <c r="B206" t="s">
        <v>1228</v>
      </c>
      <c r="C206" t="s">
        <v>1229</v>
      </c>
      <c r="D206">
        <v>2019</v>
      </c>
      <c r="F206" t="s">
        <v>1230</v>
      </c>
      <c r="G206" t="s">
        <v>1231</v>
      </c>
      <c r="H206" t="s">
        <v>1232</v>
      </c>
      <c r="I206">
        <v>62</v>
      </c>
      <c r="J206" s="1">
        <v>45649.86959490741</v>
      </c>
      <c r="S206">
        <v>2</v>
      </c>
      <c r="T206">
        <v>0.4</v>
      </c>
      <c r="U206">
        <v>2</v>
      </c>
      <c r="V206">
        <v>1</v>
      </c>
      <c r="W206">
        <v>5</v>
      </c>
      <c r="X206" t="s">
        <v>1233</v>
      </c>
      <c r="Y206" t="s">
        <v>1234</v>
      </c>
      <c r="AA206" t="s">
        <v>3513</v>
      </c>
      <c r="AB206" t="b">
        <v>1</v>
      </c>
      <c r="AC206" t="s">
        <v>3604</v>
      </c>
      <c r="AD206">
        <v>62</v>
      </c>
      <c r="AF206" t="s">
        <v>3787</v>
      </c>
      <c r="AG206">
        <f>_xlfn.XLOOKUP($C206,Dec25_data_updated!$C:$C, Dec25_data_updated!AJ:AJ,0)</f>
        <v>0</v>
      </c>
      <c r="AH206">
        <f>_xlfn.XLOOKUP($C206,Dec25_data_updated!$C:$C, Dec25_data_updated!AF:AF,0)</f>
        <v>0</v>
      </c>
      <c r="AI206" s="22">
        <f>_xlfn.XLOOKUP($C206,[1]cull_for_type_term!$C:$C, [1]cull_for_type_term!AI:AI,0)</f>
        <v>0</v>
      </c>
      <c r="AJ206" s="22">
        <f>_xlfn.XLOOKUP($C206,[1]cull_for_type_term!$C:$C, [1]cull_for_type_term!AJ:AJ,0)</f>
        <v>0</v>
      </c>
      <c r="AK206" s="22">
        <f>_xlfn.XLOOKUP($C206,[1]dates!$C:$C, [1]dates!D:D,0)</f>
        <v>0</v>
      </c>
      <c r="AM206" s="29">
        <f>_xlfn.XLOOKUP($C206,[1]missing!$C:$C, [1]missing!AH:AH,0)</f>
        <v>0</v>
      </c>
    </row>
    <row r="207" spans="1:40">
      <c r="A207">
        <v>33</v>
      </c>
      <c r="B207" t="s">
        <v>1174</v>
      </c>
      <c r="C207" t="s">
        <v>1175</v>
      </c>
      <c r="D207">
        <v>2021</v>
      </c>
      <c r="E207" t="s">
        <v>1176</v>
      </c>
      <c r="F207" t="s">
        <v>653</v>
      </c>
      <c r="G207" t="s">
        <v>1177</v>
      </c>
      <c r="H207" t="s">
        <v>1178</v>
      </c>
      <c r="I207">
        <v>54</v>
      </c>
      <c r="J207" s="1">
        <v>45649.86959490741</v>
      </c>
      <c r="L207" t="s">
        <v>1179</v>
      </c>
      <c r="S207">
        <v>33</v>
      </c>
      <c r="T207">
        <v>11</v>
      </c>
      <c r="U207">
        <v>17</v>
      </c>
      <c r="V207">
        <v>2</v>
      </c>
      <c r="W207">
        <v>3</v>
      </c>
      <c r="X207" t="s">
        <v>1180</v>
      </c>
      <c r="Y207" t="s">
        <v>1181</v>
      </c>
      <c r="AA207" t="s">
        <v>3513</v>
      </c>
      <c r="AB207" t="b">
        <v>1</v>
      </c>
      <c r="AC207" t="s">
        <v>3604</v>
      </c>
      <c r="AD207">
        <v>54</v>
      </c>
      <c r="AF207" t="s">
        <v>3787</v>
      </c>
      <c r="AG207">
        <f>_xlfn.XLOOKUP($C207,Dec25_data_updated!$C:$C, Dec25_data_updated!AJ:AJ,0)</f>
        <v>0</v>
      </c>
      <c r="AH207" t="str">
        <f>_xlfn.XLOOKUP($C207,Dec25_data_updated!$C:$C, Dec25_data_updated!AF:AF,0)</f>
        <v>A_Menking__J_Rosenberg_WP_NOT,_WP_NPOV,_and_other_stories_Wikipedia_tells_us_A_feminist_critique_of_Wikipedias_epistemology.pdf</v>
      </c>
      <c r="AI207" s="22">
        <f>_xlfn.XLOOKUP($C207,[1]cull_for_type_term!$C:$C, [1]cull_for_type_term!AI:AI,0)</f>
        <v>0</v>
      </c>
      <c r="AJ207" s="22">
        <f>_xlfn.XLOOKUP($C207,[1]cull_for_type_term!$C:$C, [1]cull_for_type_term!AJ:AJ,0)</f>
        <v>0</v>
      </c>
      <c r="AK207" s="22">
        <f>_xlfn.XLOOKUP($C207,[1]dates!$C:$C, [1]dates!D:D,0)</f>
        <v>2021</v>
      </c>
      <c r="AM207" s="29">
        <f>_xlfn.XLOOKUP($C207,[1]missing!$C:$C, [1]missing!AH:AH,0)</f>
        <v>0</v>
      </c>
    </row>
    <row r="208" spans="1:40">
      <c r="A208">
        <v>4</v>
      </c>
      <c r="B208" t="s">
        <v>2065</v>
      </c>
      <c r="C208" t="s">
        <v>2066</v>
      </c>
      <c r="D208">
        <v>2018</v>
      </c>
      <c r="E208" t="s">
        <v>2067</v>
      </c>
      <c r="F208" t="s">
        <v>1108</v>
      </c>
      <c r="G208" t="s">
        <v>2068</v>
      </c>
      <c r="H208" t="s">
        <v>2069</v>
      </c>
      <c r="I208">
        <v>210</v>
      </c>
      <c r="J208" s="1">
        <v>45649.86959490741</v>
      </c>
      <c r="S208">
        <v>4</v>
      </c>
      <c r="T208">
        <v>0.67</v>
      </c>
      <c r="U208">
        <v>1</v>
      </c>
      <c r="V208">
        <v>3</v>
      </c>
      <c r="W208">
        <v>6</v>
      </c>
      <c r="X208" t="s">
        <v>2070</v>
      </c>
      <c r="AA208" t="s">
        <v>3513</v>
      </c>
      <c r="AB208" t="b">
        <v>1</v>
      </c>
      <c r="AC208" t="b" cm="1">
        <f t="array" ref="AC208">IF( OR( ISNUMBER( SEARCH( {"Art+Feminism","Art+ Feminism","Art +Feminism","Art + Feminism"}, X208) ) ), TRUE, "" )</f>
        <v>1</v>
      </c>
      <c r="AD208">
        <v>210</v>
      </c>
      <c r="AF208" t="str">
        <f>_xlfn.XLOOKUP($C208,Dec25_data_updated!$C:$C, Dec25_data_updated!AI:AI,0)</f>
        <v>mention</v>
      </c>
      <c r="AG208" t="str">
        <f>_xlfn.XLOOKUP($C208,Dec25_data_updated!$C:$C, Dec25_data_updated!AJ:AJ,0)</f>
        <v>Art+Feminism</v>
      </c>
      <c r="AH208" t="str">
        <f>_xlfn.XLOOKUP($C208,Dec25_data_updated!$C:$C, Dec25_data_updated!AF:AF,0)</f>
        <v>A_Sengupta__S_Bouterse__K_Allmann_Build_an_internet_for,_and_from,_us_all.pdf</v>
      </c>
      <c r="AI208" s="22" t="str">
        <f>_xlfn.XLOOKUP($C208,[1]cull_for_type_term!$C:$C, [1]cull_for_type_term!AI:AI,0)</f>
        <v>mention</v>
      </c>
      <c r="AJ208" s="22" t="str">
        <f>_xlfn.XLOOKUP($C208,[1]cull_for_type_term!$C:$C, [1]cull_for_type_term!AJ:AJ,0)</f>
        <v>Art+Feminism</v>
      </c>
      <c r="AK208" s="22">
        <f>_xlfn.XLOOKUP($C208,[1]dates!$C:$C, [1]dates!D:D,0)</f>
        <v>0</v>
      </c>
      <c r="AM208" s="29">
        <f>_xlfn.XLOOKUP($C208,[1]missing!$C:$C, [1]missing!AH:AH,0)</f>
        <v>0</v>
      </c>
    </row>
    <row r="209" spans="1:39">
      <c r="A209">
        <v>6</v>
      </c>
      <c r="B209" t="s">
        <v>3087</v>
      </c>
      <c r="C209" t="s">
        <v>3088</v>
      </c>
      <c r="D209">
        <v>2024</v>
      </c>
      <c r="F209" t="s">
        <v>166</v>
      </c>
      <c r="G209" t="s">
        <v>3089</v>
      </c>
      <c r="H209" t="s">
        <v>3090</v>
      </c>
      <c r="I209">
        <v>398</v>
      </c>
      <c r="J209" s="1">
        <v>45649.86959490741</v>
      </c>
      <c r="K209" t="s">
        <v>65</v>
      </c>
      <c r="S209">
        <v>6</v>
      </c>
      <c r="T209">
        <v>6</v>
      </c>
      <c r="U209">
        <v>6</v>
      </c>
      <c r="V209">
        <v>1</v>
      </c>
      <c r="W209">
        <v>1</v>
      </c>
      <c r="X209" t="s">
        <v>3091</v>
      </c>
      <c r="AA209" t="s">
        <v>3513</v>
      </c>
      <c r="AB209" t="b">
        <v>1</v>
      </c>
      <c r="AC209" t="b" cm="1">
        <f t="array" ref="AC209">IF( OR( ISNUMBER( SEARCH( {"Art+Feminism","Art+ Feminism","Art +Feminism","Art + Feminism"}, X209) ) ), TRUE, "" )</f>
        <v>1</v>
      </c>
      <c r="AD209">
        <v>398</v>
      </c>
      <c r="AF209" t="s">
        <v>3787</v>
      </c>
      <c r="AG209">
        <f>_xlfn.XLOOKUP($C209,Dec25_data_updated!$C:$C, Dec25_data_updated!AJ:AJ,0)</f>
        <v>0</v>
      </c>
      <c r="AH209" t="str">
        <f>_xlfn.XLOOKUP($C209,Dec25_data_updated!$C:$C, Dec25_data_updated!AF:AF,0)</f>
        <v>D_Auger-Domínguez_Inclusion_revolution_The_essential_guide_to_dismantling_racial_inequity_in_the_workplace.pdf</v>
      </c>
      <c r="AI209" s="22">
        <f>_xlfn.XLOOKUP($C209,[1]cull_for_type_term!$C:$C, [1]cull_for_type_term!AI:AI,0)</f>
        <v>0</v>
      </c>
      <c r="AJ209" s="22">
        <f>_xlfn.XLOOKUP($C209,[1]cull_for_type_term!$C:$C, [1]cull_for_type_term!AJ:AJ,0)</f>
        <v>0</v>
      </c>
      <c r="AK209" s="22">
        <f>_xlfn.XLOOKUP($C209,[1]dates!$C:$C, [1]dates!D:D,0)</f>
        <v>0</v>
      </c>
      <c r="AM209" s="29">
        <f>_xlfn.XLOOKUP($C209,[1]missing!$C:$C, [1]missing!AH:AH,0)</f>
        <v>0</v>
      </c>
    </row>
    <row r="210" spans="1:39">
      <c r="A210">
        <v>0</v>
      </c>
      <c r="B210" t="s">
        <v>3158</v>
      </c>
      <c r="C210" t="s">
        <v>3159</v>
      </c>
      <c r="D210">
        <v>2024</v>
      </c>
      <c r="E210" t="s">
        <v>3160</v>
      </c>
      <c r="F210" t="s">
        <v>3161</v>
      </c>
      <c r="G210" t="s">
        <v>3162</v>
      </c>
      <c r="I210">
        <v>412</v>
      </c>
      <c r="J210" s="1">
        <v>45649.86959490741</v>
      </c>
      <c r="K210" t="s">
        <v>58</v>
      </c>
      <c r="S210">
        <v>0</v>
      </c>
      <c r="T210">
        <v>0</v>
      </c>
      <c r="U210">
        <v>0</v>
      </c>
      <c r="V210">
        <v>1</v>
      </c>
      <c r="W210">
        <v>1</v>
      </c>
      <c r="X210" t="s">
        <v>3163</v>
      </c>
      <c r="Y210" t="s">
        <v>3162</v>
      </c>
      <c r="AA210" t="s">
        <v>3513</v>
      </c>
      <c r="AB210" t="b">
        <v>1</v>
      </c>
      <c r="AC210" t="str" cm="1">
        <f t="array" ref="AC210">IF( OR( ISNUMBER( SEARCH( {"Art+Feminism","Art+ Feminism","Art +Feminism","Art + Feminism"}, X210) ) ), TRUE, "" )</f>
        <v/>
      </c>
      <c r="AD210">
        <v>412</v>
      </c>
      <c r="AF210" t="s">
        <v>3787</v>
      </c>
      <c r="AG210">
        <f>_xlfn.XLOOKUP($C210,Dec25_data_updated!$C:$C, Dec25_data_updated!AJ:AJ,0)</f>
        <v>0</v>
      </c>
      <c r="AH210">
        <f>_xlfn.XLOOKUP($C210,Dec25_data_updated!$C:$C, Dec25_data_updated!AF:AF,0)</f>
        <v>0</v>
      </c>
      <c r="AI210" s="22">
        <f>_xlfn.XLOOKUP($C210,[1]cull_for_type_term!$C:$C, [1]cull_for_type_term!AI:AI,0)</f>
        <v>0</v>
      </c>
      <c r="AJ210" s="22">
        <f>_xlfn.XLOOKUP($C210,[1]cull_for_type_term!$C:$C, [1]cull_for_type_term!AJ:AJ,0)</f>
        <v>0</v>
      </c>
      <c r="AK210" s="22">
        <f>_xlfn.XLOOKUP($C210,[1]dates!$C:$C, [1]dates!D:D,0)</f>
        <v>2024</v>
      </c>
      <c r="AM210" s="29">
        <f>_xlfn.XLOOKUP($C210,[1]missing!$C:$C, [1]missing!AH:AH,0)</f>
        <v>0</v>
      </c>
    </row>
    <row r="211" spans="1:39">
      <c r="A211">
        <v>3</v>
      </c>
      <c r="B211" t="s">
        <v>3125</v>
      </c>
      <c r="C211" t="s">
        <v>3126</v>
      </c>
      <c r="D211">
        <v>2023</v>
      </c>
      <c r="E211" t="s">
        <v>3127</v>
      </c>
      <c r="F211" t="s">
        <v>3128</v>
      </c>
      <c r="G211" t="s">
        <v>3129</v>
      </c>
      <c r="H211" t="s">
        <v>3130</v>
      </c>
      <c r="I211">
        <v>406</v>
      </c>
      <c r="J211" s="1">
        <v>45649.86959490741</v>
      </c>
      <c r="K211" t="s">
        <v>58</v>
      </c>
      <c r="S211">
        <v>3</v>
      </c>
      <c r="T211">
        <v>3</v>
      </c>
      <c r="U211">
        <v>3</v>
      </c>
      <c r="V211">
        <v>1</v>
      </c>
      <c r="W211">
        <v>1</v>
      </c>
      <c r="X211" t="s">
        <v>3131</v>
      </c>
      <c r="Y211" t="s">
        <v>3129</v>
      </c>
      <c r="AA211" t="s">
        <v>3513</v>
      </c>
      <c r="AB211" t="b">
        <v>1</v>
      </c>
      <c r="AC211" t="b" cm="1">
        <f t="array" ref="AC211">IF( OR( ISNUMBER( SEARCH( {"Art+Feminism","Art+ Feminism","Art +Feminism","Art + Feminism"}, X211) ) ), TRUE, "" )</f>
        <v>1</v>
      </c>
      <c r="AD211">
        <v>406</v>
      </c>
      <c r="AF211" t="s">
        <v>3787</v>
      </c>
      <c r="AG211">
        <f>_xlfn.XLOOKUP($C211,Dec25_data_updated!$C:$C, Dec25_data_updated!AJ:AJ,0)</f>
        <v>0</v>
      </c>
      <c r="AH211">
        <f>_xlfn.XLOOKUP($C211,Dec25_data_updated!$C:$C, Dec25_data_updated!AF:AF,0)</f>
        <v>0</v>
      </c>
      <c r="AI211" s="22">
        <f>_xlfn.XLOOKUP($C211,[1]cull_for_type_term!$C:$C, [1]cull_for_type_term!AI:AI,0)</f>
        <v>0</v>
      </c>
      <c r="AJ211" s="22">
        <f>_xlfn.XLOOKUP($C211,[1]cull_for_type_term!$C:$C, [1]cull_for_type_term!AJ:AJ,0)</f>
        <v>0</v>
      </c>
      <c r="AK211" s="22">
        <f>_xlfn.XLOOKUP($C211,[1]dates!$C:$C, [1]dates!D:D,0)</f>
        <v>2023</v>
      </c>
      <c r="AM211" s="29">
        <f>_xlfn.XLOOKUP($C211,[1]missing!$C:$C, [1]missing!AH:AH,0)</f>
        <v>0</v>
      </c>
    </row>
    <row r="212" spans="1:39">
      <c r="A212">
        <v>27</v>
      </c>
      <c r="B212" t="s">
        <v>72</v>
      </c>
      <c r="C212" t="s">
        <v>73</v>
      </c>
      <c r="D212">
        <v>2015</v>
      </c>
      <c r="E212" t="s">
        <v>74</v>
      </c>
      <c r="F212" t="s">
        <v>75</v>
      </c>
      <c r="G212" t="s">
        <v>76</v>
      </c>
      <c r="H212" t="s">
        <v>77</v>
      </c>
      <c r="I212">
        <v>24</v>
      </c>
      <c r="J212" s="1">
        <v>45649.86959490741</v>
      </c>
      <c r="S212">
        <v>27</v>
      </c>
      <c r="T212">
        <v>3</v>
      </c>
      <c r="U212">
        <v>27</v>
      </c>
      <c r="V212">
        <v>1</v>
      </c>
      <c r="W212">
        <v>9</v>
      </c>
      <c r="X212" t="s">
        <v>1005</v>
      </c>
      <c r="Y212" t="s">
        <v>78</v>
      </c>
      <c r="AA212" t="s">
        <v>3513</v>
      </c>
      <c r="AB212" t="b">
        <v>1</v>
      </c>
      <c r="AC212" t="s">
        <v>3604</v>
      </c>
      <c r="AD212">
        <v>24</v>
      </c>
      <c r="AF212" t="s">
        <v>3787</v>
      </c>
      <c r="AG212" t="s">
        <v>3513</v>
      </c>
      <c r="AH212" t="str">
        <f>_xlfn.XLOOKUP($C212,Dec25_data_updated!$C:$C, Dec25_data_updated!AF:AF,0)</f>
        <v>JC_Edwards_Wiki_women_Bringing_women_into_Wikipedia_through_activism_and_pedagogy.pdf</v>
      </c>
      <c r="AI212" s="22">
        <f>_xlfn.XLOOKUP($C212,[1]cull_for_type_term!$C:$C, [1]cull_for_type_term!AI:AI,0)</f>
        <v>0</v>
      </c>
      <c r="AJ212" s="22">
        <f>_xlfn.XLOOKUP($C212,[1]cull_for_type_term!$C:$C, [1]cull_for_type_term!AJ:AJ,0)</f>
        <v>0</v>
      </c>
      <c r="AK212" s="22">
        <f>_xlfn.XLOOKUP($C212,[1]dates!$C:$C, [1]dates!D:D,0)</f>
        <v>0</v>
      </c>
      <c r="AM212" s="29">
        <f>_xlfn.XLOOKUP($C212,[1]missing!$C:$C, [1]missing!AH:AH,0)</f>
        <v>0</v>
      </c>
    </row>
    <row r="213" spans="1:39">
      <c r="A213">
        <v>0</v>
      </c>
      <c r="B213" t="s">
        <v>3142</v>
      </c>
      <c r="C213" t="s">
        <v>3143</v>
      </c>
      <c r="D213">
        <v>2020</v>
      </c>
      <c r="E213" t="s">
        <v>3144</v>
      </c>
      <c r="F213" t="s">
        <v>28</v>
      </c>
      <c r="G213" t="s">
        <v>3145</v>
      </c>
      <c r="I213">
        <v>409</v>
      </c>
      <c r="J213" s="1">
        <v>45649.86959490741</v>
      </c>
      <c r="K213" t="s">
        <v>85</v>
      </c>
      <c r="S213">
        <v>0</v>
      </c>
      <c r="T213">
        <v>0</v>
      </c>
      <c r="U213">
        <v>0</v>
      </c>
      <c r="V213">
        <v>1</v>
      </c>
      <c r="W213">
        <v>4</v>
      </c>
      <c r="X213" t="s">
        <v>3146</v>
      </c>
      <c r="Y213" t="s">
        <v>3145</v>
      </c>
      <c r="AA213" t="s">
        <v>3513</v>
      </c>
      <c r="AB213" t="b">
        <v>1</v>
      </c>
      <c r="AC213" t="str" cm="1">
        <f t="array" ref="AC213">IF( OR( ISNUMBER( SEARCH( {"Art+Feminism","Art+ Feminism","Art +Feminism","Art + Feminism"}, X213) ) ), TRUE, "" )</f>
        <v/>
      </c>
      <c r="AD213">
        <v>409</v>
      </c>
      <c r="AF213" t="s">
        <v>3787</v>
      </c>
      <c r="AG213">
        <f>_xlfn.XLOOKUP($C213,Dec25_data_updated!$C:$C, Dec25_data_updated!AJ:AJ,0)</f>
        <v>0</v>
      </c>
      <c r="AH213">
        <f>_xlfn.XLOOKUP($C213,Dec25_data_updated!$C:$C, Dec25_data_updated!AF:AF,0)</f>
        <v>0</v>
      </c>
      <c r="AI213" s="22">
        <f>_xlfn.XLOOKUP($C213,[1]cull_for_type_term!$C:$C, [1]cull_for_type_term!AI:AI,0)</f>
        <v>0</v>
      </c>
      <c r="AJ213" s="22">
        <f>_xlfn.XLOOKUP($C213,[1]cull_for_type_term!$C:$C, [1]cull_for_type_term!AJ:AJ,0)</f>
        <v>0</v>
      </c>
      <c r="AK213" s="22">
        <f>_xlfn.XLOOKUP($C213,[1]dates!$C:$C, [1]dates!D:D,0)</f>
        <v>0</v>
      </c>
      <c r="AM213" s="29">
        <f>_xlfn.XLOOKUP($C213,[1]missing!$C:$C, [1]missing!AH:AH,0)</f>
        <v>0</v>
      </c>
    </row>
    <row r="214" spans="1:39">
      <c r="A214">
        <v>0</v>
      </c>
      <c r="B214" t="s">
        <v>1912</v>
      </c>
      <c r="C214" t="s">
        <v>1913</v>
      </c>
      <c r="E214" t="s">
        <v>254</v>
      </c>
      <c r="G214" t="s">
        <v>1914</v>
      </c>
      <c r="I214">
        <v>185</v>
      </c>
      <c r="J214" s="1">
        <v>45649.86959490741</v>
      </c>
      <c r="S214">
        <v>0</v>
      </c>
      <c r="T214">
        <v>0</v>
      </c>
      <c r="U214">
        <v>0</v>
      </c>
      <c r="V214">
        <v>2</v>
      </c>
      <c r="X214" t="s">
        <v>1673</v>
      </c>
      <c r="AA214" t="s">
        <v>3513</v>
      </c>
      <c r="AB214" t="b">
        <v>1</v>
      </c>
      <c r="AC214" t="b" cm="1">
        <f t="array" ref="AC214">IF( OR( ISNUMBER( SEARCH( {"Art+Feminism","Art+ Feminism","Art +Feminism","Art + Feminism"}, X214) ) ), TRUE, "" )</f>
        <v>1</v>
      </c>
      <c r="AD214">
        <v>185</v>
      </c>
      <c r="AF214" t="s">
        <v>3787</v>
      </c>
      <c r="AG214" t="str">
        <f>_xlfn.XLOOKUP($C214,Dec25_data_updated!$C:$C, Dec25_data_updated!AJ:AJ,0)</f>
        <v>Art+Feminism</v>
      </c>
      <c r="AH214" t="str">
        <f>_xlfn.XLOOKUP($C214,Dec25_data_updated!$C:$C, Dec25_data_updated!AF:AF,0)</f>
        <v>LF_Klein__MK_Gold_10._Putting_the_Human_Back_into_the_Digital_Humanities_Feminism,_Generosity,_and_Mess.pdf</v>
      </c>
      <c r="AI214" s="22">
        <f>_xlfn.XLOOKUP($C214,[1]cull_for_type_term!$C:$C, [1]cull_for_type_term!AI:AI,0)</f>
        <v>0</v>
      </c>
      <c r="AJ214" s="22" t="str">
        <f>_xlfn.XLOOKUP($C214,[1]cull_for_type_term!$C:$C, [1]cull_for_type_term!AJ:AJ,0)</f>
        <v>Art+Feminism</v>
      </c>
      <c r="AK214" s="22">
        <f>_xlfn.XLOOKUP($C214,[1]dates!$C:$C, [1]dates!D:D,0)</f>
        <v>2016</v>
      </c>
      <c r="AL214" s="23" t="s">
        <v>4966</v>
      </c>
      <c r="AM214" s="29">
        <f>_xlfn.XLOOKUP($C214,[1]missing!$C:$C, [1]missing!AH:AH,0)</f>
        <v>0</v>
      </c>
    </row>
    <row r="215" spans="1:39">
      <c r="A215">
        <v>0</v>
      </c>
      <c r="B215" t="s">
        <v>3593</v>
      </c>
      <c r="C215" t="s">
        <v>3594</v>
      </c>
      <c r="D215">
        <v>2022</v>
      </c>
      <c r="E215" t="s">
        <v>3595</v>
      </c>
      <c r="F215" t="s">
        <v>3596</v>
      </c>
      <c r="G215" t="s">
        <v>3597</v>
      </c>
      <c r="I215">
        <v>103</v>
      </c>
      <c r="J215" s="1">
        <v>45649.933148148149</v>
      </c>
      <c r="S215">
        <v>0</v>
      </c>
      <c r="T215">
        <v>0</v>
      </c>
      <c r="U215">
        <v>0</v>
      </c>
      <c r="V215">
        <v>2</v>
      </c>
      <c r="W215">
        <v>2</v>
      </c>
      <c r="X215" t="s">
        <v>3598</v>
      </c>
      <c r="Y215" t="s">
        <v>3599</v>
      </c>
      <c r="AA215" t="s">
        <v>3600</v>
      </c>
      <c r="AB215" t="b">
        <v>1</v>
      </c>
      <c r="AC215" t="str">
        <f>IF( ISNUMBER( SEARCH( AA215, X215) ), TRUE, "" )</f>
        <v/>
      </c>
      <c r="AD215">
        <v>615</v>
      </c>
      <c r="AF215" t="s">
        <v>3787</v>
      </c>
      <c r="AG215">
        <f>_xlfn.XLOOKUP($C215,Dec25_data_updated!$C:$C, Dec25_data_updated!AJ:AJ,0)</f>
        <v>0</v>
      </c>
      <c r="AH215">
        <f>_xlfn.XLOOKUP($C215,Dec25_data_updated!$C:$C, Dec25_data_updated!AF:AF,0)</f>
        <v>0</v>
      </c>
      <c r="AI215" s="22">
        <f>_xlfn.XLOOKUP($C215,[1]cull_for_type_term!$C:$C, [1]cull_for_type_term!AI:AI,0)</f>
        <v>0</v>
      </c>
      <c r="AJ215" s="22">
        <f>_xlfn.XLOOKUP($C215,[1]cull_for_type_term!$C:$C, [1]cull_for_type_term!AJ:AJ,0)</f>
        <v>0</v>
      </c>
      <c r="AK215" s="22">
        <f>_xlfn.XLOOKUP($C215,[1]dates!$C:$C, [1]dates!D:D,0)</f>
        <v>2022</v>
      </c>
      <c r="AM215" s="29">
        <f>_xlfn.XLOOKUP($C215,[1]missing!$C:$C, [1]missing!AH:AH,0)</f>
        <v>0</v>
      </c>
    </row>
    <row r="216" spans="1:39">
      <c r="A216">
        <v>2</v>
      </c>
      <c r="B216" t="s">
        <v>1727</v>
      </c>
      <c r="C216" t="s">
        <v>1728</v>
      </c>
      <c r="D216">
        <v>2020</v>
      </c>
      <c r="E216" t="s">
        <v>1729</v>
      </c>
      <c r="F216" t="s">
        <v>1730</v>
      </c>
      <c r="G216" t="s">
        <v>1731</v>
      </c>
      <c r="H216" t="s">
        <v>1732</v>
      </c>
      <c r="I216">
        <v>153</v>
      </c>
      <c r="J216" s="1">
        <v>45649.86959490741</v>
      </c>
      <c r="K216" t="s">
        <v>58</v>
      </c>
      <c r="S216">
        <v>2</v>
      </c>
      <c r="T216">
        <v>0.5</v>
      </c>
      <c r="U216">
        <v>1</v>
      </c>
      <c r="V216">
        <v>4</v>
      </c>
      <c r="W216">
        <v>4</v>
      </c>
      <c r="X216" t="s">
        <v>1733</v>
      </c>
      <c r="Y216" t="s">
        <v>1731</v>
      </c>
      <c r="AA216" t="s">
        <v>3513</v>
      </c>
      <c r="AB216" t="b">
        <v>1</v>
      </c>
      <c r="AC216" t="str" cm="1">
        <f t="array" ref="AC216">IF( OR( ISNUMBER( SEARCH( {"Art+Feminism","Art+ Feminism","Art +Feminism","Art + Feminism"}, X216) ) ), TRUE, "" )</f>
        <v/>
      </c>
      <c r="AD216">
        <v>153</v>
      </c>
      <c r="AF216" t="s">
        <v>3787</v>
      </c>
      <c r="AG216">
        <f>_xlfn.XLOOKUP($C216,Dec25_data_updated!$C:$C, Dec25_data_updated!AJ:AJ,0)</f>
        <v>0</v>
      </c>
      <c r="AH216">
        <f>_xlfn.XLOOKUP($C216,Dec25_data_updated!$C:$C, Dec25_data_updated!AF:AF,0)</f>
        <v>0</v>
      </c>
      <c r="AI216" s="22">
        <f>_xlfn.XLOOKUP($C216,[1]cull_for_type_term!$C:$C, [1]cull_for_type_term!AI:AI,0)</f>
        <v>0</v>
      </c>
      <c r="AJ216" s="22">
        <f>_xlfn.XLOOKUP($C216,[1]cull_for_type_term!$C:$C, [1]cull_for_type_term!AJ:AJ,0)</f>
        <v>0</v>
      </c>
      <c r="AK216" s="22">
        <f>_xlfn.XLOOKUP($C216,[1]dates!$C:$C, [1]dates!D:D,0)</f>
        <v>2020</v>
      </c>
      <c r="AM216" s="29">
        <f>_xlfn.XLOOKUP($C216,[1]missing!$C:$C, [1]missing!AH:AH,0)</f>
        <v>0</v>
      </c>
    </row>
    <row r="217" spans="1:39">
      <c r="A217">
        <v>0</v>
      </c>
      <c r="B217" t="s">
        <v>2170</v>
      </c>
      <c r="C217" t="s">
        <v>2171</v>
      </c>
      <c r="E217" t="s">
        <v>2172</v>
      </c>
      <c r="G217" t="s">
        <v>2173</v>
      </c>
      <c r="I217">
        <v>228</v>
      </c>
      <c r="J217" s="1">
        <v>45649.86959490741</v>
      </c>
      <c r="K217" t="s">
        <v>85</v>
      </c>
      <c r="S217">
        <v>0</v>
      </c>
      <c r="T217">
        <v>0</v>
      </c>
      <c r="U217">
        <v>0</v>
      </c>
      <c r="V217">
        <v>2</v>
      </c>
      <c r="X217" t="s">
        <v>2174</v>
      </c>
      <c r="Y217" t="s">
        <v>2173</v>
      </c>
      <c r="AA217" t="s">
        <v>3513</v>
      </c>
      <c r="AB217" t="b">
        <v>1</v>
      </c>
      <c r="AC217" t="b" cm="1">
        <f t="array" ref="AC217">IF( OR( ISNUMBER( SEARCH( {"Art+Feminism","Art+ Feminism","Art +Feminism","Art + Feminism"}, X217) ) ), TRUE, "" )</f>
        <v>1</v>
      </c>
      <c r="AD217">
        <v>228</v>
      </c>
      <c r="AF217" t="s">
        <v>3787</v>
      </c>
      <c r="AG217" t="s">
        <v>3513</v>
      </c>
      <c r="AH217">
        <f>_xlfn.XLOOKUP($C217,Dec25_data_updated!$C:$C, Dec25_data_updated!AF:AF,0)</f>
        <v>0</v>
      </c>
      <c r="AI217" s="22">
        <f>_xlfn.XLOOKUP($C217,[1]cull_for_type_term!$C:$C, [1]cull_for_type_term!AI:AI,0)</f>
        <v>0</v>
      </c>
      <c r="AJ217" s="22">
        <f>_xlfn.XLOOKUP($C217,[1]cull_for_type_term!$C:$C, [1]cull_for_type_term!AJ:AJ,0)</f>
        <v>0</v>
      </c>
      <c r="AK217" s="22">
        <f>_xlfn.XLOOKUP($C217,[1]dates!$C:$C, [1]dates!D:D,0)</f>
        <v>2021</v>
      </c>
      <c r="AM217" s="29">
        <f>_xlfn.XLOOKUP($C217,[1]missing!$C:$C, [1]missing!AH:AH,0)</f>
        <v>0</v>
      </c>
    </row>
    <row r="218" spans="1:39">
      <c r="A218">
        <v>2</v>
      </c>
      <c r="B218" t="s">
        <v>3186</v>
      </c>
      <c r="C218" t="s">
        <v>3187</v>
      </c>
      <c r="D218">
        <v>2017</v>
      </c>
      <c r="E218" t="s">
        <v>3188</v>
      </c>
      <c r="F218" t="s">
        <v>3189</v>
      </c>
      <c r="G218" t="s">
        <v>3190</v>
      </c>
      <c r="H218" t="s">
        <v>3191</v>
      </c>
      <c r="I218">
        <v>416</v>
      </c>
      <c r="J218" s="1">
        <v>45649.86959490741</v>
      </c>
      <c r="K218" t="s">
        <v>58</v>
      </c>
      <c r="S218">
        <v>2</v>
      </c>
      <c r="T218">
        <v>0.28999999999999998</v>
      </c>
      <c r="U218">
        <v>2</v>
      </c>
      <c r="V218">
        <v>1</v>
      </c>
      <c r="W218">
        <v>7</v>
      </c>
      <c r="X218" t="s">
        <v>3192</v>
      </c>
      <c r="Y218" t="s">
        <v>3190</v>
      </c>
      <c r="AA218" t="s">
        <v>3513</v>
      </c>
      <c r="AB218" t="b">
        <v>1</v>
      </c>
      <c r="AC218" t="str" cm="1">
        <f t="array" ref="AC218">IF( OR( ISNUMBER( SEARCH( {"Art+Feminism","Art+ Feminism","Art +Feminism","Art + Feminism"}, X218) ) ), TRUE, "" )</f>
        <v/>
      </c>
      <c r="AD218">
        <v>416</v>
      </c>
      <c r="AF218" t="s">
        <v>3787</v>
      </c>
      <c r="AG218">
        <f>_xlfn.XLOOKUP($C218,Dec25_data_updated!$C:$C, Dec25_data_updated!AJ:AJ,0)</f>
        <v>0</v>
      </c>
      <c r="AH218">
        <f>_xlfn.XLOOKUP($C218,Dec25_data_updated!$C:$C, Dec25_data_updated!AF:AF,0)</f>
        <v>0</v>
      </c>
      <c r="AI218" s="22">
        <f>_xlfn.XLOOKUP($C218,[1]cull_for_type_term!$C:$C, [1]cull_for_type_term!AI:AI,0)</f>
        <v>0</v>
      </c>
      <c r="AJ218" s="22">
        <f>_xlfn.XLOOKUP($C218,[1]cull_for_type_term!$C:$C, [1]cull_for_type_term!AJ:AJ,0)</f>
        <v>0</v>
      </c>
      <c r="AK218" s="22">
        <f>_xlfn.XLOOKUP($C218,[1]dates!$C:$C, [1]dates!D:D,0)</f>
        <v>0</v>
      </c>
      <c r="AM218" s="29">
        <f>_xlfn.XLOOKUP($C218,[1]missing!$C:$C, [1]missing!AH:AH,0)</f>
        <v>0</v>
      </c>
    </row>
    <row r="219" spans="1:39">
      <c r="A219">
        <v>4</v>
      </c>
      <c r="B219" t="s">
        <v>2833</v>
      </c>
      <c r="C219" t="s">
        <v>2834</v>
      </c>
      <c r="D219">
        <v>2016</v>
      </c>
      <c r="F219" t="s">
        <v>166</v>
      </c>
      <c r="G219" t="s">
        <v>2835</v>
      </c>
      <c r="H219" t="s">
        <v>2836</v>
      </c>
      <c r="I219">
        <v>353</v>
      </c>
      <c r="J219" s="1">
        <v>45649.86959490741</v>
      </c>
      <c r="K219" t="s">
        <v>65</v>
      </c>
      <c r="S219">
        <v>4</v>
      </c>
      <c r="T219">
        <v>0.5</v>
      </c>
      <c r="U219">
        <v>2</v>
      </c>
      <c r="V219">
        <v>2</v>
      </c>
      <c r="W219">
        <v>8</v>
      </c>
      <c r="X219" t="s">
        <v>2837</v>
      </c>
      <c r="AA219" t="s">
        <v>3513</v>
      </c>
      <c r="AB219" t="b">
        <v>1</v>
      </c>
      <c r="AC219" t="b" cm="1">
        <f t="array" ref="AC219">IF( OR( ISNUMBER( SEARCH( {"Art+Feminism","Art+ Feminism","Art +Feminism","Art + Feminism"}, X219) ) ), TRUE, "" )</f>
        <v>1</v>
      </c>
      <c r="AD219">
        <v>353</v>
      </c>
      <c r="AF219" t="s">
        <v>4617</v>
      </c>
      <c r="AG219" t="s">
        <v>3513</v>
      </c>
      <c r="AH219" t="str">
        <f>_xlfn.XLOOKUP($C219,Dec25_data_updated!$C:$C, Dec25_data_updated!AF:AF,0)</f>
        <v>E_Spiro__YY_Ahn_Social_Informatics_8th_International_Conference,_SocInfo_2016,_Bellevue,_WA,_USA,_November_11-14,_2016,_Proceedings,_Part_II.pdf</v>
      </c>
      <c r="AI219" s="22">
        <f>_xlfn.XLOOKUP($C219,[1]cull_for_type_term!$C:$C, [1]cull_for_type_term!AI:AI,0)</f>
        <v>0</v>
      </c>
      <c r="AJ219" s="22">
        <f>_xlfn.XLOOKUP($C219,[1]cull_for_type_term!$C:$C, [1]cull_for_type_term!AJ:AJ,0)</f>
        <v>0</v>
      </c>
      <c r="AK219" s="22">
        <f>_xlfn.XLOOKUP($C219,[1]dates!$C:$C, [1]dates!D:D,0)</f>
        <v>0</v>
      </c>
      <c r="AM219" s="29">
        <f>_xlfn.XLOOKUP($C219,[1]missing!$C:$C, [1]missing!AH:AH,0)</f>
        <v>0</v>
      </c>
    </row>
    <row r="220" spans="1:39">
      <c r="A220">
        <v>0</v>
      </c>
      <c r="B220" t="s">
        <v>988</v>
      </c>
      <c r="C220" t="s">
        <v>989</v>
      </c>
      <c r="D220">
        <v>2022</v>
      </c>
      <c r="E220" t="s">
        <v>990</v>
      </c>
      <c r="F220" t="s">
        <v>166</v>
      </c>
      <c r="G220" t="s">
        <v>991</v>
      </c>
      <c r="I220">
        <v>20</v>
      </c>
      <c r="J220" s="1">
        <v>45649.86959490741</v>
      </c>
      <c r="S220">
        <v>0</v>
      </c>
      <c r="T220">
        <v>0</v>
      </c>
      <c r="U220">
        <v>0</v>
      </c>
      <c r="V220">
        <v>1</v>
      </c>
      <c r="W220">
        <v>2</v>
      </c>
      <c r="X220" t="s">
        <v>992</v>
      </c>
      <c r="AA220" t="s">
        <v>3513</v>
      </c>
      <c r="AB220" t="b">
        <v>1</v>
      </c>
      <c r="AC220" t="b" cm="1">
        <f t="array" ref="AC220">IF( OR( ISNUMBER( SEARCH( {"Art+Feminism","Art+ Feminism","Art +Feminism","Art + Feminism"}, X220) ) ), TRUE, "" )</f>
        <v>1</v>
      </c>
      <c r="AD220">
        <v>20</v>
      </c>
      <c r="AF220">
        <f>_xlfn.XLOOKUP($C220,Dec25_data_updated!$C:$C, Dec25_data_updated!AI:AI,0)</f>
        <v>0</v>
      </c>
      <c r="AG220" t="s">
        <v>3513</v>
      </c>
      <c r="AH220" t="str">
        <f>_xlfn.XLOOKUP($C220,Dec25_data_updated!$C:$C, Dec25_data_updated!AF:AF,0)</f>
        <v>M_Burdick_Queering_Digital_Activisms.pdf</v>
      </c>
      <c r="AI220" s="22">
        <f>_xlfn.XLOOKUP($C220,[1]cull_for_type_term!$C:$C, [1]cull_for_type_term!AI:AI,0)</f>
        <v>0</v>
      </c>
      <c r="AJ220" s="22">
        <f>_xlfn.XLOOKUP($C220,[1]cull_for_type_term!$C:$C, [1]cull_for_type_term!AJ:AJ,0)</f>
        <v>0</v>
      </c>
      <c r="AK220" s="22">
        <f>_xlfn.XLOOKUP($C220,[1]dates!$C:$C, [1]dates!D:D,0)</f>
        <v>2022</v>
      </c>
      <c r="AM220" s="29" t="str">
        <f>_xlfn.XLOOKUP($C220,[1]missing!$C:$C, [1]missing!AH:AH,0)</f>
        <v>get ILL</v>
      </c>
    </row>
    <row r="221" spans="1:39">
      <c r="A221">
        <v>0</v>
      </c>
      <c r="B221" t="s">
        <v>948</v>
      </c>
      <c r="C221" t="s">
        <v>949</v>
      </c>
      <c r="D221">
        <v>2017</v>
      </c>
      <c r="E221" t="s">
        <v>950</v>
      </c>
      <c r="F221" t="s">
        <v>166</v>
      </c>
      <c r="G221" t="s">
        <v>951</v>
      </c>
      <c r="I221">
        <v>14</v>
      </c>
      <c r="J221" s="1">
        <v>45649.86959490741</v>
      </c>
      <c r="S221">
        <v>0</v>
      </c>
      <c r="T221">
        <v>0</v>
      </c>
      <c r="U221">
        <v>0</v>
      </c>
      <c r="V221">
        <v>2</v>
      </c>
      <c r="W221">
        <v>7</v>
      </c>
      <c r="X221" t="s">
        <v>952</v>
      </c>
      <c r="AA221" t="s">
        <v>3513</v>
      </c>
      <c r="AB221" t="b">
        <v>1</v>
      </c>
      <c r="AC221" t="b" cm="1">
        <f t="array" ref="AC221">IF( OR( ISNUMBER( SEARCH( {"Art+Feminism","Art+ Feminism","Art +Feminism","Art + Feminism"}, X221) ) ), TRUE, "" )</f>
        <v>1</v>
      </c>
      <c r="AD221">
        <v>14</v>
      </c>
      <c r="AF221" t="s">
        <v>4617</v>
      </c>
      <c r="AG221" t="s">
        <v>3513</v>
      </c>
      <c r="AH221" t="str">
        <f>_xlfn.XLOOKUP($C221,Dec25_data_updated!$C:$C, Dec25_data_updated!AF:AF,0)</f>
        <v>TF_TRIUMPH__KM_HENZE_Women_and_Wikipedia.pdf</v>
      </c>
      <c r="AI221" s="22">
        <f>_xlfn.XLOOKUP($C221,[1]cull_for_type_term!$C:$C, [1]cull_for_type_term!AI:AI,0)</f>
        <v>0</v>
      </c>
      <c r="AJ221" s="22">
        <f>_xlfn.XLOOKUP($C221,[1]cull_for_type_term!$C:$C, [1]cull_for_type_term!AJ:AJ,0)</f>
        <v>0</v>
      </c>
      <c r="AK221" s="22">
        <f>_xlfn.XLOOKUP($C221,[1]dates!$C:$C, [1]dates!D:D,0)</f>
        <v>2017</v>
      </c>
      <c r="AM221" s="29" t="str">
        <f>_xlfn.XLOOKUP($C221,[1]missing!$C:$C, [1]missing!AH:AH,0)</f>
        <v>get ILL</v>
      </c>
    </row>
    <row r="222" spans="1:39">
      <c r="A222">
        <v>6</v>
      </c>
      <c r="B222" t="s">
        <v>1403</v>
      </c>
      <c r="C222" t="s">
        <v>1404</v>
      </c>
      <c r="D222">
        <v>2018</v>
      </c>
      <c r="E222" t="s">
        <v>1405</v>
      </c>
      <c r="F222" t="s">
        <v>166</v>
      </c>
      <c r="G222" t="s">
        <v>1406</v>
      </c>
      <c r="H222" t="s">
        <v>1407</v>
      </c>
      <c r="I222">
        <v>94</v>
      </c>
      <c r="J222" s="1">
        <v>45649.86959490741</v>
      </c>
      <c r="S222">
        <v>6</v>
      </c>
      <c r="T222">
        <v>1</v>
      </c>
      <c r="U222">
        <v>6</v>
      </c>
      <c r="V222">
        <v>1</v>
      </c>
      <c r="W222">
        <v>6</v>
      </c>
      <c r="X222" t="s">
        <v>1408</v>
      </c>
      <c r="AA222" t="s">
        <v>3513</v>
      </c>
      <c r="AB222" t="b">
        <v>1</v>
      </c>
      <c r="AC222" t="b" cm="1">
        <f t="array" ref="AC222">IF( OR( ISNUMBER( SEARCH( {"Art+Feminism","Art+ Feminism","Art +Feminism","Art + Feminism"}, X222) ) ), TRUE, "" )</f>
        <v>1</v>
      </c>
      <c r="AD222">
        <v>94</v>
      </c>
      <c r="AF222">
        <f>_xlfn.XLOOKUP($C222,Dec25_data_updated!$C:$C, Dec25_data_updated!AI:AI,0)</f>
        <v>0</v>
      </c>
      <c r="AG222">
        <f>_xlfn.XLOOKUP($C222,Dec25_data_updated!$C:$C, Dec25_data_updated!AJ:AJ,0)</f>
        <v>0</v>
      </c>
      <c r="AH222" t="str">
        <f>_xlfn.XLOOKUP($C222,Dec25_data_updated!$C:$C, Dec25_data_updated!AF:AF,0)</f>
        <v>A_Lih_What_Are_Galleries,_Libraries,_Archives,_and_Museums_(GLAM)_to_the_Wikimedia_Community.pdf</v>
      </c>
      <c r="AI222" s="22">
        <f>_xlfn.XLOOKUP($C222,[1]cull_for_type_term!$C:$C, [1]cull_for_type_term!AI:AI,0)</f>
        <v>0</v>
      </c>
      <c r="AJ222" s="22">
        <f>_xlfn.XLOOKUP($C222,[1]cull_for_type_term!$C:$C, [1]cull_for_type_term!AJ:AJ,0)</f>
        <v>0</v>
      </c>
      <c r="AK222" s="22">
        <f>_xlfn.XLOOKUP($C222,[1]dates!$C:$C, [1]dates!D:D,0)</f>
        <v>2018</v>
      </c>
      <c r="AM222" s="29" t="str">
        <f>_xlfn.XLOOKUP($C222,[1]missing!$C:$C, [1]missing!AH:AH,0)</f>
        <v>Get Leveraging Book</v>
      </c>
    </row>
    <row r="223" spans="1:39">
      <c r="A223">
        <v>0</v>
      </c>
      <c r="B223" t="s">
        <v>1622</v>
      </c>
      <c r="C223" t="s">
        <v>1623</v>
      </c>
      <c r="D223">
        <v>2018</v>
      </c>
      <c r="E223" t="s">
        <v>1311</v>
      </c>
      <c r="F223" t="s">
        <v>166</v>
      </c>
      <c r="G223" t="s">
        <v>1624</v>
      </c>
      <c r="I223">
        <v>133</v>
      </c>
      <c r="J223" s="1">
        <v>45649.86959490741</v>
      </c>
      <c r="S223">
        <v>0</v>
      </c>
      <c r="T223">
        <v>0</v>
      </c>
      <c r="U223">
        <v>0</v>
      </c>
      <c r="V223">
        <v>1</v>
      </c>
      <c r="W223">
        <v>6</v>
      </c>
      <c r="X223" t="s">
        <v>1625</v>
      </c>
      <c r="AA223" t="s">
        <v>3513</v>
      </c>
      <c r="AB223" t="b">
        <v>1</v>
      </c>
      <c r="AC223" t="str" cm="1">
        <f t="array" ref="AC223">IF( OR( ISNUMBER( SEARCH( {"Art+Feminism","Art+ Feminism","Art +Feminism","Art + Feminism"}, X223) ) ), TRUE, "" )</f>
        <v/>
      </c>
      <c r="AD223">
        <v>133</v>
      </c>
      <c r="AF223">
        <f>_xlfn.XLOOKUP($C223,Dec25_data_updated!$C:$C, Dec25_data_updated!AI:AI,0)</f>
        <v>0</v>
      </c>
      <c r="AG223">
        <f>_xlfn.XLOOKUP($C223,Dec25_data_updated!$C:$C, Dec25_data_updated!AJ:AJ,0)</f>
        <v>0</v>
      </c>
      <c r="AH223" t="str">
        <f>_xlfn.XLOOKUP($C223,Dec25_data_updated!$C:$C, Dec25_data_updated!AF:AF,0)</f>
        <v>BOB_KOSOVSKY_THERESA_EMBREY_is_the_chief_librarian_at_the_Pritzker_Military_Museum_&amp;Library._She_has_written_articles_and_given_conference_presentations_on_history,_genealogy_....pdf</v>
      </c>
      <c r="AI223" s="22">
        <f>_xlfn.XLOOKUP($C223,[1]cull_for_type_term!$C:$C, [1]cull_for_type_term!AI:AI,0)</f>
        <v>0</v>
      </c>
      <c r="AJ223" s="22">
        <f>_xlfn.XLOOKUP($C223,[1]cull_for_type_term!$C:$C, [1]cull_for_type_term!AJ:AJ,0)</f>
        <v>0</v>
      </c>
      <c r="AK223" s="22">
        <f>_xlfn.XLOOKUP($C223,[1]dates!$C:$C, [1]dates!D:D,0)</f>
        <v>2018</v>
      </c>
      <c r="AM223" s="29" t="str">
        <f>_xlfn.XLOOKUP($C223,[1]missing!$C:$C, [1]missing!AH:AH,0)</f>
        <v>Get Leveraging Book</v>
      </c>
    </row>
    <row r="224" spans="1:39">
      <c r="A224">
        <v>1</v>
      </c>
      <c r="B224" t="s">
        <v>1375</v>
      </c>
      <c r="C224" t="s">
        <v>1376</v>
      </c>
      <c r="D224">
        <v>2019</v>
      </c>
      <c r="F224" t="s">
        <v>152</v>
      </c>
      <c r="G224" t="s">
        <v>1377</v>
      </c>
      <c r="H224" t="s">
        <v>1378</v>
      </c>
      <c r="I224">
        <v>88</v>
      </c>
      <c r="J224" s="1">
        <v>45649.86959490741</v>
      </c>
      <c r="K224" t="s">
        <v>85</v>
      </c>
      <c r="L224" t="s">
        <v>1379</v>
      </c>
      <c r="S224">
        <v>1</v>
      </c>
      <c r="T224">
        <v>0.2</v>
      </c>
      <c r="U224">
        <v>1</v>
      </c>
      <c r="V224">
        <v>1</v>
      </c>
      <c r="W224">
        <v>5</v>
      </c>
      <c r="X224" t="s">
        <v>1380</v>
      </c>
      <c r="Y224" t="s">
        <v>1377</v>
      </c>
      <c r="AA224" t="s">
        <v>3513</v>
      </c>
      <c r="AB224" t="b">
        <v>1</v>
      </c>
      <c r="AC224" t="b" cm="1">
        <f t="array" ref="AC224">IF( OR( ISNUMBER( SEARCH( {"Art+Feminism","Art+ Feminism","Art +Feminism","Art + Feminism"}, X224) ) ), TRUE, "" )</f>
        <v>1</v>
      </c>
      <c r="AD224">
        <v>88</v>
      </c>
      <c r="AF224">
        <f>_xlfn.XLOOKUP($C224,Dec25_data_updated!$C:$C, Dec25_data_updated!AI:AI,0)</f>
        <v>0</v>
      </c>
      <c r="AG224" t="str">
        <f>_xlfn.XLOOKUP($C224,Dec25_data_updated!$C:$C, Dec25_data_updated!AJ:AJ,0)</f>
        <v>Art+Feminism</v>
      </c>
      <c r="AH224" t="str">
        <f>_xlfn.XLOOKUP($C224,Dec25_data_updated!$C:$C, Dec25_data_updated!AF:AF,0)</f>
        <v>M_Mitchell_Leveraging_Wikipedia_connecting_communities_of_knowledge.pdf</v>
      </c>
      <c r="AI224" s="22">
        <f>_xlfn.XLOOKUP($C224,[1]cull_for_type_term!$C:$C, [1]cull_for_type_term!AI:AI,0)</f>
        <v>0</v>
      </c>
      <c r="AJ224" s="22">
        <f>_xlfn.XLOOKUP($C224,[1]cull_for_type_term!$C:$C, [1]cull_for_type_term!AJ:AJ,0)</f>
        <v>0</v>
      </c>
      <c r="AK224" s="22">
        <f>_xlfn.XLOOKUP($C224,[1]dates!$C:$C, [1]dates!D:D,0)</f>
        <v>0</v>
      </c>
      <c r="AM224" s="29" t="str">
        <f>_xlfn.XLOOKUP($C224,[1]missing!$C:$C, [1]missing!AH:AH,0)</f>
        <v>Get Leveraging Book</v>
      </c>
    </row>
    <row r="225" spans="1:39">
      <c r="A225">
        <v>1</v>
      </c>
      <c r="B225" t="s">
        <v>1309</v>
      </c>
      <c r="C225" t="s">
        <v>1310</v>
      </c>
      <c r="D225">
        <v>2018</v>
      </c>
      <c r="E225" t="s">
        <v>1311</v>
      </c>
      <c r="F225" t="s">
        <v>166</v>
      </c>
      <c r="G225" t="s">
        <v>1312</v>
      </c>
      <c r="H225" t="s">
        <v>1313</v>
      </c>
      <c r="I225">
        <v>75</v>
      </c>
      <c r="J225" s="1">
        <v>45649.86959490741</v>
      </c>
      <c r="S225">
        <v>1</v>
      </c>
      <c r="T225">
        <v>0.17</v>
      </c>
      <c r="U225">
        <v>1</v>
      </c>
      <c r="V225">
        <v>1</v>
      </c>
      <c r="W225">
        <v>6</v>
      </c>
      <c r="X225" t="s">
        <v>1314</v>
      </c>
      <c r="AA225" t="s">
        <v>3513</v>
      </c>
      <c r="AB225" t="b">
        <v>1</v>
      </c>
      <c r="AC225" t="b" cm="1">
        <f t="array" ref="AC225">IF( OR( ISNUMBER( SEARCH( {"Art+Feminism","Art+ Feminism","Art +Feminism","Art + Feminism"}, X225) ) ), TRUE, "" )</f>
        <v>1</v>
      </c>
      <c r="AD225">
        <v>75</v>
      </c>
      <c r="AF225">
        <f>_xlfn.XLOOKUP($C225,Dec25_data_updated!$C:$C, Dec25_data_updated!AI:AI,0)</f>
        <v>0</v>
      </c>
      <c r="AG225">
        <f>_xlfn.XLOOKUP($C225,Dec25_data_updated!$C:$C, Dec25_data_updated!AJ:AJ,0)</f>
        <v>0</v>
      </c>
      <c r="AH225" t="str">
        <f>_xlfn.XLOOKUP($C225,Dec25_data_updated!$C:$C, Dec25_data_updated!AF:AF,0)</f>
        <v>M_SENGUL-JONES_Ima_Librarian_on_Wikipedia.pdf</v>
      </c>
      <c r="AI225" s="22">
        <f>_xlfn.XLOOKUP($C225,[1]cull_for_type_term!$C:$C, [1]cull_for_type_term!AI:AI,0)</f>
        <v>0</v>
      </c>
      <c r="AJ225" s="22">
        <f>_xlfn.XLOOKUP($C225,[1]cull_for_type_term!$C:$C, [1]cull_for_type_term!AJ:AJ,0)</f>
        <v>0</v>
      </c>
      <c r="AK225" s="22">
        <f>_xlfn.XLOOKUP($C225,[1]dates!$C:$C, [1]dates!D:D,0)</f>
        <v>2018</v>
      </c>
      <c r="AM225" s="29" t="str">
        <f>_xlfn.XLOOKUP($C225,[1]missing!$C:$C, [1]missing!AH:AH,0)</f>
        <v>Get Leveraging Book</v>
      </c>
    </row>
    <row r="226" spans="1:39">
      <c r="A226">
        <v>8</v>
      </c>
      <c r="B226" t="s">
        <v>1361</v>
      </c>
      <c r="C226" t="s">
        <v>1362</v>
      </c>
      <c r="D226">
        <v>2018</v>
      </c>
      <c r="E226" t="s">
        <v>1363</v>
      </c>
      <c r="F226" t="s">
        <v>166</v>
      </c>
      <c r="G226" t="s">
        <v>1364</v>
      </c>
      <c r="H226" t="s">
        <v>1365</v>
      </c>
      <c r="I226">
        <v>85</v>
      </c>
      <c r="J226" s="1">
        <v>45649.86959490741</v>
      </c>
      <c r="S226">
        <v>8</v>
      </c>
      <c r="T226">
        <v>1.33</v>
      </c>
      <c r="U226">
        <v>8</v>
      </c>
      <c r="V226">
        <v>1</v>
      </c>
      <c r="W226">
        <v>6</v>
      </c>
      <c r="X226" t="s">
        <v>1366</v>
      </c>
      <c r="AA226" t="s">
        <v>3513</v>
      </c>
      <c r="AB226" t="b">
        <v>1</v>
      </c>
      <c r="AC226" t="b" cm="1">
        <f t="array" ref="AC226">IF( OR( ISNUMBER( SEARCH( {"Art+Feminism","Art+ Feminism","Art +Feminism","Art + Feminism"}, X226) ) ), TRUE, "" )</f>
        <v>1</v>
      </c>
      <c r="AD226">
        <v>85</v>
      </c>
      <c r="AF226">
        <f>_xlfn.XLOOKUP($C226,Dec25_data_updated!$C:$C, Dec25_data_updated!AI:AI,0)</f>
        <v>0</v>
      </c>
      <c r="AG226">
        <f>_xlfn.XLOOKUP($C226,Dec25_data_updated!$C:$C, Dec25_data_updated!AJ:AJ,0)</f>
        <v>0</v>
      </c>
      <c r="AH226" t="str">
        <f>_xlfn.XLOOKUP($C226,Dec25_data_updated!$C:$C, Dec25_data_updated!AF:AF,0)</f>
        <v>S_Snyder_Edit-a-thons_and_beyond.pdf</v>
      </c>
      <c r="AI226" s="22">
        <f>_xlfn.XLOOKUP($C226,[1]cull_for_type_term!$C:$C, [1]cull_for_type_term!AI:AI,0)</f>
        <v>0</v>
      </c>
      <c r="AJ226" s="22">
        <f>_xlfn.XLOOKUP($C226,[1]cull_for_type_term!$C:$C, [1]cull_for_type_term!AJ:AJ,0)</f>
        <v>0</v>
      </c>
      <c r="AK226" s="22">
        <f>_xlfn.XLOOKUP($C226,[1]dates!$C:$C, [1]dates!D:D,0)</f>
        <v>2018</v>
      </c>
      <c r="AM226" s="29" t="str">
        <f>_xlfn.XLOOKUP($C226,[1]missing!$C:$C, [1]missing!AH:AH,0)</f>
        <v>Get Leveraging Book</v>
      </c>
    </row>
    <row r="227" spans="1:39">
      <c r="A227">
        <v>9</v>
      </c>
      <c r="B227" t="s">
        <v>898</v>
      </c>
      <c r="C227" t="s">
        <v>899</v>
      </c>
      <c r="D227">
        <v>2017</v>
      </c>
      <c r="E227" t="s">
        <v>900</v>
      </c>
      <c r="F227" t="s">
        <v>280</v>
      </c>
      <c r="G227" t="s">
        <v>901</v>
      </c>
      <c r="H227" t="s">
        <v>902</v>
      </c>
      <c r="I227">
        <v>3</v>
      </c>
      <c r="J227" s="1">
        <v>45649.86959490741</v>
      </c>
      <c r="L227" t="s">
        <v>903</v>
      </c>
      <c r="S227">
        <v>9</v>
      </c>
      <c r="T227">
        <v>1.29</v>
      </c>
      <c r="U227">
        <v>9</v>
      </c>
      <c r="V227">
        <v>1</v>
      </c>
      <c r="W227">
        <v>7</v>
      </c>
      <c r="X227" t="s">
        <v>904</v>
      </c>
      <c r="AA227" t="s">
        <v>3513</v>
      </c>
      <c r="AB227" t="b">
        <v>1</v>
      </c>
      <c r="AC227" t="b" cm="1">
        <f t="array" ref="AC227">IF( OR( ISNUMBER( SEARCH( {"Art+Feminism","Art+ Feminism","Art +Feminism","Art + Feminism"}, X227) ) ), TRUE, "" )</f>
        <v>1</v>
      </c>
      <c r="AD227">
        <v>3</v>
      </c>
      <c r="AF227" t="s">
        <v>4617</v>
      </c>
      <c r="AG227" t="str">
        <f>_xlfn.XLOOKUP($C227,Dec25_data_updated!$C:$C, Dec25_data_updated!AJ:AJ,0)</f>
        <v>Art+Feminism</v>
      </c>
      <c r="AH227" t="str">
        <f>_xlfn.XLOOKUP($C227,Dec25_data_updated!$C:$C, Dec25_data_updated!AF:AF,0)</f>
        <v>AK_Hamlin_Approaching_intellectual_emancipation_Critical_reading_in_art,_art_history,_and_Wikipedia.pdf</v>
      </c>
      <c r="AI227" s="22">
        <f>_xlfn.XLOOKUP($C227,[1]cull_for_type_term!$C:$C, [1]cull_for_type_term!AI:AI,0)</f>
        <v>0</v>
      </c>
      <c r="AJ227" s="22">
        <f>_xlfn.XLOOKUP($C227,[1]cull_for_type_term!$C:$C, [1]cull_for_type_term!AJ:AJ,0)</f>
        <v>0</v>
      </c>
      <c r="AK227" s="22">
        <f>_xlfn.XLOOKUP($C227,[1]dates!$C:$C, [1]dates!D:D,0)</f>
        <v>0</v>
      </c>
      <c r="AM227" s="29" t="str">
        <f>_xlfn.XLOOKUP($C227,[1]missing!$C:$C, [1]missing!AH:AH,0)</f>
        <v>Institutional login</v>
      </c>
    </row>
    <row r="228" spans="1:39">
      <c r="A228">
        <v>0</v>
      </c>
      <c r="B228" t="s">
        <v>1831</v>
      </c>
      <c r="C228" t="s">
        <v>1832</v>
      </c>
      <c r="D228">
        <v>2021</v>
      </c>
      <c r="E228" t="s">
        <v>1833</v>
      </c>
      <c r="F228" t="s">
        <v>132</v>
      </c>
      <c r="G228" t="s">
        <v>1834</v>
      </c>
      <c r="I228">
        <v>171</v>
      </c>
      <c r="J228" s="1">
        <v>45649.86959490741</v>
      </c>
      <c r="S228">
        <v>0</v>
      </c>
      <c r="T228">
        <v>0</v>
      </c>
      <c r="U228">
        <v>0</v>
      </c>
      <c r="V228">
        <v>2</v>
      </c>
      <c r="W228">
        <v>3</v>
      </c>
      <c r="X228" t="s">
        <v>1835</v>
      </c>
      <c r="AA228" t="s">
        <v>3513</v>
      </c>
      <c r="AB228" t="b">
        <v>1</v>
      </c>
      <c r="AC228" t="b" cm="1">
        <f t="array" ref="AC228">IF( OR( ISNUMBER( SEARCH( {"Art+Feminism","Art+ Feminism","Art +Feminism","Art + Feminism"}, X228) ) ), TRUE, "" )</f>
        <v>1</v>
      </c>
      <c r="AD228">
        <v>171</v>
      </c>
      <c r="AF228">
        <f>_xlfn.XLOOKUP($C228,Dec25_data_updated!$C:$C, Dec25_data_updated!AI:AI,0)</f>
        <v>0</v>
      </c>
      <c r="AG228" t="str">
        <f>_xlfn.XLOOKUP($C228,Dec25_data_updated!$C:$C, Dec25_data_updated!AJ:AJ,0)</f>
        <v>Art+Feminism</v>
      </c>
      <c r="AH228" t="str">
        <f>_xlfn.XLOOKUP($C228,Dec25_data_updated!$C:$C, Dec25_data_updated!AF:AF,0)</f>
        <v>C_BARON__O_ECKERT_The_Kentucky_Women_Artists_Timeline_THE_UOFL_MARGARET_M._BRIDWELL_ART_LIBRARY_AND_THE_KENTUCKY_FOUNDATION_FOR_WOMEN_COLLABORATE_TO_....pdf</v>
      </c>
      <c r="AI228" s="22">
        <f>_xlfn.XLOOKUP($C228,[1]cull_for_type_term!$C:$C, [1]cull_for_type_term!AI:AI,0)</f>
        <v>0</v>
      </c>
      <c r="AJ228" s="22">
        <f>_xlfn.XLOOKUP($C228,[1]cull_for_type_term!$C:$C, [1]cull_for_type_term!AJ:AJ,0)</f>
        <v>0</v>
      </c>
      <c r="AK228" s="22">
        <f>_xlfn.XLOOKUP($C228,[1]dates!$C:$C, [1]dates!D:D,0)</f>
        <v>0</v>
      </c>
      <c r="AM228" s="29" t="str">
        <f>_xlfn.XLOOKUP($C228,[1]missing!$C:$C, [1]missing!AH:AH,0)</f>
        <v>Institutional login</v>
      </c>
    </row>
    <row r="229" spans="1:39">
      <c r="A229">
        <v>4</v>
      </c>
      <c r="B229" t="s">
        <v>3164</v>
      </c>
      <c r="C229" t="s">
        <v>3165</v>
      </c>
      <c r="D229">
        <v>2021</v>
      </c>
      <c r="E229" t="s">
        <v>3166</v>
      </c>
      <c r="F229" t="s">
        <v>152</v>
      </c>
      <c r="G229" t="s">
        <v>3167</v>
      </c>
      <c r="H229" t="s">
        <v>3168</v>
      </c>
      <c r="I229">
        <v>413</v>
      </c>
      <c r="J229" s="1">
        <v>45649.86959490741</v>
      </c>
      <c r="L229" t="s">
        <v>3169</v>
      </c>
      <c r="S229">
        <v>4</v>
      </c>
      <c r="T229">
        <v>1.33</v>
      </c>
      <c r="U229">
        <v>4</v>
      </c>
      <c r="V229">
        <v>1</v>
      </c>
      <c r="W229">
        <v>3</v>
      </c>
      <c r="X229" t="s">
        <v>3170</v>
      </c>
      <c r="Y229" t="s">
        <v>3171</v>
      </c>
      <c r="AA229" t="s">
        <v>3513</v>
      </c>
      <c r="AB229" t="b">
        <v>1</v>
      </c>
      <c r="AC229" t="b" cm="1">
        <f t="array" ref="AC229">IF( OR( ISNUMBER( SEARCH( {"Art+Feminism","Art+ Feminism","Art +Feminism","Art + Feminism"}, X229) ) ), TRUE, "" )</f>
        <v>1</v>
      </c>
      <c r="AD229">
        <v>413</v>
      </c>
      <c r="AF229">
        <f>_xlfn.XLOOKUP($C229,Dec25_data_updated!$C:$C, Dec25_data_updated!AI:AI,0)</f>
        <v>0</v>
      </c>
      <c r="AG229">
        <f>_xlfn.XLOOKUP($C229,Dec25_data_updated!$C:$C, Dec25_data_updated!AJ:AJ,0)</f>
        <v>0</v>
      </c>
      <c r="AH229" t="str">
        <f>_xlfn.XLOOKUP($C229,Dec25_data_updated!$C:$C, Dec25_data_updated!AF:AF,0)</f>
        <v>DR_Plascencia_Medios_digitales_y_el_empoderamiento_de_las_mujeres_en_América_Latina_el_caso_de_las_editatonas.pdf</v>
      </c>
      <c r="AI229" s="22">
        <f>_xlfn.XLOOKUP($C229,[1]cull_for_type_term!$C:$C, [1]cull_for_type_term!AI:AI,0)</f>
        <v>0</v>
      </c>
      <c r="AJ229" s="22">
        <f>_xlfn.XLOOKUP($C229,[1]cull_for_type_term!$C:$C, [1]cull_for_type_term!AJ:AJ,0)</f>
        <v>0</v>
      </c>
      <c r="AK229" s="22">
        <f>_xlfn.XLOOKUP($C229,[1]dates!$C:$C, [1]dates!D:D,0)</f>
        <v>0</v>
      </c>
      <c r="AM229" s="29" t="str">
        <f>_xlfn.XLOOKUP($C229,[1]missing!$C:$C, [1]missing!AH:AH,0)</f>
        <v>Institutional login</v>
      </c>
    </row>
    <row r="230" spans="1:39">
      <c r="A230">
        <v>0</v>
      </c>
      <c r="B230" t="s">
        <v>1532</v>
      </c>
      <c r="C230" t="s">
        <v>2823</v>
      </c>
      <c r="D230">
        <v>2024</v>
      </c>
      <c r="E230" t="s">
        <v>1451</v>
      </c>
      <c r="F230" t="s">
        <v>152</v>
      </c>
      <c r="G230" t="s">
        <v>2824</v>
      </c>
      <c r="I230">
        <v>351</v>
      </c>
      <c r="J230" s="1">
        <v>45649.86959490741</v>
      </c>
      <c r="L230" t="s">
        <v>2825</v>
      </c>
      <c r="S230">
        <v>0</v>
      </c>
      <c r="T230">
        <v>0</v>
      </c>
      <c r="U230">
        <v>0</v>
      </c>
      <c r="V230">
        <v>1</v>
      </c>
      <c r="W230">
        <v>1</v>
      </c>
      <c r="X230" t="s">
        <v>2826</v>
      </c>
      <c r="Y230" t="s">
        <v>2827</v>
      </c>
      <c r="AA230" t="s">
        <v>3513</v>
      </c>
      <c r="AB230" t="b">
        <v>1</v>
      </c>
      <c r="AC230" t="b" cm="1">
        <f t="array" ref="AC230">IF( OR( ISNUMBER( SEARCH( {"Art+Feminism","Art+ Feminism","Art +Feminism","Art + Feminism"}, X230) ) ), TRUE, "" )</f>
        <v>1</v>
      </c>
      <c r="AD230">
        <v>351</v>
      </c>
      <c r="AF230">
        <f>_xlfn.XLOOKUP($C230,Dec25_data_updated!$C:$C, Dec25_data_updated!AI:AI,0)</f>
        <v>0</v>
      </c>
      <c r="AG230">
        <f>_xlfn.XLOOKUP($C230,Dec25_data_updated!$C:$C, Dec25_data_updated!AJ:AJ,0)</f>
        <v>0</v>
      </c>
      <c r="AH230" t="str">
        <f>_xlfn.XLOOKUP($C230,Dec25_data_updated!$C:$C, Dec25_data_updated!AF:AF,0)</f>
        <v>E_Losh_You_are_the_main_character_attribution_and_visibility_on_TikTok.pdf</v>
      </c>
      <c r="AI230" s="22">
        <f>_xlfn.XLOOKUP($C230,[1]cull_for_type_term!$C:$C, [1]cull_for_type_term!AI:AI,0)</f>
        <v>0</v>
      </c>
      <c r="AJ230" s="22">
        <f>_xlfn.XLOOKUP($C230,[1]cull_for_type_term!$C:$C, [1]cull_for_type_term!AJ:AJ,0)</f>
        <v>0</v>
      </c>
      <c r="AK230" s="22">
        <f>_xlfn.XLOOKUP($C230,[1]dates!$C:$C, [1]dates!D:D,0)</f>
        <v>0</v>
      </c>
      <c r="AM230" s="29" t="str">
        <f>_xlfn.XLOOKUP($C230,[1]missing!$C:$C, [1]missing!AH:AH,0)</f>
        <v>Institutional login</v>
      </c>
    </row>
    <row r="231" spans="1:39">
      <c r="A231">
        <v>0</v>
      </c>
      <c r="B231" t="s">
        <v>3282</v>
      </c>
      <c r="C231" t="s">
        <v>3283</v>
      </c>
      <c r="D231">
        <v>2024</v>
      </c>
      <c r="E231" t="s">
        <v>3284</v>
      </c>
      <c r="F231" t="s">
        <v>132</v>
      </c>
      <c r="G231" t="s">
        <v>3285</v>
      </c>
      <c r="I231">
        <v>433</v>
      </c>
      <c r="J231" s="1">
        <v>45649.86959490741</v>
      </c>
      <c r="S231">
        <v>0</v>
      </c>
      <c r="T231">
        <v>0</v>
      </c>
      <c r="U231">
        <v>0</v>
      </c>
      <c r="V231">
        <v>1</v>
      </c>
      <c r="W231">
        <v>1</v>
      </c>
      <c r="X231" t="s">
        <v>3286</v>
      </c>
      <c r="AA231" t="s">
        <v>3513</v>
      </c>
      <c r="AB231" t="b">
        <v>1</v>
      </c>
      <c r="AC231" t="b" cm="1">
        <f t="array" ref="AC231">IF( OR( ISNUMBER( SEARCH( {"Art+Feminism","Art+ Feminism","Art +Feminism","Art + Feminism"}, X231) ) ), TRUE, "" )</f>
        <v>1</v>
      </c>
      <c r="AD231">
        <v>433</v>
      </c>
      <c r="AF231">
        <f>_xlfn.XLOOKUP($C231,Dec25_data_updated!$C:$C, Dec25_data_updated!AI:AI,0)</f>
        <v>0</v>
      </c>
      <c r="AG231" t="str">
        <f>_xlfn.XLOOKUP($C231,Dec25_data_updated!$C:$C, Dec25_data_updated!AJ:AJ,0)</f>
        <v>Art+Feminism</v>
      </c>
      <c r="AH231" t="str">
        <f>_xlfn.XLOOKUP($C231,Dec25_data_updated!$C:$C, Dec25_data_updated!AF:AF,0)</f>
        <v>E_SOBRELab_III_ENCUENTROS_SOBRE_DINÁMICAS_DE_COMU--NICACIÓN_ACTUALES_EN_EL_ARTE_CONTEMPO--RÁNEO..pdf</v>
      </c>
      <c r="AI231" s="22">
        <f>_xlfn.XLOOKUP($C231,[1]cull_for_type_term!$C:$C, [1]cull_for_type_term!AI:AI,0)</f>
        <v>0</v>
      </c>
      <c r="AJ231" s="22">
        <f>_xlfn.XLOOKUP($C231,[1]cull_for_type_term!$C:$C, [1]cull_for_type_term!AJ:AJ,0)</f>
        <v>0</v>
      </c>
      <c r="AK231" s="22">
        <f>_xlfn.XLOOKUP($C231,[1]dates!$C:$C, [1]dates!D:D,0)</f>
        <v>0</v>
      </c>
      <c r="AM231" s="29" t="str">
        <f>_xlfn.XLOOKUP($C231,[1]missing!$C:$C, [1]missing!AH:AH,0)</f>
        <v>Institutional login</v>
      </c>
    </row>
    <row r="232" spans="1:39">
      <c r="A232">
        <v>2</v>
      </c>
      <c r="B232" t="s">
        <v>2664</v>
      </c>
      <c r="C232" t="s">
        <v>2665</v>
      </c>
      <c r="D232">
        <v>2020</v>
      </c>
      <c r="E232" t="s">
        <v>1709</v>
      </c>
      <c r="F232" t="s">
        <v>62</v>
      </c>
      <c r="G232" t="s">
        <v>2666</v>
      </c>
      <c r="H232" t="s">
        <v>2667</v>
      </c>
      <c r="I232">
        <v>323</v>
      </c>
      <c r="J232" s="1">
        <v>45649.86959490741</v>
      </c>
      <c r="L232" t="s">
        <v>2668</v>
      </c>
      <c r="S232">
        <v>2</v>
      </c>
      <c r="T232">
        <v>0.5</v>
      </c>
      <c r="U232">
        <v>2</v>
      </c>
      <c r="V232">
        <v>1</v>
      </c>
      <c r="W232">
        <v>4</v>
      </c>
      <c r="X232" t="s">
        <v>2669</v>
      </c>
      <c r="AA232" t="s">
        <v>3513</v>
      </c>
      <c r="AB232" t="b">
        <v>1</v>
      </c>
      <c r="AC232" t="b" cm="1">
        <f t="array" ref="AC232">IF( OR( ISNUMBER( SEARCH( {"Art+Feminism","Art+ Feminism","Art +Feminism","Art + Feminism"}, X232) ) ), TRUE, "" )</f>
        <v>1</v>
      </c>
      <c r="AD232">
        <v>323</v>
      </c>
      <c r="AF232">
        <f>_xlfn.XLOOKUP($C232,Dec25_data_updated!$C:$C, Dec25_data_updated!AI:AI,0)</f>
        <v>0</v>
      </c>
      <c r="AG232" t="str">
        <f>_xlfn.XLOOKUP($C232,Dec25_data_updated!$C:$C, Dec25_data_updated!AJ:AJ,0)</f>
        <v>Art+Feminism</v>
      </c>
      <c r="AH232" t="str">
        <f>_xlfn.XLOOKUP($C232,Dec25_data_updated!$C:$C, Dec25_data_updated!AF:AF,0)</f>
        <v>G_Black_Museums_and_the_digital_revolution.pdf</v>
      </c>
      <c r="AI232" s="22">
        <f>_xlfn.XLOOKUP($C232,[1]cull_for_type_term!$C:$C, [1]cull_for_type_term!AI:AI,0)</f>
        <v>0</v>
      </c>
      <c r="AJ232" s="22">
        <f>_xlfn.XLOOKUP($C232,[1]cull_for_type_term!$C:$C, [1]cull_for_type_term!AJ:AJ,0)</f>
        <v>0</v>
      </c>
      <c r="AK232" s="22">
        <f>_xlfn.XLOOKUP($C232,[1]dates!$C:$C, [1]dates!D:D,0)</f>
        <v>0</v>
      </c>
      <c r="AM232" s="29" t="str">
        <f>_xlfn.XLOOKUP($C232,[1]missing!$C:$C, [1]missing!AH:AH,0)</f>
        <v>Institutional login</v>
      </c>
    </row>
    <row r="233" spans="1:39">
      <c r="A233">
        <v>0</v>
      </c>
      <c r="B233" t="s">
        <v>2713</v>
      </c>
      <c r="C233" t="s">
        <v>2714</v>
      </c>
      <c r="D233">
        <v>2020</v>
      </c>
      <c r="E233" t="s">
        <v>2715</v>
      </c>
      <c r="F233" t="s">
        <v>62</v>
      </c>
      <c r="G233" t="s">
        <v>2716</v>
      </c>
      <c r="I233">
        <v>332</v>
      </c>
      <c r="J233" s="1">
        <v>45649.86959490741</v>
      </c>
      <c r="L233" t="s">
        <v>2717</v>
      </c>
      <c r="S233">
        <v>0</v>
      </c>
      <c r="T233">
        <v>0</v>
      </c>
      <c r="U233">
        <v>0</v>
      </c>
      <c r="V233">
        <v>2</v>
      </c>
      <c r="W233">
        <v>4</v>
      </c>
      <c r="X233" t="s">
        <v>2718</v>
      </c>
      <c r="AA233" t="s">
        <v>3513</v>
      </c>
      <c r="AB233" t="b">
        <v>1</v>
      </c>
      <c r="AC233" t="b" cm="1">
        <f t="array" ref="AC233">IF( OR( ISNUMBER( SEARCH( {"Art+Feminism","Art+ Feminism","Art +Feminism","Art + Feminism"}, X233) ) ), TRUE, "" )</f>
        <v>1</v>
      </c>
      <c r="AD233">
        <v>332</v>
      </c>
      <c r="AF233">
        <f>_xlfn.XLOOKUP($C233,Dec25_data_updated!$C:$C, Dec25_data_updated!AI:AI,0)</f>
        <v>0</v>
      </c>
      <c r="AG233" t="str">
        <f>_xlfn.XLOOKUP($C233,Dec25_data_updated!$C:$C, Dec25_data_updated!AJ:AJ,0)</f>
        <v>Art+Feminism</v>
      </c>
      <c r="AH233" t="str">
        <f>_xlfn.XLOOKUP($C233,Dec25_data_updated!$C:$C, Dec25_data_updated!AF:AF,0)</f>
        <v>K_Winesmith__S_Anderson_Lara_Day+_David_Smith.pdf</v>
      </c>
      <c r="AI233" s="22">
        <f>_xlfn.XLOOKUP($C233,[1]cull_for_type_term!$C:$C, [1]cull_for_type_term!AI:AI,0)</f>
        <v>0</v>
      </c>
      <c r="AJ233" s="22">
        <f>_xlfn.XLOOKUP($C233,[1]cull_for_type_term!$C:$C, [1]cull_for_type_term!AJ:AJ,0)</f>
        <v>0</v>
      </c>
      <c r="AK233" s="22">
        <f>_xlfn.XLOOKUP($C233,[1]dates!$C:$C, [1]dates!D:D,0)</f>
        <v>0</v>
      </c>
      <c r="AM233" s="29" t="str">
        <f>_xlfn.XLOOKUP($C233,[1]missing!$C:$C, [1]missing!AH:AH,0)</f>
        <v>Institutional login</v>
      </c>
    </row>
    <row r="234" spans="1:39">
      <c r="A234">
        <v>15</v>
      </c>
      <c r="B234" t="s">
        <v>246</v>
      </c>
      <c r="C234" t="s">
        <v>247</v>
      </c>
      <c r="D234">
        <v>2021</v>
      </c>
      <c r="E234" t="s">
        <v>248</v>
      </c>
      <c r="F234" t="s">
        <v>132</v>
      </c>
      <c r="G234" t="s">
        <v>249</v>
      </c>
      <c r="H234" t="s">
        <v>250</v>
      </c>
      <c r="I234">
        <v>245</v>
      </c>
      <c r="J234" s="1">
        <v>45649.86959490741</v>
      </c>
      <c r="S234">
        <v>15</v>
      </c>
      <c r="T234">
        <v>5</v>
      </c>
      <c r="U234">
        <v>8</v>
      </c>
      <c r="V234">
        <v>2</v>
      </c>
      <c r="W234">
        <v>3</v>
      </c>
      <c r="X234" t="s">
        <v>2253</v>
      </c>
      <c r="AA234" t="s">
        <v>3513</v>
      </c>
      <c r="AB234" t="b">
        <v>1</v>
      </c>
      <c r="AC234" t="b" cm="1">
        <f t="array" ref="AC234">IF( OR( ISNUMBER( SEARCH( {"Art+Feminism","Art+ Feminism","Art +Feminism","Art + Feminism"}, X234) ) ), TRUE, "" )</f>
        <v>1</v>
      </c>
      <c r="AD234">
        <v>245</v>
      </c>
      <c r="AF234">
        <f>_xlfn.XLOOKUP($C234,Dec25_data_updated!$C:$C, Dec25_data_updated!AI:AI,0)</f>
        <v>0</v>
      </c>
      <c r="AG234" t="str">
        <f>_xlfn.XLOOKUP($C234,Dec25_data_updated!$C:$C, Dec25_data_updated!AJ:AJ,0)</f>
        <v>Art+Feminism</v>
      </c>
      <c r="AH234" t="str">
        <f>_xlfn.XLOOKUP($C234,Dec25_data_updated!$C:$C, Dec25_data_updated!AF:AF,0)</f>
        <v>L_Hays__MN_Mallon_Using_OER_to_Promote_Inclusion_in_Higher_Education_Institutions..pdf</v>
      </c>
      <c r="AI234" s="22">
        <f>_xlfn.XLOOKUP($C234,[1]cull_for_type_term!$C:$C, [1]cull_for_type_term!AI:AI,0)</f>
        <v>0</v>
      </c>
      <c r="AJ234" s="22">
        <f>_xlfn.XLOOKUP($C234,[1]cull_for_type_term!$C:$C, [1]cull_for_type_term!AJ:AJ,0)</f>
        <v>0</v>
      </c>
      <c r="AK234" s="22">
        <f>_xlfn.XLOOKUP($C234,[1]dates!$C:$C, [1]dates!D:D,0)</f>
        <v>0</v>
      </c>
      <c r="AM234" s="29" t="str">
        <f>_xlfn.XLOOKUP($C234,[1]missing!$C:$C, [1]missing!AH:AH,0)</f>
        <v>Institutional login</v>
      </c>
    </row>
    <row r="235" spans="1:39">
      <c r="A235">
        <v>0</v>
      </c>
      <c r="B235" t="s">
        <v>1222</v>
      </c>
      <c r="C235" t="s">
        <v>1223</v>
      </c>
      <c r="D235">
        <v>2024</v>
      </c>
      <c r="E235" t="s">
        <v>1224</v>
      </c>
      <c r="F235" t="s">
        <v>62</v>
      </c>
      <c r="G235" t="s">
        <v>1225</v>
      </c>
      <c r="I235">
        <v>61</v>
      </c>
      <c r="J235" s="1">
        <v>45649.86959490741</v>
      </c>
      <c r="L235" t="s">
        <v>1226</v>
      </c>
      <c r="S235">
        <v>0</v>
      </c>
      <c r="T235">
        <v>0</v>
      </c>
      <c r="U235">
        <v>0</v>
      </c>
      <c r="V235">
        <v>1</v>
      </c>
      <c r="W235">
        <v>1</v>
      </c>
      <c r="X235" t="s">
        <v>1227</v>
      </c>
      <c r="AA235" t="s">
        <v>3513</v>
      </c>
      <c r="AB235" t="b">
        <v>1</v>
      </c>
      <c r="AC235" t="b" cm="1">
        <f t="array" ref="AC235">IF( OR( ISNUMBER( SEARCH( {"Art+Feminism","Art+ Feminism","Art +Feminism","Art + Feminism"}, X235) ) ), TRUE, "" )</f>
        <v>1</v>
      </c>
      <c r="AD235">
        <v>61</v>
      </c>
      <c r="AF235">
        <f>_xlfn.XLOOKUP($C235,Dec25_data_updated!$C:$C, Dec25_data_updated!AI:AI,0)</f>
        <v>0</v>
      </c>
      <c r="AG235" t="str">
        <f>_xlfn.XLOOKUP($C235,Dec25_data_updated!$C:$C, Dec25_data_updated!AJ:AJ,0)</f>
        <v>Art+Feminism</v>
      </c>
      <c r="AH235" t="str">
        <f>_xlfn.XLOOKUP($C235,Dec25_data_updated!$C:$C, Dec25_data_updated!AF:AF,0)</f>
        <v>M_Gandhi_Participatory_Engagement_and_Methods_in_Digital_Humanities.pdf</v>
      </c>
      <c r="AI235" s="22">
        <f>_xlfn.XLOOKUP($C235,[1]cull_for_type_term!$C:$C, [1]cull_for_type_term!AI:AI,0)</f>
        <v>0</v>
      </c>
      <c r="AJ235" s="22">
        <f>_xlfn.XLOOKUP($C235,[1]cull_for_type_term!$C:$C, [1]cull_for_type_term!AJ:AJ,0)</f>
        <v>0</v>
      </c>
      <c r="AK235" s="22">
        <f>_xlfn.XLOOKUP($C235,[1]dates!$C:$C, [1]dates!D:D,0)</f>
        <v>0</v>
      </c>
      <c r="AM235" s="29" t="str">
        <f>_xlfn.XLOOKUP($C235,[1]missing!$C:$C, [1]missing!AH:AH,0)</f>
        <v>Institutional login</v>
      </c>
    </row>
    <row r="236" spans="1:39">
      <c r="A236">
        <v>9</v>
      </c>
      <c r="B236" t="s">
        <v>2237</v>
      </c>
      <c r="C236" t="s">
        <v>2238</v>
      </c>
      <c r="D236">
        <v>2020</v>
      </c>
      <c r="E236" t="s">
        <v>2239</v>
      </c>
      <c r="F236" t="s">
        <v>62</v>
      </c>
      <c r="G236" t="s">
        <v>2240</v>
      </c>
      <c r="H236" t="s">
        <v>2241</v>
      </c>
      <c r="I236">
        <v>242</v>
      </c>
      <c r="J236" s="1">
        <v>45649.86959490741</v>
      </c>
      <c r="L236" t="s">
        <v>2242</v>
      </c>
      <c r="S236">
        <v>9</v>
      </c>
      <c r="T236">
        <v>2.25</v>
      </c>
      <c r="U236">
        <v>3</v>
      </c>
      <c r="V236">
        <v>3</v>
      </c>
      <c r="W236">
        <v>4</v>
      </c>
      <c r="X236" t="s">
        <v>2243</v>
      </c>
      <c r="AA236" t="s">
        <v>3513</v>
      </c>
      <c r="AB236" t="b">
        <v>1</v>
      </c>
      <c r="AC236" t="b" cm="1">
        <f t="array" ref="AC236">IF( OR( ISNUMBER( SEARCH( {"Art+Feminism","Art+ Feminism","Art +Feminism","Art + Feminism"}, X236) ) ), TRUE, "" )</f>
        <v>1</v>
      </c>
      <c r="AD236">
        <v>242</v>
      </c>
      <c r="AF236">
        <f>_xlfn.XLOOKUP($C236,Dec25_data_updated!$C:$C, Dec25_data_updated!AI:AI,0)</f>
        <v>0</v>
      </c>
      <c r="AG236" t="str">
        <f>_xlfn.XLOOKUP($C236,Dec25_data_updated!$C:$C, Dec25_data_updated!AJ:AJ,0)</f>
        <v>Art+Feminism</v>
      </c>
      <c r="AH236" t="str">
        <f>_xlfn.XLOOKUP($C236,Dec25_data_updated!$C:$C, Dec25_data_updated!AF:AF,0)</f>
        <v>M_Spongberg__GL_Walker__K_Whipp_Female_biography_and_the_digital_turn.pdf</v>
      </c>
      <c r="AI236" s="22">
        <f>_xlfn.XLOOKUP($C236,[1]cull_for_type_term!$C:$C, [1]cull_for_type_term!AI:AI,0)</f>
        <v>0</v>
      </c>
      <c r="AJ236" s="22">
        <f>_xlfn.XLOOKUP($C236,[1]cull_for_type_term!$C:$C, [1]cull_for_type_term!AJ:AJ,0)</f>
        <v>0</v>
      </c>
      <c r="AK236" s="22">
        <f>_xlfn.XLOOKUP($C236,[1]dates!$C:$C, [1]dates!D:D,0)</f>
        <v>2020</v>
      </c>
      <c r="AM236" s="29" t="str">
        <f>_xlfn.XLOOKUP($C236,[1]missing!$C:$C, [1]missing!AH:AH,0)</f>
        <v>Institutional login</v>
      </c>
    </row>
    <row r="237" spans="1:39">
      <c r="A237">
        <v>0</v>
      </c>
      <c r="B237" t="s">
        <v>2053</v>
      </c>
      <c r="C237" t="s">
        <v>2054</v>
      </c>
      <c r="D237">
        <v>2021</v>
      </c>
      <c r="F237" t="s">
        <v>152</v>
      </c>
      <c r="G237" t="s">
        <v>2055</v>
      </c>
      <c r="I237">
        <v>208</v>
      </c>
      <c r="J237" s="1">
        <v>45649.86959490741</v>
      </c>
      <c r="K237" t="s">
        <v>85</v>
      </c>
      <c r="L237" t="s">
        <v>2056</v>
      </c>
      <c r="S237">
        <v>0</v>
      </c>
      <c r="T237">
        <v>0</v>
      </c>
      <c r="U237">
        <v>0</v>
      </c>
      <c r="V237">
        <v>1</v>
      </c>
      <c r="W237">
        <v>3</v>
      </c>
      <c r="X237" t="s">
        <v>2057</v>
      </c>
      <c r="Y237" t="s">
        <v>2055</v>
      </c>
      <c r="AA237" t="s">
        <v>3513</v>
      </c>
      <c r="AB237" t="b">
        <v>1</v>
      </c>
      <c r="AC237" t="b" cm="1">
        <f t="array" ref="AC237">IF( OR( ISNUMBER( SEARCH( {"Art+Feminism","Art+ Feminism","Art +Feminism","Art + Feminism"}, X237) ) ), TRUE, "" )</f>
        <v>1</v>
      </c>
      <c r="AD237">
        <v>208</v>
      </c>
      <c r="AF237">
        <f>_xlfn.XLOOKUP($C237,Dec25_data_updated!$C:$C, Dec25_data_updated!AI:AI,0)</f>
        <v>0</v>
      </c>
      <c r="AG237">
        <f>_xlfn.XLOOKUP($C237,Dec25_data_updated!$C:$C, Dec25_data_updated!AJ:AJ,0)</f>
        <v>0</v>
      </c>
      <c r="AH237" t="str">
        <f>_xlfn.XLOOKUP($C237,Dec25_data_updated!$C:$C, Dec25_data_updated!AF:AF,0)</f>
        <v>M_Taft_Alternative_Spaces_in_Chicago,_Alternative_Histories_of_Chicago.pdf</v>
      </c>
      <c r="AI237" s="22">
        <f>_xlfn.XLOOKUP($C237,[1]cull_for_type_term!$C:$C, [1]cull_for_type_term!AI:AI,0)</f>
        <v>0</v>
      </c>
      <c r="AJ237" s="22">
        <f>_xlfn.XLOOKUP($C237,[1]cull_for_type_term!$C:$C, [1]cull_for_type_term!AJ:AJ,0)</f>
        <v>0</v>
      </c>
      <c r="AK237" s="22">
        <f>_xlfn.XLOOKUP($C237,[1]dates!$C:$C, [1]dates!D:D,0)</f>
        <v>0</v>
      </c>
      <c r="AM237" s="29" t="str">
        <f>_xlfn.XLOOKUP($C237,[1]missing!$C:$C, [1]missing!AH:AH,0)</f>
        <v>Institutional login</v>
      </c>
    </row>
    <row r="238" spans="1:39">
      <c r="A238">
        <v>13</v>
      </c>
      <c r="B238" t="s">
        <v>910</v>
      </c>
      <c r="C238" t="s">
        <v>911</v>
      </c>
      <c r="D238">
        <v>2022</v>
      </c>
      <c r="E238" t="s">
        <v>912</v>
      </c>
      <c r="F238" t="s">
        <v>152</v>
      </c>
      <c r="G238" t="s">
        <v>913</v>
      </c>
      <c r="H238" t="s">
        <v>914</v>
      </c>
      <c r="I238">
        <v>6</v>
      </c>
      <c r="J238" s="1">
        <v>45649.86959490741</v>
      </c>
      <c r="L238" t="s">
        <v>915</v>
      </c>
      <c r="S238">
        <v>13</v>
      </c>
      <c r="T238">
        <v>6.5</v>
      </c>
      <c r="U238">
        <v>4</v>
      </c>
      <c r="V238">
        <v>3</v>
      </c>
      <c r="W238">
        <v>2</v>
      </c>
      <c r="X238" t="s">
        <v>916</v>
      </c>
      <c r="Y238" t="s">
        <v>917</v>
      </c>
      <c r="AA238" t="s">
        <v>3513</v>
      </c>
      <c r="AB238" t="b">
        <v>1</v>
      </c>
      <c r="AC238" t="b" cm="1">
        <f t="array" ref="AC238">IF( OR( ISNUMBER( SEARCH( {"Art+Feminism","Art+ Feminism","Art +Feminism","Art + Feminism"}, X238) ) ), TRUE, "" )</f>
        <v>1</v>
      </c>
      <c r="AD238">
        <v>6</v>
      </c>
      <c r="AF238" t="s">
        <v>4617</v>
      </c>
      <c r="AG238" t="s">
        <v>3513</v>
      </c>
      <c r="AH238" t="str">
        <f>_xlfn.XLOOKUP($C238,Dec25_data_updated!$C:$C, Dec25_data_updated!AF:AF,0)</f>
        <v>MA_Vetter__KS_Sarraf__E_Woods_Assessing_the_Art+_feminism_Edit-a-thon_for_Wikipedia_literacy,_learning_outcomes,_and_critical_thinking.pdf</v>
      </c>
      <c r="AI238" s="22">
        <f>_xlfn.XLOOKUP($C238,[1]cull_for_type_term!$C:$C, [1]cull_for_type_term!AI:AI,0)</f>
        <v>0</v>
      </c>
      <c r="AJ238" s="22">
        <f>_xlfn.XLOOKUP($C238,[1]cull_for_type_term!$C:$C, [1]cull_for_type_term!AJ:AJ,0)</f>
        <v>0</v>
      </c>
      <c r="AK238" s="22">
        <f>_xlfn.XLOOKUP($C238,[1]dates!$C:$C, [1]dates!D:D,0)</f>
        <v>0</v>
      </c>
      <c r="AM238" s="29" t="str">
        <f>_xlfn.XLOOKUP($C238,[1]missing!$C:$C, [1]missing!AH:AH,0)</f>
        <v>Institutional login</v>
      </c>
    </row>
    <row r="239" spans="1:39">
      <c r="A239">
        <v>1</v>
      </c>
      <c r="B239" t="s">
        <v>1826</v>
      </c>
      <c r="C239" t="s">
        <v>1827</v>
      </c>
      <c r="D239">
        <v>2016</v>
      </c>
      <c r="E239" t="s">
        <v>1580</v>
      </c>
      <c r="F239" t="s">
        <v>132</v>
      </c>
      <c r="G239" t="s">
        <v>1828</v>
      </c>
      <c r="H239" t="s">
        <v>1829</v>
      </c>
      <c r="I239">
        <v>170</v>
      </c>
      <c r="J239" s="1">
        <v>45649.86959490741</v>
      </c>
      <c r="S239">
        <v>1</v>
      </c>
      <c r="T239">
        <v>0.13</v>
      </c>
      <c r="U239">
        <v>1</v>
      </c>
      <c r="V239">
        <v>2</v>
      </c>
      <c r="W239">
        <v>8</v>
      </c>
      <c r="X239" t="s">
        <v>1830</v>
      </c>
      <c r="AA239" t="s">
        <v>3513</v>
      </c>
      <c r="AB239" t="b">
        <v>1</v>
      </c>
      <c r="AC239" t="b" cm="1">
        <f t="array" ref="AC239">IF( OR( ISNUMBER( SEARCH( {"Art+Feminism","Art+ Feminism","Art +Feminism","Art + Feminism"}, X239) ) ), TRUE, "" )</f>
        <v>1</v>
      </c>
      <c r="AD239">
        <v>170</v>
      </c>
      <c r="AF239">
        <f>_xlfn.XLOOKUP($C239,Dec25_data_updated!$C:$C, Dec25_data_updated!AI:AI,0)</f>
        <v>0</v>
      </c>
      <c r="AG239" t="str">
        <f>_xlfn.XLOOKUP($C239,Dec25_data_updated!$C:$C, Dec25_data_updated!AJ:AJ,0)</f>
        <v>Art+Feminism</v>
      </c>
      <c r="AH239" t="str">
        <f>_xlfn.XLOOKUP($C239,Dec25_data_updated!$C:$C, Dec25_data_updated!AF:AF,0)</f>
        <v>P_De_Montfort__RE_Calvert_Still_Invisible.pdf</v>
      </c>
      <c r="AI239" s="22">
        <f>_xlfn.XLOOKUP($C239,[1]cull_for_type_term!$C:$C, [1]cull_for_type_term!AI:AI,0)</f>
        <v>0</v>
      </c>
      <c r="AJ239" s="22">
        <f>_xlfn.XLOOKUP($C239,[1]cull_for_type_term!$C:$C, [1]cull_for_type_term!AJ:AJ,0)</f>
        <v>0</v>
      </c>
      <c r="AK239" s="22">
        <f>_xlfn.XLOOKUP($C239,[1]dates!$C:$C, [1]dates!D:D,0)</f>
        <v>0</v>
      </c>
      <c r="AM239" s="29" t="str">
        <f>_xlfn.XLOOKUP($C239,[1]missing!$C:$C, [1]missing!AH:AH,0)</f>
        <v>Institutional login</v>
      </c>
    </row>
    <row r="240" spans="1:39">
      <c r="A240">
        <v>0</v>
      </c>
      <c r="B240" t="s">
        <v>1498</v>
      </c>
      <c r="C240" t="s">
        <v>1499</v>
      </c>
      <c r="D240">
        <v>2024</v>
      </c>
      <c r="E240" t="s">
        <v>1500</v>
      </c>
      <c r="F240" t="s">
        <v>62</v>
      </c>
      <c r="G240" t="s">
        <v>1501</v>
      </c>
      <c r="I240">
        <v>112</v>
      </c>
      <c r="J240" s="1">
        <v>45649.86959490741</v>
      </c>
      <c r="L240" t="s">
        <v>1502</v>
      </c>
      <c r="S240">
        <v>0</v>
      </c>
      <c r="T240">
        <v>0</v>
      </c>
      <c r="U240">
        <v>0</v>
      </c>
      <c r="V240">
        <v>2</v>
      </c>
      <c r="W240">
        <v>1</v>
      </c>
      <c r="X240" t="s">
        <v>1503</v>
      </c>
      <c r="AA240" t="s">
        <v>3513</v>
      </c>
      <c r="AB240" t="b">
        <v>1</v>
      </c>
      <c r="AC240" t="b" cm="1">
        <f t="array" ref="AC240">IF( OR( ISNUMBER( SEARCH( {"Art+Feminism","Art+ Feminism","Art +Feminism","Art + Feminism"}, X240) ) ), TRUE, "" )</f>
        <v>1</v>
      </c>
      <c r="AD240">
        <v>112</v>
      </c>
      <c r="AF240">
        <f>_xlfn.XLOOKUP($C240,Dec25_data_updated!$C:$C, Dec25_data_updated!AI:AI,0)</f>
        <v>0</v>
      </c>
      <c r="AG240">
        <f>_xlfn.XLOOKUP($C240,Dec25_data_updated!$C:$C, Dec25_data_updated!AJ:AJ,0)</f>
        <v>0</v>
      </c>
      <c r="AH240" t="str">
        <f>_xlfn.XLOOKUP($C240,Dec25_data_updated!$C:$C, Dec25_data_updated!AF:AF,0)</f>
        <v>R_Nevel__L_Moore_Wikipedia_and_Archaeology.pdf</v>
      </c>
      <c r="AI240" s="22">
        <f>_xlfn.XLOOKUP($C240,[1]cull_for_type_term!$C:$C, [1]cull_for_type_term!AI:AI,0)</f>
        <v>0</v>
      </c>
      <c r="AJ240" s="22">
        <f>_xlfn.XLOOKUP($C240,[1]cull_for_type_term!$C:$C, [1]cull_for_type_term!AJ:AJ,0)</f>
        <v>0</v>
      </c>
      <c r="AK240" s="22">
        <f>_xlfn.XLOOKUP($C240,[1]dates!$C:$C, [1]dates!D:D,0)</f>
        <v>2024</v>
      </c>
      <c r="AM240" s="29" t="str">
        <f>_xlfn.XLOOKUP($C240,[1]missing!$C:$C, [1]missing!AH:AH,0)</f>
        <v>Institutional login</v>
      </c>
    </row>
    <row r="241" spans="1:39">
      <c r="A241">
        <v>1</v>
      </c>
      <c r="B241" t="s">
        <v>1707</v>
      </c>
      <c r="C241" t="s">
        <v>1708</v>
      </c>
      <c r="D241">
        <v>2020</v>
      </c>
      <c r="E241" t="s">
        <v>1709</v>
      </c>
      <c r="F241" t="s">
        <v>62</v>
      </c>
      <c r="G241" t="s">
        <v>1710</v>
      </c>
      <c r="H241" t="s">
        <v>1711</v>
      </c>
      <c r="I241">
        <v>149</v>
      </c>
      <c r="J241" s="1">
        <v>45649.86959490741</v>
      </c>
      <c r="L241" t="s">
        <v>1712</v>
      </c>
      <c r="S241">
        <v>1</v>
      </c>
      <c r="T241">
        <v>0.25</v>
      </c>
      <c r="U241">
        <v>1</v>
      </c>
      <c r="V241">
        <v>1</v>
      </c>
      <c r="W241">
        <v>4</v>
      </c>
      <c r="X241" t="s">
        <v>1713</v>
      </c>
      <c r="AA241" t="s">
        <v>3513</v>
      </c>
      <c r="AB241" t="b">
        <v>1</v>
      </c>
      <c r="AC241" t="b" cm="1">
        <f t="array" ref="AC241">IF( OR( ISNUMBER( SEARCH( {"Art+Feminism","Art+ Feminism","Art +Feminism","Art + Feminism"}, X241) ) ), TRUE, "" )</f>
        <v>1</v>
      </c>
      <c r="AD241">
        <v>149</v>
      </c>
      <c r="AF241">
        <f>_xlfn.XLOOKUP($C241,Dec25_data_updated!$C:$C, Dec25_data_updated!AI:AI,0)</f>
        <v>0</v>
      </c>
      <c r="AG241" t="str">
        <f>_xlfn.XLOOKUP($C241,Dec25_data_updated!$C:$C, Dec25_data_updated!AJ:AJ,0)</f>
        <v>Art+Feminism</v>
      </c>
      <c r="AH241" t="str">
        <f>_xlfn.XLOOKUP($C241,Dec25_data_updated!$C:$C, Dec25_data_updated!AF:AF,0)</f>
        <v>R_ONeill_Museums_and_Participatory_Culture_Wikimedia_and_GLAM.pdf</v>
      </c>
      <c r="AI241" s="22">
        <f>_xlfn.XLOOKUP($C241,[1]cull_for_type_term!$C:$C, [1]cull_for_type_term!AI:AI,0)</f>
        <v>0</v>
      </c>
      <c r="AJ241" s="22">
        <f>_xlfn.XLOOKUP($C241,[1]cull_for_type_term!$C:$C, [1]cull_for_type_term!AJ:AJ,0)</f>
        <v>0</v>
      </c>
      <c r="AK241" s="22">
        <f>_xlfn.XLOOKUP($C241,[1]dates!$C:$C, [1]dates!D:D,0)</f>
        <v>0</v>
      </c>
      <c r="AM241" s="29" t="str">
        <f>_xlfn.XLOOKUP($C241,[1]missing!$C:$C, [1]missing!AH:AH,0)</f>
        <v>Institutional login</v>
      </c>
    </row>
    <row r="242" spans="1:39">
      <c r="A242">
        <v>2</v>
      </c>
      <c r="B242" t="s">
        <v>2092</v>
      </c>
      <c r="C242" t="s">
        <v>2093</v>
      </c>
      <c r="D242">
        <v>2016</v>
      </c>
      <c r="E242" t="s">
        <v>2094</v>
      </c>
      <c r="F242" t="s">
        <v>2035</v>
      </c>
      <c r="G242" t="s">
        <v>2095</v>
      </c>
      <c r="H242" t="s">
        <v>2096</v>
      </c>
      <c r="I242">
        <v>214</v>
      </c>
      <c r="J242" s="1">
        <v>45649.86959490741</v>
      </c>
      <c r="S242">
        <v>2</v>
      </c>
      <c r="T242">
        <v>0.25</v>
      </c>
      <c r="U242">
        <v>1</v>
      </c>
      <c r="V242">
        <v>2</v>
      </c>
      <c r="W242">
        <v>8</v>
      </c>
      <c r="X242" t="s">
        <v>2097</v>
      </c>
      <c r="Y242" t="s">
        <v>2098</v>
      </c>
      <c r="AA242" t="s">
        <v>3513</v>
      </c>
      <c r="AB242" t="b">
        <v>1</v>
      </c>
      <c r="AC242" t="b" cm="1">
        <f t="array" ref="AC242">IF( OR( ISNUMBER( SEARCH( {"Art+Feminism","Art+ Feminism","Art +Feminism","Art + Feminism"}, X242) ) ), TRUE, "" )</f>
        <v>1</v>
      </c>
      <c r="AD242">
        <v>214</v>
      </c>
      <c r="AF242">
        <f>_xlfn.XLOOKUP($C242,Dec25_data_updated!$C:$C, Dec25_data_updated!AI:AI,0)</f>
        <v>0</v>
      </c>
      <c r="AG242" t="str">
        <f>_xlfn.XLOOKUP($C242,Dec25_data_updated!$C:$C, Dec25_data_updated!AJ:AJ,0)</f>
        <v>Art+Feminism</v>
      </c>
      <c r="AH242" t="str">
        <f>_xlfn.XLOOKUP($C242,Dec25_data_updated!$C:$C, Dec25_data_updated!AF:AF,0)</f>
        <v>S_LaPorte__P_Ayers_Common_Interests_Libraries,_the_Knowledge_Commons,_and_Public_Policy.pdf</v>
      </c>
      <c r="AI242" s="22">
        <f>_xlfn.XLOOKUP($C242,[1]cull_for_type_term!$C:$C, [1]cull_for_type_term!AI:AI,0)</f>
        <v>0</v>
      </c>
      <c r="AJ242" s="22">
        <f>_xlfn.XLOOKUP($C242,[1]cull_for_type_term!$C:$C, [1]cull_for_type_term!AJ:AJ,0)</f>
        <v>0</v>
      </c>
      <c r="AK242" s="22">
        <f>_xlfn.XLOOKUP($C242,[1]dates!$C:$C, [1]dates!D:D,0)</f>
        <v>0</v>
      </c>
      <c r="AM242" s="29" t="str">
        <f>_xlfn.XLOOKUP($C242,[1]missing!$C:$C, [1]missing!AH:AH,0)</f>
        <v>Institutional login</v>
      </c>
    </row>
    <row r="243" spans="1:39">
      <c r="A243">
        <v>5</v>
      </c>
      <c r="B243" t="s">
        <v>366</v>
      </c>
      <c r="C243" t="s">
        <v>367</v>
      </c>
      <c r="D243">
        <v>2021</v>
      </c>
      <c r="E243" t="s">
        <v>368</v>
      </c>
      <c r="F243" t="s">
        <v>62</v>
      </c>
      <c r="G243" t="s">
        <v>369</v>
      </c>
      <c r="H243" t="s">
        <v>370</v>
      </c>
      <c r="I243">
        <v>57</v>
      </c>
      <c r="J243" s="1">
        <v>45649.885555555556</v>
      </c>
      <c r="L243" t="s">
        <v>371</v>
      </c>
      <c r="S243">
        <v>5</v>
      </c>
      <c r="T243">
        <v>1.67</v>
      </c>
      <c r="U243">
        <v>5</v>
      </c>
      <c r="V243">
        <v>1</v>
      </c>
      <c r="W243">
        <v>3</v>
      </c>
      <c r="X243" t="s">
        <v>372</v>
      </c>
      <c r="AA243" t="s">
        <v>3514</v>
      </c>
      <c r="AB243" t="b">
        <v>1</v>
      </c>
      <c r="AC243" t="b">
        <f>IF( ISNUMBER( SEARCH( AA243, X243) ), TRUE, "" )</f>
        <v>1</v>
      </c>
      <c r="AD243">
        <v>513</v>
      </c>
      <c r="AF243">
        <f>_xlfn.XLOOKUP($C243,Dec25_data_updated!$C:$C, Dec25_data_updated!AI:AI,0)</f>
        <v>0</v>
      </c>
      <c r="AG243">
        <f>_xlfn.XLOOKUP($C243,Dec25_data_updated!$C:$C, Dec25_data_updated!AJ:AJ,0)</f>
        <v>0</v>
      </c>
      <c r="AH243" t="str">
        <f>_xlfn.XLOOKUP($C243,Dec25_data_updated!$C:$C, Dec25_data_updated!AF:AF,0)</f>
        <v>S_Sparviero_The_contribution_of_global_media_to_ethical_capitalism.pdf</v>
      </c>
      <c r="AI243" s="22">
        <f>_xlfn.XLOOKUP($C243,[1]cull_for_type_term!$C:$C, [1]cull_for_type_term!AI:AI,0)</f>
        <v>0</v>
      </c>
      <c r="AJ243" s="22">
        <f>_xlfn.XLOOKUP($C243,[1]cull_for_type_term!$C:$C, [1]cull_for_type_term!AJ:AJ,0)</f>
        <v>0</v>
      </c>
      <c r="AK243" s="22">
        <f>_xlfn.XLOOKUP($C243,[1]dates!$C:$C, [1]dates!D:D,0)</f>
        <v>2021</v>
      </c>
      <c r="AM243" s="29" t="str">
        <f>_xlfn.XLOOKUP($C243,[1]missing!$C:$C, [1]missing!AH:AH,0)</f>
        <v>Institutional login</v>
      </c>
    </row>
    <row r="244" spans="1:39">
      <c r="A244">
        <v>2</v>
      </c>
      <c r="B244" t="s">
        <v>129</v>
      </c>
      <c r="C244" t="s">
        <v>130</v>
      </c>
      <c r="D244">
        <v>2022</v>
      </c>
      <c r="E244" t="s">
        <v>131</v>
      </c>
      <c r="F244" t="s">
        <v>132</v>
      </c>
      <c r="G244" t="s">
        <v>133</v>
      </c>
      <c r="H244" t="s">
        <v>134</v>
      </c>
      <c r="I244">
        <v>78</v>
      </c>
      <c r="J244" s="1">
        <v>45649.86959490741</v>
      </c>
      <c r="S244">
        <v>2</v>
      </c>
      <c r="T244">
        <v>1</v>
      </c>
      <c r="U244">
        <v>1</v>
      </c>
      <c r="V244">
        <v>4</v>
      </c>
      <c r="W244">
        <v>2</v>
      </c>
      <c r="X244" t="s">
        <v>1330</v>
      </c>
      <c r="AA244" t="s">
        <v>3513</v>
      </c>
      <c r="AB244" t="b">
        <v>1</v>
      </c>
      <c r="AC244" t="str" cm="1">
        <f t="array" ref="AC244">IF( OR( ISNUMBER( SEARCH( {"Art+Feminism","Art+ Feminism","Art +Feminism","Art + Feminism"}, X244) ) ), TRUE, "" )</f>
        <v/>
      </c>
      <c r="AD244">
        <v>78</v>
      </c>
      <c r="AF244" t="s">
        <v>4617</v>
      </c>
      <c r="AG244">
        <f>_xlfn.XLOOKUP($C244,Dec25_data_updated!$C:$C, Dec25_data_updated!AJ:AJ,0)</f>
        <v>0</v>
      </c>
      <c r="AH244" t="str">
        <f>_xlfn.XLOOKUP($C244,Dec25_data_updated!$C:$C, Dec25_data_updated!AF:AF,0)</f>
        <v>NE_Osadebe__SC_Ukwoma__EO_Njoku..._Wikipedia_edit-a-thon_in_a_Nigerian_academic_library..pdf</v>
      </c>
      <c r="AI244" s="22">
        <f>_xlfn.XLOOKUP($C244,[1]cull_for_type_term!$C:$C, [1]cull_for_type_term!AI:AI,0)</f>
        <v>0</v>
      </c>
      <c r="AJ244" s="22">
        <f>_xlfn.XLOOKUP($C244,[1]cull_for_type_term!$C:$C, [1]cull_for_type_term!AJ:AJ,0)</f>
        <v>0</v>
      </c>
      <c r="AK244" s="22">
        <f>_xlfn.XLOOKUP($C244,[1]dates!$C:$C, [1]dates!D:D,0)</f>
        <v>2022</v>
      </c>
      <c r="AM244" s="29" t="str">
        <f>_xlfn.XLOOKUP($C244,[1]missing!$C:$C, [1]missing!AH:AH,0)</f>
        <v>Institutional login</v>
      </c>
    </row>
    <row r="245" spans="1:39">
      <c r="A245">
        <v>0</v>
      </c>
      <c r="B245" t="s">
        <v>3201</v>
      </c>
      <c r="C245" t="s">
        <v>3202</v>
      </c>
      <c r="D245">
        <v>2021</v>
      </c>
      <c r="E245" t="s">
        <v>3203</v>
      </c>
      <c r="F245" t="s">
        <v>3204</v>
      </c>
      <c r="G245" t="s">
        <v>3205</v>
      </c>
      <c r="I245">
        <v>418</v>
      </c>
      <c r="J245" s="1">
        <v>45649.86959490741</v>
      </c>
      <c r="S245">
        <v>0</v>
      </c>
      <c r="T245">
        <v>0</v>
      </c>
      <c r="U245">
        <v>0</v>
      </c>
      <c r="V245">
        <v>1</v>
      </c>
      <c r="W245">
        <v>3</v>
      </c>
      <c r="X245" t="s">
        <v>3206</v>
      </c>
      <c r="AA245" t="s">
        <v>3513</v>
      </c>
      <c r="AB245" t="b">
        <v>1</v>
      </c>
      <c r="AC245" t="b" cm="1">
        <f t="array" ref="AC245">IF( OR( ISNUMBER( SEARCH( {"Art+Feminism","Art+ Feminism","Art +Feminism","Art + Feminism"}, X245) ) ), TRUE, "" )</f>
        <v>1</v>
      </c>
      <c r="AD245">
        <v>418</v>
      </c>
      <c r="AF245">
        <f>_xlfn.XLOOKUP($C245,Dec25_data_updated!$C:$C, Dec25_data_updated!AI:AI,0)</f>
        <v>0</v>
      </c>
      <c r="AG245">
        <f>_xlfn.XLOOKUP($C245,Dec25_data_updated!$C:$C, Dec25_data_updated!AJ:AJ,0)</f>
        <v>0</v>
      </c>
      <c r="AH245" t="str">
        <f>_xlfn.XLOOKUP($C245,Dec25_data_updated!$C:$C, Dec25_data_updated!AF:AF,0)</f>
        <v>AM_Kermarrec_W_comme_Wikipédia.pdf</v>
      </c>
      <c r="AI245" s="22">
        <f>_xlfn.XLOOKUP($C245,[1]cull_for_type_term!$C:$C, [1]cull_for_type_term!AI:AI,0)</f>
        <v>0</v>
      </c>
      <c r="AJ245" s="22">
        <f>_xlfn.XLOOKUP($C245,[1]cull_for_type_term!$C:$C, [1]cull_for_type_term!AJ:AJ,0)</f>
        <v>0</v>
      </c>
      <c r="AK245" s="22">
        <f>_xlfn.XLOOKUP($C245,[1]dates!$C:$C, [1]dates!D:D,0)</f>
        <v>0</v>
      </c>
      <c r="AM245" s="29" t="str">
        <f>_xlfn.XLOOKUP($C245,[1]missing!$C:$C, [1]missing!AH:AH,0)</f>
        <v>no CUNY</v>
      </c>
    </row>
    <row r="246" spans="1:39">
      <c r="A246">
        <v>34</v>
      </c>
      <c r="B246" t="s">
        <v>1449</v>
      </c>
      <c r="C246" t="s">
        <v>1450</v>
      </c>
      <c r="D246">
        <v>2021</v>
      </c>
      <c r="E246" t="s">
        <v>1451</v>
      </c>
      <c r="F246" t="s">
        <v>152</v>
      </c>
      <c r="G246" t="s">
        <v>1452</v>
      </c>
      <c r="H246" t="s">
        <v>1453</v>
      </c>
      <c r="I246">
        <v>103</v>
      </c>
      <c r="J246" s="1">
        <v>45649.86959490741</v>
      </c>
      <c r="L246" t="s">
        <v>1454</v>
      </c>
      <c r="S246">
        <v>34</v>
      </c>
      <c r="T246">
        <v>11.33</v>
      </c>
      <c r="U246">
        <v>34</v>
      </c>
      <c r="V246">
        <v>1</v>
      </c>
      <c r="W246">
        <v>3</v>
      </c>
      <c r="X246" t="s">
        <v>1455</v>
      </c>
      <c r="Y246" t="s">
        <v>1456</v>
      </c>
      <c r="AA246" t="s">
        <v>3513</v>
      </c>
      <c r="AB246" t="b">
        <v>1</v>
      </c>
      <c r="AC246" t="b" cm="1">
        <f t="array" ref="AC246">IF( OR( ISNUMBER( SEARCH( {"Art+Feminism","Art+ Feminism","Art +Feminism","Art + Feminism"}, X246) ) ), TRUE, "" )</f>
        <v>1</v>
      </c>
      <c r="AD246">
        <v>103</v>
      </c>
      <c r="AF246">
        <f>_xlfn.XLOOKUP($C246,Dec25_data_updated!$C:$C, Dec25_data_updated!AI:AI,0)</f>
        <v>0</v>
      </c>
      <c r="AG246">
        <f>_xlfn.XLOOKUP($C246,Dec25_data_updated!$C:$C, Dec25_data_updated!AJ:AJ,0)</f>
        <v>0</v>
      </c>
      <c r="AH246" t="str">
        <f>_xlfn.XLOOKUP($C246,Dec25_data_updated!$C:$C, Dec25_data_updated!AF:AF,0)</f>
        <v>C_Bjork-James_New_maps_for_an_inclusive_Wikipedia_decolonial_scholarship_and_strategies_to_counter_systemic_bias.pdf</v>
      </c>
      <c r="AI246" s="22">
        <f>_xlfn.XLOOKUP($C246,[1]cull_for_type_term!$C:$C, [1]cull_for_type_term!AI:AI,0)</f>
        <v>0</v>
      </c>
      <c r="AJ246" s="22">
        <f>_xlfn.XLOOKUP($C246,[1]cull_for_type_term!$C:$C, [1]cull_for_type_term!AJ:AJ,0)</f>
        <v>0</v>
      </c>
      <c r="AK246" s="22">
        <f>_xlfn.XLOOKUP($C246,[1]dates!$C:$C, [1]dates!D:D,0)</f>
        <v>0</v>
      </c>
      <c r="AM246" s="29" t="str">
        <f>_xlfn.XLOOKUP($C246,[1]missing!$C:$C, [1]missing!AH:AH,0)</f>
        <v>no CUNY</v>
      </c>
    </row>
    <row r="247" spans="1:39">
      <c r="A247">
        <v>0</v>
      </c>
      <c r="B247" t="s">
        <v>1034</v>
      </c>
      <c r="C247" t="s">
        <v>1035</v>
      </c>
      <c r="E247" t="s">
        <v>1036</v>
      </c>
      <c r="F247" t="s">
        <v>715</v>
      </c>
      <c r="G247" t="s">
        <v>1037</v>
      </c>
      <c r="I247">
        <v>29</v>
      </c>
      <c r="J247" s="1">
        <v>45649.86959490741</v>
      </c>
      <c r="S247">
        <v>0</v>
      </c>
      <c r="T247">
        <v>0</v>
      </c>
      <c r="U247">
        <v>0</v>
      </c>
      <c r="V247">
        <v>2</v>
      </c>
      <c r="X247" t="s">
        <v>1038</v>
      </c>
      <c r="AA247" t="s">
        <v>3513</v>
      </c>
      <c r="AB247" t="b">
        <v>1</v>
      </c>
      <c r="AC247" t="b" cm="1">
        <f t="array" ref="AC247">IF( OR( ISNUMBER( SEARCH( {"Art+Feminism","Art+ Feminism","Art +Feminism","Art + Feminism"}, X247) ) ), TRUE, "" )</f>
        <v>1</v>
      </c>
      <c r="AD247">
        <v>29</v>
      </c>
      <c r="AF247">
        <v>0</v>
      </c>
      <c r="AG247" t="s">
        <v>3513</v>
      </c>
      <c r="AH247" t="str">
        <f>_xlfn.XLOOKUP($C247,Dec25_data_updated!$C:$C, Dec25_data_updated!AF:AF,0)</f>
        <v>J_Pasricha__AJE_Fisher_Writing_Women_into_Wikipedia.pdf</v>
      </c>
      <c r="AI247" s="22">
        <f>_xlfn.XLOOKUP($C247,[1]cull_for_type_term!$C:$C, [1]cull_for_type_term!AI:AI,0)</f>
        <v>0</v>
      </c>
      <c r="AJ247" s="22">
        <f>_xlfn.XLOOKUP($C247,[1]cull_for_type_term!$C:$C, [1]cull_for_type_term!AJ:AJ,0)</f>
        <v>0</v>
      </c>
      <c r="AK247" s="22">
        <f>_xlfn.XLOOKUP($C247,[1]dates!$C:$C, [1]dates!D:D,0)</f>
        <v>0</v>
      </c>
      <c r="AM247" s="29" t="str">
        <f>_xlfn.XLOOKUP($C247,[1]missing!$C:$C, [1]missing!AH:AH,0)</f>
        <v>PAID</v>
      </c>
    </row>
    <row r="248" spans="1:39">
      <c r="A248">
        <v>0</v>
      </c>
      <c r="B248" t="s">
        <v>1355</v>
      </c>
      <c r="C248" t="s">
        <v>1356</v>
      </c>
      <c r="D248">
        <v>2023</v>
      </c>
      <c r="E248" t="s">
        <v>1357</v>
      </c>
      <c r="F248" t="s">
        <v>1358</v>
      </c>
      <c r="G248" t="s">
        <v>1359</v>
      </c>
      <c r="I248">
        <v>84</v>
      </c>
      <c r="J248" s="1">
        <v>45649.86959490741</v>
      </c>
      <c r="S248">
        <v>0</v>
      </c>
      <c r="T248">
        <v>0</v>
      </c>
      <c r="U248">
        <v>0</v>
      </c>
      <c r="V248">
        <v>2</v>
      </c>
      <c r="W248">
        <v>1</v>
      </c>
      <c r="X248" t="s">
        <v>1360</v>
      </c>
      <c r="AA248" t="s">
        <v>3513</v>
      </c>
      <c r="AB248" t="b">
        <v>1</v>
      </c>
      <c r="AC248" t="b" cm="1">
        <f t="array" ref="AC248">IF( OR( ISNUMBER( SEARCH( {"Art+Feminism","Art+ Feminism","Art +Feminism","Art + Feminism"}, X248) ) ), TRUE, "" )</f>
        <v>1</v>
      </c>
      <c r="AD248">
        <v>84</v>
      </c>
      <c r="AF248">
        <f>_xlfn.XLOOKUP($C248,Dec25_data_updated!$C:$C, Dec25_data_updated!AI:AI,0)</f>
        <v>0</v>
      </c>
      <c r="AG248">
        <f>_xlfn.XLOOKUP($C248,Dec25_data_updated!$C:$C, Dec25_data_updated!AJ:AJ,0)</f>
        <v>0</v>
      </c>
      <c r="AH248" t="str">
        <f>_xlfn.XLOOKUP($C248,Dec25_data_updated!$C:$C, Dec25_data_updated!AF:AF,0)</f>
        <v>R_Dwyer__L_Jenemann_The_Wheel_of_Wikipedia_Collaborating_at_Boston_University_Libraries.pdf</v>
      </c>
      <c r="AI248" s="22">
        <f>_xlfn.XLOOKUP($C248,[1]cull_for_type_term!$C:$C, [1]cull_for_type_term!AI:AI,0)</f>
        <v>0</v>
      </c>
      <c r="AJ248" s="22">
        <f>_xlfn.XLOOKUP($C248,[1]cull_for_type_term!$C:$C, [1]cull_for_type_term!AJ:AJ,0)</f>
        <v>0</v>
      </c>
      <c r="AK248" s="22">
        <f>_xlfn.XLOOKUP($C248,[1]dates!$C:$C, [1]dates!D:D,0)</f>
        <v>2023</v>
      </c>
      <c r="AM248" s="29" t="str">
        <f>_xlfn.XLOOKUP($C248,[1]missing!$C:$C, [1]missing!AH:AH,0)</f>
        <v>PAID</v>
      </c>
    </row>
    <row r="249" spans="1:39">
      <c r="A249">
        <v>0</v>
      </c>
      <c r="B249" t="s">
        <v>477</v>
      </c>
      <c r="C249" t="s">
        <v>478</v>
      </c>
      <c r="D249">
        <v>2023</v>
      </c>
      <c r="E249" t="s">
        <v>479</v>
      </c>
      <c r="F249" t="s">
        <v>118</v>
      </c>
      <c r="G249" t="s">
        <v>480</v>
      </c>
      <c r="I249">
        <v>76</v>
      </c>
      <c r="J249" s="1">
        <v>45649.885555555556</v>
      </c>
      <c r="S249">
        <v>0</v>
      </c>
      <c r="T249">
        <v>0</v>
      </c>
      <c r="U249">
        <v>0</v>
      </c>
      <c r="V249">
        <v>3</v>
      </c>
      <c r="W249">
        <v>1</v>
      </c>
      <c r="X249" t="s">
        <v>481</v>
      </c>
      <c r="AA249" t="s">
        <v>3514</v>
      </c>
      <c r="AB249" t="b">
        <v>0</v>
      </c>
      <c r="AC249" t="str">
        <f>IF( ISNUMBER( SEARCH( AA249, X249) ), TRUE, "" )</f>
        <v/>
      </c>
      <c r="AD249">
        <v>532</v>
      </c>
      <c r="AF249">
        <f>_xlfn.XLOOKUP($C249,Dec25_data_updated!$C:$C, Dec25_data_updated!AI:AI,0)</f>
        <v>0</v>
      </c>
      <c r="AG249">
        <f>_xlfn.XLOOKUP($C249,Dec25_data_updated!$C:$C, Dec25_data_updated!AJ:AJ,0)</f>
        <v>0</v>
      </c>
      <c r="AH249">
        <f>_xlfn.XLOOKUP($C249,Dec25_data_updated!$C:$C, Dec25_data_updated!AF:AF,0)</f>
        <v>0</v>
      </c>
      <c r="AI249" s="22">
        <f>_xlfn.XLOOKUP($C249,[1]cull_for_type_term!$C:$C, [1]cull_for_type_term!AI:AI,0)</f>
        <v>0</v>
      </c>
      <c r="AJ249" s="22">
        <f>_xlfn.XLOOKUP($C249,[1]cull_for_type_term!$C:$C, [1]cull_for_type_term!AJ:AJ,0)</f>
        <v>0</v>
      </c>
      <c r="AK249" s="22">
        <f>_xlfn.XLOOKUP($C249,[1]dates!$C:$C, [1]dates!D:D,0)</f>
        <v>0</v>
      </c>
      <c r="AM249" s="29">
        <f>_xlfn.XLOOKUP($C249,[1]missing!$C:$C, [1]missing!AH:AH,0)</f>
        <v>0</v>
      </c>
    </row>
    <row r="250" spans="1:39">
      <c r="A250">
        <v>5</v>
      </c>
      <c r="B250" t="s">
        <v>3048</v>
      </c>
      <c r="C250" t="s">
        <v>3049</v>
      </c>
      <c r="D250">
        <v>2022</v>
      </c>
      <c r="E250" t="s">
        <v>3050</v>
      </c>
      <c r="F250" t="s">
        <v>1262</v>
      </c>
      <c r="G250" t="s">
        <v>3051</v>
      </c>
      <c r="H250" t="s">
        <v>3052</v>
      </c>
      <c r="I250">
        <v>392</v>
      </c>
      <c r="J250" s="1">
        <v>45649.86959490741</v>
      </c>
      <c r="L250" t="s">
        <v>3053</v>
      </c>
      <c r="S250">
        <v>5</v>
      </c>
      <c r="T250">
        <v>2.5</v>
      </c>
      <c r="U250">
        <v>1</v>
      </c>
      <c r="V250">
        <v>5</v>
      </c>
      <c r="W250">
        <v>2</v>
      </c>
      <c r="X250" t="s">
        <v>3054</v>
      </c>
      <c r="Y250" t="s">
        <v>3055</v>
      </c>
      <c r="AA250" t="s">
        <v>3513</v>
      </c>
      <c r="AB250" s="2" t="b">
        <v>0</v>
      </c>
      <c r="AC250" t="str" cm="1">
        <f t="array" ref="AC250">IF( OR( ISNUMBER( SEARCH( {"Art+Feminism","Art+ Feminism","Art +Feminism","Art + Feminism"}, X250) ) ), TRUE, "" )</f>
        <v/>
      </c>
      <c r="AD250">
        <v>392</v>
      </c>
      <c r="AF250">
        <f>_xlfn.XLOOKUP($C250,Dec25_data_updated!$C:$C, Dec25_data_updated!AI:AI,0)</f>
        <v>0</v>
      </c>
      <c r="AG250">
        <f>_xlfn.XLOOKUP($C250,Dec25_data_updated!$C:$C, Dec25_data_updated!AJ:AJ,0)</f>
        <v>0</v>
      </c>
      <c r="AH250">
        <f>_xlfn.XLOOKUP($C250,Dec25_data_updated!$C:$C, Dec25_data_updated!AF:AF,0)</f>
        <v>0</v>
      </c>
      <c r="AI250" s="22">
        <f>_xlfn.XLOOKUP($C250,[1]cull_for_type_term!$C:$C, [1]cull_for_type_term!AI:AI,0)</f>
        <v>0</v>
      </c>
      <c r="AJ250" s="22">
        <f>_xlfn.XLOOKUP($C250,[1]cull_for_type_term!$C:$C, [1]cull_for_type_term!AJ:AJ,0)</f>
        <v>0</v>
      </c>
      <c r="AK250" s="22">
        <f>_xlfn.XLOOKUP($C250,[1]dates!$C:$C, [1]dates!D:D,0)</f>
        <v>0</v>
      </c>
      <c r="AM250" s="29">
        <f>_xlfn.XLOOKUP($C250,[1]missing!$C:$C, [1]missing!AH:AH,0)</f>
        <v>0</v>
      </c>
    </row>
    <row r="251" spans="1:39">
      <c r="A251">
        <v>0</v>
      </c>
      <c r="B251" t="s">
        <v>2655</v>
      </c>
      <c r="C251" t="s">
        <v>2656</v>
      </c>
      <c r="D251">
        <v>2024</v>
      </c>
      <c r="F251" t="s">
        <v>111</v>
      </c>
      <c r="G251" t="s">
        <v>2657</v>
      </c>
      <c r="I251">
        <v>321</v>
      </c>
      <c r="J251" s="1">
        <v>45649.86959490741</v>
      </c>
      <c r="L251" t="s">
        <v>2658</v>
      </c>
      <c r="S251">
        <v>0</v>
      </c>
      <c r="T251">
        <v>0</v>
      </c>
      <c r="U251">
        <v>0</v>
      </c>
      <c r="V251">
        <v>5</v>
      </c>
      <c r="W251">
        <v>1</v>
      </c>
      <c r="X251" t="s">
        <v>2659</v>
      </c>
      <c r="AA251" t="s">
        <v>3513</v>
      </c>
      <c r="AB251" s="2" t="b">
        <v>0</v>
      </c>
      <c r="AC251" t="str" cm="1">
        <f t="array" ref="AC251">IF( OR( ISNUMBER( SEARCH( {"Art+Feminism","Art+ Feminism","Art +Feminism","Art + Feminism"}, X251) ) ), TRUE, "" )</f>
        <v/>
      </c>
      <c r="AD251">
        <v>321</v>
      </c>
      <c r="AF251">
        <f>_xlfn.XLOOKUP($C251,Dec25_data_updated!$C:$C, Dec25_data_updated!AI:AI,0)</f>
        <v>0</v>
      </c>
      <c r="AG251">
        <f>_xlfn.XLOOKUP($C251,Dec25_data_updated!$C:$C, Dec25_data_updated!AJ:AJ,0)</f>
        <v>0</v>
      </c>
      <c r="AH251">
        <f>_xlfn.XLOOKUP($C251,Dec25_data_updated!$C:$C, Dec25_data_updated!AF:AF,0)</f>
        <v>0</v>
      </c>
      <c r="AI251" s="22">
        <f>_xlfn.XLOOKUP($C251,[1]cull_for_type_term!$C:$C, [1]cull_for_type_term!AI:AI,0)</f>
        <v>0</v>
      </c>
      <c r="AJ251" s="22">
        <f>_xlfn.XLOOKUP($C251,[1]cull_for_type_term!$C:$C, [1]cull_for_type_term!AJ:AJ,0)</f>
        <v>0</v>
      </c>
      <c r="AK251" s="22">
        <f>_xlfn.XLOOKUP($C251,[1]dates!$C:$C, [1]dates!D:D,0)</f>
        <v>0</v>
      </c>
      <c r="AM251" s="29">
        <f>_xlfn.XLOOKUP($C251,[1]missing!$C:$C, [1]missing!AH:AH,0)</f>
        <v>0</v>
      </c>
    </row>
    <row r="252" spans="1:39">
      <c r="A252">
        <v>0</v>
      </c>
      <c r="B252" t="s">
        <v>2936</v>
      </c>
      <c r="C252" t="s">
        <v>2937</v>
      </c>
      <c r="E252" t="s">
        <v>943</v>
      </c>
      <c r="G252" t="s">
        <v>2938</v>
      </c>
      <c r="I252">
        <v>373</v>
      </c>
      <c r="J252" s="1">
        <v>45649.86959490741</v>
      </c>
      <c r="K252" t="s">
        <v>58</v>
      </c>
      <c r="S252">
        <v>0</v>
      </c>
      <c r="T252">
        <v>0</v>
      </c>
      <c r="U252">
        <v>0</v>
      </c>
      <c r="V252">
        <v>1</v>
      </c>
      <c r="X252" t="s">
        <v>2939</v>
      </c>
      <c r="Y252" t="s">
        <v>2938</v>
      </c>
      <c r="AA252" t="s">
        <v>3513</v>
      </c>
      <c r="AB252" s="2" t="b">
        <v>0</v>
      </c>
      <c r="AC252" t="str" cm="1">
        <f t="array" ref="AC252">IF( OR( ISNUMBER( SEARCH( {"Art+Feminism","Art+ Feminism","Art +Feminism","Art + Feminism"}, X252) ) ), TRUE, "" )</f>
        <v/>
      </c>
      <c r="AD252">
        <v>373</v>
      </c>
      <c r="AF252">
        <f>_xlfn.XLOOKUP($C252,Dec25_data_updated!$C:$C, Dec25_data_updated!AI:AI,0)</f>
        <v>0</v>
      </c>
      <c r="AG252">
        <f>_xlfn.XLOOKUP($C252,Dec25_data_updated!$C:$C, Dec25_data_updated!AJ:AJ,0)</f>
        <v>0</v>
      </c>
      <c r="AH252">
        <f>_xlfn.XLOOKUP($C252,Dec25_data_updated!$C:$C, Dec25_data_updated!AF:AF,0)</f>
        <v>0</v>
      </c>
      <c r="AI252" s="22">
        <f>_xlfn.XLOOKUP($C252,[1]cull_for_type_term!$C:$C, [1]cull_for_type_term!AI:AI,0)</f>
        <v>0</v>
      </c>
      <c r="AJ252" s="22">
        <f>_xlfn.XLOOKUP($C252,[1]cull_for_type_term!$C:$C, [1]cull_for_type_term!AJ:AJ,0)</f>
        <v>0</v>
      </c>
      <c r="AK252" s="22">
        <f>_xlfn.XLOOKUP($C252,[1]dates!$C:$C, [1]dates!D:D,0)</f>
        <v>0</v>
      </c>
      <c r="AM252" s="29">
        <f>_xlfn.XLOOKUP($C252,[1]missing!$C:$C, [1]missing!AH:AH,0)</f>
        <v>0</v>
      </c>
    </row>
    <row r="253" spans="1:39">
      <c r="A253">
        <v>0</v>
      </c>
      <c r="B253" t="s">
        <v>633</v>
      </c>
      <c r="C253" t="s">
        <v>634</v>
      </c>
      <c r="D253">
        <v>2022</v>
      </c>
      <c r="E253" t="s">
        <v>635</v>
      </c>
      <c r="F253" t="s">
        <v>254</v>
      </c>
      <c r="G253" t="s">
        <v>636</v>
      </c>
      <c r="I253">
        <v>105</v>
      </c>
      <c r="J253" s="1">
        <v>45649.885555555556</v>
      </c>
      <c r="S253">
        <v>0</v>
      </c>
      <c r="T253">
        <v>0</v>
      </c>
      <c r="U253">
        <v>0</v>
      </c>
      <c r="V253">
        <v>1</v>
      </c>
      <c r="W253">
        <v>2</v>
      </c>
      <c r="X253" t="s">
        <v>637</v>
      </c>
      <c r="AA253" t="s">
        <v>3514</v>
      </c>
      <c r="AB253" s="2" t="b">
        <v>0</v>
      </c>
      <c r="AC253" t="str">
        <f>IF( ISNUMBER( SEARCH( AA253, X253) ), TRUE, "" )</f>
        <v/>
      </c>
      <c r="AD253">
        <v>561</v>
      </c>
      <c r="AF253">
        <f>_xlfn.XLOOKUP($C253,Dec25_data_updated!$C:$C, Dec25_data_updated!AI:AI,0)</f>
        <v>0</v>
      </c>
      <c r="AG253">
        <f>_xlfn.XLOOKUP($C253,Dec25_data_updated!$C:$C, Dec25_data_updated!AJ:AJ,0)</f>
        <v>0</v>
      </c>
      <c r="AH253">
        <f>_xlfn.XLOOKUP($C253,Dec25_data_updated!$C:$C, Dec25_data_updated!AF:AF,0)</f>
        <v>0</v>
      </c>
      <c r="AI253" s="22">
        <f>_xlfn.XLOOKUP($C253,[1]cull_for_type_term!$C:$C, [1]cull_for_type_term!AI:AI,0)</f>
        <v>0</v>
      </c>
      <c r="AJ253" s="22">
        <f>_xlfn.XLOOKUP($C253,[1]cull_for_type_term!$C:$C, [1]cull_for_type_term!AJ:AJ,0)</f>
        <v>0</v>
      </c>
      <c r="AK253" s="22">
        <f>_xlfn.XLOOKUP($C253,[1]dates!$C:$C, [1]dates!D:D,0)</f>
        <v>0</v>
      </c>
      <c r="AM253" s="29">
        <f>_xlfn.XLOOKUP($C253,[1]missing!$C:$C, [1]missing!AH:AH,0)</f>
        <v>0</v>
      </c>
    </row>
    <row r="254" spans="1:39">
      <c r="A254">
        <v>1</v>
      </c>
      <c r="B254" t="s">
        <v>2690</v>
      </c>
      <c r="C254" t="s">
        <v>2691</v>
      </c>
      <c r="D254">
        <v>2009</v>
      </c>
      <c r="F254" t="s">
        <v>28</v>
      </c>
      <c r="G254" t="s">
        <v>2692</v>
      </c>
      <c r="H254" t="s">
        <v>2693</v>
      </c>
      <c r="I254">
        <v>328</v>
      </c>
      <c r="J254" s="1">
        <v>45649.86959490741</v>
      </c>
      <c r="K254" t="s">
        <v>65</v>
      </c>
      <c r="S254">
        <v>1</v>
      </c>
      <c r="T254">
        <v>7.0000000000000007E-2</v>
      </c>
      <c r="U254">
        <v>1</v>
      </c>
      <c r="V254">
        <v>1</v>
      </c>
      <c r="W254">
        <v>15</v>
      </c>
      <c r="X254" t="s">
        <v>2694</v>
      </c>
      <c r="Y254" t="s">
        <v>2695</v>
      </c>
      <c r="AA254" t="s">
        <v>3513</v>
      </c>
      <c r="AB254" t="b">
        <v>0</v>
      </c>
      <c r="AC254" t="b">
        <v>0</v>
      </c>
      <c r="AD254">
        <v>328</v>
      </c>
      <c r="AF254">
        <f>_xlfn.XLOOKUP($C254,Dec25_data_updated!$C:$C, Dec25_data_updated!AI:AI,0)</f>
        <v>0</v>
      </c>
      <c r="AG254">
        <f>_xlfn.XLOOKUP($C254,Dec25_data_updated!$C:$C, Dec25_data_updated!AJ:AJ,0)</f>
        <v>0</v>
      </c>
      <c r="AH254">
        <f>_xlfn.XLOOKUP($C254,Dec25_data_updated!$C:$C, Dec25_data_updated!AF:AF,0)</f>
        <v>0</v>
      </c>
      <c r="AI254" s="22">
        <f>_xlfn.XLOOKUP($C254,[1]cull_for_type_term!$C:$C, [1]cull_for_type_term!AI:AI,0)</f>
        <v>0</v>
      </c>
      <c r="AJ254" s="22">
        <f>_xlfn.XLOOKUP($C254,[1]cull_for_type_term!$C:$C, [1]cull_for_type_term!AJ:AJ,0)</f>
        <v>0</v>
      </c>
      <c r="AK254" s="22">
        <f>_xlfn.XLOOKUP($C254,[1]dates!$C:$C, [1]dates!D:D,0)</f>
        <v>0</v>
      </c>
      <c r="AM254" s="29">
        <f>_xlfn.XLOOKUP($C254,[1]missing!$C:$C, [1]missing!AH:AH,0)</f>
        <v>0</v>
      </c>
    </row>
    <row r="255" spans="1:39">
      <c r="A255">
        <v>0</v>
      </c>
      <c r="B255" t="s">
        <v>3272</v>
      </c>
      <c r="C255" t="s">
        <v>3273</v>
      </c>
      <c r="D255">
        <v>2024</v>
      </c>
      <c r="E255" t="s">
        <v>3274</v>
      </c>
      <c r="F255" t="s">
        <v>1730</v>
      </c>
      <c r="G255" t="s">
        <v>3275</v>
      </c>
      <c r="I255">
        <v>431</v>
      </c>
      <c r="J255" s="1">
        <v>45649.86959490741</v>
      </c>
      <c r="K255" t="s">
        <v>58</v>
      </c>
      <c r="S255">
        <v>0</v>
      </c>
      <c r="T255">
        <v>0</v>
      </c>
      <c r="U255">
        <v>0</v>
      </c>
      <c r="V255">
        <v>1</v>
      </c>
      <c r="W255">
        <v>1</v>
      </c>
      <c r="X255" t="s">
        <v>3276</v>
      </c>
      <c r="Y255" t="s">
        <v>3275</v>
      </c>
      <c r="AA255" t="s">
        <v>3513</v>
      </c>
      <c r="AB255" s="2" t="b">
        <v>0</v>
      </c>
      <c r="AC255" t="str" cm="1">
        <f t="array" ref="AC255">IF( OR( ISNUMBER( SEARCH( {"Art+Feminism","Art+ Feminism","Art +Feminism","Art + Feminism"}, X255) ) ), TRUE, "" )</f>
        <v/>
      </c>
      <c r="AD255">
        <v>431</v>
      </c>
      <c r="AF255">
        <f>_xlfn.XLOOKUP($C255,Dec25_data_updated!$C:$C, Dec25_data_updated!AI:AI,0)</f>
        <v>0</v>
      </c>
      <c r="AG255">
        <f>_xlfn.XLOOKUP($C255,Dec25_data_updated!$C:$C, Dec25_data_updated!AJ:AJ,0)</f>
        <v>0</v>
      </c>
      <c r="AH255">
        <f>_xlfn.XLOOKUP($C255,Dec25_data_updated!$C:$C, Dec25_data_updated!AF:AF,0)</f>
        <v>0</v>
      </c>
      <c r="AI255" s="22">
        <f>_xlfn.XLOOKUP($C255,[1]cull_for_type_term!$C:$C, [1]cull_for_type_term!AI:AI,0)</f>
        <v>0</v>
      </c>
      <c r="AJ255" s="22">
        <f>_xlfn.XLOOKUP($C255,[1]cull_for_type_term!$C:$C, [1]cull_for_type_term!AJ:AJ,0)</f>
        <v>0</v>
      </c>
      <c r="AK255" s="22">
        <f>_xlfn.XLOOKUP($C255,[1]dates!$C:$C, [1]dates!D:D,0)</f>
        <v>0</v>
      </c>
      <c r="AM255" s="29">
        <f>_xlfn.XLOOKUP($C255,[1]missing!$C:$C, [1]missing!AH:AH,0)</f>
        <v>0</v>
      </c>
    </row>
    <row r="256" spans="1:39">
      <c r="A256">
        <v>27</v>
      </c>
      <c r="B256" t="s">
        <v>1769</v>
      </c>
      <c r="C256" t="s">
        <v>1770</v>
      </c>
      <c r="D256">
        <v>2015</v>
      </c>
      <c r="E256" t="s">
        <v>1771</v>
      </c>
      <c r="F256" t="s">
        <v>1772</v>
      </c>
      <c r="G256" t="s">
        <v>1773</v>
      </c>
      <c r="H256" t="s">
        <v>1774</v>
      </c>
      <c r="I256">
        <v>161</v>
      </c>
      <c r="J256" s="1">
        <v>45649.86959490741</v>
      </c>
      <c r="K256" t="s">
        <v>85</v>
      </c>
      <c r="S256">
        <v>27</v>
      </c>
      <c r="T256">
        <v>3</v>
      </c>
      <c r="U256">
        <v>14</v>
      </c>
      <c r="V256">
        <v>2</v>
      </c>
      <c r="W256">
        <v>9</v>
      </c>
      <c r="X256" t="s">
        <v>1775</v>
      </c>
      <c r="Y256" t="s">
        <v>1773</v>
      </c>
      <c r="AA256" t="s">
        <v>3513</v>
      </c>
      <c r="AB256" s="2" t="b">
        <v>0</v>
      </c>
      <c r="AC256" t="str" cm="1">
        <f t="array" ref="AC256">IF( OR( ISNUMBER( SEARCH( {"Art+Feminism","Art+ Feminism","Art +Feminism","Art + Feminism"}, X256) ) ), TRUE, "" )</f>
        <v/>
      </c>
      <c r="AD256">
        <v>161</v>
      </c>
      <c r="AF256">
        <f>_xlfn.XLOOKUP($C256,Dec25_data_updated!$C:$C, Dec25_data_updated!AI:AI,0)</f>
        <v>0</v>
      </c>
      <c r="AG256">
        <f>_xlfn.XLOOKUP($C256,Dec25_data_updated!$C:$C, Dec25_data_updated!AJ:AJ,0)</f>
        <v>0</v>
      </c>
      <c r="AH256">
        <f>_xlfn.XLOOKUP($C256,Dec25_data_updated!$C:$C, Dec25_data_updated!AF:AF,0)</f>
        <v>0</v>
      </c>
      <c r="AI256" s="22">
        <f>_xlfn.XLOOKUP($C256,[1]cull_for_type_term!$C:$C, [1]cull_for_type_term!AI:AI,0)</f>
        <v>0</v>
      </c>
      <c r="AJ256" s="22">
        <f>_xlfn.XLOOKUP($C256,[1]cull_for_type_term!$C:$C, [1]cull_for_type_term!AJ:AJ,0)</f>
        <v>0</v>
      </c>
      <c r="AK256" s="22">
        <f>_xlfn.XLOOKUP($C256,[1]dates!$C:$C, [1]dates!D:D,0)</f>
        <v>0</v>
      </c>
      <c r="AM256" s="29">
        <f>_xlfn.XLOOKUP($C256,[1]missing!$C:$C, [1]missing!AH:AH,0)</f>
        <v>0</v>
      </c>
    </row>
    <row r="257" spans="1:39">
      <c r="A257">
        <v>0</v>
      </c>
      <c r="B257" t="s">
        <v>1235</v>
      </c>
      <c r="C257" t="s">
        <v>1236</v>
      </c>
      <c r="D257">
        <v>2023</v>
      </c>
      <c r="E257" t="s">
        <v>1237</v>
      </c>
      <c r="F257" t="s">
        <v>1238</v>
      </c>
      <c r="G257" t="s">
        <v>1239</v>
      </c>
      <c r="I257">
        <v>63</v>
      </c>
      <c r="J257" s="1">
        <v>45649.86959490741</v>
      </c>
      <c r="S257">
        <v>0</v>
      </c>
      <c r="T257">
        <v>0</v>
      </c>
      <c r="U257">
        <v>0</v>
      </c>
      <c r="V257">
        <v>3</v>
      </c>
      <c r="W257">
        <v>1</v>
      </c>
      <c r="X257" t="s">
        <v>1240</v>
      </c>
      <c r="Y257" t="s">
        <v>1241</v>
      </c>
      <c r="AA257" t="s">
        <v>3513</v>
      </c>
      <c r="AB257" t="b">
        <v>0</v>
      </c>
      <c r="AC257" t="b">
        <v>0</v>
      </c>
      <c r="AD257">
        <v>63</v>
      </c>
      <c r="AF257">
        <f>_xlfn.XLOOKUP($C257,Dec25_data_updated!$C:$C, Dec25_data_updated!AI:AI,0)</f>
        <v>0</v>
      </c>
      <c r="AG257">
        <f>_xlfn.XLOOKUP($C257,Dec25_data_updated!$C:$C, Dec25_data_updated!AJ:AJ,0)</f>
        <v>0</v>
      </c>
      <c r="AH257">
        <f>_xlfn.XLOOKUP($C257,Dec25_data_updated!$C:$C, Dec25_data_updated!AF:AF,0)</f>
        <v>0</v>
      </c>
      <c r="AI257" s="22">
        <f>_xlfn.XLOOKUP($C257,[1]cull_for_type_term!$C:$C, [1]cull_for_type_term!AI:AI,0)</f>
        <v>0</v>
      </c>
      <c r="AJ257" s="22">
        <f>_xlfn.XLOOKUP($C257,[1]cull_for_type_term!$C:$C, [1]cull_for_type_term!AJ:AJ,0)</f>
        <v>0</v>
      </c>
      <c r="AK257" s="22">
        <f>_xlfn.XLOOKUP($C257,[1]dates!$C:$C, [1]dates!D:D,0)</f>
        <v>0</v>
      </c>
      <c r="AM257" s="29">
        <f>_xlfn.XLOOKUP($C257,[1]missing!$C:$C, [1]missing!AH:AH,0)</f>
        <v>0</v>
      </c>
    </row>
    <row r="258" spans="1:39">
      <c r="A258">
        <v>1</v>
      </c>
      <c r="B258" t="s">
        <v>2638</v>
      </c>
      <c r="C258" t="s">
        <v>2262</v>
      </c>
      <c r="D258">
        <v>2021</v>
      </c>
      <c r="F258" t="s">
        <v>166</v>
      </c>
      <c r="G258" t="s">
        <v>2639</v>
      </c>
      <c r="H258" t="s">
        <v>2640</v>
      </c>
      <c r="I258">
        <v>317</v>
      </c>
      <c r="J258" s="1">
        <v>45649.86959490741</v>
      </c>
      <c r="K258" t="s">
        <v>65</v>
      </c>
      <c r="S258">
        <v>1</v>
      </c>
      <c r="T258">
        <v>0.33</v>
      </c>
      <c r="U258">
        <v>0</v>
      </c>
      <c r="V258">
        <v>3</v>
      </c>
      <c r="W258">
        <v>3</v>
      </c>
      <c r="X258" t="s">
        <v>2641</v>
      </c>
      <c r="Y258" t="s">
        <v>2642</v>
      </c>
      <c r="AA258" t="s">
        <v>3513</v>
      </c>
      <c r="AB258" s="2" t="b">
        <v>0</v>
      </c>
      <c r="AC258" t="str" cm="1">
        <f t="array" ref="AC258">IF( OR( ISNUMBER( SEARCH( {"Art+Feminism","Art+ Feminism","Art +Feminism","Art + Feminism"}, X258) ) ), TRUE, "" )</f>
        <v/>
      </c>
      <c r="AD258">
        <v>317</v>
      </c>
      <c r="AF258">
        <f>_xlfn.XLOOKUP($C258,Dec25_data_updated!$C:$C, Dec25_data_updated!AI:AI,0)</f>
        <v>0</v>
      </c>
      <c r="AG258">
        <f>_xlfn.XLOOKUP($C258,Dec25_data_updated!$C:$C, Dec25_data_updated!AJ:AJ,0)</f>
        <v>0</v>
      </c>
      <c r="AH258">
        <f>_xlfn.XLOOKUP($C258,Dec25_data_updated!$C:$C, Dec25_data_updated!AF:AF,0)</f>
        <v>0</v>
      </c>
      <c r="AI258" s="22">
        <f>_xlfn.XLOOKUP($C258,[1]cull_for_type_term!$C:$C, [1]cull_for_type_term!AI:AI,0)</f>
        <v>0</v>
      </c>
      <c r="AJ258" s="22">
        <f>_xlfn.XLOOKUP($C258,[1]cull_for_type_term!$C:$C, [1]cull_for_type_term!AJ:AJ,0)</f>
        <v>0</v>
      </c>
      <c r="AK258" s="22">
        <f>_xlfn.XLOOKUP($C258,[1]dates!$C:$C, [1]dates!D:D,0)</f>
        <v>0</v>
      </c>
      <c r="AM258" s="29">
        <f>_xlfn.XLOOKUP($C258,[1]missing!$C:$C, [1]missing!AH:AH,0)</f>
        <v>0</v>
      </c>
    </row>
    <row r="259" spans="1:39">
      <c r="A259">
        <v>4</v>
      </c>
      <c r="B259" t="s">
        <v>2861</v>
      </c>
      <c r="C259" t="s">
        <v>2862</v>
      </c>
      <c r="D259">
        <v>2018</v>
      </c>
      <c r="E259" t="s">
        <v>2863</v>
      </c>
      <c r="F259" t="s">
        <v>2864</v>
      </c>
      <c r="G259" t="s">
        <v>2865</v>
      </c>
      <c r="H259" t="s">
        <v>2866</v>
      </c>
      <c r="I259">
        <v>359</v>
      </c>
      <c r="J259" s="1">
        <v>45649.86959490741</v>
      </c>
      <c r="S259">
        <v>4</v>
      </c>
      <c r="T259">
        <v>0.67</v>
      </c>
      <c r="U259">
        <v>4</v>
      </c>
      <c r="V259">
        <v>1</v>
      </c>
      <c r="W259">
        <v>6</v>
      </c>
      <c r="X259" t="s">
        <v>2867</v>
      </c>
      <c r="Y259" t="s">
        <v>2868</v>
      </c>
      <c r="AA259" t="s">
        <v>3513</v>
      </c>
      <c r="AB259" s="2" t="b">
        <v>0</v>
      </c>
      <c r="AC259" t="str" cm="1">
        <f t="array" ref="AC259">IF( OR( ISNUMBER( SEARCH( {"Art+Feminism","Art+ Feminism","Art +Feminism","Art + Feminism"}, X259) ) ), TRUE, "" )</f>
        <v/>
      </c>
      <c r="AD259">
        <v>359</v>
      </c>
      <c r="AF259">
        <f>_xlfn.XLOOKUP($C259,Dec25_data_updated!$C:$C, Dec25_data_updated!AI:AI,0)</f>
        <v>0</v>
      </c>
      <c r="AG259">
        <f>_xlfn.XLOOKUP($C259,Dec25_data_updated!$C:$C, Dec25_data_updated!AJ:AJ,0)</f>
        <v>0</v>
      </c>
      <c r="AH259">
        <f>_xlfn.XLOOKUP($C259,Dec25_data_updated!$C:$C, Dec25_data_updated!AF:AF,0)</f>
        <v>0</v>
      </c>
      <c r="AI259" s="22">
        <f>_xlfn.XLOOKUP($C259,[1]cull_for_type_term!$C:$C, [1]cull_for_type_term!AI:AI,0)</f>
        <v>0</v>
      </c>
      <c r="AJ259" s="22">
        <f>_xlfn.XLOOKUP($C259,[1]cull_for_type_term!$C:$C, [1]cull_for_type_term!AJ:AJ,0)</f>
        <v>0</v>
      </c>
      <c r="AK259" s="22">
        <f>_xlfn.XLOOKUP($C259,[1]dates!$C:$C, [1]dates!D:D,0)</f>
        <v>0</v>
      </c>
      <c r="AM259" s="29">
        <f>_xlfn.XLOOKUP($C259,[1]missing!$C:$C, [1]missing!AH:AH,0)</f>
        <v>0</v>
      </c>
    </row>
    <row r="260" spans="1:39">
      <c r="A260">
        <v>0</v>
      </c>
      <c r="B260" t="s">
        <v>395</v>
      </c>
      <c r="C260" t="s">
        <v>396</v>
      </c>
      <c r="D260">
        <v>2022</v>
      </c>
      <c r="E260" t="s">
        <v>397</v>
      </c>
      <c r="F260" t="s">
        <v>398</v>
      </c>
      <c r="G260" t="s">
        <v>399</v>
      </c>
      <c r="I260">
        <v>62</v>
      </c>
      <c r="J260" s="1">
        <v>45649.885555555556</v>
      </c>
      <c r="S260">
        <v>0</v>
      </c>
      <c r="T260">
        <v>0</v>
      </c>
      <c r="U260">
        <v>0</v>
      </c>
      <c r="V260">
        <v>1</v>
      </c>
      <c r="W260">
        <v>2</v>
      </c>
      <c r="X260" t="s">
        <v>400</v>
      </c>
      <c r="Y260" t="s">
        <v>401</v>
      </c>
      <c r="AA260" t="s">
        <v>3514</v>
      </c>
      <c r="AB260" t="b">
        <v>0</v>
      </c>
      <c r="AC260" t="str">
        <f>IF( ISNUMBER( SEARCH( AA260, X260) ), TRUE, "" )</f>
        <v/>
      </c>
      <c r="AD260">
        <v>518</v>
      </c>
      <c r="AF260">
        <f>_xlfn.XLOOKUP($C260,Dec25_data_updated!$C:$C, Dec25_data_updated!AI:AI,0)</f>
        <v>0</v>
      </c>
      <c r="AG260">
        <f>_xlfn.XLOOKUP($C260,Dec25_data_updated!$C:$C, Dec25_data_updated!AJ:AJ,0)</f>
        <v>0</v>
      </c>
      <c r="AH260">
        <f>_xlfn.XLOOKUP($C260,Dec25_data_updated!$C:$C, Dec25_data_updated!AF:AF,0)</f>
        <v>0</v>
      </c>
      <c r="AI260" s="22">
        <f>_xlfn.XLOOKUP($C260,[1]cull_for_type_term!$C:$C, [1]cull_for_type_term!AI:AI,0)</f>
        <v>0</v>
      </c>
      <c r="AJ260" s="22">
        <f>_xlfn.XLOOKUP($C260,[1]cull_for_type_term!$C:$C, [1]cull_for_type_term!AJ:AJ,0)</f>
        <v>0</v>
      </c>
      <c r="AK260" s="22">
        <f>_xlfn.XLOOKUP($C260,[1]dates!$C:$C, [1]dates!D:D,0)</f>
        <v>0</v>
      </c>
      <c r="AM260" s="29">
        <f>_xlfn.XLOOKUP($C260,[1]missing!$C:$C, [1]missing!AH:AH,0)</f>
        <v>0</v>
      </c>
    </row>
    <row r="261" spans="1:39">
      <c r="A261">
        <v>289</v>
      </c>
      <c r="B261" t="s">
        <v>2265</v>
      </c>
      <c r="C261" t="s">
        <v>2266</v>
      </c>
      <c r="D261">
        <v>2018</v>
      </c>
      <c r="E261" t="s">
        <v>2267</v>
      </c>
      <c r="F261" t="s">
        <v>2035</v>
      </c>
      <c r="G261" t="s">
        <v>2268</v>
      </c>
      <c r="H261" t="s">
        <v>2269</v>
      </c>
      <c r="I261">
        <v>248</v>
      </c>
      <c r="J261" s="1">
        <v>45649.86959490741</v>
      </c>
      <c r="S261">
        <v>289</v>
      </c>
      <c r="T261">
        <v>48.17</v>
      </c>
      <c r="U261">
        <v>289</v>
      </c>
      <c r="V261">
        <v>1</v>
      </c>
      <c r="W261">
        <v>6</v>
      </c>
      <c r="X261" t="s">
        <v>2270</v>
      </c>
      <c r="Y261" t="s">
        <v>2271</v>
      </c>
      <c r="AA261" t="s">
        <v>3513</v>
      </c>
      <c r="AB261" s="2" t="b">
        <v>0</v>
      </c>
      <c r="AC261" t="str" cm="1">
        <f t="array" ref="AC261">IF( OR( ISNUMBER( SEARCH( {"Art+Feminism","Art+ Feminism","Art +Feminism","Art + Feminism"}, X261) ) ), TRUE, "" )</f>
        <v/>
      </c>
      <c r="AD261">
        <v>248</v>
      </c>
      <c r="AF261">
        <f>_xlfn.XLOOKUP($C261,Dec25_data_updated!$C:$C, Dec25_data_updated!AI:AI,0)</f>
        <v>0</v>
      </c>
      <c r="AG261">
        <f>_xlfn.XLOOKUP($C261,Dec25_data_updated!$C:$C, Dec25_data_updated!AJ:AJ,0)</f>
        <v>0</v>
      </c>
      <c r="AH261">
        <f>_xlfn.XLOOKUP($C261,Dec25_data_updated!$C:$C, Dec25_data_updated!AF:AF,0)</f>
        <v>0</v>
      </c>
      <c r="AI261" s="22">
        <f>_xlfn.XLOOKUP($C261,[1]cull_for_type_term!$C:$C, [1]cull_for_type_term!AI:AI,0)</f>
        <v>0</v>
      </c>
      <c r="AJ261" s="22">
        <f>_xlfn.XLOOKUP($C261,[1]cull_for_type_term!$C:$C, [1]cull_for_type_term!AJ:AJ,0)</f>
        <v>0</v>
      </c>
      <c r="AK261" s="22">
        <f>_xlfn.XLOOKUP($C261,[1]dates!$C:$C, [1]dates!D:D,0)</f>
        <v>0</v>
      </c>
      <c r="AM261" s="29">
        <f>_xlfn.XLOOKUP($C261,[1]missing!$C:$C, [1]missing!AH:AH,0)</f>
        <v>0</v>
      </c>
    </row>
    <row r="262" spans="1:39">
      <c r="A262">
        <v>17</v>
      </c>
      <c r="B262" t="s">
        <v>1118</v>
      </c>
      <c r="C262" t="s">
        <v>1119</v>
      </c>
      <c r="D262">
        <v>2020</v>
      </c>
      <c r="E262" t="s">
        <v>1120</v>
      </c>
      <c r="F262" t="s">
        <v>943</v>
      </c>
      <c r="G262" t="s">
        <v>1121</v>
      </c>
      <c r="H262" t="s">
        <v>1122</v>
      </c>
      <c r="I262">
        <v>43</v>
      </c>
      <c r="J262" s="1">
        <v>45649.86959490741</v>
      </c>
      <c r="K262" t="s">
        <v>58</v>
      </c>
      <c r="S262">
        <v>17</v>
      </c>
      <c r="T262">
        <v>4.25</v>
      </c>
      <c r="U262">
        <v>17</v>
      </c>
      <c r="V262">
        <v>1</v>
      </c>
      <c r="W262">
        <v>4</v>
      </c>
      <c r="X262" t="s">
        <v>1123</v>
      </c>
      <c r="Y262" t="s">
        <v>1121</v>
      </c>
      <c r="AA262" t="s">
        <v>3513</v>
      </c>
      <c r="AB262" t="b">
        <v>0</v>
      </c>
      <c r="AC262" t="b">
        <v>0</v>
      </c>
      <c r="AD262">
        <v>43</v>
      </c>
      <c r="AF262">
        <f>_xlfn.XLOOKUP($C262,Dec25_data_updated!$C:$C, Dec25_data_updated!AI:AI,0)</f>
        <v>0</v>
      </c>
      <c r="AG262">
        <f>_xlfn.XLOOKUP($C262,Dec25_data_updated!$C:$C, Dec25_data_updated!AJ:AJ,0)</f>
        <v>0</v>
      </c>
      <c r="AH262">
        <f>_xlfn.XLOOKUP($C262,Dec25_data_updated!$C:$C, Dec25_data_updated!AF:AF,0)</f>
        <v>0</v>
      </c>
      <c r="AI262" s="22">
        <f>_xlfn.XLOOKUP($C262,[1]cull_for_type_term!$C:$C, [1]cull_for_type_term!AI:AI,0)</f>
        <v>0</v>
      </c>
      <c r="AJ262" s="22">
        <f>_xlfn.XLOOKUP($C262,[1]cull_for_type_term!$C:$C, [1]cull_for_type_term!AJ:AJ,0)</f>
        <v>0</v>
      </c>
      <c r="AK262" s="22">
        <f>_xlfn.XLOOKUP($C262,[1]dates!$C:$C, [1]dates!D:D,0)</f>
        <v>0</v>
      </c>
      <c r="AM262" s="29">
        <f>_xlfn.XLOOKUP($C262,[1]missing!$C:$C, [1]missing!AH:AH,0)</f>
        <v>0</v>
      </c>
    </row>
    <row r="263" spans="1:39">
      <c r="A263">
        <v>0</v>
      </c>
      <c r="B263" t="s">
        <v>2813</v>
      </c>
      <c r="C263" t="s">
        <v>2814</v>
      </c>
      <c r="E263" t="s">
        <v>2815</v>
      </c>
      <c r="G263" t="s">
        <v>2816</v>
      </c>
      <c r="I263">
        <v>349</v>
      </c>
      <c r="J263" s="1">
        <v>45649.86959490741</v>
      </c>
      <c r="K263" t="s">
        <v>58</v>
      </c>
      <c r="S263">
        <v>0</v>
      </c>
      <c r="T263">
        <v>0</v>
      </c>
      <c r="U263">
        <v>0</v>
      </c>
      <c r="V263">
        <v>1</v>
      </c>
      <c r="X263" t="s">
        <v>2817</v>
      </c>
      <c r="Y263" t="s">
        <v>2816</v>
      </c>
      <c r="AA263" t="s">
        <v>3513</v>
      </c>
      <c r="AB263" s="2" t="b">
        <v>0</v>
      </c>
      <c r="AC263" t="str" cm="1">
        <f t="array" ref="AC263">IF( OR( ISNUMBER( SEARCH( {"Art+Feminism","Art+ Feminism","Art +Feminism","Art + Feminism"}, X263) ) ), TRUE, "" )</f>
        <v/>
      </c>
      <c r="AD263">
        <v>349</v>
      </c>
      <c r="AF263">
        <f>_xlfn.XLOOKUP($C263,Dec25_data_updated!$C:$C, Dec25_data_updated!AI:AI,0)</f>
        <v>0</v>
      </c>
      <c r="AG263">
        <f>_xlfn.XLOOKUP($C263,Dec25_data_updated!$C:$C, Dec25_data_updated!AJ:AJ,0)</f>
        <v>0</v>
      </c>
      <c r="AH263">
        <f>_xlfn.XLOOKUP($C263,Dec25_data_updated!$C:$C, Dec25_data_updated!AF:AF,0)</f>
        <v>0</v>
      </c>
      <c r="AI263" s="22">
        <f>_xlfn.XLOOKUP($C263,[1]cull_for_type_term!$C:$C, [1]cull_for_type_term!AI:AI,0)</f>
        <v>0</v>
      </c>
      <c r="AJ263" s="22">
        <f>_xlfn.XLOOKUP($C263,[1]cull_for_type_term!$C:$C, [1]cull_for_type_term!AJ:AJ,0)</f>
        <v>0</v>
      </c>
      <c r="AK263" s="22">
        <f>_xlfn.XLOOKUP($C263,[1]dates!$C:$C, [1]dates!D:D,0)</f>
        <v>0</v>
      </c>
      <c r="AM263" s="29">
        <f>_xlfn.XLOOKUP($C263,[1]missing!$C:$C, [1]missing!AH:AH,0)</f>
        <v>0</v>
      </c>
    </row>
    <row r="264" spans="1:39">
      <c r="A264">
        <v>74</v>
      </c>
      <c r="B264" t="s">
        <v>3074</v>
      </c>
      <c r="C264" t="s">
        <v>3075</v>
      </c>
      <c r="D264">
        <v>2022</v>
      </c>
      <c r="E264" t="s">
        <v>3076</v>
      </c>
      <c r="F264" t="s">
        <v>1798</v>
      </c>
      <c r="G264" t="s">
        <v>3077</v>
      </c>
      <c r="H264" t="s">
        <v>3078</v>
      </c>
      <c r="I264">
        <v>396</v>
      </c>
      <c r="J264" s="1">
        <v>45649.86959490741</v>
      </c>
      <c r="K264" t="s">
        <v>85</v>
      </c>
      <c r="S264">
        <v>74</v>
      </c>
      <c r="T264">
        <v>37</v>
      </c>
      <c r="U264">
        <v>25</v>
      </c>
      <c r="V264">
        <v>3</v>
      </c>
      <c r="W264">
        <v>2</v>
      </c>
      <c r="X264" t="s">
        <v>3079</v>
      </c>
      <c r="Y264" t="s">
        <v>3077</v>
      </c>
      <c r="AA264" t="s">
        <v>3513</v>
      </c>
      <c r="AB264" s="2" t="b">
        <v>0</v>
      </c>
      <c r="AC264" t="str" cm="1">
        <f t="array" ref="AC264">IF( OR( ISNUMBER( SEARCH( {"Art+Feminism","Art+ Feminism","Art +Feminism","Art + Feminism"}, X264) ) ), TRUE, "" )</f>
        <v/>
      </c>
      <c r="AD264">
        <v>396</v>
      </c>
      <c r="AF264">
        <f>_xlfn.XLOOKUP($C264,Dec25_data_updated!$C:$C, Dec25_data_updated!AI:AI,0)</f>
        <v>0</v>
      </c>
      <c r="AG264">
        <f>_xlfn.XLOOKUP($C264,Dec25_data_updated!$C:$C, Dec25_data_updated!AJ:AJ,0)</f>
        <v>0</v>
      </c>
      <c r="AH264">
        <f>_xlfn.XLOOKUP($C264,Dec25_data_updated!$C:$C, Dec25_data_updated!AF:AF,0)</f>
        <v>0</v>
      </c>
      <c r="AI264" s="22">
        <f>_xlfn.XLOOKUP($C264,[1]cull_for_type_term!$C:$C, [1]cull_for_type_term!AI:AI,0)</f>
        <v>0</v>
      </c>
      <c r="AJ264" s="22">
        <f>_xlfn.XLOOKUP($C264,[1]cull_for_type_term!$C:$C, [1]cull_for_type_term!AJ:AJ,0)</f>
        <v>0</v>
      </c>
      <c r="AK264" s="22">
        <f>_xlfn.XLOOKUP($C264,[1]dates!$C:$C, [1]dates!D:D,0)</f>
        <v>0</v>
      </c>
      <c r="AM264" s="29">
        <f>_xlfn.XLOOKUP($C264,[1]missing!$C:$C, [1]missing!AH:AH,0)</f>
        <v>0</v>
      </c>
    </row>
    <row r="265" spans="1:39">
      <c r="A265">
        <v>6</v>
      </c>
      <c r="B265" t="s">
        <v>3380</v>
      </c>
      <c r="C265" t="s">
        <v>3381</v>
      </c>
      <c r="E265">
        <v>25</v>
      </c>
      <c r="F265" t="s">
        <v>55</v>
      </c>
      <c r="G265" t="s">
        <v>3382</v>
      </c>
      <c r="H265" t="s">
        <v>3383</v>
      </c>
      <c r="I265">
        <v>452</v>
      </c>
      <c r="J265" s="1">
        <v>45649.86959490741</v>
      </c>
      <c r="K265" t="s">
        <v>58</v>
      </c>
      <c r="S265">
        <v>6</v>
      </c>
      <c r="T265">
        <v>0</v>
      </c>
      <c r="U265">
        <v>2</v>
      </c>
      <c r="V265">
        <v>4</v>
      </c>
      <c r="X265" t="s">
        <v>3384</v>
      </c>
      <c r="Y265" t="s">
        <v>3382</v>
      </c>
      <c r="AA265" t="s">
        <v>3513</v>
      </c>
      <c r="AB265" s="2" t="b">
        <v>0</v>
      </c>
      <c r="AC265" t="str" cm="1">
        <f t="array" ref="AC265">IF( OR( ISNUMBER( SEARCH( {"Art+Feminism","Art+ Feminism","Art +Feminism","Art + Feminism"}, X265) ) ), TRUE, "" )</f>
        <v/>
      </c>
      <c r="AD265">
        <v>452</v>
      </c>
      <c r="AF265">
        <f>_xlfn.XLOOKUP($C265,Dec25_data_updated!$C:$C, Dec25_data_updated!AI:AI,0)</f>
        <v>0</v>
      </c>
      <c r="AG265">
        <f>_xlfn.XLOOKUP($C265,Dec25_data_updated!$C:$C, Dec25_data_updated!AJ:AJ,0)</f>
        <v>0</v>
      </c>
      <c r="AH265">
        <f>_xlfn.XLOOKUP($C265,Dec25_data_updated!$C:$C, Dec25_data_updated!AF:AF,0)</f>
        <v>0</v>
      </c>
      <c r="AI265" s="22">
        <f>_xlfn.XLOOKUP($C265,[1]cull_for_type_term!$C:$C, [1]cull_for_type_term!AI:AI,0)</f>
        <v>0</v>
      </c>
      <c r="AJ265" s="22">
        <f>_xlfn.XLOOKUP($C265,[1]cull_for_type_term!$C:$C, [1]cull_for_type_term!AJ:AJ,0)</f>
        <v>0</v>
      </c>
      <c r="AK265" s="22">
        <f>_xlfn.XLOOKUP($C265,[1]dates!$C:$C, [1]dates!D:D,0)</f>
        <v>0</v>
      </c>
      <c r="AM265" s="29">
        <f>_xlfn.XLOOKUP($C265,[1]missing!$C:$C, [1]missing!AH:AH,0)</f>
        <v>0</v>
      </c>
    </row>
    <row r="266" spans="1:39">
      <c r="A266">
        <v>0</v>
      </c>
      <c r="B266" t="s">
        <v>3092</v>
      </c>
      <c r="C266" t="s">
        <v>3093</v>
      </c>
      <c r="D266">
        <v>2018</v>
      </c>
      <c r="F266" t="s">
        <v>28</v>
      </c>
      <c r="G266" t="s">
        <v>3094</v>
      </c>
      <c r="I266">
        <v>399</v>
      </c>
      <c r="J266" s="1">
        <v>45649.86959490741</v>
      </c>
      <c r="K266" t="s">
        <v>85</v>
      </c>
      <c r="S266">
        <v>0</v>
      </c>
      <c r="T266">
        <v>0</v>
      </c>
      <c r="U266">
        <v>0</v>
      </c>
      <c r="V266">
        <v>1</v>
      </c>
      <c r="W266">
        <v>6</v>
      </c>
      <c r="X266" t="s">
        <v>3095</v>
      </c>
      <c r="Y266" t="s">
        <v>3094</v>
      </c>
      <c r="AA266" t="s">
        <v>3513</v>
      </c>
      <c r="AB266" s="2" t="b">
        <v>0</v>
      </c>
      <c r="AC266" t="str" cm="1">
        <f t="array" ref="AC266">IF( OR( ISNUMBER( SEARCH( {"Art+Feminism","Art+ Feminism","Art +Feminism","Art + Feminism"}, X266) ) ), TRUE, "" )</f>
        <v/>
      </c>
      <c r="AD266">
        <v>399</v>
      </c>
      <c r="AF266">
        <f>_xlfn.XLOOKUP($C266,Dec25_data_updated!$C:$C, Dec25_data_updated!AI:AI,0)</f>
        <v>0</v>
      </c>
      <c r="AG266">
        <f>_xlfn.XLOOKUP($C266,Dec25_data_updated!$C:$C, Dec25_data_updated!AJ:AJ,0)</f>
        <v>0</v>
      </c>
      <c r="AH266">
        <f>_xlfn.XLOOKUP($C266,Dec25_data_updated!$C:$C, Dec25_data_updated!AF:AF,0)</f>
        <v>0</v>
      </c>
      <c r="AI266" s="22">
        <f>_xlfn.XLOOKUP($C266,[1]cull_for_type_term!$C:$C, [1]cull_for_type_term!AI:AI,0)</f>
        <v>0</v>
      </c>
      <c r="AJ266" s="22">
        <f>_xlfn.XLOOKUP($C266,[1]cull_for_type_term!$C:$C, [1]cull_for_type_term!AJ:AJ,0)</f>
        <v>0</v>
      </c>
      <c r="AK266" s="22">
        <f>_xlfn.XLOOKUP($C266,[1]dates!$C:$C, [1]dates!D:D,0)</f>
        <v>0</v>
      </c>
      <c r="AM266" s="29">
        <f>_xlfn.XLOOKUP($C266,[1]missing!$C:$C, [1]missing!AH:AH,0)</f>
        <v>0</v>
      </c>
    </row>
    <row r="267" spans="1:39">
      <c r="A267">
        <v>0</v>
      </c>
      <c r="B267" t="s">
        <v>3494</v>
      </c>
      <c r="C267" t="s">
        <v>3495</v>
      </c>
      <c r="D267">
        <v>2020</v>
      </c>
      <c r="F267" t="s">
        <v>55</v>
      </c>
      <c r="G267" t="s">
        <v>3496</v>
      </c>
      <c r="I267">
        <v>476</v>
      </c>
      <c r="J267" s="1">
        <v>45649.86959490741</v>
      </c>
      <c r="K267" t="s">
        <v>58</v>
      </c>
      <c r="S267">
        <v>0</v>
      </c>
      <c r="T267">
        <v>0</v>
      </c>
      <c r="U267">
        <v>0</v>
      </c>
      <c r="V267">
        <v>1</v>
      </c>
      <c r="W267">
        <v>4</v>
      </c>
      <c r="X267" t="s">
        <v>3497</v>
      </c>
      <c r="Y267" t="s">
        <v>3496</v>
      </c>
      <c r="AA267" t="s">
        <v>3513</v>
      </c>
      <c r="AB267" s="2" t="b">
        <v>0</v>
      </c>
      <c r="AC267" t="str" cm="1">
        <f t="array" ref="AC267">IF( OR( ISNUMBER( SEARCH( {"Art+Feminism","Art+ Feminism","Art +Feminism","Art + Feminism"}, X267) ) ), TRUE, "" )</f>
        <v/>
      </c>
      <c r="AD267">
        <v>476</v>
      </c>
      <c r="AF267">
        <f>_xlfn.XLOOKUP($C267,Dec25_data_updated!$C:$C, Dec25_data_updated!AI:AI,0)</f>
        <v>0</v>
      </c>
      <c r="AG267">
        <f>_xlfn.XLOOKUP($C267,Dec25_data_updated!$C:$C, Dec25_data_updated!AJ:AJ,0)</f>
        <v>0</v>
      </c>
      <c r="AH267">
        <f>_xlfn.XLOOKUP($C267,Dec25_data_updated!$C:$C, Dec25_data_updated!AF:AF,0)</f>
        <v>0</v>
      </c>
      <c r="AI267" s="22">
        <f>_xlfn.XLOOKUP($C267,[1]cull_for_type_term!$C:$C, [1]cull_for_type_term!AI:AI,0)</f>
        <v>0</v>
      </c>
      <c r="AJ267" s="22">
        <f>_xlfn.XLOOKUP($C267,[1]cull_for_type_term!$C:$C, [1]cull_for_type_term!AJ:AJ,0)</f>
        <v>0</v>
      </c>
      <c r="AK267" s="22">
        <f>_xlfn.XLOOKUP($C267,[1]dates!$C:$C, [1]dates!D:D,0)</f>
        <v>0</v>
      </c>
      <c r="AM267" s="29">
        <f>_xlfn.XLOOKUP($C267,[1]missing!$C:$C, [1]missing!AH:AH,0)</f>
        <v>0</v>
      </c>
    </row>
    <row r="268" spans="1:39">
      <c r="A268">
        <v>98</v>
      </c>
      <c r="B268" t="s">
        <v>3080</v>
      </c>
      <c r="C268" t="s">
        <v>3081</v>
      </c>
      <c r="D268">
        <v>2018</v>
      </c>
      <c r="E268" t="s">
        <v>1551</v>
      </c>
      <c r="F268" t="s">
        <v>1262</v>
      </c>
      <c r="G268" t="s">
        <v>3082</v>
      </c>
      <c r="H268" t="s">
        <v>3083</v>
      </c>
      <c r="I268">
        <v>397</v>
      </c>
      <c r="J268" s="1">
        <v>45649.86959490741</v>
      </c>
      <c r="L268" t="s">
        <v>3084</v>
      </c>
      <c r="S268">
        <v>98</v>
      </c>
      <c r="T268">
        <v>16.329999999999998</v>
      </c>
      <c r="U268">
        <v>20</v>
      </c>
      <c r="V268">
        <v>5</v>
      </c>
      <c r="W268">
        <v>6</v>
      </c>
      <c r="X268" t="s">
        <v>3085</v>
      </c>
      <c r="Y268" t="s">
        <v>3086</v>
      </c>
      <c r="AA268" t="s">
        <v>3513</v>
      </c>
      <c r="AB268" s="2" t="b">
        <v>0</v>
      </c>
      <c r="AC268" t="str" cm="1">
        <f t="array" ref="AC268">IF( OR( ISNUMBER( SEARCH( {"Art+Feminism","Art+ Feminism","Art +Feminism","Art + Feminism"}, X268) ) ), TRUE, "" )</f>
        <v/>
      </c>
      <c r="AD268">
        <v>397</v>
      </c>
      <c r="AF268">
        <f>_xlfn.XLOOKUP($C268,Dec25_data_updated!$C:$C, Dec25_data_updated!AI:AI,0)</f>
        <v>0</v>
      </c>
      <c r="AG268">
        <f>_xlfn.XLOOKUP($C268,Dec25_data_updated!$C:$C, Dec25_data_updated!AJ:AJ,0)</f>
        <v>0</v>
      </c>
      <c r="AH268">
        <f>_xlfn.XLOOKUP($C268,Dec25_data_updated!$C:$C, Dec25_data_updated!AF:AF,0)</f>
        <v>0</v>
      </c>
      <c r="AI268" s="22">
        <f>_xlfn.XLOOKUP($C268,[1]cull_for_type_term!$C:$C, [1]cull_for_type_term!AI:AI,0)</f>
        <v>0</v>
      </c>
      <c r="AJ268" s="22">
        <f>_xlfn.XLOOKUP($C268,[1]cull_for_type_term!$C:$C, [1]cull_for_type_term!AJ:AJ,0)</f>
        <v>0</v>
      </c>
      <c r="AK268" s="22">
        <f>_xlfn.XLOOKUP($C268,[1]dates!$C:$C, [1]dates!D:D,0)</f>
        <v>0</v>
      </c>
      <c r="AM268" s="29">
        <f>_xlfn.XLOOKUP($C268,[1]missing!$C:$C, [1]missing!AH:AH,0)</f>
        <v>0</v>
      </c>
    </row>
    <row r="269" spans="1:39">
      <c r="A269">
        <v>0</v>
      </c>
      <c r="B269" t="s">
        <v>2422</v>
      </c>
      <c r="C269" t="s">
        <v>2423</v>
      </c>
      <c r="D269">
        <v>2017</v>
      </c>
      <c r="E269" t="s">
        <v>2424</v>
      </c>
      <c r="F269" t="s">
        <v>261</v>
      </c>
      <c r="G269" t="s">
        <v>2425</v>
      </c>
      <c r="I269">
        <v>277</v>
      </c>
      <c r="J269" s="1">
        <v>45649.86959490741</v>
      </c>
      <c r="K269" t="s">
        <v>58</v>
      </c>
      <c r="S269">
        <v>0</v>
      </c>
      <c r="T269">
        <v>0</v>
      </c>
      <c r="U269">
        <v>0</v>
      </c>
      <c r="V269">
        <v>1</v>
      </c>
      <c r="W269">
        <v>7</v>
      </c>
      <c r="X269" t="s">
        <v>2426</v>
      </c>
      <c r="Y269" t="s">
        <v>2425</v>
      </c>
      <c r="AA269" t="s">
        <v>3513</v>
      </c>
      <c r="AB269" s="2" t="b">
        <v>0</v>
      </c>
      <c r="AC269" t="str" cm="1">
        <f t="array" ref="AC269">IF( OR( ISNUMBER( SEARCH( {"Art+Feminism","Art+ Feminism","Art +Feminism","Art + Feminism"}, X269) ) ), TRUE, "" )</f>
        <v/>
      </c>
      <c r="AD269">
        <v>277</v>
      </c>
      <c r="AF269">
        <f>_xlfn.XLOOKUP($C269,Dec25_data_updated!$C:$C, Dec25_data_updated!AI:AI,0)</f>
        <v>0</v>
      </c>
      <c r="AG269">
        <f>_xlfn.XLOOKUP($C269,Dec25_data_updated!$C:$C, Dec25_data_updated!AJ:AJ,0)</f>
        <v>0</v>
      </c>
      <c r="AH269">
        <f>_xlfn.XLOOKUP($C269,Dec25_data_updated!$C:$C, Dec25_data_updated!AF:AF,0)</f>
        <v>0</v>
      </c>
      <c r="AI269" s="22">
        <f>_xlfn.XLOOKUP($C269,[1]cull_for_type_term!$C:$C, [1]cull_for_type_term!AI:AI,0)</f>
        <v>0</v>
      </c>
      <c r="AJ269" s="22">
        <f>_xlfn.XLOOKUP($C269,[1]cull_for_type_term!$C:$C, [1]cull_for_type_term!AJ:AJ,0)</f>
        <v>0</v>
      </c>
      <c r="AK269" s="22">
        <f>_xlfn.XLOOKUP($C269,[1]dates!$C:$C, [1]dates!D:D,0)</f>
        <v>0</v>
      </c>
      <c r="AM269" s="29">
        <f>_xlfn.XLOOKUP($C269,[1]missing!$C:$C, [1]missing!AH:AH,0)</f>
        <v>0</v>
      </c>
    </row>
    <row r="270" spans="1:39">
      <c r="A270">
        <v>0</v>
      </c>
      <c r="B270" t="s">
        <v>2422</v>
      </c>
      <c r="C270" t="s">
        <v>2454</v>
      </c>
      <c r="D270">
        <v>2018</v>
      </c>
      <c r="F270" t="s">
        <v>2455</v>
      </c>
      <c r="G270" t="s">
        <v>2456</v>
      </c>
      <c r="I270">
        <v>283</v>
      </c>
      <c r="J270" s="1">
        <v>45649.86959490741</v>
      </c>
      <c r="K270" t="s">
        <v>58</v>
      </c>
      <c r="S270">
        <v>0</v>
      </c>
      <c r="T270">
        <v>0</v>
      </c>
      <c r="U270">
        <v>0</v>
      </c>
      <c r="V270">
        <v>1</v>
      </c>
      <c r="W270">
        <v>6</v>
      </c>
      <c r="X270" t="s">
        <v>2457</v>
      </c>
      <c r="Y270" t="s">
        <v>2456</v>
      </c>
      <c r="AA270" t="s">
        <v>3513</v>
      </c>
      <c r="AB270" s="2" t="b">
        <v>0</v>
      </c>
      <c r="AC270" t="str" cm="1">
        <f t="array" ref="AC270">IF( OR( ISNUMBER( SEARCH( {"Art+Feminism","Art+ Feminism","Art +Feminism","Art + Feminism"}, X270) ) ), TRUE, "" )</f>
        <v/>
      </c>
      <c r="AD270">
        <v>283</v>
      </c>
      <c r="AF270">
        <f>_xlfn.XLOOKUP($C270,Dec25_data_updated!$C:$C, Dec25_data_updated!AI:AI,0)</f>
        <v>0</v>
      </c>
      <c r="AG270">
        <f>_xlfn.XLOOKUP($C270,Dec25_data_updated!$C:$C, Dec25_data_updated!AJ:AJ,0)</f>
        <v>0</v>
      </c>
      <c r="AH270">
        <f>_xlfn.XLOOKUP($C270,Dec25_data_updated!$C:$C, Dec25_data_updated!AF:AF,0)</f>
        <v>0</v>
      </c>
      <c r="AI270" s="22">
        <f>_xlfn.XLOOKUP($C270,[1]cull_for_type_term!$C:$C, [1]cull_for_type_term!AI:AI,0)</f>
        <v>0</v>
      </c>
      <c r="AJ270" s="22">
        <f>_xlfn.XLOOKUP($C270,[1]cull_for_type_term!$C:$C, [1]cull_for_type_term!AJ:AJ,0)</f>
        <v>0</v>
      </c>
      <c r="AK270" s="22">
        <f>_xlfn.XLOOKUP($C270,[1]dates!$C:$C, [1]dates!D:D,0)</f>
        <v>0</v>
      </c>
      <c r="AM270" s="29">
        <f>_xlfn.XLOOKUP($C270,[1]missing!$C:$C, [1]missing!AH:AH,0)</f>
        <v>0</v>
      </c>
    </row>
    <row r="271" spans="1:39">
      <c r="A271">
        <v>0</v>
      </c>
      <c r="B271" t="s">
        <v>270</v>
      </c>
      <c r="C271" t="s">
        <v>303</v>
      </c>
      <c r="D271">
        <v>2015</v>
      </c>
      <c r="E271" t="s">
        <v>304</v>
      </c>
      <c r="F271" t="s">
        <v>305</v>
      </c>
      <c r="G271" t="s">
        <v>306</v>
      </c>
      <c r="I271">
        <v>46</v>
      </c>
      <c r="J271" s="1">
        <v>45649.885555555556</v>
      </c>
      <c r="S271">
        <v>0</v>
      </c>
      <c r="T271">
        <v>0</v>
      </c>
      <c r="U271">
        <v>0</v>
      </c>
      <c r="V271">
        <v>1</v>
      </c>
      <c r="W271">
        <v>9</v>
      </c>
      <c r="X271" t="s">
        <v>307</v>
      </c>
      <c r="Y271" t="s">
        <v>308</v>
      </c>
      <c r="AA271" t="s">
        <v>3514</v>
      </c>
      <c r="AB271" t="b">
        <v>0</v>
      </c>
      <c r="AC271" t="b">
        <f>IF( ISNUMBER( SEARCH( AA271, X271) ), TRUE, "" )</f>
        <v>1</v>
      </c>
      <c r="AD271">
        <v>505</v>
      </c>
      <c r="AF271">
        <f>_xlfn.XLOOKUP($C271,Dec25_data_updated!$C:$C, Dec25_data_updated!AI:AI,0)</f>
        <v>0</v>
      </c>
      <c r="AG271">
        <f>_xlfn.XLOOKUP($C271,Dec25_data_updated!$C:$C, Dec25_data_updated!AJ:AJ,0)</f>
        <v>0</v>
      </c>
      <c r="AH271">
        <f>_xlfn.XLOOKUP($C271,Dec25_data_updated!$C:$C, Dec25_data_updated!AF:AF,0)</f>
        <v>0</v>
      </c>
      <c r="AI271" s="22">
        <f>_xlfn.XLOOKUP($C271,[1]cull_for_type_term!$C:$C, [1]cull_for_type_term!AI:AI,0)</f>
        <v>0</v>
      </c>
      <c r="AJ271" s="22">
        <f>_xlfn.XLOOKUP($C271,[1]cull_for_type_term!$C:$C, [1]cull_for_type_term!AJ:AJ,0)</f>
        <v>0</v>
      </c>
      <c r="AK271" s="22">
        <f>_xlfn.XLOOKUP($C271,[1]dates!$C:$C, [1]dates!D:D,0)</f>
        <v>2015</v>
      </c>
      <c r="AM271" s="29">
        <f>_xlfn.XLOOKUP($C271,[1]missing!$C:$C, [1]missing!AH:AH,0)</f>
        <v>0</v>
      </c>
    </row>
    <row r="272" spans="1:39">
      <c r="A272">
        <v>0</v>
      </c>
      <c r="B272" t="s">
        <v>2611</v>
      </c>
      <c r="C272" t="s">
        <v>2612</v>
      </c>
      <c r="D272">
        <v>2017</v>
      </c>
      <c r="F272" t="s">
        <v>2613</v>
      </c>
      <c r="G272" t="s">
        <v>2614</v>
      </c>
      <c r="I272">
        <v>311</v>
      </c>
      <c r="J272" s="1">
        <v>45649.86959490741</v>
      </c>
      <c r="S272">
        <v>0</v>
      </c>
      <c r="T272">
        <v>0</v>
      </c>
      <c r="U272">
        <v>0</v>
      </c>
      <c r="V272">
        <v>4</v>
      </c>
      <c r="W272">
        <v>7</v>
      </c>
      <c r="X272" t="s">
        <v>2615</v>
      </c>
      <c r="AA272" t="s">
        <v>3513</v>
      </c>
      <c r="AB272" s="2" t="b">
        <v>0</v>
      </c>
      <c r="AC272" t="str" cm="1">
        <f t="array" ref="AC272">IF( OR( ISNUMBER( SEARCH( {"Art+Feminism","Art+ Feminism","Art +Feminism","Art + Feminism"}, X272) ) ), TRUE, "" )</f>
        <v/>
      </c>
      <c r="AD272">
        <v>311</v>
      </c>
      <c r="AF272">
        <f>_xlfn.XLOOKUP($C272,Dec25_data_updated!$C:$C, Dec25_data_updated!AI:AI,0)</f>
        <v>0</v>
      </c>
      <c r="AG272">
        <f>_xlfn.XLOOKUP($C272,Dec25_data_updated!$C:$C, Dec25_data_updated!AJ:AJ,0)</f>
        <v>0</v>
      </c>
      <c r="AH272">
        <f>_xlfn.XLOOKUP($C272,Dec25_data_updated!$C:$C, Dec25_data_updated!AF:AF,0)</f>
        <v>0</v>
      </c>
      <c r="AI272" s="22">
        <f>_xlfn.XLOOKUP($C272,[1]cull_for_type_term!$C:$C, [1]cull_for_type_term!AI:AI,0)</f>
        <v>0</v>
      </c>
      <c r="AJ272" s="22">
        <f>_xlfn.XLOOKUP($C272,[1]cull_for_type_term!$C:$C, [1]cull_for_type_term!AJ:AJ,0)</f>
        <v>0</v>
      </c>
      <c r="AK272" s="22">
        <f>_xlfn.XLOOKUP($C272,[1]dates!$C:$C, [1]dates!D:D,0)</f>
        <v>0</v>
      </c>
      <c r="AM272" s="29">
        <f>_xlfn.XLOOKUP($C272,[1]missing!$C:$C, [1]missing!AH:AH,0)</f>
        <v>0</v>
      </c>
    </row>
    <row r="273" spans="1:39">
      <c r="A273">
        <v>0</v>
      </c>
      <c r="B273" t="s">
        <v>259</v>
      </c>
      <c r="C273" t="s">
        <v>260</v>
      </c>
      <c r="E273" t="s">
        <v>261</v>
      </c>
      <c r="G273" t="s">
        <v>262</v>
      </c>
      <c r="I273">
        <v>39</v>
      </c>
      <c r="J273" s="1">
        <v>45649.885555555556</v>
      </c>
      <c r="K273" t="s">
        <v>58</v>
      </c>
      <c r="S273">
        <v>0</v>
      </c>
      <c r="T273">
        <v>0</v>
      </c>
      <c r="U273">
        <v>0</v>
      </c>
      <c r="V273">
        <v>2</v>
      </c>
      <c r="X273" t="s">
        <v>263</v>
      </c>
      <c r="Y273" t="s">
        <v>262</v>
      </c>
      <c r="AA273" t="s">
        <v>3514</v>
      </c>
      <c r="AB273" t="b">
        <v>0</v>
      </c>
      <c r="AC273" t="str">
        <f>IF( ISNUMBER( SEARCH( AA273, X273) ), TRUE, "" )</f>
        <v/>
      </c>
      <c r="AD273">
        <v>498</v>
      </c>
      <c r="AF273">
        <f>_xlfn.XLOOKUP($C273,Dec25_data_updated!$C:$C, Dec25_data_updated!AI:AI,0)</f>
        <v>0</v>
      </c>
      <c r="AG273">
        <f>_xlfn.XLOOKUP($C273,Dec25_data_updated!$C:$C, Dec25_data_updated!AJ:AJ,0)</f>
        <v>0</v>
      </c>
      <c r="AH273">
        <f>_xlfn.XLOOKUP($C273,Dec25_data_updated!$C:$C, Dec25_data_updated!AF:AF,0)</f>
        <v>0</v>
      </c>
      <c r="AI273" s="22">
        <f>_xlfn.XLOOKUP($C273,[1]cull_for_type_term!$C:$C, [1]cull_for_type_term!AI:AI,0)</f>
        <v>0</v>
      </c>
      <c r="AJ273" s="22">
        <f>_xlfn.XLOOKUP($C273,[1]cull_for_type_term!$C:$C, [1]cull_for_type_term!AJ:AJ,0)</f>
        <v>0</v>
      </c>
      <c r="AK273" s="22">
        <f>_xlfn.XLOOKUP($C273,[1]dates!$C:$C, [1]dates!D:D,0)</f>
        <v>0</v>
      </c>
      <c r="AM273" s="29">
        <f>_xlfn.XLOOKUP($C273,[1]missing!$C:$C, [1]missing!AH:AH,0)</f>
        <v>0</v>
      </c>
    </row>
    <row r="274" spans="1:39">
      <c r="A274">
        <v>1</v>
      </c>
      <c r="B274" t="s">
        <v>424</v>
      </c>
      <c r="C274" t="s">
        <v>425</v>
      </c>
      <c r="D274">
        <v>2022</v>
      </c>
      <c r="F274" t="s">
        <v>166</v>
      </c>
      <c r="G274" t="s">
        <v>426</v>
      </c>
      <c r="H274" t="s">
        <v>427</v>
      </c>
      <c r="I274">
        <v>67</v>
      </c>
      <c r="J274" s="1">
        <v>45649.885555555556</v>
      </c>
      <c r="K274" t="s">
        <v>65</v>
      </c>
      <c r="S274">
        <v>1</v>
      </c>
      <c r="T274">
        <v>0.5</v>
      </c>
      <c r="U274">
        <v>1</v>
      </c>
      <c r="V274">
        <v>2</v>
      </c>
      <c r="W274">
        <v>2</v>
      </c>
      <c r="X274" t="s">
        <v>428</v>
      </c>
      <c r="AA274" t="s">
        <v>3514</v>
      </c>
      <c r="AB274" t="b">
        <v>0</v>
      </c>
      <c r="AC274" t="b">
        <f>IF( ISNUMBER( SEARCH( AA274, X274) ), TRUE, "" )</f>
        <v>1</v>
      </c>
      <c r="AD274">
        <v>523</v>
      </c>
      <c r="AF274">
        <f>_xlfn.XLOOKUP($C274,Dec25_data_updated!$C:$C, Dec25_data_updated!AI:AI,0)</f>
        <v>0</v>
      </c>
      <c r="AG274">
        <f>_xlfn.XLOOKUP($C274,Dec25_data_updated!$C:$C, Dec25_data_updated!AJ:AJ,0)</f>
        <v>0</v>
      </c>
      <c r="AH274">
        <f>_xlfn.XLOOKUP($C274,Dec25_data_updated!$C:$C, Dec25_data_updated!AF:AF,0)</f>
        <v>0</v>
      </c>
      <c r="AI274" s="22">
        <f>_xlfn.XLOOKUP($C274,[1]cull_for_type_term!$C:$C, [1]cull_for_type_term!AI:AI,0)</f>
        <v>0</v>
      </c>
      <c r="AJ274" s="22">
        <f>_xlfn.XLOOKUP($C274,[1]cull_for_type_term!$C:$C, [1]cull_for_type_term!AJ:AJ,0)</f>
        <v>0</v>
      </c>
      <c r="AK274" s="22">
        <f>_xlfn.XLOOKUP($C274,[1]dates!$C:$C, [1]dates!D:D,0)</f>
        <v>0</v>
      </c>
      <c r="AM274" s="29">
        <f>_xlfn.XLOOKUP($C274,[1]missing!$C:$C, [1]missing!AH:AH,0)</f>
        <v>0</v>
      </c>
    </row>
    <row r="275" spans="1:39">
      <c r="A275">
        <v>0</v>
      </c>
      <c r="B275" t="s">
        <v>2291</v>
      </c>
      <c r="C275" t="s">
        <v>2292</v>
      </c>
      <c r="D275">
        <v>2022</v>
      </c>
      <c r="E275" t="s">
        <v>2127</v>
      </c>
      <c r="F275" t="s">
        <v>132</v>
      </c>
      <c r="G275" t="s">
        <v>2293</v>
      </c>
      <c r="I275">
        <v>253</v>
      </c>
      <c r="J275" s="1">
        <v>45649.86959490741</v>
      </c>
      <c r="S275">
        <v>0</v>
      </c>
      <c r="T275">
        <v>0</v>
      </c>
      <c r="U275">
        <v>0</v>
      </c>
      <c r="V275">
        <v>1</v>
      </c>
      <c r="W275">
        <v>2</v>
      </c>
      <c r="X275" t="s">
        <v>2294</v>
      </c>
      <c r="AA275" t="s">
        <v>3513</v>
      </c>
      <c r="AB275" s="2" t="b">
        <v>0</v>
      </c>
      <c r="AC275" t="str" cm="1">
        <f t="array" ref="AC275">IF( OR( ISNUMBER( SEARCH( {"Art+Feminism","Art+ Feminism","Art +Feminism","Art + Feminism"}, X275) ) ), TRUE, "" )</f>
        <v/>
      </c>
      <c r="AD275">
        <v>253</v>
      </c>
      <c r="AF275">
        <f>_xlfn.XLOOKUP($C275,Dec25_data_updated!$C:$C, Dec25_data_updated!AI:AI,0)</f>
        <v>0</v>
      </c>
      <c r="AG275">
        <f>_xlfn.XLOOKUP($C275,Dec25_data_updated!$C:$C, Dec25_data_updated!AJ:AJ,0)</f>
        <v>0</v>
      </c>
      <c r="AH275">
        <f>_xlfn.XLOOKUP($C275,Dec25_data_updated!$C:$C, Dec25_data_updated!AF:AF,0)</f>
        <v>0</v>
      </c>
      <c r="AI275" s="22">
        <f>_xlfn.XLOOKUP($C275,[1]cull_for_type_term!$C:$C, [1]cull_for_type_term!AI:AI,0)</f>
        <v>0</v>
      </c>
      <c r="AJ275" s="22">
        <f>_xlfn.XLOOKUP($C275,[1]cull_for_type_term!$C:$C, [1]cull_for_type_term!AJ:AJ,0)</f>
        <v>0</v>
      </c>
      <c r="AK275" s="22">
        <f>_xlfn.XLOOKUP($C275,[1]dates!$C:$C, [1]dates!D:D,0)</f>
        <v>0</v>
      </c>
      <c r="AM275" s="29">
        <f>_xlfn.XLOOKUP($C275,[1]missing!$C:$C, [1]missing!AH:AH,0)</f>
        <v>0</v>
      </c>
    </row>
    <row r="276" spans="1:39">
      <c r="A276">
        <v>0</v>
      </c>
      <c r="B276" t="s">
        <v>446</v>
      </c>
      <c r="C276" t="s">
        <v>447</v>
      </c>
      <c r="D276">
        <v>2023</v>
      </c>
      <c r="E276" t="s">
        <v>448</v>
      </c>
      <c r="F276" t="s">
        <v>280</v>
      </c>
      <c r="G276" t="s">
        <v>449</v>
      </c>
      <c r="I276">
        <v>71</v>
      </c>
      <c r="J276" s="1">
        <v>45649.885555555556</v>
      </c>
      <c r="L276" t="s">
        <v>450</v>
      </c>
      <c r="S276">
        <v>0</v>
      </c>
      <c r="T276">
        <v>0</v>
      </c>
      <c r="U276">
        <v>0</v>
      </c>
      <c r="V276">
        <v>1</v>
      </c>
      <c r="W276">
        <v>1</v>
      </c>
      <c r="X276" t="s">
        <v>451</v>
      </c>
      <c r="Y276" t="s">
        <v>452</v>
      </c>
      <c r="AA276" t="s">
        <v>3514</v>
      </c>
      <c r="AB276" t="b">
        <v>0</v>
      </c>
      <c r="AC276" t="str">
        <f>IF( ISNUMBER( SEARCH( AA276, X276) ), TRUE, "" )</f>
        <v/>
      </c>
      <c r="AD276">
        <v>527</v>
      </c>
      <c r="AF276">
        <f>_xlfn.XLOOKUP($C276,Dec25_data_updated!$C:$C, Dec25_data_updated!AI:AI,0)</f>
        <v>0</v>
      </c>
      <c r="AG276">
        <f>_xlfn.XLOOKUP($C276,Dec25_data_updated!$C:$C, Dec25_data_updated!AJ:AJ,0)</f>
        <v>0</v>
      </c>
      <c r="AH276">
        <f>_xlfn.XLOOKUP($C276,Dec25_data_updated!$C:$C, Dec25_data_updated!AF:AF,0)</f>
        <v>0</v>
      </c>
      <c r="AI276" s="22">
        <f>_xlfn.XLOOKUP($C276,[1]cull_for_type_term!$C:$C, [1]cull_for_type_term!AI:AI,0)</f>
        <v>0</v>
      </c>
      <c r="AJ276" s="22">
        <f>_xlfn.XLOOKUP($C276,[1]cull_for_type_term!$C:$C, [1]cull_for_type_term!AJ:AJ,0)</f>
        <v>0</v>
      </c>
      <c r="AK276" s="22">
        <f>_xlfn.XLOOKUP($C276,[1]dates!$C:$C, [1]dates!D:D,0)</f>
        <v>0</v>
      </c>
      <c r="AM276" s="29">
        <f>_xlfn.XLOOKUP($C276,[1]missing!$C:$C, [1]missing!AH:AH,0)</f>
        <v>0</v>
      </c>
    </row>
    <row r="277" spans="1:39">
      <c r="A277">
        <v>0</v>
      </c>
      <c r="B277" t="s">
        <v>2316</v>
      </c>
      <c r="C277" t="s">
        <v>1777</v>
      </c>
      <c r="E277" t="s">
        <v>2207</v>
      </c>
      <c r="G277" t="s">
        <v>2317</v>
      </c>
      <c r="I277">
        <v>258</v>
      </c>
      <c r="J277" s="1">
        <v>45649.86959490741</v>
      </c>
      <c r="K277" t="s">
        <v>58</v>
      </c>
      <c r="S277">
        <v>0</v>
      </c>
      <c r="T277">
        <v>0</v>
      </c>
      <c r="U277">
        <v>0</v>
      </c>
      <c r="V277">
        <v>1</v>
      </c>
      <c r="X277" t="s">
        <v>2318</v>
      </c>
      <c r="Y277" t="s">
        <v>2317</v>
      </c>
      <c r="AA277" t="s">
        <v>3513</v>
      </c>
      <c r="AB277" t="b">
        <v>0</v>
      </c>
      <c r="AC277" t="b" cm="1">
        <f t="array" ref="AC277">IF( OR( ISNUMBER( SEARCH( {"Art+Feminism","Art+ Feminism","Art +Feminism","Art + Feminism"}, X277) ) ), TRUE, "" )</f>
        <v>1</v>
      </c>
      <c r="AD277">
        <v>258</v>
      </c>
      <c r="AF277">
        <f>_xlfn.XLOOKUP($C277,Dec25_data_updated!$C:$C, Dec25_data_updated!AI:AI,0)</f>
        <v>0</v>
      </c>
      <c r="AG277">
        <f>_xlfn.XLOOKUP($C277,Dec25_data_updated!$C:$C, Dec25_data_updated!AJ:AJ,0)</f>
        <v>0</v>
      </c>
      <c r="AH277">
        <f>_xlfn.XLOOKUP($C277,Dec25_data_updated!$C:$C, Dec25_data_updated!AF:AF,0)</f>
        <v>0</v>
      </c>
      <c r="AI277" s="22">
        <f>_xlfn.XLOOKUP($C277,[1]cull_for_type_term!$C:$C, [1]cull_for_type_term!AI:AI,0)</f>
        <v>0</v>
      </c>
      <c r="AJ277" s="22">
        <f>_xlfn.XLOOKUP($C277,[1]cull_for_type_term!$C:$C, [1]cull_for_type_term!AJ:AJ,0)</f>
        <v>0</v>
      </c>
      <c r="AK277" s="22">
        <f>_xlfn.XLOOKUP($C277,[1]dates!$C:$C, [1]dates!D:D,0)</f>
        <v>2019</v>
      </c>
      <c r="AM277" s="29">
        <f>_xlfn.XLOOKUP($C277,[1]missing!$C:$C, [1]missing!AH:AH,0)</f>
        <v>0</v>
      </c>
    </row>
    <row r="278" spans="1:39">
      <c r="A278">
        <v>1</v>
      </c>
      <c r="B278" t="s">
        <v>429</v>
      </c>
      <c r="C278" t="s">
        <v>430</v>
      </c>
      <c r="D278">
        <v>2016</v>
      </c>
      <c r="E278" t="s">
        <v>431</v>
      </c>
      <c r="F278" t="s">
        <v>111</v>
      </c>
      <c r="G278" t="s">
        <v>432</v>
      </c>
      <c r="H278" t="s">
        <v>433</v>
      </c>
      <c r="I278">
        <v>68</v>
      </c>
      <c r="J278" s="1">
        <v>45649.885555555556</v>
      </c>
      <c r="L278" t="s">
        <v>434</v>
      </c>
      <c r="S278">
        <v>1</v>
      </c>
      <c r="T278">
        <v>0.13</v>
      </c>
      <c r="U278">
        <v>1</v>
      </c>
      <c r="V278">
        <v>2</v>
      </c>
      <c r="W278">
        <v>8</v>
      </c>
      <c r="X278" t="s">
        <v>435</v>
      </c>
      <c r="AA278" t="s">
        <v>3514</v>
      </c>
      <c r="AB278" t="b">
        <v>0</v>
      </c>
      <c r="AC278" t="str">
        <f>IF( ISNUMBER( SEARCH( AA278, X278) ), TRUE, "" )</f>
        <v/>
      </c>
      <c r="AD278">
        <v>524</v>
      </c>
      <c r="AF278">
        <f>_xlfn.XLOOKUP($C278,Dec25_data_updated!$C:$C, Dec25_data_updated!AI:AI,0)</f>
        <v>0</v>
      </c>
      <c r="AG278">
        <f>_xlfn.XLOOKUP($C278,Dec25_data_updated!$C:$C, Dec25_data_updated!AJ:AJ,0)</f>
        <v>0</v>
      </c>
      <c r="AH278">
        <f>_xlfn.XLOOKUP($C278,Dec25_data_updated!$C:$C, Dec25_data_updated!AF:AF,0)</f>
        <v>0</v>
      </c>
      <c r="AI278" s="22">
        <f>_xlfn.XLOOKUP($C278,[1]cull_for_type_term!$C:$C, [1]cull_for_type_term!AI:AI,0)</f>
        <v>0</v>
      </c>
      <c r="AJ278" s="22">
        <f>_xlfn.XLOOKUP($C278,[1]cull_for_type_term!$C:$C, [1]cull_for_type_term!AJ:AJ,0)</f>
        <v>0</v>
      </c>
      <c r="AK278" s="22">
        <f>_xlfn.XLOOKUP($C278,[1]dates!$C:$C, [1]dates!D:D,0)</f>
        <v>0</v>
      </c>
      <c r="AM278" s="29">
        <f>_xlfn.XLOOKUP($C278,[1]missing!$C:$C, [1]missing!AH:AH,0)</f>
        <v>0</v>
      </c>
    </row>
    <row r="279" spans="1:39">
      <c r="A279">
        <v>0</v>
      </c>
      <c r="B279" t="s">
        <v>1466</v>
      </c>
      <c r="C279" t="s">
        <v>1467</v>
      </c>
      <c r="E279" t="s">
        <v>145</v>
      </c>
      <c r="G279" t="s">
        <v>1468</v>
      </c>
      <c r="I279">
        <v>106</v>
      </c>
      <c r="J279" s="1">
        <v>45649.86959490741</v>
      </c>
      <c r="K279" t="s">
        <v>58</v>
      </c>
      <c r="S279">
        <v>0</v>
      </c>
      <c r="T279">
        <v>0</v>
      </c>
      <c r="U279">
        <v>0</v>
      </c>
      <c r="V279">
        <v>4</v>
      </c>
      <c r="X279" t="s">
        <v>1469</v>
      </c>
      <c r="Y279" t="s">
        <v>1468</v>
      </c>
      <c r="AA279" t="s">
        <v>3513</v>
      </c>
      <c r="AB279" t="b">
        <v>0</v>
      </c>
      <c r="AC279" t="b" cm="1">
        <f t="array" ref="AC279">IF( OR( ISNUMBER( SEARCH( {"Art+Feminism","Art+ Feminism","Art +Feminism","Art + Feminism"}, X279) ) ), TRUE, "" )</f>
        <v>1</v>
      </c>
      <c r="AD279">
        <v>106</v>
      </c>
      <c r="AF279">
        <f>_xlfn.XLOOKUP($C279,Dec25_data_updated!$C:$C, Dec25_data_updated!AI:AI,0)</f>
        <v>0</v>
      </c>
      <c r="AG279">
        <f>_xlfn.XLOOKUP($C279,Dec25_data_updated!$C:$C, Dec25_data_updated!AJ:AJ,0)</f>
        <v>0</v>
      </c>
      <c r="AH279" t="str">
        <f>_xlfn.XLOOKUP($C279,Dec25_data_updated!$C:$C, Dec25_data_updated!AF:AF,0)</f>
        <v>A_Yim__A_Krasova__A_Ward__K_Bramlett_CCCC_Wikipedia_Initiative_for_Knowledge_Equity_in_Writing_Studies_in_Coverage.pdf</v>
      </c>
      <c r="AI279" s="22">
        <f>_xlfn.XLOOKUP($C279,[1]cull_for_type_term!$C:$C, [1]cull_for_type_term!AI:AI,0)</f>
        <v>0</v>
      </c>
      <c r="AJ279" s="22">
        <f>_xlfn.XLOOKUP($C279,[1]cull_for_type_term!$C:$C, [1]cull_for_type_term!AJ:AJ,0)</f>
        <v>0</v>
      </c>
      <c r="AK279" s="22" t="str">
        <f>_xlfn.XLOOKUP($C279,[1]dates!$C:$C, [1]dates!D:D,0)</f>
        <v>no_date</v>
      </c>
      <c r="AM279" s="29">
        <f>_xlfn.XLOOKUP($C279,[1]missing!$C:$C, [1]missing!AH:AH,0)</f>
        <v>0</v>
      </c>
    </row>
    <row r="280" spans="1:39">
      <c r="A280">
        <v>0</v>
      </c>
      <c r="B280" t="s">
        <v>3424</v>
      </c>
      <c r="C280" t="s">
        <v>3425</v>
      </c>
      <c r="D280">
        <v>2021</v>
      </c>
      <c r="F280" t="s">
        <v>3426</v>
      </c>
      <c r="G280" t="s">
        <v>3427</v>
      </c>
      <c r="I280">
        <v>463</v>
      </c>
      <c r="J280" s="1">
        <v>45649.86959490741</v>
      </c>
      <c r="S280">
        <v>0</v>
      </c>
      <c r="T280">
        <v>0</v>
      </c>
      <c r="U280">
        <v>0</v>
      </c>
      <c r="V280">
        <v>1</v>
      </c>
      <c r="W280">
        <v>3</v>
      </c>
      <c r="X280" t="s">
        <v>3428</v>
      </c>
      <c r="Y280" t="s">
        <v>3429</v>
      </c>
      <c r="AA280" t="s">
        <v>3513</v>
      </c>
      <c r="AB280" s="2" t="b">
        <v>0</v>
      </c>
      <c r="AC280" t="str" cm="1">
        <f t="array" ref="AC280">IF( OR( ISNUMBER( SEARCH( {"Art+Feminism","Art+ Feminism","Art +Feminism","Art + Feminism"}, X280) ) ), TRUE, "" )</f>
        <v/>
      </c>
      <c r="AD280">
        <v>463</v>
      </c>
      <c r="AF280">
        <f>_xlfn.XLOOKUP($C280,Dec25_data_updated!$C:$C, Dec25_data_updated!AI:AI,0)</f>
        <v>0</v>
      </c>
      <c r="AG280">
        <f>_xlfn.XLOOKUP($C280,Dec25_data_updated!$C:$C, Dec25_data_updated!AJ:AJ,0)</f>
        <v>0</v>
      </c>
      <c r="AH280">
        <f>_xlfn.XLOOKUP($C280,Dec25_data_updated!$C:$C, Dec25_data_updated!AF:AF,0)</f>
        <v>0</v>
      </c>
      <c r="AI280" s="22">
        <f>_xlfn.XLOOKUP($C280,[1]cull_for_type_term!$C:$C, [1]cull_for_type_term!AI:AI,0)</f>
        <v>0</v>
      </c>
      <c r="AJ280" s="22">
        <f>_xlfn.XLOOKUP($C280,[1]cull_for_type_term!$C:$C, [1]cull_for_type_term!AJ:AJ,0)</f>
        <v>0</v>
      </c>
      <c r="AK280" s="22">
        <f>_xlfn.XLOOKUP($C280,[1]dates!$C:$C, [1]dates!D:D,0)</f>
        <v>0</v>
      </c>
      <c r="AM280" s="29">
        <f>_xlfn.XLOOKUP($C280,[1]missing!$C:$C, [1]missing!AH:AH,0)</f>
        <v>0</v>
      </c>
    </row>
    <row r="281" spans="1:39">
      <c r="A281">
        <v>1</v>
      </c>
      <c r="B281" t="s">
        <v>2011</v>
      </c>
      <c r="C281" t="s">
        <v>2012</v>
      </c>
      <c r="D281">
        <v>2021</v>
      </c>
      <c r="E281" t="s">
        <v>2013</v>
      </c>
      <c r="F281" t="s">
        <v>1262</v>
      </c>
      <c r="G281" t="s">
        <v>2014</v>
      </c>
      <c r="H281" t="s">
        <v>2015</v>
      </c>
      <c r="I281">
        <v>201</v>
      </c>
      <c r="J281" s="1">
        <v>45649.86959490741</v>
      </c>
      <c r="L281" t="s">
        <v>2016</v>
      </c>
      <c r="S281">
        <v>1</v>
      </c>
      <c r="T281">
        <v>0.33</v>
      </c>
      <c r="U281">
        <v>1</v>
      </c>
      <c r="V281">
        <v>1</v>
      </c>
      <c r="W281">
        <v>3</v>
      </c>
      <c r="X281" t="s">
        <v>2017</v>
      </c>
      <c r="Y281" t="s">
        <v>2018</v>
      </c>
      <c r="AA281" t="s">
        <v>3513</v>
      </c>
      <c r="AB281" s="2" t="b">
        <v>0</v>
      </c>
      <c r="AC281" t="str" cm="1">
        <f t="array" ref="AC281">IF( OR( ISNUMBER( SEARCH( {"Art+Feminism","Art+ Feminism","Art +Feminism","Art + Feminism"}, X281) ) ), TRUE, "" )</f>
        <v/>
      </c>
      <c r="AD281">
        <v>201</v>
      </c>
      <c r="AF281">
        <f>_xlfn.XLOOKUP($C281,Dec25_data_updated!$C:$C, Dec25_data_updated!AI:AI,0)</f>
        <v>0</v>
      </c>
      <c r="AG281">
        <f>_xlfn.XLOOKUP($C281,Dec25_data_updated!$C:$C, Dec25_data_updated!AJ:AJ,0)</f>
        <v>0</v>
      </c>
      <c r="AH281">
        <f>_xlfn.XLOOKUP($C281,Dec25_data_updated!$C:$C, Dec25_data_updated!AF:AF,0)</f>
        <v>0</v>
      </c>
      <c r="AI281" s="22">
        <f>_xlfn.XLOOKUP($C281,[1]cull_for_type_term!$C:$C, [1]cull_for_type_term!AI:AI,0)</f>
        <v>0</v>
      </c>
      <c r="AJ281" s="22">
        <f>_xlfn.XLOOKUP($C281,[1]cull_for_type_term!$C:$C, [1]cull_for_type_term!AJ:AJ,0)</f>
        <v>0</v>
      </c>
      <c r="AK281" s="22">
        <f>_xlfn.XLOOKUP($C281,[1]dates!$C:$C, [1]dates!D:D,0)</f>
        <v>0</v>
      </c>
      <c r="AM281" s="29">
        <f>_xlfn.XLOOKUP($C281,[1]missing!$C:$C, [1]missing!AH:AH,0)</f>
        <v>0</v>
      </c>
    </row>
    <row r="282" spans="1:39">
      <c r="A282">
        <v>11</v>
      </c>
      <c r="B282" t="s">
        <v>1242</v>
      </c>
      <c r="C282" t="s">
        <v>1243</v>
      </c>
      <c r="D282">
        <v>2020</v>
      </c>
      <c r="E282" t="s">
        <v>985</v>
      </c>
      <c r="F282" t="s">
        <v>943</v>
      </c>
      <c r="G282" t="s">
        <v>1244</v>
      </c>
      <c r="H282" t="s">
        <v>1245</v>
      </c>
      <c r="I282">
        <v>64</v>
      </c>
      <c r="J282" s="1">
        <v>45649.86959490741</v>
      </c>
      <c r="K282" t="s">
        <v>58</v>
      </c>
      <c r="S282">
        <v>11</v>
      </c>
      <c r="T282">
        <v>2.75</v>
      </c>
      <c r="U282">
        <v>4</v>
      </c>
      <c r="V282">
        <v>3</v>
      </c>
      <c r="W282">
        <v>4</v>
      </c>
      <c r="X282" t="s">
        <v>1246</v>
      </c>
      <c r="Y282" t="s">
        <v>1244</v>
      </c>
      <c r="AA282" t="s">
        <v>3513</v>
      </c>
      <c r="AB282" t="b">
        <v>0</v>
      </c>
      <c r="AC282" t="b">
        <v>0</v>
      </c>
      <c r="AD282">
        <v>64</v>
      </c>
      <c r="AF282">
        <f>_xlfn.XLOOKUP($C282,Dec25_data_updated!$C:$C, Dec25_data_updated!AI:AI,0)</f>
        <v>0</v>
      </c>
      <c r="AG282">
        <f>_xlfn.XLOOKUP($C282,Dec25_data_updated!$C:$C, Dec25_data_updated!AJ:AJ,0)</f>
        <v>0</v>
      </c>
      <c r="AH282">
        <f>_xlfn.XLOOKUP($C282,Dec25_data_updated!$C:$C, Dec25_data_updated!AF:AF,0)</f>
        <v>0</v>
      </c>
      <c r="AI282" s="22">
        <f>_xlfn.XLOOKUP($C282,[1]cull_for_type_term!$C:$C, [1]cull_for_type_term!AI:AI,0)</f>
        <v>0</v>
      </c>
      <c r="AJ282" s="22">
        <f>_xlfn.XLOOKUP($C282,[1]cull_for_type_term!$C:$C, [1]cull_for_type_term!AJ:AJ,0)</f>
        <v>0</v>
      </c>
      <c r="AK282" s="22">
        <f>_xlfn.XLOOKUP($C282,[1]dates!$C:$C, [1]dates!D:D,0)</f>
        <v>0</v>
      </c>
      <c r="AM282" s="29">
        <f>_xlfn.XLOOKUP($C282,[1]missing!$C:$C, [1]missing!AH:AH,0)</f>
        <v>0</v>
      </c>
    </row>
    <row r="283" spans="1:39">
      <c r="A283">
        <v>0</v>
      </c>
      <c r="B283" t="s">
        <v>2326</v>
      </c>
      <c r="C283" t="s">
        <v>2327</v>
      </c>
      <c r="E283" t="s">
        <v>28</v>
      </c>
      <c r="G283" t="s">
        <v>2328</v>
      </c>
      <c r="I283">
        <v>260</v>
      </c>
      <c r="J283" s="1">
        <v>45649.86959490741</v>
      </c>
      <c r="S283">
        <v>0</v>
      </c>
      <c r="T283">
        <v>0</v>
      </c>
      <c r="U283">
        <v>0</v>
      </c>
      <c r="V283">
        <v>2</v>
      </c>
      <c r="X283" t="s">
        <v>2329</v>
      </c>
      <c r="AA283" t="s">
        <v>3513</v>
      </c>
      <c r="AB283" t="b">
        <v>0</v>
      </c>
      <c r="AC283" t="str" cm="1">
        <f t="array" ref="AC283">IF( OR( ISNUMBER( SEARCH( {"Art+Feminism","Art+ Feminism","Art +Feminism","Art + Feminism"}, X283) ) ), TRUE, "" )</f>
        <v/>
      </c>
      <c r="AD283">
        <v>260</v>
      </c>
      <c r="AF283">
        <f>_xlfn.XLOOKUP($C283,Dec25_data_updated!$C:$C, Dec25_data_updated!AI:AI,0)</f>
        <v>0</v>
      </c>
      <c r="AG283">
        <f>_xlfn.XLOOKUP($C283,Dec25_data_updated!$C:$C, Dec25_data_updated!AJ:AJ,0)</f>
        <v>0</v>
      </c>
      <c r="AH283" t="str">
        <f>_xlfn.XLOOKUP($C283,Dec25_data_updated!$C:$C, Dec25_data_updated!AF:AF,0)</f>
        <v>AGSAA_INVOLVES__ANI_PLOT_The_Chroniclers.pdf</v>
      </c>
      <c r="AI283" s="22">
        <f>_xlfn.XLOOKUP($C283,[1]cull_for_type_term!$C:$C, [1]cull_for_type_term!AI:AI,0)</f>
        <v>0</v>
      </c>
      <c r="AJ283" s="22">
        <f>_xlfn.XLOOKUP($C283,[1]cull_for_type_term!$C:$C, [1]cull_for_type_term!AJ:AJ,0)</f>
        <v>0</v>
      </c>
      <c r="AK283" s="22">
        <f>_xlfn.XLOOKUP($C283,[1]dates!$C:$C, [1]dates!D:D,0)</f>
        <v>0</v>
      </c>
      <c r="AM283" s="29">
        <f>_xlfn.XLOOKUP($C283,[1]missing!$C:$C, [1]missing!AH:AH,0)</f>
        <v>0</v>
      </c>
    </row>
    <row r="284" spans="1:39">
      <c r="A284">
        <v>0</v>
      </c>
      <c r="B284" t="s">
        <v>1860</v>
      </c>
      <c r="C284" t="s">
        <v>1861</v>
      </c>
      <c r="D284">
        <v>2020</v>
      </c>
      <c r="F284" t="s">
        <v>28</v>
      </c>
      <c r="G284" t="s">
        <v>1862</v>
      </c>
      <c r="I284">
        <v>176</v>
      </c>
      <c r="J284" s="1">
        <v>45649.86959490741</v>
      </c>
      <c r="K284" t="s">
        <v>85</v>
      </c>
      <c r="S284">
        <v>0</v>
      </c>
      <c r="T284">
        <v>0</v>
      </c>
      <c r="U284">
        <v>0</v>
      </c>
      <c r="V284">
        <v>1</v>
      </c>
      <c r="W284">
        <v>4</v>
      </c>
      <c r="X284" t="s">
        <v>1863</v>
      </c>
      <c r="Y284" t="s">
        <v>1862</v>
      </c>
      <c r="AA284" t="s">
        <v>3513</v>
      </c>
      <c r="AB284" s="2" t="b">
        <v>0</v>
      </c>
      <c r="AC284" t="str" cm="1">
        <f t="array" ref="AC284">IF( OR( ISNUMBER( SEARCH( {"Art+Feminism","Art+ Feminism","Art +Feminism","Art + Feminism"}, X284) ) ), TRUE, "" )</f>
        <v/>
      </c>
      <c r="AD284">
        <v>176</v>
      </c>
      <c r="AF284">
        <f>_xlfn.XLOOKUP($C284,Dec25_data_updated!$C:$C, Dec25_data_updated!AI:AI,0)</f>
        <v>0</v>
      </c>
      <c r="AG284">
        <f>_xlfn.XLOOKUP($C284,Dec25_data_updated!$C:$C, Dec25_data_updated!AJ:AJ,0)</f>
        <v>0</v>
      </c>
      <c r="AH284">
        <f>_xlfn.XLOOKUP($C284,Dec25_data_updated!$C:$C, Dec25_data_updated!AF:AF,0)</f>
        <v>0</v>
      </c>
      <c r="AI284" s="22">
        <f>_xlfn.XLOOKUP($C284,[1]cull_for_type_term!$C:$C, [1]cull_for_type_term!AI:AI,0)</f>
        <v>0</v>
      </c>
      <c r="AJ284" s="22">
        <f>_xlfn.XLOOKUP($C284,[1]cull_for_type_term!$C:$C, [1]cull_for_type_term!AJ:AJ,0)</f>
        <v>0</v>
      </c>
      <c r="AK284" s="22">
        <f>_xlfn.XLOOKUP($C284,[1]dates!$C:$C, [1]dates!D:D,0)</f>
        <v>0</v>
      </c>
      <c r="AM284" s="29">
        <f>_xlfn.XLOOKUP($C284,[1]missing!$C:$C, [1]missing!AH:AH,0)</f>
        <v>0</v>
      </c>
    </row>
    <row r="285" spans="1:39">
      <c r="A285">
        <v>0</v>
      </c>
      <c r="B285" t="s">
        <v>2581</v>
      </c>
      <c r="C285" t="s">
        <v>2582</v>
      </c>
      <c r="E285" t="s">
        <v>2583</v>
      </c>
      <c r="G285" t="s">
        <v>2584</v>
      </c>
      <c r="I285">
        <v>305</v>
      </c>
      <c r="J285" s="1">
        <v>45649.86959490741</v>
      </c>
      <c r="K285" t="s">
        <v>58</v>
      </c>
      <c r="S285">
        <v>0</v>
      </c>
      <c r="T285">
        <v>0</v>
      </c>
      <c r="U285">
        <v>0</v>
      </c>
      <c r="V285">
        <v>5</v>
      </c>
      <c r="X285" t="s">
        <v>2585</v>
      </c>
      <c r="Y285" t="s">
        <v>2584</v>
      </c>
      <c r="AA285" t="s">
        <v>3513</v>
      </c>
      <c r="AB285" t="b">
        <v>0</v>
      </c>
      <c r="AC285" t="b" cm="1">
        <f t="array" ref="AC285">IF( OR( ISNUMBER( SEARCH( {"Art+Feminism","Art+ Feminism","Art +Feminism","Art + Feminism"}, X285) ) ), TRUE, "" )</f>
        <v>1</v>
      </c>
      <c r="AD285">
        <v>305</v>
      </c>
      <c r="AF285">
        <f>_xlfn.XLOOKUP($C285,Dec25_data_updated!$C:$C, Dec25_data_updated!AI:AI,0)</f>
        <v>0</v>
      </c>
      <c r="AG285">
        <f>_xlfn.XLOOKUP($C285,Dec25_data_updated!$C:$C, Dec25_data_updated!AJ:AJ,0)</f>
        <v>0</v>
      </c>
      <c r="AH285">
        <f>_xlfn.XLOOKUP($C285,Dec25_data_updated!$C:$C, Dec25_data_updated!AF:AF,0)</f>
        <v>0</v>
      </c>
      <c r="AI285" s="22">
        <f>_xlfn.XLOOKUP($C285,[1]cull_for_type_term!$C:$C, [1]cull_for_type_term!AI:AI,0)</f>
        <v>0</v>
      </c>
      <c r="AJ285" s="22">
        <f>_xlfn.XLOOKUP($C285,[1]cull_for_type_term!$C:$C, [1]cull_for_type_term!AJ:AJ,0)</f>
        <v>0</v>
      </c>
      <c r="AK285" s="22" t="str">
        <f>_xlfn.XLOOKUP($C285,[1]dates!$C:$C, [1]dates!D:D,0)</f>
        <v>no_date</v>
      </c>
      <c r="AM285" s="29">
        <f>_xlfn.XLOOKUP($C285,[1]missing!$C:$C, [1]missing!AH:AH,0)</f>
        <v>0</v>
      </c>
    </row>
    <row r="286" spans="1:39">
      <c r="A286">
        <v>0</v>
      </c>
      <c r="B286" t="s">
        <v>3473</v>
      </c>
      <c r="C286" t="s">
        <v>3474</v>
      </c>
      <c r="D286">
        <v>2022</v>
      </c>
      <c r="F286" t="s">
        <v>3475</v>
      </c>
      <c r="G286" t="s">
        <v>3476</v>
      </c>
      <c r="I286">
        <v>472</v>
      </c>
      <c r="J286" s="1">
        <v>45649.86959490741</v>
      </c>
      <c r="S286">
        <v>0</v>
      </c>
      <c r="T286">
        <v>0</v>
      </c>
      <c r="U286">
        <v>0</v>
      </c>
      <c r="V286">
        <v>1</v>
      </c>
      <c r="W286">
        <v>2</v>
      </c>
      <c r="X286" t="s">
        <v>3477</v>
      </c>
      <c r="Y286" t="s">
        <v>3478</v>
      </c>
      <c r="AA286" t="s">
        <v>3513</v>
      </c>
      <c r="AB286" s="2" t="b">
        <v>0</v>
      </c>
      <c r="AC286" t="str" cm="1">
        <f t="array" ref="AC286">IF( OR( ISNUMBER( SEARCH( {"Art+Feminism","Art+ Feminism","Art +Feminism","Art + Feminism"}, X286) ) ), TRUE, "" )</f>
        <v/>
      </c>
      <c r="AD286">
        <v>472</v>
      </c>
      <c r="AF286">
        <f>_xlfn.XLOOKUP($C286,Dec25_data_updated!$C:$C, Dec25_data_updated!AI:AI,0)</f>
        <v>0</v>
      </c>
      <c r="AG286">
        <f>_xlfn.XLOOKUP($C286,Dec25_data_updated!$C:$C, Dec25_data_updated!AJ:AJ,0)</f>
        <v>0</v>
      </c>
      <c r="AH286">
        <f>_xlfn.XLOOKUP($C286,Dec25_data_updated!$C:$C, Dec25_data_updated!AF:AF,0)</f>
        <v>0</v>
      </c>
      <c r="AI286" s="22">
        <f>_xlfn.XLOOKUP($C286,[1]cull_for_type_term!$C:$C, [1]cull_for_type_term!AI:AI,0)</f>
        <v>0</v>
      </c>
      <c r="AJ286" s="22">
        <f>_xlfn.XLOOKUP($C286,[1]cull_for_type_term!$C:$C, [1]cull_for_type_term!AJ:AJ,0)</f>
        <v>0</v>
      </c>
      <c r="AK286" s="22">
        <f>_xlfn.XLOOKUP($C286,[1]dates!$C:$C, [1]dates!D:D,0)</f>
        <v>0</v>
      </c>
      <c r="AM286" s="29">
        <f>_xlfn.XLOOKUP($C286,[1]missing!$C:$C, [1]missing!AH:AH,0)</f>
        <v>0</v>
      </c>
    </row>
    <row r="287" spans="1:39">
      <c r="A287">
        <v>1</v>
      </c>
      <c r="B287" t="s">
        <v>2138</v>
      </c>
      <c r="C287" t="s">
        <v>2139</v>
      </c>
      <c r="D287">
        <v>2022</v>
      </c>
      <c r="E287" t="s">
        <v>2140</v>
      </c>
      <c r="F287" t="s">
        <v>152</v>
      </c>
      <c r="G287" t="s">
        <v>2141</v>
      </c>
      <c r="H287" t="s">
        <v>2142</v>
      </c>
      <c r="I287">
        <v>221</v>
      </c>
      <c r="J287" s="1">
        <v>45649.86959490741</v>
      </c>
      <c r="L287" t="s">
        <v>2143</v>
      </c>
      <c r="S287">
        <v>1</v>
      </c>
      <c r="T287">
        <v>0.5</v>
      </c>
      <c r="U287">
        <v>1</v>
      </c>
      <c r="V287">
        <v>2</v>
      </c>
      <c r="W287">
        <v>2</v>
      </c>
      <c r="X287" t="s">
        <v>2144</v>
      </c>
      <c r="Y287" t="s">
        <v>2145</v>
      </c>
      <c r="AA287" t="s">
        <v>3513</v>
      </c>
      <c r="AB287" s="2" t="b">
        <v>0</v>
      </c>
      <c r="AC287" t="str" cm="1">
        <f t="array" ref="AC287">IF( OR( ISNUMBER( SEARCH( {"Art+Feminism","Art+ Feminism","Art +Feminism","Art + Feminism"}, X287) ) ), TRUE, "" )</f>
        <v/>
      </c>
      <c r="AD287">
        <v>221</v>
      </c>
      <c r="AF287">
        <f>_xlfn.XLOOKUP($C287,Dec25_data_updated!$C:$C, Dec25_data_updated!AI:AI,0)</f>
        <v>0</v>
      </c>
      <c r="AG287">
        <f>_xlfn.XLOOKUP($C287,Dec25_data_updated!$C:$C, Dec25_data_updated!AJ:AJ,0)</f>
        <v>0</v>
      </c>
      <c r="AH287">
        <f>_xlfn.XLOOKUP($C287,Dec25_data_updated!$C:$C, Dec25_data_updated!AF:AF,0)</f>
        <v>0</v>
      </c>
      <c r="AI287" s="22">
        <f>_xlfn.XLOOKUP($C287,[1]cull_for_type_term!$C:$C, [1]cull_for_type_term!AI:AI,0)</f>
        <v>0</v>
      </c>
      <c r="AJ287" s="22">
        <f>_xlfn.XLOOKUP($C287,[1]cull_for_type_term!$C:$C, [1]cull_for_type_term!AJ:AJ,0)</f>
        <v>0</v>
      </c>
      <c r="AK287" s="22">
        <f>_xlfn.XLOOKUP($C287,[1]dates!$C:$C, [1]dates!D:D,0)</f>
        <v>0</v>
      </c>
      <c r="AM287" s="29">
        <f>_xlfn.XLOOKUP($C287,[1]missing!$C:$C, [1]missing!AH:AH,0)</f>
        <v>0</v>
      </c>
    </row>
    <row r="288" spans="1:39">
      <c r="A288">
        <v>6</v>
      </c>
      <c r="B288" t="s">
        <v>672</v>
      </c>
      <c r="C288" t="s">
        <v>673</v>
      </c>
      <c r="D288">
        <v>2022</v>
      </c>
      <c r="F288" t="s">
        <v>318</v>
      </c>
      <c r="G288" t="s">
        <v>674</v>
      </c>
      <c r="H288" t="s">
        <v>675</v>
      </c>
      <c r="I288">
        <v>112</v>
      </c>
      <c r="J288" s="1">
        <v>45649.885555555556</v>
      </c>
      <c r="K288" t="s">
        <v>65</v>
      </c>
      <c r="S288">
        <v>6</v>
      </c>
      <c r="T288">
        <v>3</v>
      </c>
      <c r="U288">
        <v>2</v>
      </c>
      <c r="V288">
        <v>3</v>
      </c>
      <c r="W288">
        <v>2</v>
      </c>
      <c r="X288" t="s">
        <v>676</v>
      </c>
      <c r="AA288" t="s">
        <v>3514</v>
      </c>
      <c r="AB288" s="2" t="b">
        <v>0</v>
      </c>
      <c r="AC288" t="str">
        <f>IF( ISNUMBER( SEARCH( AA288, X288) ), TRUE, "" )</f>
        <v/>
      </c>
      <c r="AD288">
        <v>568</v>
      </c>
      <c r="AF288">
        <f>_xlfn.XLOOKUP($C288,Dec25_data_updated!$C:$C, Dec25_data_updated!AI:AI,0)</f>
        <v>0</v>
      </c>
      <c r="AG288">
        <f>_xlfn.XLOOKUP($C288,Dec25_data_updated!$C:$C, Dec25_data_updated!AJ:AJ,0)</f>
        <v>0</v>
      </c>
      <c r="AH288">
        <f>_xlfn.XLOOKUP($C288,Dec25_data_updated!$C:$C, Dec25_data_updated!AF:AF,0)</f>
        <v>0</v>
      </c>
      <c r="AI288" s="22">
        <f>_xlfn.XLOOKUP($C288,[1]cull_for_type_term!$C:$C, [1]cull_for_type_term!AI:AI,0)</f>
        <v>0</v>
      </c>
      <c r="AJ288" s="22">
        <f>_xlfn.XLOOKUP($C288,[1]cull_for_type_term!$C:$C, [1]cull_for_type_term!AJ:AJ,0)</f>
        <v>0</v>
      </c>
      <c r="AK288" s="22">
        <f>_xlfn.XLOOKUP($C288,[1]dates!$C:$C, [1]dates!D:D,0)</f>
        <v>0</v>
      </c>
      <c r="AM288" s="29">
        <f>_xlfn.XLOOKUP($C288,[1]missing!$C:$C, [1]missing!AH:AH,0)</f>
        <v>0</v>
      </c>
    </row>
    <row r="289" spans="1:39">
      <c r="A289">
        <v>0</v>
      </c>
      <c r="B289" t="s">
        <v>2105</v>
      </c>
      <c r="C289" t="s">
        <v>2106</v>
      </c>
      <c r="D289">
        <v>2024</v>
      </c>
      <c r="E289" t="s">
        <v>2107</v>
      </c>
      <c r="F289" t="s">
        <v>1009</v>
      </c>
      <c r="G289" t="s">
        <v>2108</v>
      </c>
      <c r="I289">
        <v>216</v>
      </c>
      <c r="J289" s="1">
        <v>45649.86959490741</v>
      </c>
      <c r="S289">
        <v>0</v>
      </c>
      <c r="T289">
        <v>0</v>
      </c>
      <c r="U289">
        <v>0</v>
      </c>
      <c r="V289">
        <v>4</v>
      </c>
      <c r="W289">
        <v>1</v>
      </c>
      <c r="X289" t="s">
        <v>2109</v>
      </c>
      <c r="Y289" t="s">
        <v>2110</v>
      </c>
      <c r="AA289" t="s">
        <v>3513</v>
      </c>
      <c r="AB289" s="2" t="b">
        <v>0</v>
      </c>
      <c r="AC289" t="str" cm="1">
        <f t="array" ref="AC289">IF( OR( ISNUMBER( SEARCH( {"Art+Feminism","Art+ Feminism","Art +Feminism","Art + Feminism"}, X289) ) ), TRUE, "" )</f>
        <v/>
      </c>
      <c r="AD289">
        <v>216</v>
      </c>
      <c r="AF289">
        <f>_xlfn.XLOOKUP($C289,Dec25_data_updated!$C:$C, Dec25_data_updated!AI:AI,0)</f>
        <v>0</v>
      </c>
      <c r="AG289">
        <f>_xlfn.XLOOKUP($C289,Dec25_data_updated!$C:$C, Dec25_data_updated!AJ:AJ,0)</f>
        <v>0</v>
      </c>
      <c r="AH289">
        <f>_xlfn.XLOOKUP($C289,Dec25_data_updated!$C:$C, Dec25_data_updated!AF:AF,0)</f>
        <v>0</v>
      </c>
      <c r="AI289" s="22">
        <f>_xlfn.XLOOKUP($C289,[1]cull_for_type_term!$C:$C, [1]cull_for_type_term!AI:AI,0)</f>
        <v>0</v>
      </c>
      <c r="AJ289" s="22">
        <f>_xlfn.XLOOKUP($C289,[1]cull_for_type_term!$C:$C, [1]cull_for_type_term!AJ:AJ,0)</f>
        <v>0</v>
      </c>
      <c r="AK289" s="22">
        <f>_xlfn.XLOOKUP($C289,[1]dates!$C:$C, [1]dates!D:D,0)</f>
        <v>0</v>
      </c>
      <c r="AM289" s="29">
        <f>_xlfn.XLOOKUP($C289,[1]missing!$C:$C, [1]missing!AH:AH,0)</f>
        <v>0</v>
      </c>
    </row>
    <row r="290" spans="1:39">
      <c r="A290">
        <v>0</v>
      </c>
      <c r="B290" t="s">
        <v>2874</v>
      </c>
      <c r="C290" t="s">
        <v>2875</v>
      </c>
      <c r="E290" t="s">
        <v>1149</v>
      </c>
      <c r="G290" t="s">
        <v>2876</v>
      </c>
      <c r="I290">
        <v>361</v>
      </c>
      <c r="J290" s="1">
        <v>45649.86959490741</v>
      </c>
      <c r="K290" t="s">
        <v>85</v>
      </c>
      <c r="S290">
        <v>0</v>
      </c>
      <c r="T290">
        <v>0</v>
      </c>
      <c r="U290">
        <v>0</v>
      </c>
      <c r="V290">
        <v>6</v>
      </c>
      <c r="X290" t="s">
        <v>2877</v>
      </c>
      <c r="Y290" t="s">
        <v>2876</v>
      </c>
      <c r="AA290" t="s">
        <v>3513</v>
      </c>
      <c r="AB290" s="2" t="b">
        <v>0</v>
      </c>
      <c r="AC290" t="str" cm="1">
        <f t="array" ref="AC290">IF( OR( ISNUMBER( SEARCH( {"Art+Feminism","Art+ Feminism","Art +Feminism","Art + Feminism"}, X290) ) ), TRUE, "" )</f>
        <v/>
      </c>
      <c r="AD290">
        <v>361</v>
      </c>
      <c r="AF290">
        <f>_xlfn.XLOOKUP($C290,Dec25_data_updated!$C:$C, Dec25_data_updated!AI:AI,0)</f>
        <v>0</v>
      </c>
      <c r="AG290">
        <f>_xlfn.XLOOKUP($C290,Dec25_data_updated!$C:$C, Dec25_data_updated!AJ:AJ,0)</f>
        <v>0</v>
      </c>
      <c r="AH290">
        <f>_xlfn.XLOOKUP($C290,Dec25_data_updated!$C:$C, Dec25_data_updated!AF:AF,0)</f>
        <v>0</v>
      </c>
      <c r="AI290" s="22">
        <f>_xlfn.XLOOKUP($C290,[1]cull_for_type_term!$C:$C, [1]cull_for_type_term!AI:AI,0)</f>
        <v>0</v>
      </c>
      <c r="AJ290" s="22">
        <f>_xlfn.XLOOKUP($C290,[1]cull_for_type_term!$C:$C, [1]cull_for_type_term!AJ:AJ,0)</f>
        <v>0</v>
      </c>
      <c r="AK290" s="22">
        <f>_xlfn.XLOOKUP($C290,[1]dates!$C:$C, [1]dates!D:D,0)</f>
        <v>0</v>
      </c>
      <c r="AM290" s="29">
        <f>_xlfn.XLOOKUP($C290,[1]missing!$C:$C, [1]missing!AH:AH,0)</f>
        <v>0</v>
      </c>
    </row>
    <row r="291" spans="1:39">
      <c r="A291">
        <v>0</v>
      </c>
      <c r="B291" t="s">
        <v>1742</v>
      </c>
      <c r="C291" t="s">
        <v>1743</v>
      </c>
      <c r="E291" t="s">
        <v>1744</v>
      </c>
      <c r="G291" t="s">
        <v>1745</v>
      </c>
      <c r="I291">
        <v>156</v>
      </c>
      <c r="J291" s="1">
        <v>45649.86959490741</v>
      </c>
      <c r="K291" t="s">
        <v>58</v>
      </c>
      <c r="S291">
        <v>0</v>
      </c>
      <c r="T291">
        <v>0</v>
      </c>
      <c r="U291">
        <v>0</v>
      </c>
      <c r="V291">
        <v>3</v>
      </c>
      <c r="X291" t="s">
        <v>1746</v>
      </c>
      <c r="Y291" t="s">
        <v>1745</v>
      </c>
      <c r="AA291" t="s">
        <v>3513</v>
      </c>
      <c r="AB291" t="b">
        <v>0</v>
      </c>
      <c r="AC291" t="b" cm="1">
        <f t="array" ref="AC291">IF( OR( ISNUMBER( SEARCH( {"Art+Feminism","Art+ Feminism","Art +Feminism","Art + Feminism"}, X291) ) ), TRUE, "" )</f>
        <v>1</v>
      </c>
      <c r="AD291">
        <v>156</v>
      </c>
      <c r="AF291">
        <f>_xlfn.XLOOKUP($C291,Dec25_data_updated!$C:$C, Dec25_data_updated!AI:AI,0)</f>
        <v>0</v>
      </c>
      <c r="AG291">
        <f>_xlfn.XLOOKUP($C291,Dec25_data_updated!$C:$C, Dec25_data_updated!AJ:AJ,0)</f>
        <v>0</v>
      </c>
      <c r="AH291">
        <f>_xlfn.XLOOKUP($C291,Dec25_data_updated!$C:$C, Dec25_data_updated!AF:AF,0)</f>
        <v>0</v>
      </c>
      <c r="AI291" s="22">
        <f>_xlfn.XLOOKUP($C291,[1]cull_for_type_term!$C:$C, [1]cull_for_type_term!AI:AI,0)</f>
        <v>0</v>
      </c>
      <c r="AJ291" s="22">
        <f>_xlfn.XLOOKUP($C291,[1]cull_for_type_term!$C:$C, [1]cull_for_type_term!AJ:AJ,0)</f>
        <v>0</v>
      </c>
      <c r="AK291" s="22" t="str">
        <f>_xlfn.XLOOKUP($C291,[1]dates!$C:$C, [1]dates!D:D,0)</f>
        <v>no_date</v>
      </c>
      <c r="AM291" s="29">
        <f>_xlfn.XLOOKUP($C291,[1]missing!$C:$C, [1]missing!AH:AH,0)</f>
        <v>0</v>
      </c>
    </row>
    <row r="292" spans="1:39">
      <c r="A292">
        <v>0</v>
      </c>
      <c r="B292" t="s">
        <v>2951</v>
      </c>
      <c r="C292" t="s">
        <v>2952</v>
      </c>
      <c r="E292" t="s">
        <v>2953</v>
      </c>
      <c r="F292" t="s">
        <v>2954</v>
      </c>
      <c r="G292" t="s">
        <v>2955</v>
      </c>
      <c r="I292">
        <v>376</v>
      </c>
      <c r="J292" s="1">
        <v>45649.86959490741</v>
      </c>
      <c r="K292" t="s">
        <v>58</v>
      </c>
      <c r="S292">
        <v>0</v>
      </c>
      <c r="T292">
        <v>0</v>
      </c>
      <c r="U292">
        <v>0</v>
      </c>
      <c r="V292">
        <v>1</v>
      </c>
      <c r="X292" t="s">
        <v>2956</v>
      </c>
      <c r="Y292" t="s">
        <v>2955</v>
      </c>
      <c r="AA292" t="s">
        <v>3513</v>
      </c>
      <c r="AB292" s="2" t="b">
        <v>0</v>
      </c>
      <c r="AC292" t="str" cm="1">
        <f t="array" ref="AC292">IF( OR( ISNUMBER( SEARCH( {"Art+Feminism","Art+ Feminism","Art +Feminism","Art + Feminism"}, X292) ) ), TRUE, "" )</f>
        <v/>
      </c>
      <c r="AD292">
        <v>376</v>
      </c>
      <c r="AF292">
        <f>_xlfn.XLOOKUP($C292,Dec25_data_updated!$C:$C, Dec25_data_updated!AI:AI,0)</f>
        <v>0</v>
      </c>
      <c r="AG292">
        <f>_xlfn.XLOOKUP($C292,Dec25_data_updated!$C:$C, Dec25_data_updated!AJ:AJ,0)</f>
        <v>0</v>
      </c>
      <c r="AH292">
        <f>_xlfn.XLOOKUP($C292,Dec25_data_updated!$C:$C, Dec25_data_updated!AF:AF,0)</f>
        <v>0</v>
      </c>
      <c r="AI292" s="22">
        <f>_xlfn.XLOOKUP($C292,[1]cull_for_type_term!$C:$C, [1]cull_for_type_term!AI:AI,0)</f>
        <v>0</v>
      </c>
      <c r="AJ292" s="22">
        <f>_xlfn.XLOOKUP($C292,[1]cull_for_type_term!$C:$C, [1]cull_for_type_term!AJ:AJ,0)</f>
        <v>0</v>
      </c>
      <c r="AK292" s="22">
        <f>_xlfn.XLOOKUP($C292,[1]dates!$C:$C, [1]dates!D:D,0)</f>
        <v>0</v>
      </c>
      <c r="AM292" s="29">
        <f>_xlfn.XLOOKUP($C292,[1]missing!$C:$C, [1]missing!AH:AH,0)</f>
        <v>0</v>
      </c>
    </row>
    <row r="293" spans="1:39">
      <c r="A293">
        <v>26</v>
      </c>
      <c r="B293" t="s">
        <v>2130</v>
      </c>
      <c r="C293" t="s">
        <v>2131</v>
      </c>
      <c r="D293">
        <v>2012</v>
      </c>
      <c r="E293" t="s">
        <v>2132</v>
      </c>
      <c r="F293" t="s">
        <v>653</v>
      </c>
      <c r="G293" t="s">
        <v>2133</v>
      </c>
      <c r="H293" t="s">
        <v>2134</v>
      </c>
      <c r="I293">
        <v>220</v>
      </c>
      <c r="J293" s="1">
        <v>45649.86959490741</v>
      </c>
      <c r="L293" t="s">
        <v>2135</v>
      </c>
      <c r="S293">
        <v>26</v>
      </c>
      <c r="T293">
        <v>2.17</v>
      </c>
      <c r="U293">
        <v>7</v>
      </c>
      <c r="V293">
        <v>4</v>
      </c>
      <c r="W293">
        <v>12</v>
      </c>
      <c r="X293" t="s">
        <v>2136</v>
      </c>
      <c r="Y293" t="s">
        <v>2137</v>
      </c>
      <c r="AA293" t="s">
        <v>3513</v>
      </c>
      <c r="AB293" t="b">
        <v>0</v>
      </c>
      <c r="AC293" t="b">
        <v>0</v>
      </c>
      <c r="AD293">
        <v>220</v>
      </c>
      <c r="AF293">
        <f>_xlfn.XLOOKUP($C293,Dec25_data_updated!$C:$C, Dec25_data_updated!AI:AI,0)</f>
        <v>0</v>
      </c>
      <c r="AG293">
        <f>_xlfn.XLOOKUP($C293,Dec25_data_updated!$C:$C, Dec25_data_updated!AJ:AJ,0)</f>
        <v>0</v>
      </c>
      <c r="AH293">
        <f>_xlfn.XLOOKUP($C293,Dec25_data_updated!$C:$C, Dec25_data_updated!AF:AF,0)</f>
        <v>0</v>
      </c>
      <c r="AI293" s="22">
        <f>_xlfn.XLOOKUP($C293,[1]cull_for_type_term!$C:$C, [1]cull_for_type_term!AI:AI,0)</f>
        <v>0</v>
      </c>
      <c r="AJ293" s="22">
        <f>_xlfn.XLOOKUP($C293,[1]cull_for_type_term!$C:$C, [1]cull_for_type_term!AJ:AJ,0)</f>
        <v>0</v>
      </c>
      <c r="AK293" s="22">
        <f>_xlfn.XLOOKUP($C293,[1]dates!$C:$C, [1]dates!D:D,0)</f>
        <v>0</v>
      </c>
      <c r="AM293" s="29">
        <f>_xlfn.XLOOKUP($C293,[1]missing!$C:$C, [1]missing!AH:AH,0)</f>
        <v>0</v>
      </c>
    </row>
    <row r="294" spans="1:39">
      <c r="A294">
        <v>5</v>
      </c>
      <c r="B294" t="s">
        <v>402</v>
      </c>
      <c r="C294" t="s">
        <v>403</v>
      </c>
      <c r="D294">
        <v>2020</v>
      </c>
      <c r="E294" t="s">
        <v>404</v>
      </c>
      <c r="F294" t="s">
        <v>405</v>
      </c>
      <c r="G294" t="s">
        <v>406</v>
      </c>
      <c r="H294" t="s">
        <v>407</v>
      </c>
      <c r="I294">
        <v>63</v>
      </c>
      <c r="J294" s="1">
        <v>45649.885555555556</v>
      </c>
      <c r="K294" t="s">
        <v>58</v>
      </c>
      <c r="S294">
        <v>5</v>
      </c>
      <c r="T294">
        <v>1.25</v>
      </c>
      <c r="U294">
        <v>5</v>
      </c>
      <c r="V294">
        <v>1</v>
      </c>
      <c r="W294">
        <v>4</v>
      </c>
      <c r="X294" t="s">
        <v>408</v>
      </c>
      <c r="Y294" t="s">
        <v>406</v>
      </c>
      <c r="AA294" t="s">
        <v>3514</v>
      </c>
      <c r="AB294" t="b">
        <v>0</v>
      </c>
      <c r="AC294" t="str">
        <f>IF( ISNUMBER( SEARCH( AA294, X294) ), TRUE, "" )</f>
        <v/>
      </c>
      <c r="AD294">
        <v>519</v>
      </c>
      <c r="AF294">
        <f>_xlfn.XLOOKUP($C294,Dec25_data_updated!$C:$C, Dec25_data_updated!AI:AI,0)</f>
        <v>0</v>
      </c>
      <c r="AG294">
        <f>_xlfn.XLOOKUP($C294,Dec25_data_updated!$C:$C, Dec25_data_updated!AJ:AJ,0)</f>
        <v>0</v>
      </c>
      <c r="AH294">
        <f>_xlfn.XLOOKUP($C294,Dec25_data_updated!$C:$C, Dec25_data_updated!AF:AF,0)</f>
        <v>0</v>
      </c>
      <c r="AI294" s="22">
        <f>_xlfn.XLOOKUP($C294,[1]cull_for_type_term!$C:$C, [1]cull_for_type_term!AI:AI,0)</f>
        <v>0</v>
      </c>
      <c r="AJ294" s="22">
        <f>_xlfn.XLOOKUP($C294,[1]cull_for_type_term!$C:$C, [1]cull_for_type_term!AJ:AJ,0)</f>
        <v>0</v>
      </c>
      <c r="AK294" s="22">
        <f>_xlfn.XLOOKUP($C294,[1]dates!$C:$C, [1]dates!D:D,0)</f>
        <v>0</v>
      </c>
      <c r="AM294" s="29">
        <f>_xlfn.XLOOKUP($C294,[1]missing!$C:$C, [1]missing!AH:AH,0)</f>
        <v>0</v>
      </c>
    </row>
    <row r="295" spans="1:39">
      <c r="A295">
        <v>1</v>
      </c>
      <c r="B295" t="s">
        <v>486</v>
      </c>
      <c r="C295" t="s">
        <v>487</v>
      </c>
      <c r="D295">
        <v>2020</v>
      </c>
      <c r="E295" t="s">
        <v>488</v>
      </c>
      <c r="F295" t="s">
        <v>405</v>
      </c>
      <c r="G295" t="s">
        <v>489</v>
      </c>
      <c r="H295" t="s">
        <v>490</v>
      </c>
      <c r="I295">
        <v>78</v>
      </c>
      <c r="J295" s="1">
        <v>45649.885555555556</v>
      </c>
      <c r="K295" t="s">
        <v>58</v>
      </c>
      <c r="S295">
        <v>1</v>
      </c>
      <c r="T295">
        <v>0.25</v>
      </c>
      <c r="U295">
        <v>0</v>
      </c>
      <c r="V295">
        <v>5</v>
      </c>
      <c r="W295">
        <v>4</v>
      </c>
      <c r="X295" t="s">
        <v>408</v>
      </c>
      <c r="Y295" t="s">
        <v>489</v>
      </c>
      <c r="AA295" t="s">
        <v>3514</v>
      </c>
      <c r="AB295" t="b">
        <v>0</v>
      </c>
      <c r="AC295" t="str">
        <f>IF( ISNUMBER( SEARCH( AA295, X295) ), TRUE, "" )</f>
        <v/>
      </c>
      <c r="AD295">
        <v>534</v>
      </c>
      <c r="AF295">
        <f>_xlfn.XLOOKUP($C295,Dec25_data_updated!$C:$C, Dec25_data_updated!AI:AI,0)</f>
        <v>0</v>
      </c>
      <c r="AG295">
        <f>_xlfn.XLOOKUP($C295,Dec25_data_updated!$C:$C, Dec25_data_updated!AJ:AJ,0)</f>
        <v>0</v>
      </c>
      <c r="AH295">
        <f>_xlfn.XLOOKUP($C295,Dec25_data_updated!$C:$C, Dec25_data_updated!AF:AF,0)</f>
        <v>0</v>
      </c>
      <c r="AI295" s="22">
        <f>_xlfn.XLOOKUP($C295,[1]cull_for_type_term!$C:$C, [1]cull_for_type_term!AI:AI,0)</f>
        <v>0</v>
      </c>
      <c r="AJ295" s="22">
        <f>_xlfn.XLOOKUP($C295,[1]cull_for_type_term!$C:$C, [1]cull_for_type_term!AJ:AJ,0)</f>
        <v>0</v>
      </c>
      <c r="AK295" s="22">
        <f>_xlfn.XLOOKUP($C295,[1]dates!$C:$C, [1]dates!D:D,0)</f>
        <v>0</v>
      </c>
      <c r="AM295" s="29">
        <f>_xlfn.XLOOKUP($C295,[1]missing!$C:$C, [1]missing!AH:AH,0)</f>
        <v>0</v>
      </c>
    </row>
    <row r="296" spans="1:39">
      <c r="A296">
        <v>7</v>
      </c>
      <c r="B296" t="s">
        <v>1898</v>
      </c>
      <c r="C296" t="s">
        <v>2019</v>
      </c>
      <c r="D296">
        <v>2023</v>
      </c>
      <c r="E296" t="s">
        <v>2020</v>
      </c>
      <c r="F296" t="s">
        <v>2021</v>
      </c>
      <c r="G296" t="s">
        <v>2022</v>
      </c>
      <c r="H296" t="s">
        <v>2023</v>
      </c>
      <c r="I296">
        <v>202</v>
      </c>
      <c r="J296" s="1">
        <v>45649.86959490741</v>
      </c>
      <c r="K296" t="s">
        <v>85</v>
      </c>
      <c r="L296" t="s">
        <v>2024</v>
      </c>
      <c r="S296">
        <v>7</v>
      </c>
      <c r="T296">
        <v>7</v>
      </c>
      <c r="U296">
        <v>7</v>
      </c>
      <c r="V296">
        <v>1</v>
      </c>
      <c r="W296">
        <v>1</v>
      </c>
      <c r="X296" t="s">
        <v>2025</v>
      </c>
      <c r="Y296" t="s">
        <v>2022</v>
      </c>
      <c r="AA296" t="s">
        <v>3513</v>
      </c>
      <c r="AB296" s="2" t="b">
        <v>0</v>
      </c>
      <c r="AC296" t="str" cm="1">
        <f t="array" ref="AC296">IF( OR( ISNUMBER( SEARCH( {"Art+Feminism","Art+ Feminism","Art +Feminism","Art + Feminism"}, X296) ) ), TRUE, "" )</f>
        <v/>
      </c>
      <c r="AD296">
        <v>202</v>
      </c>
      <c r="AF296">
        <f>_xlfn.XLOOKUP($C296,Dec25_data_updated!$C:$C, Dec25_data_updated!AI:AI,0)</f>
        <v>0</v>
      </c>
      <c r="AG296">
        <f>_xlfn.XLOOKUP($C296,Dec25_data_updated!$C:$C, Dec25_data_updated!AJ:AJ,0)</f>
        <v>0</v>
      </c>
      <c r="AH296">
        <f>_xlfn.XLOOKUP($C296,Dec25_data_updated!$C:$C, Dec25_data_updated!AF:AF,0)</f>
        <v>0</v>
      </c>
      <c r="AI296" s="22">
        <f>_xlfn.XLOOKUP($C296,[1]cull_for_type_term!$C:$C, [1]cull_for_type_term!AI:AI,0)</f>
        <v>0</v>
      </c>
      <c r="AJ296" s="22">
        <f>_xlfn.XLOOKUP($C296,[1]cull_for_type_term!$C:$C, [1]cull_for_type_term!AJ:AJ,0)</f>
        <v>0</v>
      </c>
      <c r="AK296" s="22">
        <f>_xlfn.XLOOKUP($C296,[1]dates!$C:$C, [1]dates!D:D,0)</f>
        <v>0</v>
      </c>
      <c r="AM296" s="29">
        <f>_xlfn.XLOOKUP($C296,[1]missing!$C:$C, [1]missing!AH:AH,0)</f>
        <v>0</v>
      </c>
    </row>
    <row r="297" spans="1:39">
      <c r="A297">
        <v>2</v>
      </c>
      <c r="B297" t="s">
        <v>3056</v>
      </c>
      <c r="C297" t="s">
        <v>3057</v>
      </c>
      <c r="D297">
        <v>2018</v>
      </c>
      <c r="F297" t="s">
        <v>3058</v>
      </c>
      <c r="G297" t="s">
        <v>3059</v>
      </c>
      <c r="H297" t="s">
        <v>3060</v>
      </c>
      <c r="I297">
        <v>393</v>
      </c>
      <c r="J297" s="1">
        <v>45649.86959490741</v>
      </c>
      <c r="S297">
        <v>2</v>
      </c>
      <c r="T297">
        <v>0.33</v>
      </c>
      <c r="U297">
        <v>2</v>
      </c>
      <c r="V297">
        <v>1</v>
      </c>
      <c r="W297">
        <v>6</v>
      </c>
      <c r="X297" t="s">
        <v>3061</v>
      </c>
      <c r="Y297" t="s">
        <v>3062</v>
      </c>
      <c r="AA297" t="s">
        <v>3513</v>
      </c>
      <c r="AB297" s="2" t="b">
        <v>0</v>
      </c>
      <c r="AC297" t="str" cm="1">
        <f t="array" ref="AC297">IF( OR( ISNUMBER( SEARCH( {"Art+Feminism","Art+ Feminism","Art +Feminism","Art + Feminism"}, X297) ) ), TRUE, "" )</f>
        <v/>
      </c>
      <c r="AD297">
        <v>393</v>
      </c>
      <c r="AF297">
        <f>_xlfn.XLOOKUP($C297,Dec25_data_updated!$C:$C, Dec25_data_updated!AI:AI,0)</f>
        <v>0</v>
      </c>
      <c r="AG297">
        <f>_xlfn.XLOOKUP($C297,Dec25_data_updated!$C:$C, Dec25_data_updated!AJ:AJ,0)</f>
        <v>0</v>
      </c>
      <c r="AH297">
        <f>_xlfn.XLOOKUP($C297,Dec25_data_updated!$C:$C, Dec25_data_updated!AF:AF,0)</f>
        <v>0</v>
      </c>
      <c r="AI297" s="22">
        <f>_xlfn.XLOOKUP($C297,[1]cull_for_type_term!$C:$C, [1]cull_for_type_term!AI:AI,0)</f>
        <v>0</v>
      </c>
      <c r="AJ297" s="22">
        <f>_xlfn.XLOOKUP($C297,[1]cull_for_type_term!$C:$C, [1]cull_for_type_term!AJ:AJ,0)</f>
        <v>0</v>
      </c>
      <c r="AK297" s="22">
        <f>_xlfn.XLOOKUP($C297,[1]dates!$C:$C, [1]dates!D:D,0)</f>
        <v>0</v>
      </c>
      <c r="AM297" s="29">
        <f>_xlfn.XLOOKUP($C297,[1]missing!$C:$C, [1]missing!AH:AH,0)</f>
        <v>0</v>
      </c>
    </row>
    <row r="298" spans="1:39">
      <c r="A298">
        <v>2</v>
      </c>
      <c r="B298" t="s">
        <v>2076</v>
      </c>
      <c r="C298" t="s">
        <v>2077</v>
      </c>
      <c r="D298">
        <v>2021</v>
      </c>
      <c r="E298" t="s">
        <v>2078</v>
      </c>
      <c r="F298" t="s">
        <v>183</v>
      </c>
      <c r="G298" t="s">
        <v>2079</v>
      </c>
      <c r="H298" t="s">
        <v>2080</v>
      </c>
      <c r="I298">
        <v>212</v>
      </c>
      <c r="J298" s="1">
        <v>45649.86959490741</v>
      </c>
      <c r="L298" t="s">
        <v>2081</v>
      </c>
      <c r="S298">
        <v>2</v>
      </c>
      <c r="T298">
        <v>0.67</v>
      </c>
      <c r="U298">
        <v>1</v>
      </c>
      <c r="V298">
        <v>3</v>
      </c>
      <c r="W298">
        <v>3</v>
      </c>
      <c r="X298" t="s">
        <v>2082</v>
      </c>
      <c r="Y298" t="s">
        <v>2083</v>
      </c>
      <c r="AA298" t="s">
        <v>3513</v>
      </c>
      <c r="AB298" t="b">
        <v>0</v>
      </c>
      <c r="AC298" t="str" cm="1">
        <f t="array" ref="AC298">IF( OR( ISNUMBER( SEARCH( {"Art+Feminism","Art+ Feminism","Art +Feminism","Art + Feminism"}, X298) ) ), TRUE, "" )</f>
        <v/>
      </c>
      <c r="AD298">
        <v>212</v>
      </c>
      <c r="AF298">
        <f>_xlfn.XLOOKUP($C298,Dec25_data_updated!$C:$C, Dec25_data_updated!AI:AI,0)</f>
        <v>0</v>
      </c>
      <c r="AG298">
        <f>_xlfn.XLOOKUP($C298,Dec25_data_updated!$C:$C, Dec25_data_updated!AJ:AJ,0)</f>
        <v>0</v>
      </c>
      <c r="AH298" t="str">
        <f>_xlfn.XLOOKUP($C298,Dec25_data_updated!$C:$C, Dec25_data_updated!AF:AF,0)</f>
        <v>C_Crowe__H_Morgan__M_Tomsic_Women,_history_and_wikipedia_editing.pdf</v>
      </c>
      <c r="AI298" s="22">
        <f>_xlfn.XLOOKUP($C298,[1]cull_for_type_term!$C:$C, [1]cull_for_type_term!AI:AI,0)</f>
        <v>0</v>
      </c>
      <c r="AJ298" s="22">
        <f>_xlfn.XLOOKUP($C298,[1]cull_for_type_term!$C:$C, [1]cull_for_type_term!AJ:AJ,0)</f>
        <v>0</v>
      </c>
      <c r="AK298" s="22">
        <f>_xlfn.XLOOKUP($C298,[1]dates!$C:$C, [1]dates!D:D,0)</f>
        <v>0</v>
      </c>
      <c r="AM298" s="29">
        <f>_xlfn.XLOOKUP($C298,[1]missing!$C:$C, [1]missing!AH:AH,0)</f>
        <v>0</v>
      </c>
    </row>
    <row r="299" spans="1:39">
      <c r="A299">
        <v>0</v>
      </c>
      <c r="B299" t="s">
        <v>1822</v>
      </c>
      <c r="C299" t="s">
        <v>1823</v>
      </c>
      <c r="E299" t="s">
        <v>28</v>
      </c>
      <c r="G299" t="s">
        <v>1824</v>
      </c>
      <c r="I299">
        <v>169</v>
      </c>
      <c r="J299" s="1">
        <v>45649.86959490741</v>
      </c>
      <c r="S299">
        <v>0</v>
      </c>
      <c r="T299">
        <v>0</v>
      </c>
      <c r="U299">
        <v>0</v>
      </c>
      <c r="V299">
        <v>1</v>
      </c>
      <c r="X299" t="s">
        <v>1825</v>
      </c>
      <c r="AA299" t="s">
        <v>3513</v>
      </c>
      <c r="AB299" t="b">
        <v>0</v>
      </c>
      <c r="AC299" t="b" cm="1">
        <f t="array" ref="AC299">IF( OR( ISNUMBER( SEARCH( {"Art+Feminism","Art+ Feminism","Art +Feminism","Art + Feminism"}, X299) ) ), TRUE, "" )</f>
        <v>1</v>
      </c>
      <c r="AD299">
        <v>169</v>
      </c>
      <c r="AF299">
        <f>_xlfn.XLOOKUP($C299,Dec25_data_updated!$C:$C, Dec25_data_updated!AI:AI,0)</f>
        <v>0</v>
      </c>
      <c r="AG299" t="str">
        <f>_xlfn.XLOOKUP($C299,Dec25_data_updated!$C:$C, Dec25_data_updated!AJ:AJ,0)</f>
        <v>Art+Feminism</v>
      </c>
      <c r="AH299" t="str">
        <f>_xlfn.XLOOKUP($C299,Dec25_data_updated!$C:$C, Dec25_data_updated!AF:AF,0)</f>
        <v>C_DONATIONS_SAY_WHAT.pdf</v>
      </c>
      <c r="AI299" s="22">
        <f>_xlfn.XLOOKUP($C299,[1]cull_for_type_term!$C:$C, [1]cull_for_type_term!AI:AI,0)</f>
        <v>0</v>
      </c>
      <c r="AJ299" s="22" t="str">
        <f>_xlfn.XLOOKUP($C299,[1]cull_for_type_term!$C:$C, [1]cull_for_type_term!AJ:AJ,0)</f>
        <v>Art+Feminism</v>
      </c>
      <c r="AK299" s="22">
        <f>_xlfn.XLOOKUP($C299,[1]dates!$C:$C, [1]dates!D:D,0)</f>
        <v>2017</v>
      </c>
      <c r="AM299" s="29">
        <f>_xlfn.XLOOKUP($C299,[1]missing!$C:$C, [1]missing!AH:AH,0)</f>
        <v>0</v>
      </c>
    </row>
    <row r="300" spans="1:39">
      <c r="A300">
        <v>7</v>
      </c>
      <c r="B300" t="s">
        <v>1391</v>
      </c>
      <c r="C300" t="s">
        <v>1392</v>
      </c>
      <c r="D300">
        <v>2016</v>
      </c>
      <c r="E300" t="s">
        <v>1393</v>
      </c>
      <c r="F300" t="s">
        <v>1394</v>
      </c>
      <c r="G300" t="s">
        <v>1395</v>
      </c>
      <c r="H300" t="s">
        <v>1396</v>
      </c>
      <c r="I300">
        <v>92</v>
      </c>
      <c r="J300" s="1">
        <v>45649.86959490741</v>
      </c>
      <c r="K300" t="s">
        <v>58</v>
      </c>
      <c r="S300">
        <v>7</v>
      </c>
      <c r="T300">
        <v>0.88</v>
      </c>
      <c r="U300">
        <v>1</v>
      </c>
      <c r="V300">
        <v>5</v>
      </c>
      <c r="W300">
        <v>8</v>
      </c>
      <c r="X300" t="s">
        <v>1397</v>
      </c>
      <c r="Y300" t="s">
        <v>1395</v>
      </c>
      <c r="AA300" t="s">
        <v>3513</v>
      </c>
      <c r="AB300" t="b">
        <v>0</v>
      </c>
      <c r="AC300" t="str" cm="1">
        <f t="array" ref="AC300">IF( OR( ISNUMBER( SEARCH( {"Art+Feminism","Art+ Feminism","Art +Feminism","Art + Feminism"}, X300) ) ), TRUE, "" )</f>
        <v/>
      </c>
      <c r="AD300">
        <v>92</v>
      </c>
      <c r="AF300">
        <f>_xlfn.XLOOKUP($C300,Dec25_data_updated!$C:$C, Dec25_data_updated!AI:AI,0)</f>
        <v>0</v>
      </c>
      <c r="AG300">
        <f>_xlfn.XLOOKUP($C300,Dec25_data_updated!$C:$C, Dec25_data_updated!AJ:AJ,0)</f>
        <v>0</v>
      </c>
      <c r="AH300">
        <f>_xlfn.XLOOKUP($C300,Dec25_data_updated!$C:$C, Dec25_data_updated!AF:AF,0)</f>
        <v>0</v>
      </c>
      <c r="AI300" s="22">
        <f>_xlfn.XLOOKUP($C300,[1]cull_for_type_term!$C:$C, [1]cull_for_type_term!AI:AI,0)</f>
        <v>0</v>
      </c>
      <c r="AJ300" s="22">
        <f>_xlfn.XLOOKUP($C300,[1]cull_for_type_term!$C:$C, [1]cull_for_type_term!AJ:AJ,0)</f>
        <v>0</v>
      </c>
      <c r="AK300" s="22">
        <f>_xlfn.XLOOKUP($C300,[1]dates!$C:$C, [1]dates!D:D,0)</f>
        <v>0</v>
      </c>
      <c r="AM300" s="29">
        <f>_xlfn.XLOOKUP($C300,[1]missing!$C:$C, [1]missing!AH:AH,0)</f>
        <v>0</v>
      </c>
    </row>
    <row r="301" spans="1:39">
      <c r="A301">
        <v>79</v>
      </c>
      <c r="B301" t="s">
        <v>597</v>
      </c>
      <c r="C301" t="s">
        <v>598</v>
      </c>
      <c r="D301">
        <v>2020</v>
      </c>
      <c r="F301" t="s">
        <v>318</v>
      </c>
      <c r="G301" t="s">
        <v>599</v>
      </c>
      <c r="H301" t="s">
        <v>600</v>
      </c>
      <c r="I301">
        <v>99</v>
      </c>
      <c r="J301" s="1">
        <v>45649.885555555556</v>
      </c>
      <c r="K301" t="s">
        <v>65</v>
      </c>
      <c r="S301">
        <v>79</v>
      </c>
      <c r="T301">
        <v>19.75</v>
      </c>
      <c r="U301">
        <v>26</v>
      </c>
      <c r="V301">
        <v>3</v>
      </c>
      <c r="W301">
        <v>4</v>
      </c>
      <c r="X301" t="s">
        <v>601</v>
      </c>
      <c r="Y301" t="s">
        <v>602</v>
      </c>
      <c r="AA301" t="s">
        <v>3514</v>
      </c>
      <c r="AB301" s="2" t="b">
        <v>0</v>
      </c>
      <c r="AC301" t="str">
        <f>IF( ISNUMBER( SEARCH( AA301, X301) ), TRUE, "" )</f>
        <v/>
      </c>
      <c r="AD301">
        <v>555</v>
      </c>
      <c r="AF301">
        <f>_xlfn.XLOOKUP($C301,Dec25_data_updated!$C:$C, Dec25_data_updated!AI:AI,0)</f>
        <v>0</v>
      </c>
      <c r="AG301">
        <f>_xlfn.XLOOKUP($C301,Dec25_data_updated!$C:$C, Dec25_data_updated!AJ:AJ,0)</f>
        <v>0</v>
      </c>
      <c r="AH301">
        <f>_xlfn.XLOOKUP($C301,Dec25_data_updated!$C:$C, Dec25_data_updated!AF:AF,0)</f>
        <v>0</v>
      </c>
      <c r="AI301" s="22">
        <f>_xlfn.XLOOKUP($C301,[1]cull_for_type_term!$C:$C, [1]cull_for_type_term!AI:AI,0)</f>
        <v>0</v>
      </c>
      <c r="AJ301" s="22">
        <f>_xlfn.XLOOKUP($C301,[1]cull_for_type_term!$C:$C, [1]cull_for_type_term!AJ:AJ,0)</f>
        <v>0</v>
      </c>
      <c r="AK301" s="22">
        <f>_xlfn.XLOOKUP($C301,[1]dates!$C:$C, [1]dates!D:D,0)</f>
        <v>0</v>
      </c>
      <c r="AM301" s="29">
        <f>_xlfn.XLOOKUP($C301,[1]missing!$C:$C, [1]missing!AH:AH,0)</f>
        <v>0</v>
      </c>
    </row>
    <row r="302" spans="1:39">
      <c r="A302">
        <v>4</v>
      </c>
      <c r="B302" t="s">
        <v>2479</v>
      </c>
      <c r="C302" t="s">
        <v>2480</v>
      </c>
      <c r="D302">
        <v>2020</v>
      </c>
      <c r="F302" t="s">
        <v>2481</v>
      </c>
      <c r="G302" t="s">
        <v>2482</v>
      </c>
      <c r="H302" t="s">
        <v>2483</v>
      </c>
      <c r="I302">
        <v>287</v>
      </c>
      <c r="J302" s="1">
        <v>45649.86959490741</v>
      </c>
      <c r="S302">
        <v>4</v>
      </c>
      <c r="T302">
        <v>1</v>
      </c>
      <c r="U302">
        <v>1</v>
      </c>
      <c r="V302">
        <v>4</v>
      </c>
      <c r="W302">
        <v>4</v>
      </c>
      <c r="X302" t="s">
        <v>2484</v>
      </c>
      <c r="Y302" t="s">
        <v>2485</v>
      </c>
      <c r="AA302" t="s">
        <v>3513</v>
      </c>
      <c r="AB302" s="2" t="b">
        <v>0</v>
      </c>
      <c r="AC302" t="str" cm="1">
        <f t="array" ref="AC302">IF( OR( ISNUMBER( SEARCH( {"Art+Feminism","Art+ Feminism","Art +Feminism","Art + Feminism"}, X302) ) ), TRUE, "" )</f>
        <v/>
      </c>
      <c r="AD302">
        <v>287</v>
      </c>
      <c r="AF302">
        <f>_xlfn.XLOOKUP($C302,Dec25_data_updated!$C:$C, Dec25_data_updated!AI:AI,0)</f>
        <v>0</v>
      </c>
      <c r="AG302">
        <f>_xlfn.XLOOKUP($C302,Dec25_data_updated!$C:$C, Dec25_data_updated!AJ:AJ,0)</f>
        <v>0</v>
      </c>
      <c r="AH302">
        <f>_xlfn.XLOOKUP($C302,Dec25_data_updated!$C:$C, Dec25_data_updated!AF:AF,0)</f>
        <v>0</v>
      </c>
      <c r="AI302" s="22">
        <f>_xlfn.XLOOKUP($C302,[1]cull_for_type_term!$C:$C, [1]cull_for_type_term!AI:AI,0)</f>
        <v>0</v>
      </c>
      <c r="AJ302" s="22">
        <f>_xlfn.XLOOKUP($C302,[1]cull_for_type_term!$C:$C, [1]cull_for_type_term!AJ:AJ,0)</f>
        <v>0</v>
      </c>
      <c r="AK302" s="22">
        <f>_xlfn.XLOOKUP($C302,[1]dates!$C:$C, [1]dates!D:D,0)</f>
        <v>0</v>
      </c>
      <c r="AM302" s="29">
        <f>_xlfn.XLOOKUP($C302,[1]missing!$C:$C, [1]missing!AH:AH,0)</f>
        <v>0</v>
      </c>
    </row>
    <row r="303" spans="1:39">
      <c r="A303">
        <v>1</v>
      </c>
      <c r="B303" t="s">
        <v>1504</v>
      </c>
      <c r="C303" t="s">
        <v>1505</v>
      </c>
      <c r="D303">
        <v>2020</v>
      </c>
      <c r="F303" t="s">
        <v>363</v>
      </c>
      <c r="G303" t="s">
        <v>1506</v>
      </c>
      <c r="H303" t="s">
        <v>1507</v>
      </c>
      <c r="I303">
        <v>113</v>
      </c>
      <c r="J303" s="1">
        <v>45649.86959490741</v>
      </c>
      <c r="K303" t="s">
        <v>65</v>
      </c>
      <c r="S303">
        <v>1</v>
      </c>
      <c r="T303">
        <v>0.25</v>
      </c>
      <c r="U303">
        <v>1</v>
      </c>
      <c r="V303">
        <v>1</v>
      </c>
      <c r="W303">
        <v>4</v>
      </c>
      <c r="X303" t="s">
        <v>1508</v>
      </c>
      <c r="Y303" t="s">
        <v>1506</v>
      </c>
      <c r="AA303" t="s">
        <v>3513</v>
      </c>
      <c r="AB303" t="b">
        <v>0</v>
      </c>
      <c r="AC303" t="str" cm="1">
        <f t="array" ref="AC303">IF( OR( ISNUMBER( SEARCH( {"Art+Feminism","Art+ Feminism","Art +Feminism","Art + Feminism"}, X303) ) ), TRUE, "" )</f>
        <v/>
      </c>
      <c r="AD303">
        <v>113</v>
      </c>
      <c r="AF303">
        <f>_xlfn.XLOOKUP($C303,Dec25_data_updated!$C:$C, Dec25_data_updated!AI:AI,0)</f>
        <v>0</v>
      </c>
      <c r="AG303">
        <f>_xlfn.XLOOKUP($C303,Dec25_data_updated!$C:$C, Dec25_data_updated!AJ:AJ,0)</f>
        <v>0</v>
      </c>
      <c r="AH303">
        <f>_xlfn.XLOOKUP($C303,Dec25_data_updated!$C:$C, Dec25_data_updated!AF:AF,0)</f>
        <v>0</v>
      </c>
      <c r="AI303" s="22">
        <f>_xlfn.XLOOKUP($C303,[1]cull_for_type_term!$C:$C, [1]cull_for_type_term!AI:AI,0)</f>
        <v>0</v>
      </c>
      <c r="AJ303" s="22">
        <f>_xlfn.XLOOKUP($C303,[1]cull_for_type_term!$C:$C, [1]cull_for_type_term!AJ:AJ,0)</f>
        <v>0</v>
      </c>
      <c r="AK303" s="22">
        <f>_xlfn.XLOOKUP($C303,[1]dates!$C:$C, [1]dates!D:D,0)</f>
        <v>0</v>
      </c>
      <c r="AM303" s="29">
        <f>_xlfn.XLOOKUP($C303,[1]missing!$C:$C, [1]missing!AH:AH,0)</f>
        <v>0</v>
      </c>
    </row>
    <row r="304" spans="1:39">
      <c r="A304">
        <v>0</v>
      </c>
      <c r="B304" t="s">
        <v>2405</v>
      </c>
      <c r="C304" t="s">
        <v>2406</v>
      </c>
      <c r="D304">
        <v>2021</v>
      </c>
      <c r="F304" t="s">
        <v>28</v>
      </c>
      <c r="G304" t="s">
        <v>2407</v>
      </c>
      <c r="I304">
        <v>273</v>
      </c>
      <c r="J304" s="1">
        <v>45649.86959490741</v>
      </c>
      <c r="K304" t="s">
        <v>65</v>
      </c>
      <c r="S304">
        <v>0</v>
      </c>
      <c r="T304">
        <v>0</v>
      </c>
      <c r="U304">
        <v>0</v>
      </c>
      <c r="V304">
        <v>1</v>
      </c>
      <c r="W304">
        <v>3</v>
      </c>
      <c r="X304" t="s">
        <v>2408</v>
      </c>
      <c r="Y304" t="s">
        <v>2407</v>
      </c>
      <c r="AA304" t="s">
        <v>3513</v>
      </c>
      <c r="AB304" s="2" t="b">
        <v>0</v>
      </c>
      <c r="AC304" t="str" cm="1">
        <f t="array" ref="AC304">IF( OR( ISNUMBER( SEARCH( {"Art+Feminism","Art+ Feminism","Art +Feminism","Art + Feminism"}, X304) ) ), TRUE, "" )</f>
        <v/>
      </c>
      <c r="AD304">
        <v>273</v>
      </c>
      <c r="AF304">
        <f>_xlfn.XLOOKUP($C304,Dec25_data_updated!$C:$C, Dec25_data_updated!AI:AI,0)</f>
        <v>0</v>
      </c>
      <c r="AG304">
        <f>_xlfn.XLOOKUP($C304,Dec25_data_updated!$C:$C, Dec25_data_updated!AJ:AJ,0)</f>
        <v>0</v>
      </c>
      <c r="AH304">
        <f>_xlfn.XLOOKUP($C304,Dec25_data_updated!$C:$C, Dec25_data_updated!AF:AF,0)</f>
        <v>0</v>
      </c>
      <c r="AI304" s="22">
        <f>_xlfn.XLOOKUP($C304,[1]cull_for_type_term!$C:$C, [1]cull_for_type_term!AI:AI,0)</f>
        <v>0</v>
      </c>
      <c r="AJ304" s="22">
        <f>_xlfn.XLOOKUP($C304,[1]cull_for_type_term!$C:$C, [1]cull_for_type_term!AJ:AJ,0)</f>
        <v>0</v>
      </c>
      <c r="AK304" s="22">
        <f>_xlfn.XLOOKUP($C304,[1]dates!$C:$C, [1]dates!D:D,0)</f>
        <v>0</v>
      </c>
      <c r="AM304" s="29">
        <f>_xlfn.XLOOKUP($C304,[1]missing!$C:$C, [1]missing!AH:AH,0)</f>
        <v>0</v>
      </c>
    </row>
    <row r="305" spans="1:39">
      <c r="A305">
        <v>0</v>
      </c>
      <c r="B305" t="s">
        <v>841</v>
      </c>
      <c r="C305" t="s">
        <v>842</v>
      </c>
      <c r="D305">
        <v>2012</v>
      </c>
      <c r="F305" t="s">
        <v>826</v>
      </c>
      <c r="G305" t="s">
        <v>843</v>
      </c>
      <c r="I305">
        <v>144</v>
      </c>
      <c r="J305" s="1">
        <v>45649.885555555556</v>
      </c>
      <c r="S305">
        <v>0</v>
      </c>
      <c r="T305">
        <v>0</v>
      </c>
      <c r="U305">
        <v>0</v>
      </c>
      <c r="V305">
        <v>1</v>
      </c>
      <c r="W305">
        <v>12</v>
      </c>
      <c r="X305" t="s">
        <v>844</v>
      </c>
      <c r="Y305" t="s">
        <v>845</v>
      </c>
      <c r="AA305" t="s">
        <v>3514</v>
      </c>
      <c r="AB305" t="b">
        <v>0</v>
      </c>
      <c r="AC305" t="b">
        <v>0</v>
      </c>
      <c r="AD305">
        <v>593</v>
      </c>
      <c r="AF305">
        <f>_xlfn.XLOOKUP($C305,Dec25_data_updated!$C:$C, Dec25_data_updated!AI:AI,0)</f>
        <v>0</v>
      </c>
      <c r="AG305">
        <f>_xlfn.XLOOKUP($C305,Dec25_data_updated!$C:$C, Dec25_data_updated!AJ:AJ,0)</f>
        <v>0</v>
      </c>
      <c r="AH305">
        <f>_xlfn.XLOOKUP($C305,Dec25_data_updated!$C:$C, Dec25_data_updated!AF:AF,0)</f>
        <v>0</v>
      </c>
      <c r="AI305" s="22">
        <f>_xlfn.XLOOKUP($C305,[1]cull_for_type_term!$C:$C, [1]cull_for_type_term!AI:AI,0)</f>
        <v>0</v>
      </c>
      <c r="AJ305" s="22">
        <f>_xlfn.XLOOKUP($C305,[1]cull_for_type_term!$C:$C, [1]cull_for_type_term!AJ:AJ,0)</f>
        <v>0</v>
      </c>
      <c r="AK305" s="22">
        <f>_xlfn.XLOOKUP($C305,[1]dates!$C:$C, [1]dates!D:D,0)</f>
        <v>0</v>
      </c>
      <c r="AM305" s="29">
        <f>_xlfn.XLOOKUP($C305,[1]missing!$C:$C, [1]missing!AH:AH,0)</f>
        <v>0</v>
      </c>
    </row>
    <row r="306" spans="1:39">
      <c r="A306">
        <v>0</v>
      </c>
      <c r="B306" t="s">
        <v>3581</v>
      </c>
      <c r="C306" t="s">
        <v>3582</v>
      </c>
      <c r="D306">
        <v>2014</v>
      </c>
      <c r="F306" t="s">
        <v>3583</v>
      </c>
      <c r="G306" t="s">
        <v>3584</v>
      </c>
      <c r="I306">
        <v>101</v>
      </c>
      <c r="J306" s="1">
        <v>45649.933148148149</v>
      </c>
      <c r="K306" t="s">
        <v>58</v>
      </c>
      <c r="S306">
        <v>0</v>
      </c>
      <c r="T306">
        <v>0</v>
      </c>
      <c r="U306">
        <v>0</v>
      </c>
      <c r="V306">
        <v>1</v>
      </c>
      <c r="W306">
        <v>10</v>
      </c>
      <c r="X306" t="s">
        <v>3585</v>
      </c>
      <c r="Y306" t="s">
        <v>3584</v>
      </c>
      <c r="AA306" t="s">
        <v>3600</v>
      </c>
      <c r="AB306" t="b">
        <v>0</v>
      </c>
      <c r="AC306" t="str">
        <f>IF( ISNUMBER( SEARCH( AA306, X306) ), TRUE, "" )</f>
        <v/>
      </c>
      <c r="AD306">
        <v>613</v>
      </c>
      <c r="AF306">
        <f>_xlfn.XLOOKUP($C306,Dec25_data_updated!$C:$C, Dec25_data_updated!AI:AI,0)</f>
        <v>0</v>
      </c>
      <c r="AG306">
        <f>_xlfn.XLOOKUP($C306,Dec25_data_updated!$C:$C, Dec25_data_updated!AJ:AJ,0)</f>
        <v>0</v>
      </c>
      <c r="AH306">
        <f>_xlfn.XLOOKUP($C306,Dec25_data_updated!$C:$C, Dec25_data_updated!AF:AF,0)</f>
        <v>0</v>
      </c>
      <c r="AI306" s="22">
        <f>_xlfn.XLOOKUP($C306,[1]cull_for_type_term!$C:$C, [1]cull_for_type_term!AI:AI,0)</f>
        <v>0</v>
      </c>
      <c r="AJ306" s="22">
        <f>_xlfn.XLOOKUP($C306,[1]cull_for_type_term!$C:$C, [1]cull_for_type_term!AJ:AJ,0)</f>
        <v>0</v>
      </c>
      <c r="AK306" s="22">
        <f>_xlfn.XLOOKUP($C306,[1]dates!$C:$C, [1]dates!D:D,0)</f>
        <v>0</v>
      </c>
      <c r="AM306" s="29">
        <f>_xlfn.XLOOKUP($C306,[1]missing!$C:$C, [1]missing!AH:AH,0)</f>
        <v>0</v>
      </c>
    </row>
    <row r="307" spans="1:39">
      <c r="A307">
        <v>0</v>
      </c>
      <c r="B307" t="s">
        <v>806</v>
      </c>
      <c r="C307" t="s">
        <v>807</v>
      </c>
      <c r="D307">
        <v>2015</v>
      </c>
      <c r="F307" t="s">
        <v>28</v>
      </c>
      <c r="G307" t="s">
        <v>808</v>
      </c>
      <c r="I307">
        <v>138</v>
      </c>
      <c r="J307" s="1">
        <v>45649.885555555556</v>
      </c>
      <c r="K307" t="s">
        <v>85</v>
      </c>
      <c r="S307">
        <v>0</v>
      </c>
      <c r="T307">
        <v>0</v>
      </c>
      <c r="U307">
        <v>0</v>
      </c>
      <c r="V307">
        <v>1</v>
      </c>
      <c r="W307">
        <v>9</v>
      </c>
      <c r="X307" t="s">
        <v>809</v>
      </c>
      <c r="Y307" t="s">
        <v>808</v>
      </c>
      <c r="AA307" t="s">
        <v>3514</v>
      </c>
      <c r="AB307" s="2" t="b">
        <v>0</v>
      </c>
      <c r="AC307" t="str">
        <f>IF( ISNUMBER( SEARCH( AA307, X307) ), TRUE, "" )</f>
        <v/>
      </c>
      <c r="AD307">
        <v>587</v>
      </c>
      <c r="AF307">
        <f>_xlfn.XLOOKUP($C307,Dec25_data_updated!$C:$C, Dec25_data_updated!AI:AI,0)</f>
        <v>0</v>
      </c>
      <c r="AG307">
        <f>_xlfn.XLOOKUP($C307,Dec25_data_updated!$C:$C, Dec25_data_updated!AJ:AJ,0)</f>
        <v>0</v>
      </c>
      <c r="AH307">
        <f>_xlfn.XLOOKUP($C307,Dec25_data_updated!$C:$C, Dec25_data_updated!AF:AF,0)</f>
        <v>0</v>
      </c>
      <c r="AI307" s="22">
        <f>_xlfn.XLOOKUP($C307,[1]cull_for_type_term!$C:$C, [1]cull_for_type_term!AI:AI,0)</f>
        <v>0</v>
      </c>
      <c r="AJ307" s="22">
        <f>_xlfn.XLOOKUP($C307,[1]cull_for_type_term!$C:$C, [1]cull_for_type_term!AJ:AJ,0)</f>
        <v>0</v>
      </c>
      <c r="AK307" s="22">
        <f>_xlfn.XLOOKUP($C307,[1]dates!$C:$C, [1]dates!D:D,0)</f>
        <v>0</v>
      </c>
      <c r="AM307" s="29">
        <f>_xlfn.XLOOKUP($C307,[1]missing!$C:$C, [1]missing!AH:AH,0)</f>
        <v>0</v>
      </c>
    </row>
    <row r="308" spans="1:39">
      <c r="A308">
        <v>0</v>
      </c>
      <c r="B308" t="s">
        <v>846</v>
      </c>
      <c r="C308" t="s">
        <v>847</v>
      </c>
      <c r="D308">
        <v>2012</v>
      </c>
      <c r="F308" t="s">
        <v>28</v>
      </c>
      <c r="G308" t="s">
        <v>848</v>
      </c>
      <c r="I308">
        <v>145</v>
      </c>
      <c r="J308" s="1">
        <v>45649.885555555556</v>
      </c>
      <c r="K308" t="s">
        <v>85</v>
      </c>
      <c r="S308">
        <v>0</v>
      </c>
      <c r="T308">
        <v>0</v>
      </c>
      <c r="U308">
        <v>0</v>
      </c>
      <c r="V308">
        <v>1</v>
      </c>
      <c r="W308">
        <v>12</v>
      </c>
      <c r="X308" t="s">
        <v>844</v>
      </c>
      <c r="Y308" t="s">
        <v>848</v>
      </c>
      <c r="AA308" t="s">
        <v>3514</v>
      </c>
      <c r="AB308" t="b">
        <v>0</v>
      </c>
      <c r="AC308" t="b">
        <v>0</v>
      </c>
      <c r="AD308">
        <v>594</v>
      </c>
      <c r="AF308">
        <f>_xlfn.XLOOKUP($C308,Dec25_data_updated!$C:$C, Dec25_data_updated!AI:AI,0)</f>
        <v>0</v>
      </c>
      <c r="AG308">
        <f>_xlfn.XLOOKUP($C308,Dec25_data_updated!$C:$C, Dec25_data_updated!AJ:AJ,0)</f>
        <v>0</v>
      </c>
      <c r="AH308">
        <f>_xlfn.XLOOKUP($C308,Dec25_data_updated!$C:$C, Dec25_data_updated!AF:AF,0)</f>
        <v>0</v>
      </c>
      <c r="AI308" s="22">
        <f>_xlfn.XLOOKUP($C308,[1]cull_for_type_term!$C:$C, [1]cull_for_type_term!AI:AI,0)</f>
        <v>0</v>
      </c>
      <c r="AJ308" s="22">
        <f>_xlfn.XLOOKUP($C308,[1]cull_for_type_term!$C:$C, [1]cull_for_type_term!AJ:AJ,0)</f>
        <v>0</v>
      </c>
      <c r="AK308" s="22">
        <f>_xlfn.XLOOKUP($C308,[1]dates!$C:$C, [1]dates!D:D,0)</f>
        <v>0</v>
      </c>
      <c r="AM308" s="29">
        <f>_xlfn.XLOOKUP($C308,[1]missing!$C:$C, [1]missing!AH:AH,0)</f>
        <v>0</v>
      </c>
    </row>
    <row r="309" spans="1:39">
      <c r="A309">
        <v>3</v>
      </c>
      <c r="B309" t="s">
        <v>409</v>
      </c>
      <c r="C309" t="s">
        <v>410</v>
      </c>
      <c r="D309">
        <v>2023</v>
      </c>
      <c r="F309" t="s">
        <v>166</v>
      </c>
      <c r="G309" t="s">
        <v>411</v>
      </c>
      <c r="H309" t="s">
        <v>412</v>
      </c>
      <c r="I309">
        <v>64</v>
      </c>
      <c r="J309" s="1">
        <v>45649.885555555556</v>
      </c>
      <c r="K309" t="s">
        <v>65</v>
      </c>
      <c r="S309">
        <v>3</v>
      </c>
      <c r="T309">
        <v>3</v>
      </c>
      <c r="U309">
        <v>1</v>
      </c>
      <c r="V309">
        <v>3</v>
      </c>
      <c r="W309">
        <v>1</v>
      </c>
      <c r="X309" t="s">
        <v>413</v>
      </c>
      <c r="AA309" t="s">
        <v>3514</v>
      </c>
      <c r="AB309" t="b">
        <v>0</v>
      </c>
      <c r="AC309" t="str">
        <f>IF( ISNUMBER( SEARCH( AA309, X309) ), TRUE, "" )</f>
        <v/>
      </c>
      <c r="AD309">
        <v>520</v>
      </c>
      <c r="AF309">
        <f>_xlfn.XLOOKUP($C309,Dec25_data_updated!$C:$C, Dec25_data_updated!AI:AI,0)</f>
        <v>0</v>
      </c>
      <c r="AG309">
        <f>_xlfn.XLOOKUP($C309,Dec25_data_updated!$C:$C, Dec25_data_updated!AJ:AJ,0)</f>
        <v>0</v>
      </c>
      <c r="AH309">
        <f>_xlfn.XLOOKUP($C309,Dec25_data_updated!$C:$C, Dec25_data_updated!AF:AF,0)</f>
        <v>0</v>
      </c>
      <c r="AI309" s="22">
        <f>_xlfn.XLOOKUP($C309,[1]cull_for_type_term!$C:$C, [1]cull_for_type_term!AI:AI,0)</f>
        <v>0</v>
      </c>
      <c r="AJ309" s="22">
        <f>_xlfn.XLOOKUP($C309,[1]cull_for_type_term!$C:$C, [1]cull_for_type_term!AJ:AJ,0)</f>
        <v>0</v>
      </c>
      <c r="AK309" s="22">
        <f>_xlfn.XLOOKUP($C309,[1]dates!$C:$C, [1]dates!D:D,0)</f>
        <v>0</v>
      </c>
      <c r="AM309" s="29">
        <f>_xlfn.XLOOKUP($C309,[1]missing!$C:$C, [1]missing!AH:AH,0)</f>
        <v>0</v>
      </c>
    </row>
    <row r="310" spans="1:39">
      <c r="A310">
        <v>6</v>
      </c>
      <c r="B310" t="s">
        <v>123</v>
      </c>
      <c r="C310" t="s">
        <v>124</v>
      </c>
      <c r="D310">
        <v>2012</v>
      </c>
      <c r="E310" t="s">
        <v>125</v>
      </c>
      <c r="F310" t="s">
        <v>55</v>
      </c>
      <c r="G310" t="s">
        <v>126</v>
      </c>
      <c r="H310" t="s">
        <v>127</v>
      </c>
      <c r="I310">
        <v>17</v>
      </c>
      <c r="J310" s="1">
        <v>45649.885555555556</v>
      </c>
      <c r="K310" t="s">
        <v>58</v>
      </c>
      <c r="S310">
        <v>6</v>
      </c>
      <c r="T310">
        <v>0.5</v>
      </c>
      <c r="U310">
        <v>6</v>
      </c>
      <c r="V310">
        <v>1</v>
      </c>
      <c r="W310">
        <v>12</v>
      </c>
      <c r="X310" t="s">
        <v>128</v>
      </c>
      <c r="Y310" t="s">
        <v>126</v>
      </c>
      <c r="AA310" t="s">
        <v>3514</v>
      </c>
      <c r="AB310" t="b">
        <v>0</v>
      </c>
      <c r="AC310" t="b">
        <v>0</v>
      </c>
      <c r="AD310">
        <v>487</v>
      </c>
      <c r="AF310">
        <f>_xlfn.XLOOKUP($C310,Dec25_data_updated!$C:$C, Dec25_data_updated!AI:AI,0)</f>
        <v>0</v>
      </c>
      <c r="AG310">
        <f>_xlfn.XLOOKUP($C310,Dec25_data_updated!$C:$C, Dec25_data_updated!AJ:AJ,0)</f>
        <v>0</v>
      </c>
      <c r="AH310">
        <f>_xlfn.XLOOKUP($C310,Dec25_data_updated!$C:$C, Dec25_data_updated!AF:AF,0)</f>
        <v>0</v>
      </c>
      <c r="AI310" s="22">
        <f>_xlfn.XLOOKUP($C310,[1]cull_for_type_term!$C:$C, [1]cull_for_type_term!AI:AI,0)</f>
        <v>0</v>
      </c>
      <c r="AJ310" s="22">
        <f>_xlfn.XLOOKUP($C310,[1]cull_for_type_term!$C:$C, [1]cull_for_type_term!AJ:AJ,0)</f>
        <v>0</v>
      </c>
      <c r="AK310" s="22">
        <f>_xlfn.XLOOKUP($C310,[1]dates!$C:$C, [1]dates!D:D,0)</f>
        <v>0</v>
      </c>
      <c r="AM310" s="29">
        <f>_xlfn.XLOOKUP($C310,[1]missing!$C:$C, [1]missing!AH:AH,0)</f>
        <v>0</v>
      </c>
    </row>
    <row r="311" spans="1:39">
      <c r="A311">
        <v>0</v>
      </c>
      <c r="B311" t="s">
        <v>221</v>
      </c>
      <c r="C311" t="s">
        <v>222</v>
      </c>
      <c r="D311">
        <v>2012</v>
      </c>
      <c r="E311" t="s">
        <v>223</v>
      </c>
      <c r="F311" t="s">
        <v>166</v>
      </c>
      <c r="G311" t="s">
        <v>224</v>
      </c>
      <c r="I311">
        <v>33</v>
      </c>
      <c r="J311" s="1">
        <v>45649.885555555556</v>
      </c>
      <c r="S311">
        <v>0</v>
      </c>
      <c r="T311">
        <v>0</v>
      </c>
      <c r="U311">
        <v>0</v>
      </c>
      <c r="V311">
        <v>1</v>
      </c>
      <c r="W311">
        <v>12</v>
      </c>
      <c r="X311" t="s">
        <v>225</v>
      </c>
      <c r="AA311" t="s">
        <v>3514</v>
      </c>
      <c r="AB311" t="b">
        <v>0</v>
      </c>
      <c r="AC311" t="b">
        <v>0</v>
      </c>
      <c r="AD311">
        <v>494</v>
      </c>
      <c r="AF311">
        <f>_xlfn.XLOOKUP($C311,Dec25_data_updated!$C:$C, Dec25_data_updated!AI:AI,0)</f>
        <v>0</v>
      </c>
      <c r="AG311">
        <f>_xlfn.XLOOKUP($C311,Dec25_data_updated!$C:$C, Dec25_data_updated!AJ:AJ,0)</f>
        <v>0</v>
      </c>
      <c r="AH311">
        <f>_xlfn.XLOOKUP($C311,Dec25_data_updated!$C:$C, Dec25_data_updated!AF:AF,0)</f>
        <v>0</v>
      </c>
      <c r="AI311" s="22">
        <f>_xlfn.XLOOKUP($C311,[1]cull_for_type_term!$C:$C, [1]cull_for_type_term!AI:AI,0)</f>
        <v>0</v>
      </c>
      <c r="AJ311" s="22">
        <f>_xlfn.XLOOKUP($C311,[1]cull_for_type_term!$C:$C, [1]cull_for_type_term!AJ:AJ,0)</f>
        <v>0</v>
      </c>
      <c r="AK311" s="22">
        <f>_xlfn.XLOOKUP($C311,[1]dates!$C:$C, [1]dates!D:D,0)</f>
        <v>0</v>
      </c>
      <c r="AM311" s="29">
        <f>_xlfn.XLOOKUP($C311,[1]missing!$C:$C, [1]missing!AH:AH,0)</f>
        <v>0</v>
      </c>
    </row>
    <row r="312" spans="1:39">
      <c r="A312">
        <v>1</v>
      </c>
      <c r="B312" t="s">
        <v>2753</v>
      </c>
      <c r="C312" t="s">
        <v>2754</v>
      </c>
      <c r="D312">
        <v>2022</v>
      </c>
      <c r="E312" t="s">
        <v>2755</v>
      </c>
      <c r="F312" t="s">
        <v>111</v>
      </c>
      <c r="G312" t="s">
        <v>2756</v>
      </c>
      <c r="H312" t="s">
        <v>2757</v>
      </c>
      <c r="I312">
        <v>339</v>
      </c>
      <c r="J312" s="1">
        <v>45649.86959490741</v>
      </c>
      <c r="L312" t="s">
        <v>2758</v>
      </c>
      <c r="S312">
        <v>1</v>
      </c>
      <c r="T312">
        <v>0.5</v>
      </c>
      <c r="U312">
        <v>1</v>
      </c>
      <c r="V312">
        <v>1</v>
      </c>
      <c r="W312">
        <v>2</v>
      </c>
      <c r="X312" t="s">
        <v>2759</v>
      </c>
      <c r="AA312" t="s">
        <v>3513</v>
      </c>
      <c r="AB312" s="2" t="b">
        <v>0</v>
      </c>
      <c r="AC312" t="str" cm="1">
        <f t="array" ref="AC312">IF( OR( ISNUMBER( SEARCH( {"Art+Feminism","Art+ Feminism","Art +Feminism","Art + Feminism"}, X312) ) ), TRUE, "" )</f>
        <v/>
      </c>
      <c r="AD312">
        <v>339</v>
      </c>
      <c r="AF312">
        <f>_xlfn.XLOOKUP($C312,Dec25_data_updated!$C:$C, Dec25_data_updated!AI:AI,0)</f>
        <v>0</v>
      </c>
      <c r="AG312">
        <f>_xlfn.XLOOKUP($C312,Dec25_data_updated!$C:$C, Dec25_data_updated!AJ:AJ,0)</f>
        <v>0</v>
      </c>
      <c r="AH312">
        <f>_xlfn.XLOOKUP($C312,Dec25_data_updated!$C:$C, Dec25_data_updated!AF:AF,0)</f>
        <v>0</v>
      </c>
      <c r="AI312" s="22">
        <f>_xlfn.XLOOKUP($C312,[1]cull_for_type_term!$C:$C, [1]cull_for_type_term!AI:AI,0)</f>
        <v>0</v>
      </c>
      <c r="AJ312" s="22">
        <f>_xlfn.XLOOKUP($C312,[1]cull_for_type_term!$C:$C, [1]cull_for_type_term!AJ:AJ,0)</f>
        <v>0</v>
      </c>
      <c r="AK312" s="22">
        <f>_xlfn.XLOOKUP($C312,[1]dates!$C:$C, [1]dates!D:D,0)</f>
        <v>0</v>
      </c>
      <c r="AM312" s="29">
        <f>_xlfn.XLOOKUP($C312,[1]missing!$C:$C, [1]missing!AH:AH,0)</f>
        <v>0</v>
      </c>
    </row>
    <row r="313" spans="1:39">
      <c r="A313">
        <v>0</v>
      </c>
      <c r="B313" t="s">
        <v>2719</v>
      </c>
      <c r="C313" t="s">
        <v>2720</v>
      </c>
      <c r="D313">
        <v>2018</v>
      </c>
      <c r="E313" t="s">
        <v>2721</v>
      </c>
      <c r="F313" t="s">
        <v>2035</v>
      </c>
      <c r="G313" t="s">
        <v>2722</v>
      </c>
      <c r="I313">
        <v>333</v>
      </c>
      <c r="J313" s="1">
        <v>45649.86959490741</v>
      </c>
      <c r="S313">
        <v>0</v>
      </c>
      <c r="T313">
        <v>0</v>
      </c>
      <c r="U313">
        <v>0</v>
      </c>
      <c r="V313">
        <v>1</v>
      </c>
      <c r="W313">
        <v>6</v>
      </c>
      <c r="X313" t="s">
        <v>2723</v>
      </c>
      <c r="AA313" t="s">
        <v>3513</v>
      </c>
      <c r="AB313" s="2" t="b">
        <v>0</v>
      </c>
      <c r="AC313" t="str" cm="1">
        <f t="array" ref="AC313">IF( OR( ISNUMBER( SEARCH( {"Art+Feminism","Art+ Feminism","Art +Feminism","Art + Feminism"}, X313) ) ), TRUE, "" )</f>
        <v/>
      </c>
      <c r="AD313">
        <v>333</v>
      </c>
      <c r="AF313">
        <f>_xlfn.XLOOKUP($C313,Dec25_data_updated!$C:$C, Dec25_data_updated!AI:AI,0)</f>
        <v>0</v>
      </c>
      <c r="AG313">
        <f>_xlfn.XLOOKUP($C313,Dec25_data_updated!$C:$C, Dec25_data_updated!AJ:AJ,0)</f>
        <v>0</v>
      </c>
      <c r="AH313">
        <f>_xlfn.XLOOKUP($C313,Dec25_data_updated!$C:$C, Dec25_data_updated!AF:AF,0)</f>
        <v>0</v>
      </c>
      <c r="AI313" s="22">
        <f>_xlfn.XLOOKUP($C313,[1]cull_for_type_term!$C:$C, [1]cull_for_type_term!AI:AI,0)</f>
        <v>0</v>
      </c>
      <c r="AJ313" s="22">
        <f>_xlfn.XLOOKUP($C313,[1]cull_for_type_term!$C:$C, [1]cull_for_type_term!AJ:AJ,0)</f>
        <v>0</v>
      </c>
      <c r="AK313" s="22">
        <f>_xlfn.XLOOKUP($C313,[1]dates!$C:$C, [1]dates!D:D,0)</f>
        <v>0</v>
      </c>
      <c r="AM313" s="29">
        <f>_xlfn.XLOOKUP($C313,[1]missing!$C:$C, [1]missing!AH:AH,0)</f>
        <v>0</v>
      </c>
    </row>
    <row r="314" spans="1:39">
      <c r="A314">
        <v>0</v>
      </c>
      <c r="B314" t="s">
        <v>3484</v>
      </c>
      <c r="C314" t="s">
        <v>3485</v>
      </c>
      <c r="E314" t="s">
        <v>3486</v>
      </c>
      <c r="G314" t="s">
        <v>3487</v>
      </c>
      <c r="I314">
        <v>474</v>
      </c>
      <c r="J314" s="1">
        <v>45649.86959490741</v>
      </c>
      <c r="L314" t="s">
        <v>3488</v>
      </c>
      <c r="S314">
        <v>0</v>
      </c>
      <c r="T314">
        <v>0</v>
      </c>
      <c r="U314">
        <v>0</v>
      </c>
      <c r="V314">
        <v>1</v>
      </c>
      <c r="X314" t="s">
        <v>3032</v>
      </c>
      <c r="AA314" t="s">
        <v>3513</v>
      </c>
      <c r="AB314" s="2" t="b">
        <v>0</v>
      </c>
      <c r="AC314" t="str" cm="1">
        <f t="array" ref="AC314">IF( OR( ISNUMBER( SEARCH( {"Art+Feminism","Art+ Feminism","Art +Feminism","Art + Feminism"}, X314) ) ), TRUE, "" )</f>
        <v/>
      </c>
      <c r="AD314">
        <v>474</v>
      </c>
      <c r="AF314">
        <f>_xlfn.XLOOKUP($C314,Dec25_data_updated!$C:$C, Dec25_data_updated!AI:AI,0)</f>
        <v>0</v>
      </c>
      <c r="AG314">
        <f>_xlfn.XLOOKUP($C314,Dec25_data_updated!$C:$C, Dec25_data_updated!AJ:AJ,0)</f>
        <v>0</v>
      </c>
      <c r="AH314">
        <f>_xlfn.XLOOKUP($C314,Dec25_data_updated!$C:$C, Dec25_data_updated!AF:AF,0)</f>
        <v>0</v>
      </c>
      <c r="AI314" s="22">
        <f>_xlfn.XLOOKUP($C314,[1]cull_for_type_term!$C:$C, [1]cull_for_type_term!AI:AI,0)</f>
        <v>0</v>
      </c>
      <c r="AJ314" s="22">
        <f>_xlfn.XLOOKUP($C314,[1]cull_for_type_term!$C:$C, [1]cull_for_type_term!AJ:AJ,0)</f>
        <v>0</v>
      </c>
      <c r="AK314" s="22">
        <f>_xlfn.XLOOKUP($C314,[1]dates!$C:$C, [1]dates!D:D,0)</f>
        <v>0</v>
      </c>
      <c r="AM314" s="29">
        <f>_xlfn.XLOOKUP($C314,[1]missing!$C:$C, [1]missing!AH:AH,0)</f>
        <v>0</v>
      </c>
    </row>
    <row r="315" spans="1:39">
      <c r="A315">
        <v>0</v>
      </c>
      <c r="B315" t="s">
        <v>773</v>
      </c>
      <c r="C315" t="s">
        <v>774</v>
      </c>
      <c r="D315">
        <v>2024</v>
      </c>
      <c r="F315" t="s">
        <v>775</v>
      </c>
      <c r="G315" t="s">
        <v>776</v>
      </c>
      <c r="I315">
        <v>131</v>
      </c>
      <c r="J315" s="1">
        <v>45649.885555555556</v>
      </c>
      <c r="S315">
        <v>0</v>
      </c>
      <c r="T315">
        <v>0</v>
      </c>
      <c r="U315">
        <v>0</v>
      </c>
      <c r="V315">
        <v>1</v>
      </c>
      <c r="W315">
        <v>1</v>
      </c>
      <c r="X315" t="s">
        <v>777</v>
      </c>
      <c r="Y315" t="s">
        <v>778</v>
      </c>
      <c r="AA315" t="s">
        <v>3514</v>
      </c>
      <c r="AB315" s="2" t="b">
        <v>0</v>
      </c>
      <c r="AC315" t="str">
        <f>IF( ISNUMBER( SEARCH( AA315, X315) ), TRUE, "" )</f>
        <v/>
      </c>
      <c r="AD315">
        <v>582</v>
      </c>
      <c r="AF315">
        <f>_xlfn.XLOOKUP($C315,Dec25_data_updated!$C:$C, Dec25_data_updated!AI:AI,0)</f>
        <v>0</v>
      </c>
      <c r="AG315">
        <f>_xlfn.XLOOKUP($C315,Dec25_data_updated!$C:$C, Dec25_data_updated!AJ:AJ,0)</f>
        <v>0</v>
      </c>
      <c r="AH315">
        <f>_xlfn.XLOOKUP($C315,Dec25_data_updated!$C:$C, Dec25_data_updated!AF:AF,0)</f>
        <v>0</v>
      </c>
      <c r="AI315" s="22">
        <f>_xlfn.XLOOKUP($C315,[1]cull_for_type_term!$C:$C, [1]cull_for_type_term!AI:AI,0)</f>
        <v>0</v>
      </c>
      <c r="AJ315" s="22">
        <f>_xlfn.XLOOKUP($C315,[1]cull_for_type_term!$C:$C, [1]cull_for_type_term!AJ:AJ,0)</f>
        <v>0</v>
      </c>
      <c r="AK315" s="22">
        <f>_xlfn.XLOOKUP($C315,[1]dates!$C:$C, [1]dates!D:D,0)</f>
        <v>0</v>
      </c>
      <c r="AM315" s="29">
        <f>_xlfn.XLOOKUP($C315,[1]missing!$C:$C, [1]missing!AH:AH,0)</f>
        <v>0</v>
      </c>
    </row>
    <row r="316" spans="1:39">
      <c r="A316">
        <v>1</v>
      </c>
      <c r="B316" t="s">
        <v>1141</v>
      </c>
      <c r="C316" t="s">
        <v>1142</v>
      </c>
      <c r="D316">
        <v>2017</v>
      </c>
      <c r="F316" t="s">
        <v>1143</v>
      </c>
      <c r="G316" t="s">
        <v>1144</v>
      </c>
      <c r="H316" t="s">
        <v>1145</v>
      </c>
      <c r="I316">
        <v>48</v>
      </c>
      <c r="J316" s="1">
        <v>45649.86959490741</v>
      </c>
      <c r="K316" t="s">
        <v>58</v>
      </c>
      <c r="S316">
        <v>1</v>
      </c>
      <c r="T316">
        <v>0.14000000000000001</v>
      </c>
      <c r="U316">
        <v>1</v>
      </c>
      <c r="V316">
        <v>1</v>
      </c>
      <c r="W316">
        <v>7</v>
      </c>
      <c r="X316" t="s">
        <v>1146</v>
      </c>
      <c r="Y316" t="s">
        <v>1144</v>
      </c>
      <c r="AA316" t="s">
        <v>3513</v>
      </c>
      <c r="AB316" t="b">
        <v>0</v>
      </c>
      <c r="AC316" t="b">
        <v>0</v>
      </c>
      <c r="AD316">
        <v>48</v>
      </c>
      <c r="AF316">
        <f>_xlfn.XLOOKUP($C316,Dec25_data_updated!$C:$C, Dec25_data_updated!AI:AI,0)</f>
        <v>0</v>
      </c>
      <c r="AG316">
        <f>_xlfn.XLOOKUP($C316,Dec25_data_updated!$C:$C, Dec25_data_updated!AJ:AJ,0)</f>
        <v>0</v>
      </c>
      <c r="AH316">
        <f>_xlfn.XLOOKUP($C316,Dec25_data_updated!$C:$C, Dec25_data_updated!AF:AF,0)</f>
        <v>0</v>
      </c>
      <c r="AI316" s="22">
        <f>_xlfn.XLOOKUP($C316,[1]cull_for_type_term!$C:$C, [1]cull_for_type_term!AI:AI,0)</f>
        <v>0</v>
      </c>
      <c r="AJ316" s="22">
        <f>_xlfn.XLOOKUP($C316,[1]cull_for_type_term!$C:$C, [1]cull_for_type_term!AJ:AJ,0)</f>
        <v>0</v>
      </c>
      <c r="AK316" s="22">
        <f>_xlfn.XLOOKUP($C316,[1]dates!$C:$C, [1]dates!D:D,0)</f>
        <v>0</v>
      </c>
      <c r="AM316" s="29">
        <f>_xlfn.XLOOKUP($C316,[1]missing!$C:$C, [1]missing!AH:AH,0)</f>
        <v>0</v>
      </c>
    </row>
    <row r="317" spans="1:39">
      <c r="A317">
        <v>5</v>
      </c>
      <c r="B317" t="s">
        <v>682</v>
      </c>
      <c r="C317" t="s">
        <v>794</v>
      </c>
      <c r="D317">
        <v>2008</v>
      </c>
      <c r="F317" t="s">
        <v>28</v>
      </c>
      <c r="G317" t="s">
        <v>3418</v>
      </c>
      <c r="H317" t="s">
        <v>795</v>
      </c>
      <c r="I317">
        <v>460</v>
      </c>
      <c r="J317" s="1">
        <v>45649.86959490741</v>
      </c>
      <c r="K317" t="s">
        <v>85</v>
      </c>
      <c r="S317">
        <v>5</v>
      </c>
      <c r="T317">
        <v>0.31</v>
      </c>
      <c r="U317">
        <v>5</v>
      </c>
      <c r="V317">
        <v>1</v>
      </c>
      <c r="W317">
        <v>16</v>
      </c>
      <c r="X317" t="s">
        <v>796</v>
      </c>
      <c r="Y317" t="s">
        <v>3418</v>
      </c>
      <c r="AA317" t="s">
        <v>3513</v>
      </c>
      <c r="AB317" t="b">
        <v>0</v>
      </c>
      <c r="AC317" t="b">
        <v>0</v>
      </c>
      <c r="AD317">
        <v>460</v>
      </c>
      <c r="AF317">
        <f>_xlfn.XLOOKUP($C317,Dec25_data_updated!$C:$C, Dec25_data_updated!AI:AI,0)</f>
        <v>0</v>
      </c>
      <c r="AG317">
        <f>_xlfn.XLOOKUP($C317,Dec25_data_updated!$C:$C, Dec25_data_updated!AJ:AJ,0)</f>
        <v>0</v>
      </c>
      <c r="AH317">
        <f>_xlfn.XLOOKUP($C317,Dec25_data_updated!$C:$C, Dec25_data_updated!AF:AF,0)</f>
        <v>0</v>
      </c>
      <c r="AI317" s="22">
        <f>_xlfn.XLOOKUP($C317,[1]cull_for_type_term!$C:$C, [1]cull_for_type_term!AI:AI,0)</f>
        <v>0</v>
      </c>
      <c r="AJ317" s="22">
        <f>_xlfn.XLOOKUP($C317,[1]cull_for_type_term!$C:$C, [1]cull_for_type_term!AJ:AJ,0)</f>
        <v>0</v>
      </c>
      <c r="AK317" s="22">
        <f>_xlfn.XLOOKUP($C317,[1]dates!$C:$C, [1]dates!D:D,0)</f>
        <v>0</v>
      </c>
      <c r="AM317" s="29">
        <f>_xlfn.XLOOKUP($C317,[1]missing!$C:$C, [1]missing!AH:AH,0)</f>
        <v>0</v>
      </c>
    </row>
    <row r="318" spans="1:39">
      <c r="A318">
        <v>58</v>
      </c>
      <c r="B318" t="s">
        <v>682</v>
      </c>
      <c r="C318" t="s">
        <v>683</v>
      </c>
      <c r="D318">
        <v>2009</v>
      </c>
      <c r="E318" t="s">
        <v>684</v>
      </c>
      <c r="F318" t="s">
        <v>685</v>
      </c>
      <c r="G318" t="s">
        <v>686</v>
      </c>
      <c r="H318" t="s">
        <v>687</v>
      </c>
      <c r="I318">
        <v>427</v>
      </c>
      <c r="J318" s="1">
        <v>45649.86959490741</v>
      </c>
      <c r="S318">
        <v>58</v>
      </c>
      <c r="T318">
        <v>3.87</v>
      </c>
      <c r="U318">
        <v>58</v>
      </c>
      <c r="V318">
        <v>1</v>
      </c>
      <c r="W318">
        <v>15</v>
      </c>
      <c r="X318" t="s">
        <v>688</v>
      </c>
      <c r="Y318" t="s">
        <v>689</v>
      </c>
      <c r="AA318" t="s">
        <v>3513</v>
      </c>
      <c r="AB318" t="b">
        <v>0</v>
      </c>
      <c r="AC318" t="b">
        <v>0</v>
      </c>
      <c r="AD318">
        <v>427</v>
      </c>
      <c r="AF318">
        <f>_xlfn.XLOOKUP($C318,Dec25_data_updated!$C:$C, Dec25_data_updated!AI:AI,0)</f>
        <v>0</v>
      </c>
      <c r="AG318">
        <f>_xlfn.XLOOKUP($C318,Dec25_data_updated!$C:$C, Dec25_data_updated!AJ:AJ,0)</f>
        <v>0</v>
      </c>
      <c r="AH318">
        <f>_xlfn.XLOOKUP($C318,Dec25_data_updated!$C:$C, Dec25_data_updated!AF:AF,0)</f>
        <v>0</v>
      </c>
      <c r="AI318" s="22">
        <f>_xlfn.XLOOKUP($C318,[1]cull_for_type_term!$C:$C, [1]cull_for_type_term!AI:AI,0)</f>
        <v>0</v>
      </c>
      <c r="AJ318" s="22">
        <f>_xlfn.XLOOKUP($C318,[1]cull_for_type_term!$C:$C, [1]cull_for_type_term!AJ:AJ,0)</f>
        <v>0</v>
      </c>
      <c r="AK318" s="22">
        <f>_xlfn.XLOOKUP($C318,[1]dates!$C:$C, [1]dates!D:D,0)</f>
        <v>0</v>
      </c>
      <c r="AM318" s="29">
        <f>_xlfn.XLOOKUP($C318,[1]missing!$C:$C, [1]missing!AH:AH,0)</f>
        <v>0</v>
      </c>
    </row>
    <row r="319" spans="1:39">
      <c r="A319">
        <v>3</v>
      </c>
      <c r="B319" t="s">
        <v>2359</v>
      </c>
      <c r="C319" t="s">
        <v>2360</v>
      </c>
      <c r="D319">
        <v>2010</v>
      </c>
      <c r="E319" t="s">
        <v>2361</v>
      </c>
      <c r="F319" t="s">
        <v>55</v>
      </c>
      <c r="G319" t="s">
        <v>2362</v>
      </c>
      <c r="H319" t="s">
        <v>2363</v>
      </c>
      <c r="I319">
        <v>265</v>
      </c>
      <c r="J319" s="1">
        <v>45649.86959490741</v>
      </c>
      <c r="K319" t="s">
        <v>58</v>
      </c>
      <c r="S319">
        <v>3</v>
      </c>
      <c r="T319">
        <v>0.21</v>
      </c>
      <c r="U319">
        <v>2</v>
      </c>
      <c r="V319">
        <v>2</v>
      </c>
      <c r="W319">
        <v>14</v>
      </c>
      <c r="X319" t="s">
        <v>2364</v>
      </c>
      <c r="Y319" t="s">
        <v>2362</v>
      </c>
      <c r="AA319" t="s">
        <v>3513</v>
      </c>
      <c r="AB319" t="b">
        <v>0</v>
      </c>
      <c r="AC319" t="b">
        <v>0</v>
      </c>
      <c r="AD319">
        <v>265</v>
      </c>
      <c r="AF319">
        <f>_xlfn.XLOOKUP($C319,Dec25_data_updated!$C:$C, Dec25_data_updated!AI:AI,0)</f>
        <v>0</v>
      </c>
      <c r="AG319">
        <f>_xlfn.XLOOKUP($C319,Dec25_data_updated!$C:$C, Dec25_data_updated!AJ:AJ,0)</f>
        <v>0</v>
      </c>
      <c r="AH319">
        <f>_xlfn.XLOOKUP($C319,Dec25_data_updated!$C:$C, Dec25_data_updated!AF:AF,0)</f>
        <v>0</v>
      </c>
      <c r="AI319" s="22">
        <f>_xlfn.XLOOKUP($C319,[1]cull_for_type_term!$C:$C, [1]cull_for_type_term!AI:AI,0)</f>
        <v>0</v>
      </c>
      <c r="AJ319" s="22">
        <f>_xlfn.XLOOKUP($C319,[1]cull_for_type_term!$C:$C, [1]cull_for_type_term!AJ:AJ,0)</f>
        <v>0</v>
      </c>
      <c r="AK319" s="22">
        <f>_xlfn.XLOOKUP($C319,[1]dates!$C:$C, [1]dates!D:D,0)</f>
        <v>0</v>
      </c>
      <c r="AM319" s="29">
        <f>_xlfn.XLOOKUP($C319,[1]missing!$C:$C, [1]missing!AH:AH,0)</f>
        <v>0</v>
      </c>
    </row>
    <row r="320" spans="1:39">
      <c r="A320">
        <v>0</v>
      </c>
      <c r="B320" t="s">
        <v>2276</v>
      </c>
      <c r="C320" t="s">
        <v>2277</v>
      </c>
      <c r="D320">
        <v>2025</v>
      </c>
      <c r="E320" t="s">
        <v>2278</v>
      </c>
      <c r="F320" t="s">
        <v>42</v>
      </c>
      <c r="G320" t="s">
        <v>2279</v>
      </c>
      <c r="I320">
        <v>250</v>
      </c>
      <c r="J320" s="1">
        <v>45649.86959490741</v>
      </c>
      <c r="S320">
        <v>0</v>
      </c>
      <c r="T320">
        <v>0</v>
      </c>
      <c r="U320">
        <v>0</v>
      </c>
      <c r="V320">
        <v>1</v>
      </c>
      <c r="W320">
        <v>1</v>
      </c>
      <c r="X320" t="s">
        <v>2280</v>
      </c>
      <c r="Y320" t="s">
        <v>2281</v>
      </c>
      <c r="AA320" t="s">
        <v>3513</v>
      </c>
      <c r="AB320" s="2" t="b">
        <v>0</v>
      </c>
      <c r="AC320" t="str" cm="1">
        <f t="array" ref="AC320">IF( OR( ISNUMBER( SEARCH( {"Art+Feminism","Art+ Feminism","Art +Feminism","Art + Feminism"}, X320) ) ), TRUE, "" )</f>
        <v/>
      </c>
      <c r="AD320">
        <v>250</v>
      </c>
      <c r="AF320">
        <f>_xlfn.XLOOKUP($C320,Dec25_data_updated!$C:$C, Dec25_data_updated!AI:AI,0)</f>
        <v>0</v>
      </c>
      <c r="AG320">
        <f>_xlfn.XLOOKUP($C320,Dec25_data_updated!$C:$C, Dec25_data_updated!AJ:AJ,0)</f>
        <v>0</v>
      </c>
      <c r="AH320">
        <f>_xlfn.XLOOKUP($C320,Dec25_data_updated!$C:$C, Dec25_data_updated!AF:AF,0)</f>
        <v>0</v>
      </c>
      <c r="AI320" s="22">
        <f>_xlfn.XLOOKUP($C320,[1]cull_for_type_term!$C:$C, [1]cull_for_type_term!AI:AI,0)</f>
        <v>0</v>
      </c>
      <c r="AJ320" s="22">
        <f>_xlfn.XLOOKUP($C320,[1]cull_for_type_term!$C:$C, [1]cull_for_type_term!AJ:AJ,0)</f>
        <v>0</v>
      </c>
      <c r="AK320" s="22">
        <f>_xlfn.XLOOKUP($C320,[1]dates!$C:$C, [1]dates!D:D,0)</f>
        <v>0</v>
      </c>
      <c r="AM320" s="29">
        <f>_xlfn.XLOOKUP($C320,[1]missing!$C:$C, [1]missing!AH:AH,0)</f>
        <v>0</v>
      </c>
    </row>
    <row r="321" spans="1:39">
      <c r="A321">
        <v>0</v>
      </c>
      <c r="B321" t="s">
        <v>2244</v>
      </c>
      <c r="C321" t="s">
        <v>2245</v>
      </c>
      <c r="E321" t="s">
        <v>1149</v>
      </c>
      <c r="G321" t="s">
        <v>2246</v>
      </c>
      <c r="I321">
        <v>243</v>
      </c>
      <c r="J321" s="1">
        <v>45649.86959490741</v>
      </c>
      <c r="K321" t="s">
        <v>85</v>
      </c>
      <c r="S321">
        <v>0</v>
      </c>
      <c r="T321">
        <v>0</v>
      </c>
      <c r="U321">
        <v>0</v>
      </c>
      <c r="V321">
        <v>5</v>
      </c>
      <c r="X321" t="s">
        <v>2247</v>
      </c>
      <c r="Y321" t="s">
        <v>2246</v>
      </c>
      <c r="AA321" t="s">
        <v>3513</v>
      </c>
      <c r="AB321" s="2" t="b">
        <v>0</v>
      </c>
      <c r="AC321" t="str" cm="1">
        <f t="array" ref="AC321">IF( OR( ISNUMBER( SEARCH( {"Art+Feminism","Art+ Feminism","Art +Feminism","Art + Feminism"}, X321) ) ), TRUE, "" )</f>
        <v/>
      </c>
      <c r="AD321">
        <v>243</v>
      </c>
      <c r="AF321">
        <f>_xlfn.XLOOKUP($C321,Dec25_data_updated!$C:$C, Dec25_data_updated!AI:AI,0)</f>
        <v>0</v>
      </c>
      <c r="AG321">
        <f>_xlfn.XLOOKUP($C321,Dec25_data_updated!$C:$C, Dec25_data_updated!AJ:AJ,0)</f>
        <v>0</v>
      </c>
      <c r="AH321">
        <f>_xlfn.XLOOKUP($C321,Dec25_data_updated!$C:$C, Dec25_data_updated!AF:AF,0)</f>
        <v>0</v>
      </c>
      <c r="AI321" s="22">
        <f>_xlfn.XLOOKUP($C321,[1]cull_for_type_term!$C:$C, [1]cull_for_type_term!AI:AI,0)</f>
        <v>0</v>
      </c>
      <c r="AJ321" s="22">
        <f>_xlfn.XLOOKUP($C321,[1]cull_for_type_term!$C:$C, [1]cull_for_type_term!AJ:AJ,0)</f>
        <v>0</v>
      </c>
      <c r="AK321" s="22">
        <f>_xlfn.XLOOKUP($C321,[1]dates!$C:$C, [1]dates!D:D,0)</f>
        <v>0</v>
      </c>
      <c r="AM321" s="29">
        <f>_xlfn.XLOOKUP($C321,[1]missing!$C:$C, [1]missing!AH:AH,0)</f>
        <v>0</v>
      </c>
    </row>
    <row r="322" spans="1:39">
      <c r="A322">
        <v>0</v>
      </c>
      <c r="B322" t="s">
        <v>2931</v>
      </c>
      <c r="C322" t="s">
        <v>2932</v>
      </c>
      <c r="E322" t="s">
        <v>2933</v>
      </c>
      <c r="G322" t="s">
        <v>2934</v>
      </c>
      <c r="I322">
        <v>372</v>
      </c>
      <c r="J322" s="1">
        <v>45649.86959490741</v>
      </c>
      <c r="K322" t="s">
        <v>58</v>
      </c>
      <c r="S322">
        <v>0</v>
      </c>
      <c r="T322">
        <v>0</v>
      </c>
      <c r="U322">
        <v>0</v>
      </c>
      <c r="V322">
        <v>1</v>
      </c>
      <c r="X322" t="s">
        <v>2935</v>
      </c>
      <c r="Y322" t="s">
        <v>2934</v>
      </c>
      <c r="AA322" t="s">
        <v>3513</v>
      </c>
      <c r="AB322" s="2" t="b">
        <v>0</v>
      </c>
      <c r="AC322" t="str" cm="1">
        <f t="array" ref="AC322">IF( OR( ISNUMBER( SEARCH( {"Art+Feminism","Art+ Feminism","Art +Feminism","Art + Feminism"}, X322) ) ), TRUE, "" )</f>
        <v/>
      </c>
      <c r="AD322">
        <v>372</v>
      </c>
      <c r="AF322">
        <f>_xlfn.XLOOKUP($C322,Dec25_data_updated!$C:$C, Dec25_data_updated!AI:AI,0)</f>
        <v>0</v>
      </c>
      <c r="AG322">
        <f>_xlfn.XLOOKUP($C322,Dec25_data_updated!$C:$C, Dec25_data_updated!AJ:AJ,0)</f>
        <v>0</v>
      </c>
      <c r="AH322">
        <f>_xlfn.XLOOKUP($C322,Dec25_data_updated!$C:$C, Dec25_data_updated!AF:AF,0)</f>
        <v>0</v>
      </c>
      <c r="AI322" s="22">
        <f>_xlfn.XLOOKUP($C322,[1]cull_for_type_term!$C:$C, [1]cull_for_type_term!AI:AI,0)</f>
        <v>0</v>
      </c>
      <c r="AJ322" s="22">
        <f>_xlfn.XLOOKUP($C322,[1]cull_for_type_term!$C:$C, [1]cull_for_type_term!AJ:AJ,0)</f>
        <v>0</v>
      </c>
      <c r="AK322" s="22">
        <f>_xlfn.XLOOKUP($C322,[1]dates!$C:$C, [1]dates!D:D,0)</f>
        <v>0</v>
      </c>
      <c r="AM322" s="29">
        <f>_xlfn.XLOOKUP($C322,[1]missing!$C:$C, [1]missing!AH:AH,0)</f>
        <v>0</v>
      </c>
    </row>
    <row r="323" spans="1:39">
      <c r="A323">
        <v>0</v>
      </c>
      <c r="B323" t="s">
        <v>561</v>
      </c>
      <c r="C323" t="s">
        <v>562</v>
      </c>
      <c r="D323">
        <v>2008</v>
      </c>
      <c r="F323" t="s">
        <v>563</v>
      </c>
      <c r="G323" t="s">
        <v>564</v>
      </c>
      <c r="I323">
        <v>92</v>
      </c>
      <c r="J323" s="1">
        <v>45649.885555555556</v>
      </c>
      <c r="S323">
        <v>0</v>
      </c>
      <c r="T323">
        <v>0</v>
      </c>
      <c r="U323">
        <v>0</v>
      </c>
      <c r="V323">
        <v>1</v>
      </c>
      <c r="W323">
        <v>16</v>
      </c>
      <c r="X323" t="s">
        <v>565</v>
      </c>
      <c r="Y323" t="s">
        <v>566</v>
      </c>
      <c r="AA323" t="s">
        <v>3514</v>
      </c>
      <c r="AB323" t="b">
        <v>0</v>
      </c>
      <c r="AC323" t="b">
        <v>0</v>
      </c>
      <c r="AD323">
        <v>548</v>
      </c>
      <c r="AF323">
        <f>_xlfn.XLOOKUP($C323,Dec25_data_updated!$C:$C, Dec25_data_updated!AI:AI,0)</f>
        <v>0</v>
      </c>
      <c r="AG323">
        <f>_xlfn.XLOOKUP($C323,Dec25_data_updated!$C:$C, Dec25_data_updated!AJ:AJ,0)</f>
        <v>0</v>
      </c>
      <c r="AH323">
        <f>_xlfn.XLOOKUP($C323,Dec25_data_updated!$C:$C, Dec25_data_updated!AF:AF,0)</f>
        <v>0</v>
      </c>
      <c r="AI323" s="22">
        <f>_xlfn.XLOOKUP($C323,[1]cull_for_type_term!$C:$C, [1]cull_for_type_term!AI:AI,0)</f>
        <v>0</v>
      </c>
      <c r="AJ323" s="22">
        <f>_xlfn.XLOOKUP($C323,[1]cull_for_type_term!$C:$C, [1]cull_for_type_term!AJ:AJ,0)</f>
        <v>0</v>
      </c>
      <c r="AK323" s="22">
        <f>_xlfn.XLOOKUP($C323,[1]dates!$C:$C, [1]dates!D:D,0)</f>
        <v>0</v>
      </c>
      <c r="AM323" s="29">
        <f>_xlfn.XLOOKUP($C323,[1]missing!$C:$C, [1]missing!AH:AH,0)</f>
        <v>0</v>
      </c>
    </row>
    <row r="324" spans="1:39">
      <c r="A324">
        <v>0</v>
      </c>
      <c r="B324" t="s">
        <v>876</v>
      </c>
      <c r="C324" t="s">
        <v>877</v>
      </c>
      <c r="E324" t="s">
        <v>878</v>
      </c>
      <c r="F324" t="s">
        <v>879</v>
      </c>
      <c r="G324" t="s">
        <v>880</v>
      </c>
      <c r="I324">
        <v>151</v>
      </c>
      <c r="J324" s="1">
        <v>45649.885555555556</v>
      </c>
      <c r="K324" t="s">
        <v>881</v>
      </c>
      <c r="S324">
        <v>0</v>
      </c>
      <c r="T324">
        <v>0</v>
      </c>
      <c r="U324">
        <v>0</v>
      </c>
      <c r="V324">
        <v>2</v>
      </c>
      <c r="X324" t="s">
        <v>882</v>
      </c>
      <c r="Y324" t="s">
        <v>880</v>
      </c>
      <c r="AA324" t="s">
        <v>3514</v>
      </c>
      <c r="AB324" s="2" t="b">
        <v>0</v>
      </c>
      <c r="AC324" t="str">
        <f>IF( ISNUMBER( SEARCH( AA324, X324) ), TRUE, "" )</f>
        <v/>
      </c>
      <c r="AD324">
        <v>600</v>
      </c>
      <c r="AF324">
        <f>_xlfn.XLOOKUP($C324,Dec25_data_updated!$C:$C, Dec25_data_updated!AI:AI,0)</f>
        <v>0</v>
      </c>
      <c r="AG324">
        <f>_xlfn.XLOOKUP($C324,Dec25_data_updated!$C:$C, Dec25_data_updated!AJ:AJ,0)</f>
        <v>0</v>
      </c>
      <c r="AH324">
        <f>_xlfn.XLOOKUP($C324,Dec25_data_updated!$C:$C, Dec25_data_updated!AF:AF,0)</f>
        <v>0</v>
      </c>
      <c r="AI324" s="22">
        <f>_xlfn.XLOOKUP($C324,[1]cull_for_type_term!$C:$C, [1]cull_for_type_term!AI:AI,0)</f>
        <v>0</v>
      </c>
      <c r="AJ324" s="22">
        <f>_xlfn.XLOOKUP($C324,[1]cull_for_type_term!$C:$C, [1]cull_for_type_term!AJ:AJ,0)</f>
        <v>0</v>
      </c>
      <c r="AK324" s="22">
        <f>_xlfn.XLOOKUP($C324,[1]dates!$C:$C, [1]dates!D:D,0)</f>
        <v>0</v>
      </c>
      <c r="AM324" s="29">
        <f>_xlfn.XLOOKUP($C324,[1]missing!$C:$C, [1]missing!AH:AH,0)</f>
        <v>0</v>
      </c>
    </row>
    <row r="325" spans="1:39">
      <c r="A325">
        <v>0</v>
      </c>
      <c r="B325" t="s">
        <v>2702</v>
      </c>
      <c r="C325" t="s">
        <v>2703</v>
      </c>
      <c r="D325">
        <v>2024</v>
      </c>
      <c r="F325" t="s">
        <v>166</v>
      </c>
      <c r="G325" t="s">
        <v>2704</v>
      </c>
      <c r="I325">
        <v>330</v>
      </c>
      <c r="J325" s="1">
        <v>45649.86959490741</v>
      </c>
      <c r="K325" t="s">
        <v>65</v>
      </c>
      <c r="S325">
        <v>0</v>
      </c>
      <c r="T325">
        <v>0</v>
      </c>
      <c r="U325">
        <v>0</v>
      </c>
      <c r="V325">
        <v>1</v>
      </c>
      <c r="W325">
        <v>1</v>
      </c>
      <c r="X325" t="s">
        <v>2705</v>
      </c>
      <c r="AA325" t="s">
        <v>3513</v>
      </c>
      <c r="AB325" s="2" t="b">
        <v>0</v>
      </c>
      <c r="AC325" t="str" cm="1">
        <f t="array" ref="AC325">IF( OR( ISNUMBER( SEARCH( {"Art+Feminism","Art+ Feminism","Art +Feminism","Art + Feminism"}, X325) ) ), TRUE, "" )</f>
        <v/>
      </c>
      <c r="AD325">
        <v>330</v>
      </c>
      <c r="AF325">
        <f>_xlfn.XLOOKUP($C325,Dec25_data_updated!$C:$C, Dec25_data_updated!AI:AI,0)</f>
        <v>0</v>
      </c>
      <c r="AG325">
        <f>_xlfn.XLOOKUP($C325,Dec25_data_updated!$C:$C, Dec25_data_updated!AJ:AJ,0)</f>
        <v>0</v>
      </c>
      <c r="AH325">
        <f>_xlfn.XLOOKUP($C325,Dec25_data_updated!$C:$C, Dec25_data_updated!AF:AF,0)</f>
        <v>0</v>
      </c>
      <c r="AI325" s="22">
        <f>_xlfn.XLOOKUP($C325,[1]cull_for_type_term!$C:$C, [1]cull_for_type_term!AI:AI,0)</f>
        <v>0</v>
      </c>
      <c r="AJ325" s="22">
        <f>_xlfn.XLOOKUP($C325,[1]cull_for_type_term!$C:$C, [1]cull_for_type_term!AJ:AJ,0)</f>
        <v>0</v>
      </c>
      <c r="AK325" s="22">
        <f>_xlfn.XLOOKUP($C325,[1]dates!$C:$C, [1]dates!D:D,0)</f>
        <v>0</v>
      </c>
      <c r="AM325" s="29">
        <f>_xlfn.XLOOKUP($C325,[1]missing!$C:$C, [1]missing!AH:AH,0)</f>
        <v>0</v>
      </c>
    </row>
    <row r="326" spans="1:39">
      <c r="A326">
        <v>38</v>
      </c>
      <c r="B326" t="s">
        <v>2889</v>
      </c>
      <c r="C326" t="s">
        <v>2890</v>
      </c>
      <c r="D326">
        <v>2020</v>
      </c>
      <c r="F326" t="s">
        <v>318</v>
      </c>
      <c r="G326" t="s">
        <v>2891</v>
      </c>
      <c r="H326" t="s">
        <v>2892</v>
      </c>
      <c r="I326">
        <v>364</v>
      </c>
      <c r="J326" s="1">
        <v>45649.86959490741</v>
      </c>
      <c r="K326" t="s">
        <v>65</v>
      </c>
      <c r="S326">
        <v>38</v>
      </c>
      <c r="T326">
        <v>9.5</v>
      </c>
      <c r="U326">
        <v>13</v>
      </c>
      <c r="V326">
        <v>3</v>
      </c>
      <c r="W326">
        <v>4</v>
      </c>
      <c r="X326" t="s">
        <v>2893</v>
      </c>
      <c r="Y326" t="s">
        <v>2894</v>
      </c>
      <c r="AA326" t="s">
        <v>3513</v>
      </c>
      <c r="AB326" s="2" t="b">
        <v>0</v>
      </c>
      <c r="AC326" t="str" cm="1">
        <f t="array" ref="AC326">IF( OR( ISNUMBER( SEARCH( {"Art+Feminism","Art+ Feminism","Art +Feminism","Art + Feminism"}, X326) ) ), TRUE, "" )</f>
        <v/>
      </c>
      <c r="AD326">
        <v>364</v>
      </c>
      <c r="AF326">
        <f>_xlfn.XLOOKUP($C326,Dec25_data_updated!$C:$C, Dec25_data_updated!AI:AI,0)</f>
        <v>0</v>
      </c>
      <c r="AG326">
        <f>_xlfn.XLOOKUP($C326,Dec25_data_updated!$C:$C, Dec25_data_updated!AJ:AJ,0)</f>
        <v>0</v>
      </c>
      <c r="AH326">
        <f>_xlfn.XLOOKUP($C326,Dec25_data_updated!$C:$C, Dec25_data_updated!AF:AF,0)</f>
        <v>0</v>
      </c>
      <c r="AI326" s="22">
        <f>_xlfn.XLOOKUP($C326,[1]cull_for_type_term!$C:$C, [1]cull_for_type_term!AI:AI,0)</f>
        <v>0</v>
      </c>
      <c r="AJ326" s="22">
        <f>_xlfn.XLOOKUP($C326,[1]cull_for_type_term!$C:$C, [1]cull_for_type_term!AJ:AJ,0)</f>
        <v>0</v>
      </c>
      <c r="AK326" s="22">
        <f>_xlfn.XLOOKUP($C326,[1]dates!$C:$C, [1]dates!D:D,0)</f>
        <v>0</v>
      </c>
      <c r="AM326" s="29">
        <f>_xlfn.XLOOKUP($C326,[1]missing!$C:$C, [1]missing!AH:AH,0)</f>
        <v>0</v>
      </c>
    </row>
    <row r="327" spans="1:39">
      <c r="A327">
        <v>0</v>
      </c>
      <c r="B327" t="s">
        <v>1470</v>
      </c>
      <c r="C327" t="s">
        <v>1471</v>
      </c>
      <c r="E327" t="s">
        <v>145</v>
      </c>
      <c r="G327" t="s">
        <v>1472</v>
      </c>
      <c r="I327">
        <v>107</v>
      </c>
      <c r="J327" s="1">
        <v>45649.86959490741</v>
      </c>
      <c r="K327" t="s">
        <v>58</v>
      </c>
      <c r="S327">
        <v>0</v>
      </c>
      <c r="T327">
        <v>0</v>
      </c>
      <c r="U327">
        <v>0</v>
      </c>
      <c r="V327">
        <v>2</v>
      </c>
      <c r="X327" t="s">
        <v>1473</v>
      </c>
      <c r="Y327" t="s">
        <v>1472</v>
      </c>
      <c r="AA327" t="s">
        <v>3513</v>
      </c>
      <c r="AB327" t="b">
        <v>0</v>
      </c>
      <c r="AC327" t="str" cm="1">
        <f t="array" ref="AC327">IF( OR( ISNUMBER( SEARCH( {"Art+Feminism","Art+ Feminism","Art +Feminism","Art + Feminism"}, X327) ) ), TRUE, "" )</f>
        <v/>
      </c>
      <c r="AD327">
        <v>107</v>
      </c>
      <c r="AF327">
        <f>_xlfn.XLOOKUP($C327,Dec25_data_updated!$C:$C, Dec25_data_updated!AI:AI,0)</f>
        <v>0</v>
      </c>
      <c r="AG327">
        <f>_xlfn.XLOOKUP($C327,Dec25_data_updated!$C:$C, Dec25_data_updated!AJ:AJ,0)</f>
        <v>0</v>
      </c>
      <c r="AH327">
        <f>_xlfn.XLOOKUP($C327,Dec25_data_updated!$C:$C, Dec25_data_updated!AF:AF,0)</f>
        <v>0</v>
      </c>
      <c r="AI327" s="22">
        <f>_xlfn.XLOOKUP($C327,[1]cull_for_type_term!$C:$C, [1]cull_for_type_term!AI:AI,0)</f>
        <v>0</v>
      </c>
      <c r="AJ327" s="22">
        <f>_xlfn.XLOOKUP($C327,[1]cull_for_type_term!$C:$C, [1]cull_for_type_term!AJ:AJ,0)</f>
        <v>0</v>
      </c>
      <c r="AK327" s="22">
        <f>_xlfn.XLOOKUP($C327,[1]dates!$C:$C, [1]dates!D:D,0)</f>
        <v>0</v>
      </c>
      <c r="AM327" s="29">
        <f>_xlfn.XLOOKUP($C327,[1]missing!$C:$C, [1]missing!AH:AH,0)</f>
        <v>0</v>
      </c>
    </row>
    <row r="328" spans="1:39">
      <c r="A328">
        <v>1</v>
      </c>
      <c r="B328" t="s">
        <v>1879</v>
      </c>
      <c r="C328" t="s">
        <v>1880</v>
      </c>
      <c r="D328">
        <v>2017</v>
      </c>
      <c r="F328" t="s">
        <v>1881</v>
      </c>
      <c r="G328" t="s">
        <v>1882</v>
      </c>
      <c r="H328" t="s">
        <v>1883</v>
      </c>
      <c r="I328">
        <v>180</v>
      </c>
      <c r="J328" s="1">
        <v>45649.86959490741</v>
      </c>
      <c r="S328">
        <v>1</v>
      </c>
      <c r="T328">
        <v>0.14000000000000001</v>
      </c>
      <c r="U328">
        <v>1</v>
      </c>
      <c r="V328">
        <v>1</v>
      </c>
      <c r="W328">
        <v>7</v>
      </c>
      <c r="X328" t="s">
        <v>1884</v>
      </c>
      <c r="Y328" t="s">
        <v>1885</v>
      </c>
      <c r="AA328" t="s">
        <v>3513</v>
      </c>
      <c r="AB328" s="2" t="b">
        <v>0</v>
      </c>
      <c r="AC328" t="str" cm="1">
        <f t="array" ref="AC328">IF( OR( ISNUMBER( SEARCH( {"Art+Feminism","Art+ Feminism","Art +Feminism","Art + Feminism"}, X328) ) ), TRUE, "" )</f>
        <v/>
      </c>
      <c r="AD328">
        <v>180</v>
      </c>
      <c r="AF328">
        <f>_xlfn.XLOOKUP($C328,Dec25_data_updated!$C:$C, Dec25_data_updated!AI:AI,0)</f>
        <v>0</v>
      </c>
      <c r="AG328">
        <f>_xlfn.XLOOKUP($C328,Dec25_data_updated!$C:$C, Dec25_data_updated!AJ:AJ,0)</f>
        <v>0</v>
      </c>
      <c r="AH328">
        <f>_xlfn.XLOOKUP($C328,Dec25_data_updated!$C:$C, Dec25_data_updated!AF:AF,0)</f>
        <v>0</v>
      </c>
      <c r="AI328" s="22">
        <f>_xlfn.XLOOKUP($C328,[1]cull_for_type_term!$C:$C, [1]cull_for_type_term!AI:AI,0)</f>
        <v>0</v>
      </c>
      <c r="AJ328" s="22">
        <f>_xlfn.XLOOKUP($C328,[1]cull_for_type_term!$C:$C, [1]cull_for_type_term!AJ:AJ,0)</f>
        <v>0</v>
      </c>
      <c r="AK328" s="22">
        <f>_xlfn.XLOOKUP($C328,[1]dates!$C:$C, [1]dates!D:D,0)</f>
        <v>0</v>
      </c>
      <c r="AM328" s="29">
        <f>_xlfn.XLOOKUP($C328,[1]missing!$C:$C, [1]missing!AH:AH,0)</f>
        <v>0</v>
      </c>
    </row>
    <row r="329" spans="1:39">
      <c r="A329">
        <v>0</v>
      </c>
      <c r="B329" t="s">
        <v>3023</v>
      </c>
      <c r="C329" t="s">
        <v>3024</v>
      </c>
      <c r="D329">
        <v>2020</v>
      </c>
      <c r="E329" t="s">
        <v>3025</v>
      </c>
      <c r="F329" t="s">
        <v>166</v>
      </c>
      <c r="G329" t="s">
        <v>3026</v>
      </c>
      <c r="I329">
        <v>388</v>
      </c>
      <c r="J329" s="1">
        <v>45649.86959490741</v>
      </c>
      <c r="S329">
        <v>0</v>
      </c>
      <c r="T329">
        <v>0</v>
      </c>
      <c r="U329">
        <v>0</v>
      </c>
      <c r="V329">
        <v>1</v>
      </c>
      <c r="W329">
        <v>4</v>
      </c>
      <c r="X329" t="s">
        <v>3027</v>
      </c>
      <c r="AA329" t="s">
        <v>3513</v>
      </c>
      <c r="AB329" s="2" t="b">
        <v>0</v>
      </c>
      <c r="AC329" t="str" cm="1">
        <f t="array" ref="AC329">IF( OR( ISNUMBER( SEARCH( {"Art+Feminism","Art+ Feminism","Art +Feminism","Art + Feminism"}, X329) ) ), TRUE, "" )</f>
        <v/>
      </c>
      <c r="AD329">
        <v>388</v>
      </c>
      <c r="AF329">
        <f>_xlfn.XLOOKUP($C329,Dec25_data_updated!$C:$C, Dec25_data_updated!AI:AI,0)</f>
        <v>0</v>
      </c>
      <c r="AG329">
        <f>_xlfn.XLOOKUP($C329,Dec25_data_updated!$C:$C, Dec25_data_updated!AJ:AJ,0)</f>
        <v>0</v>
      </c>
      <c r="AH329">
        <f>_xlfn.XLOOKUP($C329,Dec25_data_updated!$C:$C, Dec25_data_updated!AF:AF,0)</f>
        <v>0</v>
      </c>
      <c r="AI329" s="22">
        <f>_xlfn.XLOOKUP($C329,[1]cull_for_type_term!$C:$C, [1]cull_for_type_term!AI:AI,0)</f>
        <v>0</v>
      </c>
      <c r="AJ329" s="22">
        <f>_xlfn.XLOOKUP($C329,[1]cull_for_type_term!$C:$C, [1]cull_for_type_term!AJ:AJ,0)</f>
        <v>0</v>
      </c>
      <c r="AK329" s="22">
        <f>_xlfn.XLOOKUP($C329,[1]dates!$C:$C, [1]dates!D:D,0)</f>
        <v>0</v>
      </c>
      <c r="AM329" s="29">
        <f>_xlfn.XLOOKUP($C329,[1]missing!$C:$C, [1]missing!AH:AH,0)</f>
        <v>0</v>
      </c>
    </row>
    <row r="330" spans="1:39">
      <c r="A330">
        <v>0</v>
      </c>
      <c r="B330" t="s">
        <v>198</v>
      </c>
      <c r="C330" t="s">
        <v>199</v>
      </c>
      <c r="D330">
        <v>2022</v>
      </c>
      <c r="F330" t="s">
        <v>200</v>
      </c>
      <c r="G330" t="s">
        <v>201</v>
      </c>
      <c r="I330">
        <v>29</v>
      </c>
      <c r="J330" s="1">
        <v>45649.885555555556</v>
      </c>
      <c r="S330">
        <v>0</v>
      </c>
      <c r="T330">
        <v>0</v>
      </c>
      <c r="U330">
        <v>0</v>
      </c>
      <c r="V330">
        <v>1</v>
      </c>
      <c r="W330">
        <v>2</v>
      </c>
      <c r="X330" t="s">
        <v>202</v>
      </c>
      <c r="Y330" t="s">
        <v>203</v>
      </c>
      <c r="AA330" t="s">
        <v>3514</v>
      </c>
      <c r="AB330" t="b">
        <v>0</v>
      </c>
      <c r="AC330" t="str">
        <f>IF( ISNUMBER( SEARCH( AA330, X330) ), TRUE, "" )</f>
        <v/>
      </c>
      <c r="AD330">
        <v>493</v>
      </c>
      <c r="AF330">
        <f>_xlfn.XLOOKUP($C330,Dec25_data_updated!$C:$C, Dec25_data_updated!AI:AI,0)</f>
        <v>0</v>
      </c>
      <c r="AG330">
        <f>_xlfn.XLOOKUP($C330,Dec25_data_updated!$C:$C, Dec25_data_updated!AJ:AJ,0)</f>
        <v>0</v>
      </c>
      <c r="AH330">
        <f>_xlfn.XLOOKUP($C330,Dec25_data_updated!$C:$C, Dec25_data_updated!AF:AF,0)</f>
        <v>0</v>
      </c>
      <c r="AI330" s="22">
        <f>_xlfn.XLOOKUP($C330,[1]cull_for_type_term!$C:$C, [1]cull_for_type_term!AI:AI,0)</f>
        <v>0</v>
      </c>
      <c r="AJ330" s="22">
        <f>_xlfn.XLOOKUP($C330,[1]cull_for_type_term!$C:$C, [1]cull_for_type_term!AJ:AJ,0)</f>
        <v>0</v>
      </c>
      <c r="AK330" s="22">
        <f>_xlfn.XLOOKUP($C330,[1]dates!$C:$C, [1]dates!D:D,0)</f>
        <v>0</v>
      </c>
      <c r="AM330" s="29">
        <f>_xlfn.XLOOKUP($C330,[1]missing!$C:$C, [1]missing!AH:AH,0)</f>
        <v>0</v>
      </c>
    </row>
    <row r="331" spans="1:39">
      <c r="A331">
        <v>0</v>
      </c>
      <c r="B331" t="s">
        <v>209</v>
      </c>
      <c r="C331" t="s">
        <v>210</v>
      </c>
      <c r="D331">
        <v>2023</v>
      </c>
      <c r="E331" t="s">
        <v>211</v>
      </c>
      <c r="F331" t="s">
        <v>212</v>
      </c>
      <c r="G331" t="s">
        <v>213</v>
      </c>
      <c r="I331">
        <v>252</v>
      </c>
      <c r="J331" s="1">
        <v>45649.86959490741</v>
      </c>
      <c r="K331" t="s">
        <v>58</v>
      </c>
      <c r="S331">
        <v>0</v>
      </c>
      <c r="T331">
        <v>0</v>
      </c>
      <c r="U331">
        <v>0</v>
      </c>
      <c r="V331">
        <v>2</v>
      </c>
      <c r="W331">
        <v>1</v>
      </c>
      <c r="X331" t="s">
        <v>2290</v>
      </c>
      <c r="Y331" t="s">
        <v>213</v>
      </c>
      <c r="AA331" t="s">
        <v>3513</v>
      </c>
      <c r="AB331" s="2" t="b">
        <v>0</v>
      </c>
      <c r="AC331" t="str" cm="1">
        <f t="array" ref="AC331">IF( OR( ISNUMBER( SEARCH( {"Art+Feminism","Art+ Feminism","Art +Feminism","Art + Feminism"}, X331) ) ), TRUE, "" )</f>
        <v/>
      </c>
      <c r="AD331">
        <v>252</v>
      </c>
      <c r="AF331">
        <f>_xlfn.XLOOKUP($C331,Dec25_data_updated!$C:$C, Dec25_data_updated!AI:AI,0)</f>
        <v>0</v>
      </c>
      <c r="AG331">
        <f>_xlfn.XLOOKUP($C331,Dec25_data_updated!$C:$C, Dec25_data_updated!AJ:AJ,0)</f>
        <v>0</v>
      </c>
      <c r="AH331">
        <f>_xlfn.XLOOKUP($C331,Dec25_data_updated!$C:$C, Dec25_data_updated!AF:AF,0)</f>
        <v>0</v>
      </c>
      <c r="AI331" s="22">
        <f>_xlfn.XLOOKUP($C331,[1]cull_for_type_term!$C:$C, [1]cull_for_type_term!AI:AI,0)</f>
        <v>0</v>
      </c>
      <c r="AJ331" s="22">
        <f>_xlfn.XLOOKUP($C331,[1]cull_for_type_term!$C:$C, [1]cull_for_type_term!AJ:AJ,0)</f>
        <v>0</v>
      </c>
      <c r="AK331" s="22">
        <f>_xlfn.XLOOKUP($C331,[1]dates!$C:$C, [1]dates!D:D,0)</f>
        <v>0</v>
      </c>
      <c r="AM331" s="29">
        <f>_xlfn.XLOOKUP($C331,[1]missing!$C:$C, [1]missing!AH:AH,0)</f>
        <v>0</v>
      </c>
    </row>
    <row r="332" spans="1:39">
      <c r="A332">
        <v>2</v>
      </c>
      <c r="B332" t="s">
        <v>526</v>
      </c>
      <c r="C332" t="s">
        <v>527</v>
      </c>
      <c r="D332">
        <v>2015</v>
      </c>
      <c r="E332" t="s">
        <v>528</v>
      </c>
      <c r="F332" t="s">
        <v>152</v>
      </c>
      <c r="G332" t="s">
        <v>529</v>
      </c>
      <c r="H332" t="s">
        <v>530</v>
      </c>
      <c r="I332">
        <v>86</v>
      </c>
      <c r="J332" s="1">
        <v>45649.885555555556</v>
      </c>
      <c r="L332" t="s">
        <v>531</v>
      </c>
      <c r="S332">
        <v>2</v>
      </c>
      <c r="T332">
        <v>0.22</v>
      </c>
      <c r="U332">
        <v>2</v>
      </c>
      <c r="V332">
        <v>1</v>
      </c>
      <c r="W332">
        <v>9</v>
      </c>
      <c r="X332" t="s">
        <v>532</v>
      </c>
      <c r="Y332" t="s">
        <v>533</v>
      </c>
      <c r="AA332" t="s">
        <v>3514</v>
      </c>
      <c r="AB332" t="b">
        <v>0</v>
      </c>
      <c r="AC332" t="str">
        <f>IF( ISNUMBER( SEARCH( AA332, X332) ), TRUE, "" )</f>
        <v/>
      </c>
      <c r="AD332">
        <v>542</v>
      </c>
      <c r="AF332">
        <f>_xlfn.XLOOKUP($C332,Dec25_data_updated!$C:$C, Dec25_data_updated!AI:AI,0)</f>
        <v>0</v>
      </c>
      <c r="AG332">
        <f>_xlfn.XLOOKUP($C332,Dec25_data_updated!$C:$C, Dec25_data_updated!AJ:AJ,0)</f>
        <v>0</v>
      </c>
      <c r="AH332">
        <f>_xlfn.XLOOKUP($C332,Dec25_data_updated!$C:$C, Dec25_data_updated!AF:AF,0)</f>
        <v>0</v>
      </c>
      <c r="AI332" s="22">
        <f>_xlfn.XLOOKUP($C332,[1]cull_for_type_term!$C:$C, [1]cull_for_type_term!AI:AI,0)</f>
        <v>0</v>
      </c>
      <c r="AJ332" s="22">
        <f>_xlfn.XLOOKUP($C332,[1]cull_for_type_term!$C:$C, [1]cull_for_type_term!AJ:AJ,0)</f>
        <v>0</v>
      </c>
      <c r="AK332" s="22">
        <f>_xlfn.XLOOKUP($C332,[1]dates!$C:$C, [1]dates!D:D,0)</f>
        <v>0</v>
      </c>
      <c r="AM332" s="29">
        <f>_xlfn.XLOOKUP($C332,[1]missing!$C:$C, [1]missing!AH:AH,0)</f>
        <v>0</v>
      </c>
    </row>
    <row r="333" spans="1:39">
      <c r="A333">
        <v>12</v>
      </c>
      <c r="B333" t="s">
        <v>316</v>
      </c>
      <c r="C333" t="s">
        <v>317</v>
      </c>
      <c r="D333">
        <v>2023</v>
      </c>
      <c r="F333" t="s">
        <v>318</v>
      </c>
      <c r="G333" t="s">
        <v>319</v>
      </c>
      <c r="H333" t="s">
        <v>320</v>
      </c>
      <c r="I333">
        <v>48</v>
      </c>
      <c r="J333" s="1">
        <v>45649.885555555556</v>
      </c>
      <c r="K333" t="s">
        <v>65</v>
      </c>
      <c r="S333">
        <v>12</v>
      </c>
      <c r="T333">
        <v>12</v>
      </c>
      <c r="U333">
        <v>6</v>
      </c>
      <c r="V333">
        <v>2</v>
      </c>
      <c r="W333">
        <v>1</v>
      </c>
      <c r="X333" t="s">
        <v>321</v>
      </c>
      <c r="AA333" t="s">
        <v>3514</v>
      </c>
      <c r="AB333" t="b">
        <v>0</v>
      </c>
      <c r="AC333" t="str">
        <f>IF( ISNUMBER( SEARCH( AA333, X333) ), TRUE, "" )</f>
        <v/>
      </c>
      <c r="AD333">
        <v>507</v>
      </c>
      <c r="AF333">
        <f>_xlfn.XLOOKUP($C333,Dec25_data_updated!$C:$C, Dec25_data_updated!AI:AI,0)</f>
        <v>0</v>
      </c>
      <c r="AG333">
        <f>_xlfn.XLOOKUP($C333,Dec25_data_updated!$C:$C, Dec25_data_updated!AJ:AJ,0)</f>
        <v>0</v>
      </c>
      <c r="AH333">
        <f>_xlfn.XLOOKUP($C333,Dec25_data_updated!$C:$C, Dec25_data_updated!AF:AF,0)</f>
        <v>0</v>
      </c>
      <c r="AI333" s="22">
        <f>_xlfn.XLOOKUP($C333,[1]cull_for_type_term!$C:$C, [1]cull_for_type_term!AI:AI,0)</f>
        <v>0</v>
      </c>
      <c r="AJ333" s="22">
        <f>_xlfn.XLOOKUP($C333,[1]cull_for_type_term!$C:$C, [1]cull_for_type_term!AJ:AJ,0)</f>
        <v>0</v>
      </c>
      <c r="AK333" s="22">
        <f>_xlfn.XLOOKUP($C333,[1]dates!$C:$C, [1]dates!D:D,0)</f>
        <v>0</v>
      </c>
      <c r="AM333" s="29">
        <f>_xlfn.XLOOKUP($C333,[1]missing!$C:$C, [1]missing!AH:AH,0)</f>
        <v>0</v>
      </c>
    </row>
    <row r="334" spans="1:39">
      <c r="A334">
        <v>0</v>
      </c>
      <c r="B334" t="s">
        <v>441</v>
      </c>
      <c r="C334" t="s">
        <v>594</v>
      </c>
      <c r="E334" t="s">
        <v>443</v>
      </c>
      <c r="G334" t="s">
        <v>595</v>
      </c>
      <c r="I334">
        <v>98</v>
      </c>
      <c r="J334" s="1">
        <v>45649.885555555556</v>
      </c>
      <c r="K334" t="s">
        <v>85</v>
      </c>
      <c r="S334">
        <v>0</v>
      </c>
      <c r="T334">
        <v>0</v>
      </c>
      <c r="U334">
        <v>0</v>
      </c>
      <c r="V334">
        <v>1</v>
      </c>
      <c r="X334" t="s">
        <v>596</v>
      </c>
      <c r="Y334" t="s">
        <v>595</v>
      </c>
      <c r="AA334" t="s">
        <v>3514</v>
      </c>
      <c r="AB334" t="b">
        <v>0</v>
      </c>
      <c r="AC334" t="b">
        <f>IF( ISNUMBER( SEARCH( AA334, X334) ), TRUE, "" )</f>
        <v>1</v>
      </c>
      <c r="AD334">
        <v>554</v>
      </c>
      <c r="AF334">
        <f>_xlfn.XLOOKUP($C334,Dec25_data_updated!$C:$C, Dec25_data_updated!AI:AI,0)</f>
        <v>0</v>
      </c>
      <c r="AG334">
        <f>_xlfn.XLOOKUP($C334,Dec25_data_updated!$C:$C, Dec25_data_updated!AJ:AJ,0)</f>
        <v>0</v>
      </c>
      <c r="AH334">
        <f>_xlfn.XLOOKUP($C334,Dec25_data_updated!$C:$C, Dec25_data_updated!AF:AF,0)</f>
        <v>0</v>
      </c>
      <c r="AI334" s="22">
        <f>_xlfn.XLOOKUP($C334,[1]cull_for_type_term!$C:$C, [1]cull_for_type_term!AI:AI,0)</f>
        <v>0</v>
      </c>
      <c r="AJ334" s="22">
        <f>_xlfn.XLOOKUP($C334,[1]cull_for_type_term!$C:$C, [1]cull_for_type_term!AJ:AJ,0)</f>
        <v>0</v>
      </c>
      <c r="AK334" s="22">
        <f>_xlfn.XLOOKUP($C334,[1]dates!$C:$C, [1]dates!D:D,0)</f>
        <v>2019</v>
      </c>
      <c r="AM334" s="29">
        <f>_xlfn.XLOOKUP($C334,[1]missing!$C:$C, [1]missing!AH:AH,0)</f>
        <v>0</v>
      </c>
    </row>
    <row r="335" spans="1:39">
      <c r="A335">
        <v>0</v>
      </c>
      <c r="B335" t="s">
        <v>441</v>
      </c>
      <c r="C335" t="s">
        <v>442</v>
      </c>
      <c r="E335" t="s">
        <v>443</v>
      </c>
      <c r="G335" t="s">
        <v>444</v>
      </c>
      <c r="I335">
        <v>70</v>
      </c>
      <c r="J335" s="1">
        <v>45649.885555555556</v>
      </c>
      <c r="K335" t="s">
        <v>85</v>
      </c>
      <c r="S335">
        <v>0</v>
      </c>
      <c r="T335">
        <v>0</v>
      </c>
      <c r="U335">
        <v>0</v>
      </c>
      <c r="V335">
        <v>1</v>
      </c>
      <c r="X335" t="s">
        <v>445</v>
      </c>
      <c r="Y335" t="s">
        <v>444</v>
      </c>
      <c r="AA335" t="s">
        <v>3514</v>
      </c>
      <c r="AB335" t="b">
        <v>0</v>
      </c>
      <c r="AC335" t="str">
        <f>IF( ISNUMBER( SEARCH( AA335, X335) ), TRUE, "" )</f>
        <v/>
      </c>
      <c r="AD335">
        <v>526</v>
      </c>
      <c r="AF335">
        <f>_xlfn.XLOOKUP($C335,Dec25_data_updated!$C:$C, Dec25_data_updated!AI:AI,0)</f>
        <v>0</v>
      </c>
      <c r="AG335">
        <f>_xlfn.XLOOKUP($C335,Dec25_data_updated!$C:$C, Dec25_data_updated!AJ:AJ,0)</f>
        <v>0</v>
      </c>
      <c r="AH335">
        <f>_xlfn.XLOOKUP($C335,Dec25_data_updated!$C:$C, Dec25_data_updated!AF:AF,0)</f>
        <v>0</v>
      </c>
      <c r="AI335" s="22">
        <f>_xlfn.XLOOKUP($C335,[1]cull_for_type_term!$C:$C, [1]cull_for_type_term!AI:AI,0)</f>
        <v>0</v>
      </c>
      <c r="AJ335" s="22">
        <f>_xlfn.XLOOKUP($C335,[1]cull_for_type_term!$C:$C, [1]cull_for_type_term!AJ:AJ,0)</f>
        <v>0</v>
      </c>
      <c r="AK335" s="22">
        <f>_xlfn.XLOOKUP($C335,[1]dates!$C:$C, [1]dates!D:D,0)</f>
        <v>0</v>
      </c>
      <c r="AM335" s="29">
        <f>_xlfn.XLOOKUP($C335,[1]missing!$C:$C, [1]missing!AH:AH,0)</f>
        <v>0</v>
      </c>
    </row>
    <row r="336" spans="1:39">
      <c r="A336">
        <v>1</v>
      </c>
      <c r="B336" t="s">
        <v>2905</v>
      </c>
      <c r="C336" t="s">
        <v>2906</v>
      </c>
      <c r="D336">
        <v>2015</v>
      </c>
      <c r="F336" t="s">
        <v>2907</v>
      </c>
      <c r="G336" t="s">
        <v>2908</v>
      </c>
      <c r="H336" t="s">
        <v>2909</v>
      </c>
      <c r="I336">
        <v>367</v>
      </c>
      <c r="J336" s="1">
        <v>45649.86959490741</v>
      </c>
      <c r="K336" t="s">
        <v>58</v>
      </c>
      <c r="S336">
        <v>1</v>
      </c>
      <c r="T336">
        <v>0.11</v>
      </c>
      <c r="U336">
        <v>1</v>
      </c>
      <c r="V336">
        <v>1</v>
      </c>
      <c r="W336">
        <v>9</v>
      </c>
      <c r="X336" t="s">
        <v>2910</v>
      </c>
      <c r="Y336" t="s">
        <v>2908</v>
      </c>
      <c r="AA336" t="s">
        <v>3513</v>
      </c>
      <c r="AB336" s="2" t="b">
        <v>0</v>
      </c>
      <c r="AC336" t="str" cm="1">
        <f t="array" ref="AC336">IF( OR( ISNUMBER( SEARCH( {"Art+Feminism","Art+ Feminism","Art +Feminism","Art + Feminism"}, X336) ) ), TRUE, "" )</f>
        <v/>
      </c>
      <c r="AD336">
        <v>367</v>
      </c>
      <c r="AF336">
        <f>_xlfn.XLOOKUP($C336,Dec25_data_updated!$C:$C, Dec25_data_updated!AI:AI,0)</f>
        <v>0</v>
      </c>
      <c r="AG336">
        <f>_xlfn.XLOOKUP($C336,Dec25_data_updated!$C:$C, Dec25_data_updated!AJ:AJ,0)</f>
        <v>0</v>
      </c>
      <c r="AH336">
        <f>_xlfn.XLOOKUP($C336,Dec25_data_updated!$C:$C, Dec25_data_updated!AF:AF,0)</f>
        <v>0</v>
      </c>
      <c r="AI336" s="22">
        <f>_xlfn.XLOOKUP($C336,[1]cull_for_type_term!$C:$C, [1]cull_for_type_term!AI:AI,0)</f>
        <v>0</v>
      </c>
      <c r="AJ336" s="22">
        <f>_xlfn.XLOOKUP($C336,[1]cull_for_type_term!$C:$C, [1]cull_for_type_term!AJ:AJ,0)</f>
        <v>0</v>
      </c>
      <c r="AK336" s="22">
        <f>_xlfn.XLOOKUP($C336,[1]dates!$C:$C, [1]dates!D:D,0)</f>
        <v>0</v>
      </c>
      <c r="AM336" s="29">
        <f>_xlfn.XLOOKUP($C336,[1]missing!$C:$C, [1]missing!AH:AH,0)</f>
        <v>0</v>
      </c>
    </row>
    <row r="337" spans="1:39">
      <c r="A337">
        <v>1</v>
      </c>
      <c r="B337" t="s">
        <v>135</v>
      </c>
      <c r="C337" t="s">
        <v>136</v>
      </c>
      <c r="D337">
        <v>2016</v>
      </c>
      <c r="F337" t="s">
        <v>137</v>
      </c>
      <c r="G337" t="s">
        <v>138</v>
      </c>
      <c r="H337" t="s">
        <v>139</v>
      </c>
      <c r="I337">
        <v>68</v>
      </c>
      <c r="J337" s="1">
        <v>45649.86959490741</v>
      </c>
      <c r="S337">
        <v>1</v>
      </c>
      <c r="T337">
        <v>0.13</v>
      </c>
      <c r="U337">
        <v>1</v>
      </c>
      <c r="V337">
        <v>1</v>
      </c>
      <c r="W337">
        <v>8</v>
      </c>
      <c r="X337" t="s">
        <v>140</v>
      </c>
      <c r="Y337" t="s">
        <v>141</v>
      </c>
      <c r="AA337" t="s">
        <v>3513</v>
      </c>
      <c r="AB337" t="b">
        <v>0</v>
      </c>
      <c r="AC337" t="str" cm="1">
        <f t="array" ref="AC337">IF( OR( ISNUMBER( SEARCH( {"Art+Feminism","Art+ Feminism","Art +Feminism","Art + Feminism"}, X337) ) ), TRUE, "" )</f>
        <v/>
      </c>
      <c r="AD337">
        <v>68</v>
      </c>
      <c r="AF337">
        <f>_xlfn.XLOOKUP($C337,Dec25_data_updated!$C:$C, Dec25_data_updated!AI:AI,0)</f>
        <v>0</v>
      </c>
      <c r="AG337">
        <f>_xlfn.XLOOKUP($C337,Dec25_data_updated!$C:$C, Dec25_data_updated!AJ:AJ,0)</f>
        <v>0</v>
      </c>
      <c r="AH337">
        <f>_xlfn.XLOOKUP($C337,Dec25_data_updated!$C:$C, Dec25_data_updated!AF:AF,0)</f>
        <v>0</v>
      </c>
      <c r="AI337" s="22">
        <f>_xlfn.XLOOKUP($C337,[1]cull_for_type_term!$C:$C, [1]cull_for_type_term!AI:AI,0)</f>
        <v>0</v>
      </c>
      <c r="AJ337" s="22">
        <f>_xlfn.XLOOKUP($C337,[1]cull_for_type_term!$C:$C, [1]cull_for_type_term!AJ:AJ,0)</f>
        <v>0</v>
      </c>
      <c r="AK337" s="22">
        <f>_xlfn.XLOOKUP($C337,[1]dates!$C:$C, [1]dates!D:D,0)</f>
        <v>0</v>
      </c>
      <c r="AM337" s="29">
        <f>_xlfn.XLOOKUP($C337,[1]missing!$C:$C, [1]missing!AH:AH,0)</f>
        <v>0</v>
      </c>
    </row>
    <row r="338" spans="1:39">
      <c r="A338">
        <v>0</v>
      </c>
      <c r="B338" t="s">
        <v>1956</v>
      </c>
      <c r="C338" t="s">
        <v>1957</v>
      </c>
      <c r="D338">
        <v>2024</v>
      </c>
      <c r="E338" t="s">
        <v>1958</v>
      </c>
      <c r="F338" t="s">
        <v>1959</v>
      </c>
      <c r="G338" t="s">
        <v>1960</v>
      </c>
      <c r="I338">
        <v>193</v>
      </c>
      <c r="J338" s="1">
        <v>45649.86959490741</v>
      </c>
      <c r="S338">
        <v>0</v>
      </c>
      <c r="T338">
        <v>0</v>
      </c>
      <c r="U338">
        <v>0</v>
      </c>
      <c r="V338">
        <v>1</v>
      </c>
      <c r="W338">
        <v>1</v>
      </c>
      <c r="X338" t="s">
        <v>1961</v>
      </c>
      <c r="Y338" t="s">
        <v>1962</v>
      </c>
      <c r="AA338" t="s">
        <v>3513</v>
      </c>
      <c r="AB338" s="2" t="b">
        <v>0</v>
      </c>
      <c r="AC338" t="str" cm="1">
        <f t="array" ref="AC338">IF( OR( ISNUMBER( SEARCH( {"Art+Feminism","Art+ Feminism","Art +Feminism","Art + Feminism"}, X338) ) ), TRUE, "" )</f>
        <v/>
      </c>
      <c r="AD338">
        <v>193</v>
      </c>
      <c r="AF338">
        <f>_xlfn.XLOOKUP($C338,Dec25_data_updated!$C:$C, Dec25_data_updated!AI:AI,0)</f>
        <v>0</v>
      </c>
      <c r="AG338">
        <f>_xlfn.XLOOKUP($C338,Dec25_data_updated!$C:$C, Dec25_data_updated!AJ:AJ,0)</f>
        <v>0</v>
      </c>
      <c r="AH338">
        <f>_xlfn.XLOOKUP($C338,Dec25_data_updated!$C:$C, Dec25_data_updated!AF:AF,0)</f>
        <v>0</v>
      </c>
      <c r="AI338" s="22">
        <f>_xlfn.XLOOKUP($C338,[1]cull_for_type_term!$C:$C, [1]cull_for_type_term!AI:AI,0)</f>
        <v>0</v>
      </c>
      <c r="AJ338" s="22">
        <f>_xlfn.XLOOKUP($C338,[1]cull_for_type_term!$C:$C, [1]cull_for_type_term!AJ:AJ,0)</f>
        <v>0</v>
      </c>
      <c r="AK338" s="22">
        <f>_xlfn.XLOOKUP($C338,[1]dates!$C:$C, [1]dates!D:D,0)</f>
        <v>0</v>
      </c>
      <c r="AM338" s="29">
        <f>_xlfn.XLOOKUP($C338,[1]missing!$C:$C, [1]missing!AH:AH,0)</f>
        <v>0</v>
      </c>
    </row>
    <row r="339" spans="1:39">
      <c r="A339">
        <v>14</v>
      </c>
      <c r="B339" t="s">
        <v>3028</v>
      </c>
      <c r="C339" t="s">
        <v>3029</v>
      </c>
      <c r="D339">
        <v>2021</v>
      </c>
      <c r="F339" t="s">
        <v>166</v>
      </c>
      <c r="G339" t="s">
        <v>3030</v>
      </c>
      <c r="H339" t="s">
        <v>3031</v>
      </c>
      <c r="I339">
        <v>389</v>
      </c>
      <c r="J339" s="1">
        <v>45649.86959490741</v>
      </c>
      <c r="K339" t="s">
        <v>65</v>
      </c>
      <c r="S339">
        <v>14</v>
      </c>
      <c r="T339">
        <v>4.67</v>
      </c>
      <c r="U339">
        <v>7</v>
      </c>
      <c r="V339">
        <v>2</v>
      </c>
      <c r="W339">
        <v>3</v>
      </c>
      <c r="X339" t="s">
        <v>3032</v>
      </c>
      <c r="AA339" t="s">
        <v>3513</v>
      </c>
      <c r="AB339" s="2" t="b">
        <v>0</v>
      </c>
      <c r="AC339" t="str" cm="1">
        <f t="array" ref="AC339">IF( OR( ISNUMBER( SEARCH( {"Art+Feminism","Art+ Feminism","Art +Feminism","Art + Feminism"}, X339) ) ), TRUE, "" )</f>
        <v/>
      </c>
      <c r="AD339">
        <v>389</v>
      </c>
      <c r="AF339">
        <f>_xlfn.XLOOKUP($C339,Dec25_data_updated!$C:$C, Dec25_data_updated!AI:AI,0)</f>
        <v>0</v>
      </c>
      <c r="AG339">
        <f>_xlfn.XLOOKUP($C339,Dec25_data_updated!$C:$C, Dec25_data_updated!AJ:AJ,0)</f>
        <v>0</v>
      </c>
      <c r="AH339">
        <f>_xlfn.XLOOKUP($C339,Dec25_data_updated!$C:$C, Dec25_data_updated!AF:AF,0)</f>
        <v>0</v>
      </c>
      <c r="AI339" s="22">
        <f>_xlfn.XLOOKUP($C339,[1]cull_for_type_term!$C:$C, [1]cull_for_type_term!AI:AI,0)</f>
        <v>0</v>
      </c>
      <c r="AJ339" s="22">
        <f>_xlfn.XLOOKUP($C339,[1]cull_for_type_term!$C:$C, [1]cull_for_type_term!AJ:AJ,0)</f>
        <v>0</v>
      </c>
      <c r="AK339" s="22">
        <f>_xlfn.XLOOKUP($C339,[1]dates!$C:$C, [1]dates!D:D,0)</f>
        <v>0</v>
      </c>
      <c r="AM339" s="29">
        <f>_xlfn.XLOOKUP($C339,[1]missing!$C:$C, [1]missing!AH:AH,0)</f>
        <v>0</v>
      </c>
    </row>
    <row r="340" spans="1:39">
      <c r="A340">
        <v>18</v>
      </c>
      <c r="B340" t="s">
        <v>190</v>
      </c>
      <c r="C340" t="s">
        <v>191</v>
      </c>
      <c r="D340">
        <v>2018</v>
      </c>
      <c r="E340" t="s">
        <v>192</v>
      </c>
      <c r="F340" t="s">
        <v>152</v>
      </c>
      <c r="G340" t="s">
        <v>193</v>
      </c>
      <c r="H340" t="s">
        <v>194</v>
      </c>
      <c r="I340">
        <v>28</v>
      </c>
      <c r="J340" s="1">
        <v>45649.885555555556</v>
      </c>
      <c r="L340" t="s">
        <v>195</v>
      </c>
      <c r="S340">
        <v>18</v>
      </c>
      <c r="T340">
        <v>3</v>
      </c>
      <c r="U340">
        <v>18</v>
      </c>
      <c r="V340">
        <v>1</v>
      </c>
      <c r="W340">
        <v>6</v>
      </c>
      <c r="X340" t="s">
        <v>196</v>
      </c>
      <c r="Y340" t="s">
        <v>197</v>
      </c>
      <c r="AA340" t="s">
        <v>3514</v>
      </c>
      <c r="AB340" t="b">
        <v>0</v>
      </c>
      <c r="AC340" t="str">
        <f>IF( ISNUMBER( SEARCH( AA340, X340) ), TRUE, "" )</f>
        <v/>
      </c>
      <c r="AD340">
        <v>492</v>
      </c>
      <c r="AF340">
        <f>_xlfn.XLOOKUP($C340,Dec25_data_updated!$C:$C, Dec25_data_updated!AI:AI,0)</f>
        <v>0</v>
      </c>
      <c r="AG340">
        <f>_xlfn.XLOOKUP($C340,Dec25_data_updated!$C:$C, Dec25_data_updated!AJ:AJ,0)</f>
        <v>0</v>
      </c>
      <c r="AH340">
        <f>_xlfn.XLOOKUP($C340,Dec25_data_updated!$C:$C, Dec25_data_updated!AF:AF,0)</f>
        <v>0</v>
      </c>
      <c r="AI340" s="22">
        <f>_xlfn.XLOOKUP($C340,[1]cull_for_type_term!$C:$C, [1]cull_for_type_term!AI:AI,0)</f>
        <v>0</v>
      </c>
      <c r="AJ340" s="22">
        <f>_xlfn.XLOOKUP($C340,[1]cull_for_type_term!$C:$C, [1]cull_for_type_term!AJ:AJ,0)</f>
        <v>0</v>
      </c>
      <c r="AK340" s="22">
        <f>_xlfn.XLOOKUP($C340,[1]dates!$C:$C, [1]dates!D:D,0)</f>
        <v>0</v>
      </c>
      <c r="AM340" s="29">
        <f>_xlfn.XLOOKUP($C340,[1]missing!$C:$C, [1]missing!AH:AH,0)</f>
        <v>0</v>
      </c>
    </row>
    <row r="341" spans="1:39">
      <c r="A341">
        <v>11</v>
      </c>
      <c r="B341" t="s">
        <v>567</v>
      </c>
      <c r="C341" t="s">
        <v>568</v>
      </c>
      <c r="D341">
        <v>2017</v>
      </c>
      <c r="F341" t="s">
        <v>318</v>
      </c>
      <c r="G341" t="s">
        <v>569</v>
      </c>
      <c r="H341" t="s">
        <v>570</v>
      </c>
      <c r="I341">
        <v>93</v>
      </c>
      <c r="J341" s="1">
        <v>45649.885555555556</v>
      </c>
      <c r="K341" t="s">
        <v>65</v>
      </c>
      <c r="S341">
        <v>11</v>
      </c>
      <c r="T341">
        <v>1.57</v>
      </c>
      <c r="U341">
        <v>6</v>
      </c>
      <c r="V341">
        <v>2</v>
      </c>
      <c r="W341">
        <v>7</v>
      </c>
      <c r="X341" t="s">
        <v>571</v>
      </c>
      <c r="AA341" t="s">
        <v>3514</v>
      </c>
      <c r="AB341" t="b">
        <v>0</v>
      </c>
      <c r="AC341" t="str">
        <f>IF( ISNUMBER( SEARCH( AA341, X341) ), TRUE, "" )</f>
        <v/>
      </c>
      <c r="AD341">
        <v>549</v>
      </c>
      <c r="AF341">
        <f>_xlfn.XLOOKUP($C341,Dec25_data_updated!$C:$C, Dec25_data_updated!AI:AI,0)</f>
        <v>0</v>
      </c>
      <c r="AG341">
        <f>_xlfn.XLOOKUP($C341,Dec25_data_updated!$C:$C, Dec25_data_updated!AJ:AJ,0)</f>
        <v>0</v>
      </c>
      <c r="AH341">
        <f>_xlfn.XLOOKUP($C341,Dec25_data_updated!$C:$C, Dec25_data_updated!AF:AF,0)</f>
        <v>0</v>
      </c>
      <c r="AI341" s="22">
        <f>_xlfn.XLOOKUP($C341,[1]cull_for_type_term!$C:$C, [1]cull_for_type_term!AI:AI,0)</f>
        <v>0</v>
      </c>
      <c r="AJ341" s="22">
        <f>_xlfn.XLOOKUP($C341,[1]cull_for_type_term!$C:$C, [1]cull_for_type_term!AJ:AJ,0)</f>
        <v>0</v>
      </c>
      <c r="AK341" s="22">
        <f>_xlfn.XLOOKUP($C341,[1]dates!$C:$C, [1]dates!D:D,0)</f>
        <v>0</v>
      </c>
      <c r="AM341" s="29">
        <f>_xlfn.XLOOKUP($C341,[1]missing!$C:$C, [1]missing!AH:AH,0)</f>
        <v>0</v>
      </c>
    </row>
    <row r="342" spans="1:39">
      <c r="A342">
        <v>0</v>
      </c>
      <c r="B342" t="s">
        <v>638</v>
      </c>
      <c r="C342" t="s">
        <v>639</v>
      </c>
      <c r="E342" t="s">
        <v>640</v>
      </c>
      <c r="F342" t="s">
        <v>641</v>
      </c>
      <c r="G342" t="s">
        <v>642</v>
      </c>
      <c r="I342">
        <v>106</v>
      </c>
      <c r="J342" s="1">
        <v>45649.885555555556</v>
      </c>
      <c r="K342" t="s">
        <v>58</v>
      </c>
      <c r="S342">
        <v>0</v>
      </c>
      <c r="T342">
        <v>0</v>
      </c>
      <c r="U342">
        <v>0</v>
      </c>
      <c r="V342">
        <v>1</v>
      </c>
      <c r="X342" t="s">
        <v>643</v>
      </c>
      <c r="Y342" t="s">
        <v>642</v>
      </c>
      <c r="AA342" t="s">
        <v>3514</v>
      </c>
      <c r="AB342" s="2" t="b">
        <v>0</v>
      </c>
      <c r="AC342" t="str">
        <f>IF( ISNUMBER( SEARCH( AA342, X342) ), TRUE, "" )</f>
        <v/>
      </c>
      <c r="AD342">
        <v>562</v>
      </c>
      <c r="AF342">
        <f>_xlfn.XLOOKUP($C342,Dec25_data_updated!$C:$C, Dec25_data_updated!AI:AI,0)</f>
        <v>0</v>
      </c>
      <c r="AG342">
        <f>_xlfn.XLOOKUP($C342,Dec25_data_updated!$C:$C, Dec25_data_updated!AJ:AJ,0)</f>
        <v>0</v>
      </c>
      <c r="AH342">
        <f>_xlfn.XLOOKUP($C342,Dec25_data_updated!$C:$C, Dec25_data_updated!AF:AF,0)</f>
        <v>0</v>
      </c>
      <c r="AI342" s="22">
        <f>_xlfn.XLOOKUP($C342,[1]cull_for_type_term!$C:$C, [1]cull_for_type_term!AI:AI,0)</f>
        <v>0</v>
      </c>
      <c r="AJ342" s="22">
        <f>_xlfn.XLOOKUP($C342,[1]cull_for_type_term!$C:$C, [1]cull_for_type_term!AJ:AJ,0)</f>
        <v>0</v>
      </c>
      <c r="AK342" s="22">
        <f>_xlfn.XLOOKUP($C342,[1]dates!$C:$C, [1]dates!D:D,0)</f>
        <v>0</v>
      </c>
      <c r="AM342" s="29">
        <f>_xlfn.XLOOKUP($C342,[1]missing!$C:$C, [1]missing!AH:AH,0)</f>
        <v>0</v>
      </c>
    </row>
    <row r="343" spans="1:39">
      <c r="A343">
        <v>0</v>
      </c>
      <c r="B343" t="s">
        <v>659</v>
      </c>
      <c r="C343" t="s">
        <v>660</v>
      </c>
      <c r="D343">
        <v>2022</v>
      </c>
      <c r="F343" t="s">
        <v>28</v>
      </c>
      <c r="G343" t="s">
        <v>661</v>
      </c>
      <c r="I343">
        <v>109</v>
      </c>
      <c r="J343" s="1">
        <v>45649.885555555556</v>
      </c>
      <c r="K343" t="s">
        <v>85</v>
      </c>
      <c r="S343">
        <v>0</v>
      </c>
      <c r="T343">
        <v>0</v>
      </c>
      <c r="U343">
        <v>0</v>
      </c>
      <c r="V343">
        <v>1</v>
      </c>
      <c r="W343">
        <v>2</v>
      </c>
      <c r="X343" t="s">
        <v>662</v>
      </c>
      <c r="Y343" t="s">
        <v>661</v>
      </c>
      <c r="AA343" t="s">
        <v>3514</v>
      </c>
      <c r="AB343" s="2" t="b">
        <v>0</v>
      </c>
      <c r="AC343" t="str">
        <f>IF( ISNUMBER( SEARCH( AA343, X343) ), TRUE, "" )</f>
        <v/>
      </c>
      <c r="AD343">
        <v>565</v>
      </c>
      <c r="AF343">
        <f>_xlfn.XLOOKUP($C343,Dec25_data_updated!$C:$C, Dec25_data_updated!AI:AI,0)</f>
        <v>0</v>
      </c>
      <c r="AG343">
        <f>_xlfn.XLOOKUP($C343,Dec25_data_updated!$C:$C, Dec25_data_updated!AJ:AJ,0)</f>
        <v>0</v>
      </c>
      <c r="AH343">
        <f>_xlfn.XLOOKUP($C343,Dec25_data_updated!$C:$C, Dec25_data_updated!AF:AF,0)</f>
        <v>0</v>
      </c>
      <c r="AI343" s="22">
        <f>_xlfn.XLOOKUP($C343,[1]cull_for_type_term!$C:$C, [1]cull_for_type_term!AI:AI,0)</f>
        <v>0</v>
      </c>
      <c r="AJ343" s="22">
        <f>_xlfn.XLOOKUP($C343,[1]cull_for_type_term!$C:$C, [1]cull_for_type_term!AJ:AJ,0)</f>
        <v>0</v>
      </c>
      <c r="AK343" s="22">
        <f>_xlfn.XLOOKUP($C343,[1]dates!$C:$C, [1]dates!D:D,0)</f>
        <v>0</v>
      </c>
      <c r="AM343" s="29">
        <f>_xlfn.XLOOKUP($C343,[1]missing!$C:$C, [1]missing!AH:AH,0)</f>
        <v>0</v>
      </c>
    </row>
    <row r="344" spans="1:39">
      <c r="A344">
        <v>47</v>
      </c>
      <c r="B344" t="s">
        <v>3108</v>
      </c>
      <c r="C344" t="s">
        <v>3109</v>
      </c>
      <c r="D344">
        <v>2022</v>
      </c>
      <c r="E344" t="s">
        <v>3110</v>
      </c>
      <c r="F344" t="s">
        <v>152</v>
      </c>
      <c r="G344" t="s">
        <v>3111</v>
      </c>
      <c r="H344" t="s">
        <v>3112</v>
      </c>
      <c r="I344">
        <v>402</v>
      </c>
      <c r="J344" s="1">
        <v>45649.86959490741</v>
      </c>
      <c r="L344" t="s">
        <v>3113</v>
      </c>
      <c r="S344">
        <v>47</v>
      </c>
      <c r="T344">
        <v>23.5</v>
      </c>
      <c r="U344">
        <v>9</v>
      </c>
      <c r="V344">
        <v>5</v>
      </c>
      <c r="W344">
        <v>2</v>
      </c>
      <c r="X344" t="s">
        <v>3114</v>
      </c>
      <c r="Y344" t="s">
        <v>3115</v>
      </c>
      <c r="AA344" t="s">
        <v>3513</v>
      </c>
      <c r="AB344" s="2" t="b">
        <v>0</v>
      </c>
      <c r="AC344" t="str" cm="1">
        <f t="array" ref="AC344">IF( OR( ISNUMBER( SEARCH( {"Art+Feminism","Art+ Feminism","Art +Feminism","Art + Feminism"}, X344) ) ), TRUE, "" )</f>
        <v/>
      </c>
      <c r="AD344">
        <v>402</v>
      </c>
      <c r="AF344">
        <f>_xlfn.XLOOKUP($C344,Dec25_data_updated!$C:$C, Dec25_data_updated!AI:AI,0)</f>
        <v>0</v>
      </c>
      <c r="AG344">
        <f>_xlfn.XLOOKUP($C344,Dec25_data_updated!$C:$C, Dec25_data_updated!AJ:AJ,0)</f>
        <v>0</v>
      </c>
      <c r="AH344">
        <f>_xlfn.XLOOKUP($C344,Dec25_data_updated!$C:$C, Dec25_data_updated!AF:AF,0)</f>
        <v>0</v>
      </c>
      <c r="AI344" s="22">
        <f>_xlfn.XLOOKUP($C344,[1]cull_for_type_term!$C:$C, [1]cull_for_type_term!AI:AI,0)</f>
        <v>0</v>
      </c>
      <c r="AJ344" s="22">
        <f>_xlfn.XLOOKUP($C344,[1]cull_for_type_term!$C:$C, [1]cull_for_type_term!AJ:AJ,0)</f>
        <v>0</v>
      </c>
      <c r="AK344" s="22">
        <f>_xlfn.XLOOKUP($C344,[1]dates!$C:$C, [1]dates!D:D,0)</f>
        <v>0</v>
      </c>
      <c r="AM344" s="29">
        <f>_xlfn.XLOOKUP($C344,[1]missing!$C:$C, [1]missing!AH:AH,0)</f>
        <v>0</v>
      </c>
    </row>
    <row r="345" spans="1:39">
      <c r="A345">
        <v>0</v>
      </c>
      <c r="B345" t="s">
        <v>2818</v>
      </c>
      <c r="C345" t="s">
        <v>2819</v>
      </c>
      <c r="D345">
        <v>2021</v>
      </c>
      <c r="E345" t="s">
        <v>2820</v>
      </c>
      <c r="F345" t="s">
        <v>1696</v>
      </c>
      <c r="G345" t="s">
        <v>2821</v>
      </c>
      <c r="I345">
        <v>350</v>
      </c>
      <c r="J345" s="1">
        <v>45649.86959490741</v>
      </c>
      <c r="S345">
        <v>0</v>
      </c>
      <c r="T345">
        <v>0</v>
      </c>
      <c r="U345">
        <v>0</v>
      </c>
      <c r="V345">
        <v>1</v>
      </c>
      <c r="W345">
        <v>3</v>
      </c>
      <c r="X345" t="s">
        <v>2822</v>
      </c>
      <c r="AA345" t="s">
        <v>3513</v>
      </c>
      <c r="AB345" s="2" t="b">
        <v>0</v>
      </c>
      <c r="AC345" t="str" cm="1">
        <f t="array" ref="AC345">IF( OR( ISNUMBER( SEARCH( {"Art+Feminism","Art+ Feminism","Art +Feminism","Art + Feminism"}, X345) ) ), TRUE, "" )</f>
        <v/>
      </c>
      <c r="AD345">
        <v>350</v>
      </c>
      <c r="AF345">
        <f>_xlfn.XLOOKUP($C345,Dec25_data_updated!$C:$C, Dec25_data_updated!AI:AI,0)</f>
        <v>0</v>
      </c>
      <c r="AG345">
        <f>_xlfn.XLOOKUP($C345,Dec25_data_updated!$C:$C, Dec25_data_updated!AJ:AJ,0)</f>
        <v>0</v>
      </c>
      <c r="AH345">
        <f>_xlfn.XLOOKUP($C345,Dec25_data_updated!$C:$C, Dec25_data_updated!AF:AF,0)</f>
        <v>0</v>
      </c>
      <c r="AI345" s="22">
        <f>_xlfn.XLOOKUP($C345,[1]cull_for_type_term!$C:$C, [1]cull_for_type_term!AI:AI,0)</f>
        <v>0</v>
      </c>
      <c r="AJ345" s="22">
        <f>_xlfn.XLOOKUP($C345,[1]cull_for_type_term!$C:$C, [1]cull_for_type_term!AJ:AJ,0)</f>
        <v>0</v>
      </c>
      <c r="AK345" s="22">
        <f>_xlfn.XLOOKUP($C345,[1]dates!$C:$C, [1]dates!D:D,0)</f>
        <v>0</v>
      </c>
      <c r="AM345" s="29">
        <f>_xlfn.XLOOKUP($C345,[1]missing!$C:$C, [1]missing!AH:AH,0)</f>
        <v>0</v>
      </c>
    </row>
    <row r="346" spans="1:39">
      <c r="A346">
        <v>0</v>
      </c>
      <c r="B346" t="s">
        <v>2724</v>
      </c>
      <c r="C346" t="s">
        <v>2725</v>
      </c>
      <c r="D346">
        <v>2021</v>
      </c>
      <c r="F346" t="s">
        <v>2726</v>
      </c>
      <c r="G346" t="s">
        <v>2727</v>
      </c>
      <c r="I346">
        <v>334</v>
      </c>
      <c r="J346" s="1">
        <v>45649.86959490741</v>
      </c>
      <c r="K346" t="s">
        <v>58</v>
      </c>
      <c r="S346">
        <v>0</v>
      </c>
      <c r="T346">
        <v>0</v>
      </c>
      <c r="U346">
        <v>0</v>
      </c>
      <c r="V346">
        <v>1</v>
      </c>
      <c r="W346">
        <v>3</v>
      </c>
      <c r="X346" t="s">
        <v>2728</v>
      </c>
      <c r="Y346" t="s">
        <v>2727</v>
      </c>
      <c r="AA346" t="s">
        <v>3513</v>
      </c>
      <c r="AB346" s="2" t="b">
        <v>0</v>
      </c>
      <c r="AC346" t="str" cm="1">
        <f t="array" ref="AC346">IF( OR( ISNUMBER( SEARCH( {"Art+Feminism","Art+ Feminism","Art +Feminism","Art + Feminism"}, X346) ) ), TRUE, "" )</f>
        <v/>
      </c>
      <c r="AD346">
        <v>334</v>
      </c>
      <c r="AF346">
        <f>_xlfn.XLOOKUP($C346,Dec25_data_updated!$C:$C, Dec25_data_updated!AI:AI,0)</f>
        <v>0</v>
      </c>
      <c r="AG346">
        <f>_xlfn.XLOOKUP($C346,Dec25_data_updated!$C:$C, Dec25_data_updated!AJ:AJ,0)</f>
        <v>0</v>
      </c>
      <c r="AH346">
        <f>_xlfn.XLOOKUP($C346,Dec25_data_updated!$C:$C, Dec25_data_updated!AF:AF,0)</f>
        <v>0</v>
      </c>
      <c r="AI346" s="22">
        <f>_xlfn.XLOOKUP($C346,[1]cull_for_type_term!$C:$C, [1]cull_for_type_term!AI:AI,0)</f>
        <v>0</v>
      </c>
      <c r="AJ346" s="22">
        <f>_xlfn.XLOOKUP($C346,[1]cull_for_type_term!$C:$C, [1]cull_for_type_term!AJ:AJ,0)</f>
        <v>0</v>
      </c>
      <c r="AK346" s="22">
        <f>_xlfn.XLOOKUP($C346,[1]dates!$C:$C, [1]dates!D:D,0)</f>
        <v>0</v>
      </c>
      <c r="AM346" s="29">
        <f>_xlfn.XLOOKUP($C346,[1]missing!$C:$C, [1]missing!AH:AH,0)</f>
        <v>0</v>
      </c>
    </row>
    <row r="347" spans="1:39">
      <c r="A347">
        <v>0</v>
      </c>
      <c r="B347" t="s">
        <v>3294</v>
      </c>
      <c r="C347" t="s">
        <v>3295</v>
      </c>
      <c r="D347">
        <v>2015</v>
      </c>
      <c r="F347" t="s">
        <v>3296</v>
      </c>
      <c r="G347" t="s">
        <v>3297</v>
      </c>
      <c r="I347">
        <v>435</v>
      </c>
      <c r="J347" s="1">
        <v>45649.86959490741</v>
      </c>
      <c r="S347">
        <v>0</v>
      </c>
      <c r="T347">
        <v>0</v>
      </c>
      <c r="U347">
        <v>0</v>
      </c>
      <c r="V347">
        <v>1</v>
      </c>
      <c r="W347">
        <v>9</v>
      </c>
      <c r="X347" t="s">
        <v>3298</v>
      </c>
      <c r="Y347" t="s">
        <v>3299</v>
      </c>
      <c r="AA347" t="s">
        <v>3513</v>
      </c>
      <c r="AB347" s="2" t="b">
        <v>0</v>
      </c>
      <c r="AC347" t="str" cm="1">
        <f t="array" ref="AC347">IF( OR( ISNUMBER( SEARCH( {"Art+Feminism","Art+ Feminism","Art +Feminism","Art + Feminism"}, X347) ) ), TRUE, "" )</f>
        <v/>
      </c>
      <c r="AD347">
        <v>435</v>
      </c>
      <c r="AF347">
        <f>_xlfn.XLOOKUP($C347,Dec25_data_updated!$C:$C, Dec25_data_updated!AI:AI,0)</f>
        <v>0</v>
      </c>
      <c r="AG347">
        <f>_xlfn.XLOOKUP($C347,Dec25_data_updated!$C:$C, Dec25_data_updated!AJ:AJ,0)</f>
        <v>0</v>
      </c>
      <c r="AH347">
        <f>_xlfn.XLOOKUP($C347,Dec25_data_updated!$C:$C, Dec25_data_updated!AF:AF,0)</f>
        <v>0</v>
      </c>
      <c r="AI347" s="22">
        <f>_xlfn.XLOOKUP($C347,[1]cull_for_type_term!$C:$C, [1]cull_for_type_term!AI:AI,0)</f>
        <v>0</v>
      </c>
      <c r="AJ347" s="22">
        <f>_xlfn.XLOOKUP($C347,[1]cull_for_type_term!$C:$C, [1]cull_for_type_term!AJ:AJ,0)</f>
        <v>0</v>
      </c>
      <c r="AK347" s="22">
        <f>_xlfn.XLOOKUP($C347,[1]dates!$C:$C, [1]dates!D:D,0)</f>
        <v>0</v>
      </c>
      <c r="AM347" s="29">
        <f>_xlfn.XLOOKUP($C347,[1]missing!$C:$C, [1]missing!AH:AH,0)</f>
        <v>0</v>
      </c>
    </row>
    <row r="348" spans="1:39">
      <c r="A348">
        <v>9</v>
      </c>
      <c r="B348" t="s">
        <v>1948</v>
      </c>
      <c r="C348" t="s">
        <v>1949</v>
      </c>
      <c r="D348">
        <v>2020</v>
      </c>
      <c r="E348" t="s">
        <v>1950</v>
      </c>
      <c r="F348" t="s">
        <v>152</v>
      </c>
      <c r="G348" t="s">
        <v>1951</v>
      </c>
      <c r="H348" t="s">
        <v>1952</v>
      </c>
      <c r="I348">
        <v>192</v>
      </c>
      <c r="J348" s="1">
        <v>45649.86959490741</v>
      </c>
      <c r="L348" t="s">
        <v>1953</v>
      </c>
      <c r="S348">
        <v>9</v>
      </c>
      <c r="T348">
        <v>2.25</v>
      </c>
      <c r="U348">
        <v>9</v>
      </c>
      <c r="V348">
        <v>1</v>
      </c>
      <c r="W348">
        <v>4</v>
      </c>
      <c r="X348" t="s">
        <v>1954</v>
      </c>
      <c r="Y348" t="s">
        <v>1955</v>
      </c>
      <c r="AA348" t="s">
        <v>3513</v>
      </c>
      <c r="AB348" s="2" t="b">
        <v>0</v>
      </c>
      <c r="AC348" t="str" cm="1">
        <f t="array" ref="AC348">IF( OR( ISNUMBER( SEARCH( {"Art+Feminism","Art+ Feminism","Art +Feminism","Art + Feminism"}, X348) ) ), TRUE, "" )</f>
        <v/>
      </c>
      <c r="AD348">
        <v>192</v>
      </c>
      <c r="AF348">
        <f>_xlfn.XLOOKUP($C348,Dec25_data_updated!$C:$C, Dec25_data_updated!AI:AI,0)</f>
        <v>0</v>
      </c>
      <c r="AG348">
        <f>_xlfn.XLOOKUP($C348,Dec25_data_updated!$C:$C, Dec25_data_updated!AJ:AJ,0)</f>
        <v>0</v>
      </c>
      <c r="AH348">
        <f>_xlfn.XLOOKUP($C348,Dec25_data_updated!$C:$C, Dec25_data_updated!AF:AF,0)</f>
        <v>0</v>
      </c>
      <c r="AI348" s="22">
        <f>_xlfn.XLOOKUP($C348,[1]cull_for_type_term!$C:$C, [1]cull_for_type_term!AI:AI,0)</f>
        <v>0</v>
      </c>
      <c r="AJ348" s="22">
        <f>_xlfn.XLOOKUP($C348,[1]cull_for_type_term!$C:$C, [1]cull_for_type_term!AJ:AJ,0)</f>
        <v>0</v>
      </c>
      <c r="AK348" s="22">
        <f>_xlfn.XLOOKUP($C348,[1]dates!$C:$C, [1]dates!D:D,0)</f>
        <v>0</v>
      </c>
      <c r="AM348" s="29">
        <f>_xlfn.XLOOKUP($C348,[1]missing!$C:$C, [1]missing!AH:AH,0)</f>
        <v>0</v>
      </c>
    </row>
    <row r="349" spans="1:39">
      <c r="A349">
        <v>0</v>
      </c>
      <c r="B349" t="s">
        <v>3498</v>
      </c>
      <c r="C349" t="s">
        <v>3499</v>
      </c>
      <c r="E349" t="s">
        <v>879</v>
      </c>
      <c r="G349" t="s">
        <v>3500</v>
      </c>
      <c r="I349">
        <v>477</v>
      </c>
      <c r="J349" s="1">
        <v>45649.86959490741</v>
      </c>
      <c r="K349" t="s">
        <v>881</v>
      </c>
      <c r="S349">
        <v>0</v>
      </c>
      <c r="T349">
        <v>0</v>
      </c>
      <c r="U349">
        <v>0</v>
      </c>
      <c r="V349">
        <v>2</v>
      </c>
      <c r="X349" t="s">
        <v>3501</v>
      </c>
      <c r="Y349" t="s">
        <v>3500</v>
      </c>
      <c r="AA349" t="s">
        <v>3513</v>
      </c>
      <c r="AB349" s="2" t="b">
        <v>0</v>
      </c>
      <c r="AC349" t="str" cm="1">
        <f t="array" ref="AC349">IF( OR( ISNUMBER( SEARCH( {"Art+Feminism","Art+ Feminism","Art +Feminism","Art + Feminism"}, X349) ) ), TRUE, "" )</f>
        <v/>
      </c>
      <c r="AD349">
        <v>477</v>
      </c>
      <c r="AF349">
        <f>_xlfn.XLOOKUP($C349,Dec25_data_updated!$C:$C, Dec25_data_updated!AI:AI,0)</f>
        <v>0</v>
      </c>
      <c r="AG349">
        <f>_xlfn.XLOOKUP($C349,Dec25_data_updated!$C:$C, Dec25_data_updated!AJ:AJ,0)</f>
        <v>0</v>
      </c>
      <c r="AH349">
        <f>_xlfn.XLOOKUP($C349,Dec25_data_updated!$C:$C, Dec25_data_updated!AF:AF,0)</f>
        <v>0</v>
      </c>
      <c r="AI349" s="22">
        <f>_xlfn.XLOOKUP($C349,[1]cull_for_type_term!$C:$C, [1]cull_for_type_term!AI:AI,0)</f>
        <v>0</v>
      </c>
      <c r="AJ349" s="22">
        <f>_xlfn.XLOOKUP($C349,[1]cull_for_type_term!$C:$C, [1]cull_for_type_term!AJ:AJ,0)</f>
        <v>0</v>
      </c>
      <c r="AK349" s="22">
        <f>_xlfn.XLOOKUP($C349,[1]dates!$C:$C, [1]dates!D:D,0)</f>
        <v>0</v>
      </c>
      <c r="AM349" s="29">
        <f>_xlfn.XLOOKUP($C349,[1]missing!$C:$C, [1]missing!AH:AH,0)</f>
        <v>0</v>
      </c>
    </row>
    <row r="350" spans="1:39">
      <c r="A350">
        <v>2</v>
      </c>
      <c r="B350" t="s">
        <v>2394</v>
      </c>
      <c r="C350" t="s">
        <v>2395</v>
      </c>
      <c r="D350">
        <v>2024</v>
      </c>
      <c r="E350" t="s">
        <v>2396</v>
      </c>
      <c r="F350" t="s">
        <v>111</v>
      </c>
      <c r="G350" t="s">
        <v>2397</v>
      </c>
      <c r="H350" t="s">
        <v>2398</v>
      </c>
      <c r="I350">
        <v>271</v>
      </c>
      <c r="J350" s="1">
        <v>45649.86959490741</v>
      </c>
      <c r="L350" t="s">
        <v>2399</v>
      </c>
      <c r="S350">
        <v>2</v>
      </c>
      <c r="T350">
        <v>2</v>
      </c>
      <c r="U350">
        <v>0</v>
      </c>
      <c r="V350">
        <v>5</v>
      </c>
      <c r="W350">
        <v>1</v>
      </c>
      <c r="X350" t="s">
        <v>2400</v>
      </c>
      <c r="AA350" t="s">
        <v>3513</v>
      </c>
      <c r="AB350" s="2" t="b">
        <v>0</v>
      </c>
      <c r="AC350" t="str" cm="1">
        <f t="array" ref="AC350">IF( OR( ISNUMBER( SEARCH( {"Art+Feminism","Art+ Feminism","Art +Feminism","Art + Feminism"}, X350) ) ), TRUE, "" )</f>
        <v/>
      </c>
      <c r="AD350">
        <v>271</v>
      </c>
      <c r="AF350">
        <f>_xlfn.XLOOKUP($C350,Dec25_data_updated!$C:$C, Dec25_data_updated!AI:AI,0)</f>
        <v>0</v>
      </c>
      <c r="AG350">
        <f>_xlfn.XLOOKUP($C350,Dec25_data_updated!$C:$C, Dec25_data_updated!AJ:AJ,0)</f>
        <v>0</v>
      </c>
      <c r="AH350">
        <f>_xlfn.XLOOKUP($C350,Dec25_data_updated!$C:$C, Dec25_data_updated!AF:AF,0)</f>
        <v>0</v>
      </c>
      <c r="AI350" s="22">
        <f>_xlfn.XLOOKUP($C350,[1]cull_for_type_term!$C:$C, [1]cull_for_type_term!AI:AI,0)</f>
        <v>0</v>
      </c>
      <c r="AJ350" s="22">
        <f>_xlfn.XLOOKUP($C350,[1]cull_for_type_term!$C:$C, [1]cull_for_type_term!AJ:AJ,0)</f>
        <v>0</v>
      </c>
      <c r="AK350" s="22">
        <f>_xlfn.XLOOKUP($C350,[1]dates!$C:$C, [1]dates!D:D,0)</f>
        <v>0</v>
      </c>
      <c r="AM350" s="29">
        <f>_xlfn.XLOOKUP($C350,[1]missing!$C:$C, [1]missing!AH:AH,0)</f>
        <v>0</v>
      </c>
    </row>
    <row r="351" spans="1:39">
      <c r="A351">
        <v>0</v>
      </c>
      <c r="B351" t="s">
        <v>2643</v>
      </c>
      <c r="C351" t="s">
        <v>2644</v>
      </c>
      <c r="D351">
        <v>2019</v>
      </c>
      <c r="F351" t="s">
        <v>261</v>
      </c>
      <c r="G351" t="s">
        <v>2645</v>
      </c>
      <c r="I351">
        <v>318</v>
      </c>
      <c r="J351" s="1">
        <v>45649.86959490741</v>
      </c>
      <c r="K351" t="s">
        <v>58</v>
      </c>
      <c r="S351">
        <v>0</v>
      </c>
      <c r="T351">
        <v>0</v>
      </c>
      <c r="U351">
        <v>0</v>
      </c>
      <c r="V351">
        <v>1</v>
      </c>
      <c r="W351">
        <v>5</v>
      </c>
      <c r="X351" t="s">
        <v>2646</v>
      </c>
      <c r="Y351" t="s">
        <v>2645</v>
      </c>
      <c r="AA351" t="s">
        <v>3513</v>
      </c>
      <c r="AB351" s="2" t="b">
        <v>0</v>
      </c>
      <c r="AC351" t="str" cm="1">
        <f t="array" ref="AC351">IF( OR( ISNUMBER( SEARCH( {"Art+Feminism","Art+ Feminism","Art +Feminism","Art + Feminism"}, X351) ) ), TRUE, "" )</f>
        <v/>
      </c>
      <c r="AD351">
        <v>318</v>
      </c>
      <c r="AF351">
        <f>_xlfn.XLOOKUP($C351,Dec25_data_updated!$C:$C, Dec25_data_updated!AI:AI,0)</f>
        <v>0</v>
      </c>
      <c r="AG351">
        <f>_xlfn.XLOOKUP($C351,Dec25_data_updated!$C:$C, Dec25_data_updated!AJ:AJ,0)</f>
        <v>0</v>
      </c>
      <c r="AH351">
        <f>_xlfn.XLOOKUP($C351,Dec25_data_updated!$C:$C, Dec25_data_updated!AF:AF,0)</f>
        <v>0</v>
      </c>
      <c r="AI351" s="22">
        <f>_xlfn.XLOOKUP($C351,[1]cull_for_type_term!$C:$C, [1]cull_for_type_term!AI:AI,0)</f>
        <v>0</v>
      </c>
      <c r="AJ351" s="22">
        <f>_xlfn.XLOOKUP($C351,[1]cull_for_type_term!$C:$C, [1]cull_for_type_term!AJ:AJ,0)</f>
        <v>0</v>
      </c>
      <c r="AK351" s="22">
        <f>_xlfn.XLOOKUP($C351,[1]dates!$C:$C, [1]dates!D:D,0)</f>
        <v>0</v>
      </c>
      <c r="AM351" s="29">
        <f>_xlfn.XLOOKUP($C351,[1]missing!$C:$C, [1]missing!AH:AH,0)</f>
        <v>0</v>
      </c>
    </row>
    <row r="352" spans="1:39">
      <c r="A352">
        <v>1</v>
      </c>
      <c r="B352" t="s">
        <v>2911</v>
      </c>
      <c r="C352" t="s">
        <v>2912</v>
      </c>
      <c r="D352">
        <v>2006</v>
      </c>
      <c r="F352" t="s">
        <v>2913</v>
      </c>
      <c r="G352" t="s">
        <v>2914</v>
      </c>
      <c r="H352" t="s">
        <v>2915</v>
      </c>
      <c r="I352">
        <v>368</v>
      </c>
      <c r="J352" s="1">
        <v>45649.86959490741</v>
      </c>
      <c r="K352" t="s">
        <v>58</v>
      </c>
      <c r="S352">
        <v>1</v>
      </c>
      <c r="T352">
        <v>0.06</v>
      </c>
      <c r="U352">
        <v>1</v>
      </c>
      <c r="V352">
        <v>1</v>
      </c>
      <c r="W352">
        <v>18</v>
      </c>
      <c r="X352" t="s">
        <v>2916</v>
      </c>
      <c r="Y352" t="s">
        <v>2914</v>
      </c>
      <c r="AA352" t="s">
        <v>3513</v>
      </c>
      <c r="AB352" t="b">
        <v>0</v>
      </c>
      <c r="AC352" t="b">
        <v>0</v>
      </c>
      <c r="AD352">
        <v>368</v>
      </c>
      <c r="AF352">
        <f>_xlfn.XLOOKUP($C352,Dec25_data_updated!$C:$C, Dec25_data_updated!AI:AI,0)</f>
        <v>0</v>
      </c>
      <c r="AG352">
        <f>_xlfn.XLOOKUP($C352,Dec25_data_updated!$C:$C, Dec25_data_updated!AJ:AJ,0)</f>
        <v>0</v>
      </c>
      <c r="AH352">
        <f>_xlfn.XLOOKUP($C352,Dec25_data_updated!$C:$C, Dec25_data_updated!AF:AF,0)</f>
        <v>0</v>
      </c>
      <c r="AI352" s="22">
        <f>_xlfn.XLOOKUP($C352,[1]cull_for_type_term!$C:$C, [1]cull_for_type_term!AI:AI,0)</f>
        <v>0</v>
      </c>
      <c r="AJ352" s="22">
        <f>_xlfn.XLOOKUP($C352,[1]cull_for_type_term!$C:$C, [1]cull_for_type_term!AJ:AJ,0)</f>
        <v>0</v>
      </c>
      <c r="AK352" s="22">
        <f>_xlfn.XLOOKUP($C352,[1]dates!$C:$C, [1]dates!D:D,0)</f>
        <v>0</v>
      </c>
      <c r="AM352" s="29">
        <f>_xlfn.XLOOKUP($C352,[1]missing!$C:$C, [1]missing!AH:AH,0)</f>
        <v>0</v>
      </c>
    </row>
    <row r="353" spans="1:39">
      <c r="A353">
        <v>1</v>
      </c>
      <c r="B353" t="s">
        <v>1976</v>
      </c>
      <c r="C353" t="s">
        <v>1977</v>
      </c>
      <c r="D353">
        <v>2024</v>
      </c>
      <c r="E353" t="s">
        <v>1978</v>
      </c>
      <c r="F353" t="s">
        <v>1818</v>
      </c>
      <c r="G353" t="s">
        <v>1979</v>
      </c>
      <c r="H353" t="s">
        <v>1980</v>
      </c>
      <c r="I353">
        <v>196</v>
      </c>
      <c r="J353" s="1">
        <v>45649.86959490741</v>
      </c>
      <c r="S353">
        <v>1</v>
      </c>
      <c r="T353">
        <v>1</v>
      </c>
      <c r="U353">
        <v>0</v>
      </c>
      <c r="V353">
        <v>4</v>
      </c>
      <c r="W353">
        <v>1</v>
      </c>
      <c r="X353" t="s">
        <v>1981</v>
      </c>
      <c r="Y353" t="s">
        <v>1982</v>
      </c>
      <c r="AA353" t="s">
        <v>3513</v>
      </c>
      <c r="AB353" s="2" t="b">
        <v>0</v>
      </c>
      <c r="AC353" t="str" cm="1">
        <f t="array" ref="AC353">IF( OR( ISNUMBER( SEARCH( {"Art+Feminism","Art+ Feminism","Art +Feminism","Art + Feminism"}, X353) ) ), TRUE, "" )</f>
        <v/>
      </c>
      <c r="AD353">
        <v>196</v>
      </c>
      <c r="AF353">
        <f>_xlfn.XLOOKUP($C353,Dec25_data_updated!$C:$C, Dec25_data_updated!AI:AI,0)</f>
        <v>0</v>
      </c>
      <c r="AG353">
        <f>_xlfn.XLOOKUP($C353,Dec25_data_updated!$C:$C, Dec25_data_updated!AJ:AJ,0)</f>
        <v>0</v>
      </c>
      <c r="AH353">
        <f>_xlfn.XLOOKUP($C353,Dec25_data_updated!$C:$C, Dec25_data_updated!AF:AF,0)</f>
        <v>0</v>
      </c>
      <c r="AI353" s="22">
        <f>_xlfn.XLOOKUP($C353,[1]cull_for_type_term!$C:$C, [1]cull_for_type_term!AI:AI,0)</f>
        <v>0</v>
      </c>
      <c r="AJ353" s="22">
        <f>_xlfn.XLOOKUP($C353,[1]cull_for_type_term!$C:$C, [1]cull_for_type_term!AJ:AJ,0)</f>
        <v>0</v>
      </c>
      <c r="AK353" s="22">
        <f>_xlfn.XLOOKUP($C353,[1]dates!$C:$C, [1]dates!D:D,0)</f>
        <v>0</v>
      </c>
      <c r="AM353" s="29">
        <f>_xlfn.XLOOKUP($C353,[1]missing!$C:$C, [1]missing!AH:AH,0)</f>
        <v>0</v>
      </c>
    </row>
    <row r="354" spans="1:39">
      <c r="A354">
        <v>2</v>
      </c>
      <c r="B354" t="s">
        <v>214</v>
      </c>
      <c r="C354" t="s">
        <v>215</v>
      </c>
      <c r="D354">
        <v>2017</v>
      </c>
      <c r="E354" t="s">
        <v>216</v>
      </c>
      <c r="F354" t="s">
        <v>217</v>
      </c>
      <c r="G354" t="s">
        <v>218</v>
      </c>
      <c r="H354" t="s">
        <v>219</v>
      </c>
      <c r="I354">
        <v>238</v>
      </c>
      <c r="J354" s="1">
        <v>45649.86959490741</v>
      </c>
      <c r="S354">
        <v>2</v>
      </c>
      <c r="T354">
        <v>0.28999999999999998</v>
      </c>
      <c r="U354">
        <v>2</v>
      </c>
      <c r="V354">
        <v>1</v>
      </c>
      <c r="W354">
        <v>7</v>
      </c>
      <c r="X354" t="s">
        <v>2227</v>
      </c>
      <c r="Y354" t="s">
        <v>220</v>
      </c>
      <c r="AA354" t="s">
        <v>3513</v>
      </c>
      <c r="AB354" s="2" t="b">
        <v>0</v>
      </c>
      <c r="AC354" t="str" cm="1">
        <f t="array" ref="AC354">IF( OR( ISNUMBER( SEARCH( {"Art+Feminism","Art+ Feminism","Art +Feminism","Art + Feminism"}, X354) ) ), TRUE, "" )</f>
        <v/>
      </c>
      <c r="AD354">
        <v>238</v>
      </c>
      <c r="AF354">
        <f>_xlfn.XLOOKUP($C354,Dec25_data_updated!$C:$C, Dec25_data_updated!AI:AI,0)</f>
        <v>0</v>
      </c>
      <c r="AG354">
        <f>_xlfn.XLOOKUP($C354,Dec25_data_updated!$C:$C, Dec25_data_updated!AJ:AJ,0)</f>
        <v>0</v>
      </c>
      <c r="AH354">
        <f>_xlfn.XLOOKUP($C354,Dec25_data_updated!$C:$C, Dec25_data_updated!AF:AF,0)</f>
        <v>0</v>
      </c>
      <c r="AI354" s="22">
        <f>_xlfn.XLOOKUP($C354,[1]cull_for_type_term!$C:$C, [1]cull_for_type_term!AI:AI,0)</f>
        <v>0</v>
      </c>
      <c r="AJ354" s="22">
        <f>_xlfn.XLOOKUP($C354,[1]cull_for_type_term!$C:$C, [1]cull_for_type_term!AJ:AJ,0)</f>
        <v>0</v>
      </c>
      <c r="AK354" s="22">
        <f>_xlfn.XLOOKUP($C354,[1]dates!$C:$C, [1]dates!D:D,0)</f>
        <v>0</v>
      </c>
      <c r="AM354" s="29">
        <f>_xlfn.XLOOKUP($C354,[1]missing!$C:$C, [1]missing!AH:AH,0)</f>
        <v>0</v>
      </c>
    </row>
    <row r="355" spans="1:39">
      <c r="A355">
        <v>0</v>
      </c>
      <c r="B355" t="s">
        <v>3263</v>
      </c>
      <c r="C355" t="s">
        <v>3264</v>
      </c>
      <c r="E355" t="s">
        <v>3265</v>
      </c>
      <c r="G355" t="s">
        <v>3266</v>
      </c>
      <c r="I355">
        <v>429</v>
      </c>
      <c r="J355" s="1">
        <v>45649.86959490741</v>
      </c>
      <c r="K355" t="s">
        <v>58</v>
      </c>
      <c r="S355">
        <v>0</v>
      </c>
      <c r="T355">
        <v>0</v>
      </c>
      <c r="U355">
        <v>0</v>
      </c>
      <c r="V355">
        <v>1</v>
      </c>
      <c r="X355" t="s">
        <v>3267</v>
      </c>
      <c r="Y355" t="s">
        <v>3266</v>
      </c>
      <c r="AA355" t="s">
        <v>3513</v>
      </c>
      <c r="AB355" s="2" t="b">
        <v>0</v>
      </c>
      <c r="AC355" t="str" cm="1">
        <f t="array" ref="AC355">IF( OR( ISNUMBER( SEARCH( {"Art+Feminism","Art+ Feminism","Art +Feminism","Art + Feminism"}, X355) ) ), TRUE, "" )</f>
        <v/>
      </c>
      <c r="AD355">
        <v>429</v>
      </c>
      <c r="AF355">
        <f>_xlfn.XLOOKUP($C355,Dec25_data_updated!$C:$C, Dec25_data_updated!AI:AI,0)</f>
        <v>0</v>
      </c>
      <c r="AG355">
        <f>_xlfn.XLOOKUP($C355,Dec25_data_updated!$C:$C, Dec25_data_updated!AJ:AJ,0)</f>
        <v>0</v>
      </c>
      <c r="AH355">
        <f>_xlfn.XLOOKUP($C355,Dec25_data_updated!$C:$C, Dec25_data_updated!AF:AF,0)</f>
        <v>0</v>
      </c>
      <c r="AI355" s="22">
        <f>_xlfn.XLOOKUP($C355,[1]cull_for_type_term!$C:$C, [1]cull_for_type_term!AI:AI,0)</f>
        <v>0</v>
      </c>
      <c r="AJ355" s="22">
        <f>_xlfn.XLOOKUP($C355,[1]cull_for_type_term!$C:$C, [1]cull_for_type_term!AJ:AJ,0)</f>
        <v>0</v>
      </c>
      <c r="AK355" s="22">
        <f>_xlfn.XLOOKUP($C355,[1]dates!$C:$C, [1]dates!D:D,0)</f>
        <v>0</v>
      </c>
      <c r="AM355" s="29">
        <f>_xlfn.XLOOKUP($C355,[1]missing!$C:$C, [1]missing!AH:AH,0)</f>
        <v>0</v>
      </c>
    </row>
    <row r="356" spans="1:39">
      <c r="A356">
        <v>4</v>
      </c>
      <c r="B356" t="s">
        <v>380</v>
      </c>
      <c r="C356" t="s">
        <v>381</v>
      </c>
      <c r="D356">
        <v>2021</v>
      </c>
      <c r="F356" t="s">
        <v>62</v>
      </c>
      <c r="G356" t="s">
        <v>382</v>
      </c>
      <c r="H356" t="s">
        <v>383</v>
      </c>
      <c r="I356">
        <v>59</v>
      </c>
      <c r="J356" s="1">
        <v>45649.885555555556</v>
      </c>
      <c r="K356" t="s">
        <v>65</v>
      </c>
      <c r="L356" t="s">
        <v>384</v>
      </c>
      <c r="S356">
        <v>4</v>
      </c>
      <c r="T356">
        <v>1.33</v>
      </c>
      <c r="U356">
        <v>4</v>
      </c>
      <c r="V356">
        <v>1</v>
      </c>
      <c r="W356">
        <v>3</v>
      </c>
      <c r="X356" t="s">
        <v>385</v>
      </c>
      <c r="AA356" t="s">
        <v>3514</v>
      </c>
      <c r="AB356" t="b">
        <v>0</v>
      </c>
      <c r="AC356" t="str">
        <f>IF( ISNUMBER( SEARCH( AA356, X356) ), TRUE, "" )</f>
        <v/>
      </c>
      <c r="AD356">
        <v>515</v>
      </c>
      <c r="AF356">
        <f>_xlfn.XLOOKUP($C356,Dec25_data_updated!$C:$C, Dec25_data_updated!AI:AI,0)</f>
        <v>0</v>
      </c>
      <c r="AG356">
        <f>_xlfn.XLOOKUP($C356,Dec25_data_updated!$C:$C, Dec25_data_updated!AJ:AJ,0)</f>
        <v>0</v>
      </c>
      <c r="AH356">
        <f>_xlfn.XLOOKUP($C356,Dec25_data_updated!$C:$C, Dec25_data_updated!AF:AF,0)</f>
        <v>0</v>
      </c>
      <c r="AI356" s="22">
        <f>_xlfn.XLOOKUP($C356,[1]cull_for_type_term!$C:$C, [1]cull_for_type_term!AI:AI,0)</f>
        <v>0</v>
      </c>
      <c r="AJ356" s="22">
        <f>_xlfn.XLOOKUP($C356,[1]cull_for_type_term!$C:$C, [1]cull_for_type_term!AJ:AJ,0)</f>
        <v>0</v>
      </c>
      <c r="AK356" s="22">
        <f>_xlfn.XLOOKUP($C356,[1]dates!$C:$C, [1]dates!D:D,0)</f>
        <v>0</v>
      </c>
      <c r="AM356" s="29">
        <f>_xlfn.XLOOKUP($C356,[1]missing!$C:$C, [1]missing!AH:AH,0)</f>
        <v>0</v>
      </c>
    </row>
    <row r="357" spans="1:39">
      <c r="A357">
        <v>1</v>
      </c>
      <c r="B357" t="s">
        <v>3430</v>
      </c>
      <c r="C357" t="s">
        <v>3431</v>
      </c>
      <c r="D357">
        <v>2017</v>
      </c>
      <c r="F357" t="s">
        <v>819</v>
      </c>
      <c r="G357" t="s">
        <v>3432</v>
      </c>
      <c r="H357" t="s">
        <v>3433</v>
      </c>
      <c r="I357">
        <v>464</v>
      </c>
      <c r="J357" s="1">
        <v>45649.86959490741</v>
      </c>
      <c r="S357">
        <v>1</v>
      </c>
      <c r="T357">
        <v>0.14000000000000001</v>
      </c>
      <c r="U357">
        <v>1</v>
      </c>
      <c r="V357">
        <v>1</v>
      </c>
      <c r="W357">
        <v>7</v>
      </c>
      <c r="X357" t="s">
        <v>3434</v>
      </c>
      <c r="Y357" t="s">
        <v>3435</v>
      </c>
      <c r="AA357" t="s">
        <v>3513</v>
      </c>
      <c r="AB357" s="2" t="b">
        <v>0</v>
      </c>
      <c r="AC357" t="str" cm="1">
        <f t="array" ref="AC357">IF( OR( ISNUMBER( SEARCH( {"Art+Feminism","Art+ Feminism","Art +Feminism","Art + Feminism"}, X357) ) ), TRUE, "" )</f>
        <v/>
      </c>
      <c r="AD357">
        <v>464</v>
      </c>
      <c r="AF357">
        <f>_xlfn.XLOOKUP($C357,Dec25_data_updated!$C:$C, Dec25_data_updated!AI:AI,0)</f>
        <v>0</v>
      </c>
      <c r="AG357">
        <f>_xlfn.XLOOKUP($C357,Dec25_data_updated!$C:$C, Dec25_data_updated!AJ:AJ,0)</f>
        <v>0</v>
      </c>
      <c r="AH357">
        <f>_xlfn.XLOOKUP($C357,Dec25_data_updated!$C:$C, Dec25_data_updated!AF:AF,0)</f>
        <v>0</v>
      </c>
      <c r="AI357" s="22">
        <f>_xlfn.XLOOKUP($C357,[1]cull_for_type_term!$C:$C, [1]cull_for_type_term!AI:AI,0)</f>
        <v>0</v>
      </c>
      <c r="AJ357" s="22">
        <f>_xlfn.XLOOKUP($C357,[1]cull_for_type_term!$C:$C, [1]cull_for_type_term!AJ:AJ,0)</f>
        <v>0</v>
      </c>
      <c r="AK357" s="22">
        <f>_xlfn.XLOOKUP($C357,[1]dates!$C:$C, [1]dates!D:D,0)</f>
        <v>0</v>
      </c>
      <c r="AM357" s="29">
        <f>_xlfn.XLOOKUP($C357,[1]missing!$C:$C, [1]missing!AH:AH,0)</f>
        <v>0</v>
      </c>
    </row>
    <row r="358" spans="1:39">
      <c r="A358">
        <v>6</v>
      </c>
      <c r="B358" t="s">
        <v>3586</v>
      </c>
      <c r="C358" t="s">
        <v>3587</v>
      </c>
      <c r="D358">
        <v>2019</v>
      </c>
      <c r="F358" t="s">
        <v>3588</v>
      </c>
      <c r="G358" t="s">
        <v>3589</v>
      </c>
      <c r="H358" t="s">
        <v>3590</v>
      </c>
      <c r="I358">
        <v>102</v>
      </c>
      <c r="J358" s="1">
        <v>45649.933148148149</v>
      </c>
      <c r="S358">
        <v>6</v>
      </c>
      <c r="T358">
        <v>1.2</v>
      </c>
      <c r="U358">
        <v>3</v>
      </c>
      <c r="V358">
        <v>2</v>
      </c>
      <c r="W358">
        <v>5</v>
      </c>
      <c r="X358" t="s">
        <v>3591</v>
      </c>
      <c r="Y358" t="s">
        <v>3592</v>
      </c>
      <c r="AA358" t="s">
        <v>3600</v>
      </c>
      <c r="AB358" t="b">
        <v>0</v>
      </c>
      <c r="AC358" t="str">
        <f>IF( ISNUMBER( SEARCH( AA358, X358) ), TRUE, "" )</f>
        <v/>
      </c>
      <c r="AD358">
        <v>614</v>
      </c>
      <c r="AF358">
        <f>_xlfn.XLOOKUP($C358,Dec25_data_updated!$C:$C, Dec25_data_updated!AI:AI,0)</f>
        <v>0</v>
      </c>
      <c r="AG358">
        <f>_xlfn.XLOOKUP($C358,Dec25_data_updated!$C:$C, Dec25_data_updated!AJ:AJ,0)</f>
        <v>0</v>
      </c>
      <c r="AH358">
        <f>_xlfn.XLOOKUP($C358,Dec25_data_updated!$C:$C, Dec25_data_updated!AF:AF,0)</f>
        <v>0</v>
      </c>
      <c r="AI358" s="22">
        <f>_xlfn.XLOOKUP($C358,[1]cull_for_type_term!$C:$C, [1]cull_for_type_term!AI:AI,0)</f>
        <v>0</v>
      </c>
      <c r="AJ358" s="22">
        <f>_xlfn.XLOOKUP($C358,[1]cull_for_type_term!$C:$C, [1]cull_for_type_term!AJ:AJ,0)</f>
        <v>0</v>
      </c>
      <c r="AK358" s="22">
        <f>_xlfn.XLOOKUP($C358,[1]dates!$C:$C, [1]dates!D:D,0)</f>
        <v>0</v>
      </c>
      <c r="AM358" s="29">
        <f>_xlfn.XLOOKUP($C358,[1]missing!$C:$C, [1]missing!AH:AH,0)</f>
        <v>0</v>
      </c>
    </row>
    <row r="359" spans="1:39">
      <c r="A359">
        <v>0</v>
      </c>
      <c r="B359" t="s">
        <v>414</v>
      </c>
      <c r="C359" t="s">
        <v>415</v>
      </c>
      <c r="E359" t="s">
        <v>261</v>
      </c>
      <c r="G359" t="s">
        <v>416</v>
      </c>
      <c r="I359">
        <v>65</v>
      </c>
      <c r="J359" s="1">
        <v>45649.885555555556</v>
      </c>
      <c r="K359" t="s">
        <v>58</v>
      </c>
      <c r="S359">
        <v>0</v>
      </c>
      <c r="T359">
        <v>0</v>
      </c>
      <c r="U359">
        <v>0</v>
      </c>
      <c r="V359">
        <v>1</v>
      </c>
      <c r="X359" t="s">
        <v>417</v>
      </c>
      <c r="Y359" t="s">
        <v>416</v>
      </c>
      <c r="AA359" t="s">
        <v>3514</v>
      </c>
      <c r="AB359" t="b">
        <v>0</v>
      </c>
      <c r="AC359" t="str">
        <f>IF( ISNUMBER( SEARCH( AA359, X359) ), TRUE, "" )</f>
        <v/>
      </c>
      <c r="AD359">
        <v>521</v>
      </c>
      <c r="AF359">
        <f>_xlfn.XLOOKUP($C359,Dec25_data_updated!$C:$C, Dec25_data_updated!AI:AI,0)</f>
        <v>0</v>
      </c>
      <c r="AG359">
        <f>_xlfn.XLOOKUP($C359,Dec25_data_updated!$C:$C, Dec25_data_updated!AJ:AJ,0)</f>
        <v>0</v>
      </c>
      <c r="AH359">
        <f>_xlfn.XLOOKUP($C359,Dec25_data_updated!$C:$C, Dec25_data_updated!AF:AF,0)</f>
        <v>0</v>
      </c>
      <c r="AI359" s="22">
        <f>_xlfn.XLOOKUP($C359,[1]cull_for_type_term!$C:$C, [1]cull_for_type_term!AI:AI,0)</f>
        <v>0</v>
      </c>
      <c r="AJ359" s="22">
        <f>_xlfn.XLOOKUP($C359,[1]cull_for_type_term!$C:$C, [1]cull_for_type_term!AJ:AJ,0)</f>
        <v>0</v>
      </c>
      <c r="AK359" s="22">
        <f>_xlfn.XLOOKUP($C359,[1]dates!$C:$C, [1]dates!D:D,0)</f>
        <v>0</v>
      </c>
      <c r="AM359" s="29">
        <f>_xlfn.XLOOKUP($C359,[1]missing!$C:$C, [1]missing!AH:AH,0)</f>
        <v>0</v>
      </c>
    </row>
    <row r="360" spans="1:39">
      <c r="A360">
        <v>1</v>
      </c>
      <c r="B360" t="s">
        <v>2729</v>
      </c>
      <c r="C360" t="s">
        <v>2730</v>
      </c>
      <c r="D360">
        <v>2016</v>
      </c>
      <c r="F360" t="s">
        <v>460</v>
      </c>
      <c r="G360" t="s">
        <v>2731</v>
      </c>
      <c r="H360" t="s">
        <v>2732</v>
      </c>
      <c r="I360">
        <v>335</v>
      </c>
      <c r="J360" s="1">
        <v>45649.86959490741</v>
      </c>
      <c r="S360">
        <v>1</v>
      </c>
      <c r="T360">
        <v>0.13</v>
      </c>
      <c r="U360">
        <v>0</v>
      </c>
      <c r="V360">
        <v>5</v>
      </c>
      <c r="W360">
        <v>8</v>
      </c>
      <c r="X360" t="s">
        <v>2733</v>
      </c>
      <c r="Y360" t="s">
        <v>2734</v>
      </c>
      <c r="AA360" t="s">
        <v>3513</v>
      </c>
      <c r="AB360" s="2" t="b">
        <v>0</v>
      </c>
      <c r="AC360" t="str" cm="1">
        <f t="array" ref="AC360">IF( OR( ISNUMBER( SEARCH( {"Art+Feminism","Art+ Feminism","Art +Feminism","Art + Feminism"}, X360) ) ), TRUE, "" )</f>
        <v/>
      </c>
      <c r="AD360">
        <v>335</v>
      </c>
      <c r="AF360">
        <f>_xlfn.XLOOKUP($C360,Dec25_data_updated!$C:$C, Dec25_data_updated!AI:AI,0)</f>
        <v>0</v>
      </c>
      <c r="AG360">
        <f>_xlfn.XLOOKUP($C360,Dec25_data_updated!$C:$C, Dec25_data_updated!AJ:AJ,0)</f>
        <v>0</v>
      </c>
      <c r="AH360">
        <f>_xlfn.XLOOKUP($C360,Dec25_data_updated!$C:$C, Dec25_data_updated!AF:AF,0)</f>
        <v>0</v>
      </c>
      <c r="AI360" s="22">
        <f>_xlfn.XLOOKUP($C360,[1]cull_for_type_term!$C:$C, [1]cull_for_type_term!AI:AI,0)</f>
        <v>0</v>
      </c>
      <c r="AJ360" s="22">
        <f>_xlfn.XLOOKUP($C360,[1]cull_for_type_term!$C:$C, [1]cull_for_type_term!AJ:AJ,0)</f>
        <v>0</v>
      </c>
      <c r="AK360" s="22">
        <f>_xlfn.XLOOKUP($C360,[1]dates!$C:$C, [1]dates!D:D,0)</f>
        <v>0</v>
      </c>
      <c r="AM360" s="29">
        <f>_xlfn.XLOOKUP($C360,[1]missing!$C:$C, [1]missing!AH:AH,0)</f>
        <v>0</v>
      </c>
    </row>
    <row r="361" spans="1:39">
      <c r="A361">
        <v>10</v>
      </c>
      <c r="B361" t="s">
        <v>3533</v>
      </c>
      <c r="C361" t="s">
        <v>3534</v>
      </c>
      <c r="D361">
        <v>2022</v>
      </c>
      <c r="E361" t="s">
        <v>3535</v>
      </c>
      <c r="F361" t="s">
        <v>1818</v>
      </c>
      <c r="G361" t="s">
        <v>3536</v>
      </c>
      <c r="H361" t="s">
        <v>3537</v>
      </c>
      <c r="I361">
        <v>45</v>
      </c>
      <c r="J361" s="1">
        <v>45649.933148148149</v>
      </c>
      <c r="S361">
        <v>10</v>
      </c>
      <c r="T361">
        <v>5</v>
      </c>
      <c r="U361">
        <v>5</v>
      </c>
      <c r="V361">
        <v>2</v>
      </c>
      <c r="W361">
        <v>2</v>
      </c>
      <c r="X361" t="s">
        <v>3538</v>
      </c>
      <c r="Y361" t="s">
        <v>3539</v>
      </c>
      <c r="AA361" t="s">
        <v>3600</v>
      </c>
      <c r="AB361" t="b">
        <v>0</v>
      </c>
      <c r="AC361" t="str">
        <f>IF( ISNUMBER( SEARCH( AA361, X361) ), TRUE, "" )</f>
        <v/>
      </c>
      <c r="AD361">
        <v>606</v>
      </c>
      <c r="AF361">
        <f>_xlfn.XLOOKUP($C361,Dec25_data_updated!$C:$C, Dec25_data_updated!AI:AI,0)</f>
        <v>0</v>
      </c>
      <c r="AG361">
        <f>_xlfn.XLOOKUP($C361,Dec25_data_updated!$C:$C, Dec25_data_updated!AJ:AJ,0)</f>
        <v>0</v>
      </c>
      <c r="AH361">
        <f>_xlfn.XLOOKUP($C361,Dec25_data_updated!$C:$C, Dec25_data_updated!AF:AF,0)</f>
        <v>0</v>
      </c>
      <c r="AI361" s="22">
        <f>_xlfn.XLOOKUP($C361,[1]cull_for_type_term!$C:$C, [1]cull_for_type_term!AI:AI,0)</f>
        <v>0</v>
      </c>
      <c r="AJ361" s="22">
        <f>_xlfn.XLOOKUP($C361,[1]cull_for_type_term!$C:$C, [1]cull_for_type_term!AJ:AJ,0)</f>
        <v>0</v>
      </c>
      <c r="AK361" s="22">
        <f>_xlfn.XLOOKUP($C361,[1]dates!$C:$C, [1]dates!D:D,0)</f>
        <v>0</v>
      </c>
      <c r="AM361" s="29">
        <f>_xlfn.XLOOKUP($C361,[1]missing!$C:$C, [1]missing!AH:AH,0)</f>
        <v>0</v>
      </c>
    </row>
    <row r="362" spans="1:39">
      <c r="A362">
        <v>0</v>
      </c>
      <c r="B362" t="s">
        <v>1634</v>
      </c>
      <c r="C362" t="s">
        <v>1635</v>
      </c>
      <c r="D362">
        <v>2023</v>
      </c>
      <c r="F362" t="s">
        <v>1636</v>
      </c>
      <c r="G362" t="s">
        <v>1637</v>
      </c>
      <c r="I362">
        <v>135</v>
      </c>
      <c r="J362" s="1">
        <v>45649.86959490741</v>
      </c>
      <c r="K362" t="s">
        <v>58</v>
      </c>
      <c r="S362">
        <v>0</v>
      </c>
      <c r="T362">
        <v>0</v>
      </c>
      <c r="U362">
        <v>0</v>
      </c>
      <c r="V362">
        <v>1</v>
      </c>
      <c r="W362">
        <v>1</v>
      </c>
      <c r="X362" t="s">
        <v>1638</v>
      </c>
      <c r="Y362" t="s">
        <v>1637</v>
      </c>
      <c r="AA362" t="s">
        <v>3513</v>
      </c>
      <c r="AB362" t="b">
        <v>0</v>
      </c>
      <c r="AC362" t="str" cm="1">
        <f t="array" ref="AC362">IF( OR( ISNUMBER( SEARCH( {"Art+Feminism","Art+ Feminism","Art +Feminism","Art + Feminism"}, X362) ) ), TRUE, "" )</f>
        <v/>
      </c>
      <c r="AD362">
        <v>135</v>
      </c>
      <c r="AF362">
        <f>_xlfn.XLOOKUP($C362,Dec25_data_updated!$C:$C, Dec25_data_updated!AI:AI,0)</f>
        <v>0</v>
      </c>
      <c r="AG362">
        <f>_xlfn.XLOOKUP($C362,Dec25_data_updated!$C:$C, Dec25_data_updated!AJ:AJ,0)</f>
        <v>0</v>
      </c>
      <c r="AH362">
        <f>_xlfn.XLOOKUP($C362,Dec25_data_updated!$C:$C, Dec25_data_updated!AF:AF,0)</f>
        <v>0</v>
      </c>
      <c r="AI362" s="22">
        <f>_xlfn.XLOOKUP($C362,[1]cull_for_type_term!$C:$C, [1]cull_for_type_term!AI:AI,0)</f>
        <v>0</v>
      </c>
      <c r="AJ362" s="22">
        <f>_xlfn.XLOOKUP($C362,[1]cull_for_type_term!$C:$C, [1]cull_for_type_term!AJ:AJ,0)</f>
        <v>0</v>
      </c>
      <c r="AK362" s="22">
        <f>_xlfn.XLOOKUP($C362,[1]dates!$C:$C, [1]dates!D:D,0)</f>
        <v>0</v>
      </c>
      <c r="AM362" s="29">
        <f>_xlfn.XLOOKUP($C362,[1]missing!$C:$C, [1]missing!AH:AH,0)</f>
        <v>0</v>
      </c>
    </row>
    <row r="363" spans="1:39">
      <c r="A363">
        <v>3</v>
      </c>
      <c r="B363" t="s">
        <v>1410</v>
      </c>
      <c r="C363" t="s">
        <v>1411</v>
      </c>
      <c r="D363">
        <v>2022</v>
      </c>
      <c r="E363" t="s">
        <v>1412</v>
      </c>
      <c r="F363" t="s">
        <v>145</v>
      </c>
      <c r="G363" t="s">
        <v>1413</v>
      </c>
      <c r="H363" t="s">
        <v>1414</v>
      </c>
      <c r="I363">
        <v>96</v>
      </c>
      <c r="J363" s="1">
        <v>45649.86959490741</v>
      </c>
      <c r="K363" t="s">
        <v>58</v>
      </c>
      <c r="S363">
        <v>3</v>
      </c>
      <c r="T363">
        <v>1.5</v>
      </c>
      <c r="U363">
        <v>3</v>
      </c>
      <c r="V363">
        <v>1</v>
      </c>
      <c r="W363">
        <v>2</v>
      </c>
      <c r="X363" t="s">
        <v>1415</v>
      </c>
      <c r="Y363" t="s">
        <v>1413</v>
      </c>
      <c r="AA363" t="s">
        <v>3513</v>
      </c>
      <c r="AB363" t="b">
        <v>0</v>
      </c>
      <c r="AC363" t="str" cm="1">
        <f t="array" ref="AC363">IF( OR( ISNUMBER( SEARCH( {"Art+Feminism","Art+ Feminism","Art +Feminism","Art + Feminism"}, X363) ) ), TRUE, "" )</f>
        <v/>
      </c>
      <c r="AD363">
        <v>96</v>
      </c>
      <c r="AF363">
        <f>_xlfn.XLOOKUP($C363,Dec25_data_updated!$C:$C, Dec25_data_updated!AI:AI,0)</f>
        <v>0</v>
      </c>
      <c r="AG363">
        <f>_xlfn.XLOOKUP($C363,Dec25_data_updated!$C:$C, Dec25_data_updated!AJ:AJ,0)</f>
        <v>0</v>
      </c>
      <c r="AH363">
        <f>_xlfn.XLOOKUP($C363,Dec25_data_updated!$C:$C, Dec25_data_updated!AF:AF,0)</f>
        <v>0</v>
      </c>
      <c r="AI363" s="22">
        <f>_xlfn.XLOOKUP($C363,[1]cull_for_type_term!$C:$C, [1]cull_for_type_term!AI:AI,0)</f>
        <v>0</v>
      </c>
      <c r="AJ363" s="22">
        <f>_xlfn.XLOOKUP($C363,[1]cull_for_type_term!$C:$C, [1]cull_for_type_term!AJ:AJ,0)</f>
        <v>0</v>
      </c>
      <c r="AK363" s="22">
        <f>_xlfn.XLOOKUP($C363,[1]dates!$C:$C, [1]dates!D:D,0)</f>
        <v>0</v>
      </c>
      <c r="AM363" s="29">
        <f>_xlfn.XLOOKUP($C363,[1]missing!$C:$C, [1]missing!AH:AH,0)</f>
        <v>0</v>
      </c>
    </row>
    <row r="364" spans="1:39">
      <c r="A364">
        <v>3</v>
      </c>
      <c r="B364" t="s">
        <v>817</v>
      </c>
      <c r="C364" t="s">
        <v>818</v>
      </c>
      <c r="D364">
        <v>2018</v>
      </c>
      <c r="F364" t="s">
        <v>819</v>
      </c>
      <c r="G364" t="s">
        <v>820</v>
      </c>
      <c r="H364" t="s">
        <v>821</v>
      </c>
      <c r="I364">
        <v>140</v>
      </c>
      <c r="J364" s="1">
        <v>45649.885555555556</v>
      </c>
      <c r="S364">
        <v>3</v>
      </c>
      <c r="T364">
        <v>0.5</v>
      </c>
      <c r="U364">
        <v>3</v>
      </c>
      <c r="V364">
        <v>1</v>
      </c>
      <c r="W364">
        <v>6</v>
      </c>
      <c r="X364" t="s">
        <v>822</v>
      </c>
      <c r="Y364" t="s">
        <v>823</v>
      </c>
      <c r="AA364" t="s">
        <v>3514</v>
      </c>
      <c r="AB364" s="2" t="b">
        <v>0</v>
      </c>
      <c r="AC364" t="str">
        <f>IF( ISNUMBER( SEARCH( AA364, X364) ), TRUE, "" )</f>
        <v/>
      </c>
      <c r="AD364">
        <v>589</v>
      </c>
      <c r="AF364">
        <f>_xlfn.XLOOKUP($C364,Dec25_data_updated!$C:$C, Dec25_data_updated!AI:AI,0)</f>
        <v>0</v>
      </c>
      <c r="AG364">
        <f>_xlfn.XLOOKUP($C364,Dec25_data_updated!$C:$C, Dec25_data_updated!AJ:AJ,0)</f>
        <v>0</v>
      </c>
      <c r="AH364">
        <f>_xlfn.XLOOKUP($C364,Dec25_data_updated!$C:$C, Dec25_data_updated!AF:AF,0)</f>
        <v>0</v>
      </c>
      <c r="AI364" s="22">
        <f>_xlfn.XLOOKUP($C364,[1]cull_for_type_term!$C:$C, [1]cull_for_type_term!AI:AI,0)</f>
        <v>0</v>
      </c>
      <c r="AJ364" s="22">
        <f>_xlfn.XLOOKUP($C364,[1]cull_for_type_term!$C:$C, [1]cull_for_type_term!AJ:AJ,0)</f>
        <v>0</v>
      </c>
      <c r="AK364" s="22">
        <f>_xlfn.XLOOKUP($C364,[1]dates!$C:$C, [1]dates!D:D,0)</f>
        <v>0</v>
      </c>
      <c r="AM364" s="29">
        <f>_xlfn.XLOOKUP($C364,[1]missing!$C:$C, [1]missing!AH:AH,0)</f>
        <v>0</v>
      </c>
    </row>
    <row r="365" spans="1:39">
      <c r="A365">
        <v>0</v>
      </c>
      <c r="B365" t="s">
        <v>2559</v>
      </c>
      <c r="C365" t="s">
        <v>2560</v>
      </c>
      <c r="D365">
        <v>2022</v>
      </c>
      <c r="E365" t="s">
        <v>2561</v>
      </c>
      <c r="F365" t="s">
        <v>166</v>
      </c>
      <c r="G365" t="s">
        <v>2562</v>
      </c>
      <c r="I365">
        <v>301</v>
      </c>
      <c r="J365" s="1">
        <v>45649.86959490741</v>
      </c>
      <c r="S365">
        <v>0</v>
      </c>
      <c r="T365">
        <v>0</v>
      </c>
      <c r="U365">
        <v>0</v>
      </c>
      <c r="V365">
        <v>1</v>
      </c>
      <c r="W365">
        <v>2</v>
      </c>
      <c r="X365" t="s">
        <v>2563</v>
      </c>
      <c r="AA365" t="s">
        <v>3513</v>
      </c>
      <c r="AB365" s="2" t="b">
        <v>0</v>
      </c>
      <c r="AC365" t="str" cm="1">
        <f t="array" ref="AC365">IF( OR( ISNUMBER( SEARCH( {"Art+Feminism","Art+ Feminism","Art +Feminism","Art + Feminism"}, X365) ) ), TRUE, "" )</f>
        <v/>
      </c>
      <c r="AD365">
        <v>301</v>
      </c>
      <c r="AF365">
        <f>_xlfn.XLOOKUP($C365,Dec25_data_updated!$C:$C, Dec25_data_updated!AI:AI,0)</f>
        <v>0</v>
      </c>
      <c r="AG365">
        <f>_xlfn.XLOOKUP($C365,Dec25_data_updated!$C:$C, Dec25_data_updated!AJ:AJ,0)</f>
        <v>0</v>
      </c>
      <c r="AH365">
        <f>_xlfn.XLOOKUP($C365,Dec25_data_updated!$C:$C, Dec25_data_updated!AF:AF,0)</f>
        <v>0</v>
      </c>
      <c r="AI365" s="22">
        <f>_xlfn.XLOOKUP($C365,[1]cull_for_type_term!$C:$C, [1]cull_for_type_term!AI:AI,0)</f>
        <v>0</v>
      </c>
      <c r="AJ365" s="22">
        <f>_xlfn.XLOOKUP($C365,[1]cull_for_type_term!$C:$C, [1]cull_for_type_term!AJ:AJ,0)</f>
        <v>0</v>
      </c>
      <c r="AK365" s="22">
        <f>_xlfn.XLOOKUP($C365,[1]dates!$C:$C, [1]dates!D:D,0)</f>
        <v>0</v>
      </c>
      <c r="AM365" s="29">
        <f>_xlfn.XLOOKUP($C365,[1]missing!$C:$C, [1]missing!AH:AH,0)</f>
        <v>0</v>
      </c>
    </row>
    <row r="366" spans="1:39">
      <c r="A366">
        <v>9</v>
      </c>
      <c r="B366" t="s">
        <v>3508</v>
      </c>
      <c r="C366" t="s">
        <v>3509</v>
      </c>
      <c r="D366">
        <v>2011</v>
      </c>
      <c r="F366" t="s">
        <v>28</v>
      </c>
      <c r="G366" t="s">
        <v>3510</v>
      </c>
      <c r="H366" t="s">
        <v>3511</v>
      </c>
      <c r="I366">
        <v>479</v>
      </c>
      <c r="J366" s="1">
        <v>45649.86959490741</v>
      </c>
      <c r="K366" t="s">
        <v>85</v>
      </c>
      <c r="S366">
        <v>9</v>
      </c>
      <c r="T366">
        <v>0.69</v>
      </c>
      <c r="U366">
        <v>9</v>
      </c>
      <c r="V366">
        <v>1</v>
      </c>
      <c r="W366">
        <v>13</v>
      </c>
      <c r="X366" t="s">
        <v>3512</v>
      </c>
      <c r="Y366" t="s">
        <v>3510</v>
      </c>
      <c r="AA366" t="s">
        <v>3513</v>
      </c>
      <c r="AB366" t="b">
        <v>0</v>
      </c>
      <c r="AC366" t="b">
        <v>0</v>
      </c>
      <c r="AD366">
        <v>479</v>
      </c>
      <c r="AF366">
        <f>_xlfn.XLOOKUP($C366,Dec25_data_updated!$C:$C, Dec25_data_updated!AI:AI,0)</f>
        <v>0</v>
      </c>
      <c r="AG366">
        <f>_xlfn.XLOOKUP($C366,Dec25_data_updated!$C:$C, Dec25_data_updated!AJ:AJ,0)</f>
        <v>0</v>
      </c>
      <c r="AH366">
        <f>_xlfn.XLOOKUP($C366,Dec25_data_updated!$C:$C, Dec25_data_updated!AF:AF,0)</f>
        <v>0</v>
      </c>
      <c r="AI366" s="22">
        <f>_xlfn.XLOOKUP($C366,[1]cull_for_type_term!$C:$C, [1]cull_for_type_term!AI:AI,0)</f>
        <v>0</v>
      </c>
      <c r="AJ366" s="22">
        <f>_xlfn.XLOOKUP($C366,[1]cull_for_type_term!$C:$C, [1]cull_for_type_term!AJ:AJ,0)</f>
        <v>0</v>
      </c>
      <c r="AK366" s="22">
        <f>_xlfn.XLOOKUP($C366,[1]dates!$C:$C, [1]dates!D:D,0)</f>
        <v>0</v>
      </c>
      <c r="AM366" s="29">
        <f>_xlfn.XLOOKUP($C366,[1]missing!$C:$C, [1]missing!AH:AH,0)</f>
        <v>0</v>
      </c>
    </row>
    <row r="367" spans="1:39">
      <c r="A367">
        <v>9</v>
      </c>
      <c r="B367" t="s">
        <v>1105</v>
      </c>
      <c r="C367" t="s">
        <v>1106</v>
      </c>
      <c r="D367">
        <v>2013</v>
      </c>
      <c r="E367" t="s">
        <v>1107</v>
      </c>
      <c r="F367" t="s">
        <v>1108</v>
      </c>
      <c r="G367" t="s">
        <v>1109</v>
      </c>
      <c r="H367" t="s">
        <v>1110</v>
      </c>
      <c r="I367">
        <v>41</v>
      </c>
      <c r="J367" s="1">
        <v>45649.86959490741</v>
      </c>
      <c r="S367">
        <v>9</v>
      </c>
      <c r="T367">
        <v>0.82</v>
      </c>
      <c r="U367">
        <v>9</v>
      </c>
      <c r="V367">
        <v>1</v>
      </c>
      <c r="W367">
        <v>11</v>
      </c>
      <c r="X367" t="s">
        <v>1111</v>
      </c>
      <c r="AA367" t="s">
        <v>3513</v>
      </c>
      <c r="AB367" t="b">
        <v>0</v>
      </c>
      <c r="AC367" t="b">
        <v>0</v>
      </c>
      <c r="AD367">
        <v>41</v>
      </c>
      <c r="AF367">
        <f>_xlfn.XLOOKUP($C367,Dec25_data_updated!$C:$C, Dec25_data_updated!AI:AI,0)</f>
        <v>0</v>
      </c>
      <c r="AG367">
        <f>_xlfn.XLOOKUP($C367,Dec25_data_updated!$C:$C, Dec25_data_updated!AJ:AJ,0)</f>
        <v>0</v>
      </c>
      <c r="AH367">
        <f>_xlfn.XLOOKUP($C367,Dec25_data_updated!$C:$C, Dec25_data_updated!AF:AF,0)</f>
        <v>0</v>
      </c>
      <c r="AI367" s="22">
        <f>_xlfn.XLOOKUP($C367,[1]cull_for_type_term!$C:$C, [1]cull_for_type_term!AI:AI,0)</f>
        <v>0</v>
      </c>
      <c r="AJ367" s="22">
        <f>_xlfn.XLOOKUP($C367,[1]cull_for_type_term!$C:$C, [1]cull_for_type_term!AJ:AJ,0)</f>
        <v>0</v>
      </c>
      <c r="AK367" s="22">
        <f>_xlfn.XLOOKUP($C367,[1]dates!$C:$C, [1]dates!D:D,0)</f>
        <v>0</v>
      </c>
      <c r="AM367" s="29">
        <f>_xlfn.XLOOKUP($C367,[1]missing!$C:$C, [1]missing!AH:AH,0)</f>
        <v>0</v>
      </c>
    </row>
    <row r="368" spans="1:39">
      <c r="A368">
        <v>0</v>
      </c>
      <c r="B368" t="s">
        <v>1105</v>
      </c>
      <c r="C368" t="s">
        <v>2578</v>
      </c>
      <c r="E368" t="s">
        <v>2579</v>
      </c>
      <c r="G368" t="s">
        <v>2580</v>
      </c>
      <c r="I368">
        <v>304</v>
      </c>
      <c r="J368" s="1">
        <v>45649.86959490741</v>
      </c>
      <c r="K368" t="s">
        <v>85</v>
      </c>
      <c r="S368">
        <v>0</v>
      </c>
      <c r="T368">
        <v>0</v>
      </c>
      <c r="U368">
        <v>0</v>
      </c>
      <c r="V368">
        <v>1</v>
      </c>
      <c r="X368" t="s">
        <v>1111</v>
      </c>
      <c r="Y368" t="s">
        <v>2580</v>
      </c>
      <c r="AA368" t="s">
        <v>3513</v>
      </c>
      <c r="AB368" s="2" t="b">
        <v>0</v>
      </c>
      <c r="AC368" t="str" cm="1">
        <f t="array" ref="AC368">IF( OR( ISNUMBER( SEARCH( {"Art+Feminism","Art+ Feminism","Art +Feminism","Art + Feminism"}, X368) ) ), TRUE, "" )</f>
        <v/>
      </c>
      <c r="AD368">
        <v>304</v>
      </c>
      <c r="AF368">
        <f>_xlfn.XLOOKUP($C368,Dec25_data_updated!$C:$C, Dec25_data_updated!AI:AI,0)</f>
        <v>0</v>
      </c>
      <c r="AG368">
        <f>_xlfn.XLOOKUP($C368,Dec25_data_updated!$C:$C, Dec25_data_updated!AJ:AJ,0)</f>
        <v>0</v>
      </c>
      <c r="AH368">
        <f>_xlfn.XLOOKUP($C368,Dec25_data_updated!$C:$C, Dec25_data_updated!AF:AF,0)</f>
        <v>0</v>
      </c>
      <c r="AI368" s="22">
        <f>_xlfn.XLOOKUP($C368,[1]cull_for_type_term!$C:$C, [1]cull_for_type_term!AI:AI,0)</f>
        <v>0</v>
      </c>
      <c r="AJ368" s="22">
        <f>_xlfn.XLOOKUP($C368,[1]cull_for_type_term!$C:$C, [1]cull_for_type_term!AJ:AJ,0)</f>
        <v>0</v>
      </c>
      <c r="AK368" s="22">
        <f>_xlfn.XLOOKUP($C368,[1]dates!$C:$C, [1]dates!D:D,0)</f>
        <v>0</v>
      </c>
      <c r="AM368" s="29">
        <f>_xlfn.XLOOKUP($C368,[1]missing!$C:$C, [1]missing!AH:AH,0)</f>
        <v>0</v>
      </c>
    </row>
    <row r="369" spans="1:39">
      <c r="A369">
        <v>0</v>
      </c>
      <c r="B369" t="s">
        <v>3353</v>
      </c>
      <c r="C369" t="s">
        <v>3354</v>
      </c>
      <c r="D369">
        <v>2023</v>
      </c>
      <c r="E369" t="s">
        <v>211</v>
      </c>
      <c r="F369" t="s">
        <v>97</v>
      </c>
      <c r="G369" t="s">
        <v>3355</v>
      </c>
      <c r="I369">
        <v>447</v>
      </c>
      <c r="J369" s="1">
        <v>45649.86959490741</v>
      </c>
      <c r="S369">
        <v>0</v>
      </c>
      <c r="T369">
        <v>0</v>
      </c>
      <c r="U369">
        <v>0</v>
      </c>
      <c r="V369">
        <v>1</v>
      </c>
      <c r="W369">
        <v>1</v>
      </c>
      <c r="X369" t="s">
        <v>3356</v>
      </c>
      <c r="AA369" t="s">
        <v>3513</v>
      </c>
      <c r="AB369" s="2" t="b">
        <v>0</v>
      </c>
      <c r="AC369" t="str" cm="1">
        <f t="array" ref="AC369">IF( OR( ISNUMBER( SEARCH( {"Art+Feminism","Art+ Feminism","Art +Feminism","Art + Feminism"}, X369) ) ), TRUE, "" )</f>
        <v/>
      </c>
      <c r="AD369">
        <v>447</v>
      </c>
      <c r="AF369">
        <f>_xlfn.XLOOKUP($C369,Dec25_data_updated!$C:$C, Dec25_data_updated!AI:AI,0)</f>
        <v>0</v>
      </c>
      <c r="AG369">
        <f>_xlfn.XLOOKUP($C369,Dec25_data_updated!$C:$C, Dec25_data_updated!AJ:AJ,0)</f>
        <v>0</v>
      </c>
      <c r="AH369">
        <f>_xlfn.XLOOKUP($C369,Dec25_data_updated!$C:$C, Dec25_data_updated!AF:AF,0)</f>
        <v>0</v>
      </c>
      <c r="AI369" s="22">
        <f>_xlfn.XLOOKUP($C369,[1]cull_for_type_term!$C:$C, [1]cull_for_type_term!AI:AI,0)</f>
        <v>0</v>
      </c>
      <c r="AJ369" s="22">
        <f>_xlfn.XLOOKUP($C369,[1]cull_for_type_term!$C:$C, [1]cull_for_type_term!AJ:AJ,0)</f>
        <v>0</v>
      </c>
      <c r="AK369" s="22">
        <f>_xlfn.XLOOKUP($C369,[1]dates!$C:$C, [1]dates!D:D,0)</f>
        <v>0</v>
      </c>
      <c r="AM369" s="29">
        <f>_xlfn.XLOOKUP($C369,[1]missing!$C:$C, [1]missing!AH:AH,0)</f>
        <v>0</v>
      </c>
    </row>
    <row r="370" spans="1:39">
      <c r="A370">
        <v>15</v>
      </c>
      <c r="B370" t="s">
        <v>810</v>
      </c>
      <c r="C370" t="s">
        <v>811</v>
      </c>
      <c r="D370">
        <v>2013</v>
      </c>
      <c r="F370" t="s">
        <v>812</v>
      </c>
      <c r="G370" t="s">
        <v>813</v>
      </c>
      <c r="H370" t="s">
        <v>814</v>
      </c>
      <c r="I370">
        <v>139</v>
      </c>
      <c r="J370" s="1">
        <v>45649.885555555556</v>
      </c>
      <c r="S370">
        <v>15</v>
      </c>
      <c r="T370">
        <v>1.36</v>
      </c>
      <c r="U370">
        <v>15</v>
      </c>
      <c r="V370">
        <v>1</v>
      </c>
      <c r="W370">
        <v>11</v>
      </c>
      <c r="X370" t="s">
        <v>815</v>
      </c>
      <c r="Y370" t="s">
        <v>816</v>
      </c>
      <c r="AA370" t="s">
        <v>3514</v>
      </c>
      <c r="AB370" t="b">
        <v>0</v>
      </c>
      <c r="AC370" t="b">
        <v>0</v>
      </c>
      <c r="AD370">
        <v>588</v>
      </c>
      <c r="AF370">
        <f>_xlfn.XLOOKUP($C370,Dec25_data_updated!$C:$C, Dec25_data_updated!AI:AI,0)</f>
        <v>0</v>
      </c>
      <c r="AG370">
        <f>_xlfn.XLOOKUP($C370,Dec25_data_updated!$C:$C, Dec25_data_updated!AJ:AJ,0)</f>
        <v>0</v>
      </c>
      <c r="AH370">
        <f>_xlfn.XLOOKUP($C370,Dec25_data_updated!$C:$C, Dec25_data_updated!AF:AF,0)</f>
        <v>0</v>
      </c>
      <c r="AI370" s="22">
        <f>_xlfn.XLOOKUP($C370,[1]cull_for_type_term!$C:$C, [1]cull_for_type_term!AI:AI,0)</f>
        <v>0</v>
      </c>
      <c r="AJ370" s="22">
        <f>_xlfn.XLOOKUP($C370,[1]cull_for_type_term!$C:$C, [1]cull_for_type_term!AJ:AJ,0)</f>
        <v>0</v>
      </c>
      <c r="AK370" s="22">
        <f>_xlfn.XLOOKUP($C370,[1]dates!$C:$C, [1]dates!D:D,0)</f>
        <v>0</v>
      </c>
      <c r="AM370" s="29">
        <f>_xlfn.XLOOKUP($C370,[1]missing!$C:$C, [1]missing!AH:AH,0)</f>
        <v>0</v>
      </c>
    </row>
    <row r="371" spans="1:39">
      <c r="A371">
        <v>0</v>
      </c>
      <c r="B371" t="s">
        <v>515</v>
      </c>
      <c r="C371" t="s">
        <v>516</v>
      </c>
      <c r="E371" t="s">
        <v>318</v>
      </c>
      <c r="G371" t="s">
        <v>517</v>
      </c>
      <c r="I371">
        <v>83</v>
      </c>
      <c r="J371" s="1">
        <v>45649.885555555556</v>
      </c>
      <c r="S371">
        <v>0</v>
      </c>
      <c r="T371">
        <v>0</v>
      </c>
      <c r="U371">
        <v>0</v>
      </c>
      <c r="V371">
        <v>3</v>
      </c>
      <c r="X371" t="s">
        <v>518</v>
      </c>
      <c r="AA371" t="s">
        <v>3514</v>
      </c>
      <c r="AB371" t="b">
        <v>0</v>
      </c>
      <c r="AC371" t="str">
        <f>IF( ISNUMBER( SEARCH( AA371, X371) ), TRUE, "" )</f>
        <v/>
      </c>
      <c r="AD371">
        <v>539</v>
      </c>
      <c r="AF371">
        <f>_xlfn.XLOOKUP($C371,Dec25_data_updated!$C:$C, Dec25_data_updated!AI:AI,0)</f>
        <v>0</v>
      </c>
      <c r="AG371">
        <f>_xlfn.XLOOKUP($C371,Dec25_data_updated!$C:$C, Dec25_data_updated!AJ:AJ,0)</f>
        <v>0</v>
      </c>
      <c r="AH371">
        <f>_xlfn.XLOOKUP($C371,Dec25_data_updated!$C:$C, Dec25_data_updated!AF:AF,0)</f>
        <v>0</v>
      </c>
      <c r="AI371" s="22">
        <f>_xlfn.XLOOKUP($C371,[1]cull_for_type_term!$C:$C, [1]cull_for_type_term!AI:AI,0)</f>
        <v>0</v>
      </c>
      <c r="AJ371" s="22">
        <f>_xlfn.XLOOKUP($C371,[1]cull_for_type_term!$C:$C, [1]cull_for_type_term!AJ:AJ,0)</f>
        <v>0</v>
      </c>
      <c r="AK371" s="22">
        <f>_xlfn.XLOOKUP($C371,[1]dates!$C:$C, [1]dates!D:D,0)</f>
        <v>0</v>
      </c>
      <c r="AM371" s="29">
        <f>_xlfn.XLOOKUP($C371,[1]missing!$C:$C, [1]missing!AH:AH,0)</f>
        <v>0</v>
      </c>
    </row>
    <row r="372" spans="1:39">
      <c r="A372">
        <v>0</v>
      </c>
      <c r="B372" t="s">
        <v>578</v>
      </c>
      <c r="C372" t="s">
        <v>579</v>
      </c>
      <c r="D372">
        <v>2024</v>
      </c>
      <c r="F372" t="s">
        <v>580</v>
      </c>
      <c r="G372" t="s">
        <v>581</v>
      </c>
      <c r="I372">
        <v>95</v>
      </c>
      <c r="J372" s="1">
        <v>45649.885555555556</v>
      </c>
      <c r="K372" t="s">
        <v>58</v>
      </c>
      <c r="S372">
        <v>0</v>
      </c>
      <c r="T372">
        <v>0</v>
      </c>
      <c r="U372">
        <v>0</v>
      </c>
      <c r="V372">
        <v>1</v>
      </c>
      <c r="W372">
        <v>1</v>
      </c>
      <c r="X372" t="s">
        <v>582</v>
      </c>
      <c r="Y372" t="s">
        <v>581</v>
      </c>
      <c r="AA372" t="s">
        <v>3514</v>
      </c>
      <c r="AB372" s="2" t="b">
        <v>0</v>
      </c>
      <c r="AC372" t="str">
        <f>IF( ISNUMBER( SEARCH( AA372, X372) ), TRUE, "" )</f>
        <v/>
      </c>
      <c r="AD372">
        <v>551</v>
      </c>
      <c r="AF372">
        <f>_xlfn.XLOOKUP($C372,Dec25_data_updated!$C:$C, Dec25_data_updated!AI:AI,0)</f>
        <v>0</v>
      </c>
      <c r="AG372">
        <f>_xlfn.XLOOKUP($C372,Dec25_data_updated!$C:$C, Dec25_data_updated!AJ:AJ,0)</f>
        <v>0</v>
      </c>
      <c r="AH372">
        <f>_xlfn.XLOOKUP($C372,Dec25_data_updated!$C:$C, Dec25_data_updated!AF:AF,0)</f>
        <v>0</v>
      </c>
      <c r="AI372" s="22">
        <f>_xlfn.XLOOKUP($C372,[1]cull_for_type_term!$C:$C, [1]cull_for_type_term!AI:AI,0)</f>
        <v>0</v>
      </c>
      <c r="AJ372" s="22">
        <f>_xlfn.XLOOKUP($C372,[1]cull_for_type_term!$C:$C, [1]cull_for_type_term!AJ:AJ,0)</f>
        <v>0</v>
      </c>
      <c r="AK372" s="22">
        <f>_xlfn.XLOOKUP($C372,[1]dates!$C:$C, [1]dates!D:D,0)</f>
        <v>0</v>
      </c>
      <c r="AM372" s="29">
        <f>_xlfn.XLOOKUP($C372,[1]missing!$C:$C, [1]missing!AH:AH,0)</f>
        <v>0</v>
      </c>
    </row>
    <row r="373" spans="1:39">
      <c r="A373">
        <v>0</v>
      </c>
      <c r="B373" t="s">
        <v>572</v>
      </c>
      <c r="C373" t="s">
        <v>573</v>
      </c>
      <c r="D373">
        <v>2017</v>
      </c>
      <c r="E373" t="s">
        <v>574</v>
      </c>
      <c r="F373" t="s">
        <v>318</v>
      </c>
      <c r="G373" t="s">
        <v>575</v>
      </c>
      <c r="I373">
        <v>94</v>
      </c>
      <c r="J373" s="1">
        <v>45649.885555555556</v>
      </c>
      <c r="S373">
        <v>0</v>
      </c>
      <c r="T373">
        <v>0</v>
      </c>
      <c r="U373">
        <v>0</v>
      </c>
      <c r="V373">
        <v>1</v>
      </c>
      <c r="W373">
        <v>7</v>
      </c>
      <c r="X373" t="s">
        <v>576</v>
      </c>
      <c r="Y373" t="s">
        <v>577</v>
      </c>
      <c r="AA373" t="s">
        <v>3514</v>
      </c>
      <c r="AB373" s="2" t="b">
        <v>0</v>
      </c>
      <c r="AC373" t="str">
        <f>IF( ISNUMBER( SEARCH( AA373, X373) ), TRUE, "" )</f>
        <v/>
      </c>
      <c r="AD373">
        <v>550</v>
      </c>
      <c r="AF373">
        <f>_xlfn.XLOOKUP($C373,Dec25_data_updated!$C:$C, Dec25_data_updated!AI:AI,0)</f>
        <v>0</v>
      </c>
      <c r="AG373">
        <f>_xlfn.XLOOKUP($C373,Dec25_data_updated!$C:$C, Dec25_data_updated!AJ:AJ,0)</f>
        <v>0</v>
      </c>
      <c r="AH373">
        <f>_xlfn.XLOOKUP($C373,Dec25_data_updated!$C:$C, Dec25_data_updated!AF:AF,0)</f>
        <v>0</v>
      </c>
      <c r="AI373" s="22">
        <f>_xlfn.XLOOKUP($C373,[1]cull_for_type_term!$C:$C, [1]cull_for_type_term!AI:AI,0)</f>
        <v>0</v>
      </c>
      <c r="AJ373" s="22">
        <f>_xlfn.XLOOKUP($C373,[1]cull_for_type_term!$C:$C, [1]cull_for_type_term!AJ:AJ,0)</f>
        <v>0</v>
      </c>
      <c r="AK373" s="22">
        <f>_xlfn.XLOOKUP($C373,[1]dates!$C:$C, [1]dates!D:D,0)</f>
        <v>0</v>
      </c>
      <c r="AM373" s="29">
        <f>_xlfn.XLOOKUP($C373,[1]missing!$C:$C, [1]missing!AH:AH,0)</f>
        <v>0</v>
      </c>
    </row>
    <row r="374" spans="1:39">
      <c r="A374">
        <v>0</v>
      </c>
      <c r="B374" t="s">
        <v>3172</v>
      </c>
      <c r="C374" t="s">
        <v>3173</v>
      </c>
      <c r="D374">
        <v>2024</v>
      </c>
      <c r="E374" t="s">
        <v>3174</v>
      </c>
      <c r="F374" t="s">
        <v>3175</v>
      </c>
      <c r="G374" t="s">
        <v>3176</v>
      </c>
      <c r="I374">
        <v>414</v>
      </c>
      <c r="J374" s="1">
        <v>45649.86959490741</v>
      </c>
      <c r="K374" t="s">
        <v>85</v>
      </c>
      <c r="S374">
        <v>0</v>
      </c>
      <c r="T374">
        <v>0</v>
      </c>
      <c r="U374">
        <v>0</v>
      </c>
      <c r="V374">
        <v>6</v>
      </c>
      <c r="W374">
        <v>1</v>
      </c>
      <c r="X374" t="s">
        <v>3177</v>
      </c>
      <c r="Y374" t="s">
        <v>3176</v>
      </c>
      <c r="AA374" t="s">
        <v>3513</v>
      </c>
      <c r="AB374" s="2" t="b">
        <v>0</v>
      </c>
      <c r="AC374" t="str" cm="1">
        <f t="array" ref="AC374">IF( OR( ISNUMBER( SEARCH( {"Art+Feminism","Art+ Feminism","Art +Feminism","Art + Feminism"}, X374) ) ), TRUE, "" )</f>
        <v/>
      </c>
      <c r="AD374">
        <v>414</v>
      </c>
      <c r="AF374">
        <f>_xlfn.XLOOKUP($C374,Dec25_data_updated!$C:$C, Dec25_data_updated!AI:AI,0)</f>
        <v>0</v>
      </c>
      <c r="AG374">
        <f>_xlfn.XLOOKUP($C374,Dec25_data_updated!$C:$C, Dec25_data_updated!AJ:AJ,0)</f>
        <v>0</v>
      </c>
      <c r="AH374">
        <f>_xlfn.XLOOKUP($C374,Dec25_data_updated!$C:$C, Dec25_data_updated!AF:AF,0)</f>
        <v>0</v>
      </c>
      <c r="AI374" s="22">
        <f>_xlfn.XLOOKUP($C374,[1]cull_for_type_term!$C:$C, [1]cull_for_type_term!AI:AI,0)</f>
        <v>0</v>
      </c>
      <c r="AJ374" s="22">
        <f>_xlfn.XLOOKUP($C374,[1]cull_for_type_term!$C:$C, [1]cull_for_type_term!AJ:AJ,0)</f>
        <v>0</v>
      </c>
      <c r="AK374" s="22">
        <f>_xlfn.XLOOKUP($C374,[1]dates!$C:$C, [1]dates!D:D,0)</f>
        <v>0</v>
      </c>
      <c r="AM374" s="29">
        <f>_xlfn.XLOOKUP($C374,[1]missing!$C:$C, [1]missing!AH:AH,0)</f>
        <v>0</v>
      </c>
    </row>
    <row r="375" spans="1:39">
      <c r="A375">
        <v>0</v>
      </c>
      <c r="B375" t="s">
        <v>2946</v>
      </c>
      <c r="C375" t="s">
        <v>2947</v>
      </c>
      <c r="D375">
        <v>2020</v>
      </c>
      <c r="E375" t="s">
        <v>2948</v>
      </c>
      <c r="F375" t="s">
        <v>166</v>
      </c>
      <c r="G375" t="s">
        <v>2949</v>
      </c>
      <c r="I375">
        <v>375</v>
      </c>
      <c r="J375" s="1">
        <v>45649.86959490741</v>
      </c>
      <c r="K375" t="s">
        <v>85</v>
      </c>
      <c r="S375">
        <v>0</v>
      </c>
      <c r="T375">
        <v>0</v>
      </c>
      <c r="U375">
        <v>0</v>
      </c>
      <c r="V375">
        <v>1</v>
      </c>
      <c r="W375">
        <v>4</v>
      </c>
      <c r="X375" t="s">
        <v>2950</v>
      </c>
      <c r="Y375" t="s">
        <v>2949</v>
      </c>
      <c r="AA375" t="s">
        <v>3513</v>
      </c>
      <c r="AB375" s="2" t="b">
        <v>0</v>
      </c>
      <c r="AC375" t="str" cm="1">
        <f t="array" ref="AC375">IF( OR( ISNUMBER( SEARCH( {"Art+Feminism","Art+ Feminism","Art +Feminism","Art + Feminism"}, X375) ) ), TRUE, "" )</f>
        <v/>
      </c>
      <c r="AD375">
        <v>375</v>
      </c>
      <c r="AF375">
        <f>_xlfn.XLOOKUP($C375,Dec25_data_updated!$C:$C, Dec25_data_updated!AI:AI,0)</f>
        <v>0</v>
      </c>
      <c r="AG375">
        <f>_xlfn.XLOOKUP($C375,Dec25_data_updated!$C:$C, Dec25_data_updated!AJ:AJ,0)</f>
        <v>0</v>
      </c>
      <c r="AH375">
        <f>_xlfn.XLOOKUP($C375,Dec25_data_updated!$C:$C, Dec25_data_updated!AF:AF,0)</f>
        <v>0</v>
      </c>
      <c r="AI375" s="22">
        <f>_xlfn.XLOOKUP($C375,[1]cull_for_type_term!$C:$C, [1]cull_for_type_term!AI:AI,0)</f>
        <v>0</v>
      </c>
      <c r="AJ375" s="22">
        <f>_xlfn.XLOOKUP($C375,[1]cull_for_type_term!$C:$C, [1]cull_for_type_term!AJ:AJ,0)</f>
        <v>0</v>
      </c>
      <c r="AK375" s="22">
        <f>_xlfn.XLOOKUP($C375,[1]dates!$C:$C, [1]dates!D:D,0)</f>
        <v>0</v>
      </c>
      <c r="AM375" s="29">
        <f>_xlfn.XLOOKUP($C375,[1]missing!$C:$C, [1]missing!AH:AH,0)</f>
        <v>0</v>
      </c>
    </row>
    <row r="376" spans="1:39">
      <c r="A376">
        <v>0</v>
      </c>
      <c r="B376" t="s">
        <v>2767</v>
      </c>
      <c r="C376" t="s">
        <v>2768</v>
      </c>
      <c r="D376">
        <v>2024</v>
      </c>
      <c r="F376" t="s">
        <v>1351</v>
      </c>
      <c r="G376" t="s">
        <v>2769</v>
      </c>
      <c r="I376">
        <v>341</v>
      </c>
      <c r="J376" s="1">
        <v>45649.86959490741</v>
      </c>
      <c r="S376">
        <v>0</v>
      </c>
      <c r="T376">
        <v>0</v>
      </c>
      <c r="U376">
        <v>0</v>
      </c>
      <c r="V376">
        <v>1</v>
      </c>
      <c r="W376">
        <v>1</v>
      </c>
      <c r="X376" t="s">
        <v>2770</v>
      </c>
      <c r="Y376" t="s">
        <v>2771</v>
      </c>
      <c r="AA376" t="s">
        <v>3513</v>
      </c>
      <c r="AB376" s="2" t="b">
        <v>0</v>
      </c>
      <c r="AC376" t="str" cm="1">
        <f t="array" ref="AC376">IF( OR( ISNUMBER( SEARCH( {"Art+Feminism","Art+ Feminism","Art +Feminism","Art + Feminism"}, X376) ) ), TRUE, "" )</f>
        <v/>
      </c>
      <c r="AD376">
        <v>341</v>
      </c>
      <c r="AF376">
        <f>_xlfn.XLOOKUP($C376,Dec25_data_updated!$C:$C, Dec25_data_updated!AI:AI,0)</f>
        <v>0</v>
      </c>
      <c r="AG376">
        <f>_xlfn.XLOOKUP($C376,Dec25_data_updated!$C:$C, Dec25_data_updated!AJ:AJ,0)</f>
        <v>0</v>
      </c>
      <c r="AH376">
        <f>_xlfn.XLOOKUP($C376,Dec25_data_updated!$C:$C, Dec25_data_updated!AF:AF,0)</f>
        <v>0</v>
      </c>
      <c r="AI376" s="22">
        <f>_xlfn.XLOOKUP($C376,[1]cull_for_type_term!$C:$C, [1]cull_for_type_term!AI:AI,0)</f>
        <v>0</v>
      </c>
      <c r="AJ376" s="22">
        <f>_xlfn.XLOOKUP($C376,[1]cull_for_type_term!$C:$C, [1]cull_for_type_term!AJ:AJ,0)</f>
        <v>0</v>
      </c>
      <c r="AK376" s="22">
        <f>_xlfn.XLOOKUP($C376,[1]dates!$C:$C, [1]dates!D:D,0)</f>
        <v>0</v>
      </c>
      <c r="AM376" s="29">
        <f>_xlfn.XLOOKUP($C376,[1]missing!$C:$C, [1]missing!AH:AH,0)</f>
        <v>0</v>
      </c>
    </row>
    <row r="377" spans="1:39">
      <c r="A377">
        <v>5</v>
      </c>
      <c r="B377" t="s">
        <v>1072</v>
      </c>
      <c r="C377" t="s">
        <v>1304</v>
      </c>
      <c r="D377">
        <v>2020</v>
      </c>
      <c r="E377" t="s">
        <v>1305</v>
      </c>
      <c r="F377" t="s">
        <v>1031</v>
      </c>
      <c r="G377" t="s">
        <v>1306</v>
      </c>
      <c r="H377" t="s">
        <v>1307</v>
      </c>
      <c r="I377">
        <v>74</v>
      </c>
      <c r="J377" s="1">
        <v>45649.86959490741</v>
      </c>
      <c r="K377" t="s">
        <v>58</v>
      </c>
      <c r="S377">
        <v>5</v>
      </c>
      <c r="T377">
        <v>1.25</v>
      </c>
      <c r="U377">
        <v>3</v>
      </c>
      <c r="V377">
        <v>2</v>
      </c>
      <c r="W377">
        <v>4</v>
      </c>
      <c r="X377" t="s">
        <v>1308</v>
      </c>
      <c r="Y377" t="s">
        <v>1306</v>
      </c>
      <c r="AA377" t="s">
        <v>3513</v>
      </c>
      <c r="AB377" t="b">
        <v>0</v>
      </c>
      <c r="AC377" t="str" cm="1">
        <f t="array" ref="AC377">IF( OR( ISNUMBER( SEARCH( {"Art+Feminism","Art+ Feminism","Art +Feminism","Art + Feminism"}, X377) ) ), TRUE, "" )</f>
        <v/>
      </c>
      <c r="AD377">
        <v>74</v>
      </c>
      <c r="AF377">
        <f>_xlfn.XLOOKUP($C377,Dec25_data_updated!$C:$C, Dec25_data_updated!AI:AI,0)</f>
        <v>0</v>
      </c>
      <c r="AG377">
        <f>_xlfn.XLOOKUP($C377,Dec25_data_updated!$C:$C, Dec25_data_updated!AJ:AJ,0)</f>
        <v>0</v>
      </c>
      <c r="AH377">
        <f>_xlfn.XLOOKUP($C377,Dec25_data_updated!$C:$C, Dec25_data_updated!AF:AF,0)</f>
        <v>0</v>
      </c>
      <c r="AI377" s="22">
        <f>_xlfn.XLOOKUP($C377,[1]cull_for_type_term!$C:$C, [1]cull_for_type_term!AI:AI,0)</f>
        <v>0</v>
      </c>
      <c r="AJ377" s="22">
        <f>_xlfn.XLOOKUP($C377,[1]cull_for_type_term!$C:$C, [1]cull_for_type_term!AJ:AJ,0)</f>
        <v>0</v>
      </c>
      <c r="AK377" s="22">
        <f>_xlfn.XLOOKUP($C377,[1]dates!$C:$C, [1]dates!D:D,0)</f>
        <v>0</v>
      </c>
      <c r="AM377" s="29">
        <f>_xlfn.XLOOKUP($C377,[1]missing!$C:$C, [1]missing!AH:AH,0)</f>
        <v>0</v>
      </c>
    </row>
    <row r="378" spans="1:39">
      <c r="A378">
        <v>152</v>
      </c>
      <c r="B378" t="s">
        <v>1927</v>
      </c>
      <c r="C378" t="s">
        <v>1928</v>
      </c>
      <c r="D378">
        <v>2008</v>
      </c>
      <c r="E378" t="s">
        <v>1929</v>
      </c>
      <c r="F378" t="s">
        <v>653</v>
      </c>
      <c r="G378" t="s">
        <v>1930</v>
      </c>
      <c r="H378" t="s">
        <v>1931</v>
      </c>
      <c r="I378">
        <v>189</v>
      </c>
      <c r="J378" s="1">
        <v>45649.86959490741</v>
      </c>
      <c r="L378" t="s">
        <v>1932</v>
      </c>
      <c r="S378">
        <v>152</v>
      </c>
      <c r="T378">
        <v>9.5</v>
      </c>
      <c r="U378">
        <v>152</v>
      </c>
      <c r="V378">
        <v>1</v>
      </c>
      <c r="W378">
        <v>16</v>
      </c>
      <c r="X378" t="s">
        <v>1933</v>
      </c>
      <c r="Y378" t="s">
        <v>1934</v>
      </c>
      <c r="AA378" t="s">
        <v>3513</v>
      </c>
      <c r="AB378" t="b">
        <v>0</v>
      </c>
      <c r="AC378" t="b">
        <v>0</v>
      </c>
      <c r="AD378">
        <v>189</v>
      </c>
      <c r="AF378">
        <f>_xlfn.XLOOKUP($C378,Dec25_data_updated!$C:$C, Dec25_data_updated!AI:AI,0)</f>
        <v>0</v>
      </c>
      <c r="AG378">
        <f>_xlfn.XLOOKUP($C378,Dec25_data_updated!$C:$C, Dec25_data_updated!AJ:AJ,0)</f>
        <v>0</v>
      </c>
      <c r="AH378">
        <f>_xlfn.XLOOKUP($C378,Dec25_data_updated!$C:$C, Dec25_data_updated!AF:AF,0)</f>
        <v>0</v>
      </c>
      <c r="AI378" s="22">
        <f>_xlfn.XLOOKUP($C378,[1]cull_for_type_term!$C:$C, [1]cull_for_type_term!AI:AI,0)</f>
        <v>0</v>
      </c>
      <c r="AJ378" s="22">
        <f>_xlfn.XLOOKUP($C378,[1]cull_for_type_term!$C:$C, [1]cull_for_type_term!AJ:AJ,0)</f>
        <v>0</v>
      </c>
      <c r="AK378" s="22">
        <f>_xlfn.XLOOKUP($C378,[1]dates!$C:$C, [1]dates!D:D,0)</f>
        <v>0</v>
      </c>
      <c r="AM378" s="29">
        <f>_xlfn.XLOOKUP($C378,[1]missing!$C:$C, [1]missing!AH:AH,0)</f>
        <v>0</v>
      </c>
    </row>
    <row r="379" spans="1:39">
      <c r="A379">
        <v>0</v>
      </c>
      <c r="B379" t="s">
        <v>2206</v>
      </c>
      <c r="C379" t="s">
        <v>1777</v>
      </c>
      <c r="E379" t="s">
        <v>2207</v>
      </c>
      <c r="G379" t="s">
        <v>2208</v>
      </c>
      <c r="I379">
        <v>234</v>
      </c>
      <c r="J379" s="1">
        <v>45649.86959490741</v>
      </c>
      <c r="K379" t="s">
        <v>58</v>
      </c>
      <c r="S379">
        <v>0</v>
      </c>
      <c r="T379">
        <v>0</v>
      </c>
      <c r="U379">
        <v>0</v>
      </c>
      <c r="V379">
        <v>1</v>
      </c>
      <c r="X379" t="s">
        <v>2209</v>
      </c>
      <c r="Y379" t="s">
        <v>2208</v>
      </c>
      <c r="AA379" t="s">
        <v>3513</v>
      </c>
      <c r="AB379" t="b">
        <v>0</v>
      </c>
      <c r="AC379" t="str" cm="1">
        <f t="array" ref="AC379">IF( OR( ISNUMBER( SEARCH( {"Art+Feminism","Art+ Feminism","Art +Feminism","Art + Feminism"}, X379) ) ), TRUE, "" )</f>
        <v/>
      </c>
      <c r="AD379">
        <v>234</v>
      </c>
      <c r="AF379">
        <f>_xlfn.XLOOKUP($C379,Dec25_data_updated!$C:$C, Dec25_data_updated!AI:AI,0)</f>
        <v>0</v>
      </c>
      <c r="AG379">
        <f>_xlfn.XLOOKUP($C379,Dec25_data_updated!$C:$C, Dec25_data_updated!AJ:AJ,0)</f>
        <v>0</v>
      </c>
      <c r="AH379">
        <f>_xlfn.XLOOKUP($C379,Dec25_data_updated!$C:$C, Dec25_data_updated!AF:AF,0)</f>
        <v>0</v>
      </c>
      <c r="AI379" s="22">
        <f>_xlfn.XLOOKUP($C379,[1]cull_for_type_term!$C:$C, [1]cull_for_type_term!AI:AI,0)</f>
        <v>0</v>
      </c>
      <c r="AJ379" s="22">
        <f>_xlfn.XLOOKUP($C379,[1]cull_for_type_term!$C:$C, [1]cull_for_type_term!AJ:AJ,0)</f>
        <v>0</v>
      </c>
      <c r="AK379" s="22">
        <f>_xlfn.XLOOKUP($C379,[1]dates!$C:$C, [1]dates!D:D,0)</f>
        <v>2019</v>
      </c>
      <c r="AM379" s="29">
        <f>_xlfn.XLOOKUP($C379,[1]missing!$C:$C, [1]missing!AH:AH,0)</f>
        <v>0</v>
      </c>
    </row>
    <row r="380" spans="1:39">
      <c r="A380">
        <v>6</v>
      </c>
      <c r="B380" t="s">
        <v>622</v>
      </c>
      <c r="C380" t="s">
        <v>623</v>
      </c>
      <c r="D380">
        <v>2018</v>
      </c>
      <c r="F380" t="s">
        <v>28</v>
      </c>
      <c r="G380" t="s">
        <v>624</v>
      </c>
      <c r="H380" t="s">
        <v>625</v>
      </c>
      <c r="I380">
        <v>103</v>
      </c>
      <c r="J380" s="1">
        <v>45649.885555555556</v>
      </c>
      <c r="K380" t="s">
        <v>65</v>
      </c>
      <c r="S380">
        <v>6</v>
      </c>
      <c r="T380">
        <v>1</v>
      </c>
      <c r="U380">
        <v>6</v>
      </c>
      <c r="V380">
        <v>1</v>
      </c>
      <c r="W380">
        <v>6</v>
      </c>
      <c r="X380" t="s">
        <v>626</v>
      </c>
      <c r="Y380" t="s">
        <v>624</v>
      </c>
      <c r="AA380" t="s">
        <v>3514</v>
      </c>
      <c r="AB380" s="2" t="b">
        <v>0</v>
      </c>
      <c r="AC380" t="str">
        <f>IF( ISNUMBER( SEARCH( AA380, X380) ), TRUE, "" )</f>
        <v/>
      </c>
      <c r="AD380">
        <v>559</v>
      </c>
      <c r="AF380">
        <f>_xlfn.XLOOKUP($C380,Dec25_data_updated!$C:$C, Dec25_data_updated!AI:AI,0)</f>
        <v>0</v>
      </c>
      <c r="AG380">
        <f>_xlfn.XLOOKUP($C380,Dec25_data_updated!$C:$C, Dec25_data_updated!AJ:AJ,0)</f>
        <v>0</v>
      </c>
      <c r="AH380">
        <f>_xlfn.XLOOKUP($C380,Dec25_data_updated!$C:$C, Dec25_data_updated!AF:AF,0)</f>
        <v>0</v>
      </c>
      <c r="AI380" s="22">
        <f>_xlfn.XLOOKUP($C380,[1]cull_for_type_term!$C:$C, [1]cull_for_type_term!AI:AI,0)</f>
        <v>0</v>
      </c>
      <c r="AJ380" s="22">
        <f>_xlfn.XLOOKUP($C380,[1]cull_for_type_term!$C:$C, [1]cull_for_type_term!AJ:AJ,0)</f>
        <v>0</v>
      </c>
      <c r="AK380" s="22">
        <f>_xlfn.XLOOKUP($C380,[1]dates!$C:$C, [1]dates!D:D,0)</f>
        <v>0</v>
      </c>
      <c r="AM380" s="29">
        <f>_xlfn.XLOOKUP($C380,[1]missing!$C:$C, [1]missing!AH:AH,0)</f>
        <v>0</v>
      </c>
    </row>
    <row r="381" spans="1:39">
      <c r="A381">
        <v>0</v>
      </c>
      <c r="B381" t="s">
        <v>335</v>
      </c>
      <c r="C381" t="s">
        <v>336</v>
      </c>
      <c r="D381">
        <v>2021</v>
      </c>
      <c r="E381" t="s">
        <v>337</v>
      </c>
      <c r="F381" t="s">
        <v>183</v>
      </c>
      <c r="G381" t="s">
        <v>338</v>
      </c>
      <c r="I381">
        <v>52</v>
      </c>
      <c r="J381" s="1">
        <v>45649.885555555556</v>
      </c>
      <c r="L381" t="s">
        <v>339</v>
      </c>
      <c r="S381">
        <v>0</v>
      </c>
      <c r="T381">
        <v>0</v>
      </c>
      <c r="U381">
        <v>0</v>
      </c>
      <c r="V381">
        <v>1</v>
      </c>
      <c r="W381">
        <v>3</v>
      </c>
      <c r="X381" t="s">
        <v>340</v>
      </c>
      <c r="AA381" t="s">
        <v>3514</v>
      </c>
      <c r="AB381" t="b">
        <v>0</v>
      </c>
      <c r="AC381" t="str">
        <f>IF( ISNUMBER( SEARCH( AA381, X381) ), TRUE, "" )</f>
        <v/>
      </c>
      <c r="AD381">
        <v>510</v>
      </c>
      <c r="AF381">
        <f>_xlfn.XLOOKUP($C381,Dec25_data_updated!$C:$C, Dec25_data_updated!AI:AI,0)</f>
        <v>0</v>
      </c>
      <c r="AG381">
        <f>_xlfn.XLOOKUP($C381,Dec25_data_updated!$C:$C, Dec25_data_updated!AJ:AJ,0)</f>
        <v>0</v>
      </c>
      <c r="AH381">
        <f>_xlfn.XLOOKUP($C381,Dec25_data_updated!$C:$C, Dec25_data_updated!AF:AF,0)</f>
        <v>0</v>
      </c>
      <c r="AI381" s="22">
        <f>_xlfn.XLOOKUP($C381,[1]cull_for_type_term!$C:$C, [1]cull_for_type_term!AI:AI,0)</f>
        <v>0</v>
      </c>
      <c r="AJ381" s="22">
        <f>_xlfn.XLOOKUP($C381,[1]cull_for_type_term!$C:$C, [1]cull_for_type_term!AJ:AJ,0)</f>
        <v>0</v>
      </c>
      <c r="AK381" s="22">
        <f>_xlfn.XLOOKUP($C381,[1]dates!$C:$C, [1]dates!D:D,0)</f>
        <v>0</v>
      </c>
      <c r="AM381" s="29">
        <f>_xlfn.XLOOKUP($C381,[1]missing!$C:$C, [1]missing!AH:AH,0)</f>
        <v>0</v>
      </c>
    </row>
    <row r="382" spans="1:39">
      <c r="A382">
        <v>24</v>
      </c>
      <c r="B382" t="s">
        <v>60</v>
      </c>
      <c r="C382" t="s">
        <v>61</v>
      </c>
      <c r="D382">
        <v>2021</v>
      </c>
      <c r="F382" t="s">
        <v>62</v>
      </c>
      <c r="G382" t="s">
        <v>63</v>
      </c>
      <c r="H382" t="s">
        <v>64</v>
      </c>
      <c r="I382">
        <v>6</v>
      </c>
      <c r="J382" s="1">
        <v>45649.885555555556</v>
      </c>
      <c r="K382" t="s">
        <v>65</v>
      </c>
      <c r="L382" t="s">
        <v>66</v>
      </c>
      <c r="S382">
        <v>24</v>
      </c>
      <c r="T382">
        <v>8</v>
      </c>
      <c r="U382">
        <v>12</v>
      </c>
      <c r="V382">
        <v>2</v>
      </c>
      <c r="W382">
        <v>3</v>
      </c>
      <c r="X382" t="s">
        <v>67</v>
      </c>
      <c r="AA382" t="s">
        <v>3514</v>
      </c>
      <c r="AB382" s="2" t="b">
        <v>0</v>
      </c>
      <c r="AC382" t="str">
        <f>IF( ISNUMBER( SEARCH( AA382, X382) ), TRUE, "" )</f>
        <v/>
      </c>
      <c r="AD382">
        <v>481</v>
      </c>
      <c r="AF382">
        <f>_xlfn.XLOOKUP($C382,Dec25_data_updated!$C:$C, Dec25_data_updated!AI:AI,0)</f>
        <v>0</v>
      </c>
      <c r="AG382">
        <f>_xlfn.XLOOKUP($C382,Dec25_data_updated!$C:$C, Dec25_data_updated!AJ:AJ,0)</f>
        <v>0</v>
      </c>
      <c r="AH382">
        <f>_xlfn.XLOOKUP($C382,Dec25_data_updated!$C:$C, Dec25_data_updated!AF:AF,0)</f>
        <v>0</v>
      </c>
      <c r="AI382" s="22">
        <f>_xlfn.XLOOKUP($C382,[1]cull_for_type_term!$C:$C, [1]cull_for_type_term!AI:AI,0)</f>
        <v>0</v>
      </c>
      <c r="AJ382" s="22">
        <f>_xlfn.XLOOKUP($C382,[1]cull_for_type_term!$C:$C, [1]cull_for_type_term!AJ:AJ,0)</f>
        <v>0</v>
      </c>
      <c r="AK382" s="22">
        <f>_xlfn.XLOOKUP($C382,[1]dates!$C:$C, [1]dates!D:D,0)</f>
        <v>0</v>
      </c>
      <c r="AM382" s="29">
        <f>_xlfn.XLOOKUP($C382,[1]missing!$C:$C, [1]missing!AH:AH,0)</f>
        <v>0</v>
      </c>
    </row>
    <row r="383" spans="1:39">
      <c r="A383">
        <v>0</v>
      </c>
      <c r="B383" t="s">
        <v>1714</v>
      </c>
      <c r="C383" t="s">
        <v>1715</v>
      </c>
      <c r="E383" t="s">
        <v>1339</v>
      </c>
      <c r="G383" t="s">
        <v>1716</v>
      </c>
      <c r="I383">
        <v>150</v>
      </c>
      <c r="J383" s="1">
        <v>45649.86959490741</v>
      </c>
      <c r="K383" t="s">
        <v>58</v>
      </c>
      <c r="S383">
        <v>0</v>
      </c>
      <c r="T383">
        <v>0</v>
      </c>
      <c r="U383">
        <v>0</v>
      </c>
      <c r="V383">
        <v>2</v>
      </c>
      <c r="X383" t="s">
        <v>1717</v>
      </c>
      <c r="Y383" t="s">
        <v>1716</v>
      </c>
      <c r="AA383" t="s">
        <v>3513</v>
      </c>
      <c r="AB383" t="b">
        <v>0</v>
      </c>
      <c r="AC383" t="b" cm="1">
        <f t="array" ref="AC383">IF( OR( ISNUMBER( SEARCH( {"Art+Feminism","Art+ Feminism","Art +Feminism","Art + Feminism"}, X383) ) ), TRUE, "" )</f>
        <v>1</v>
      </c>
      <c r="AD383">
        <v>150</v>
      </c>
      <c r="AF383">
        <f>_xlfn.XLOOKUP($C383,Dec25_data_updated!$C:$C, Dec25_data_updated!AI:AI,0)</f>
        <v>0</v>
      </c>
      <c r="AG383">
        <f>_xlfn.XLOOKUP($C383,Dec25_data_updated!$C:$C, Dec25_data_updated!AJ:AJ,0)</f>
        <v>0</v>
      </c>
      <c r="AH383">
        <f>_xlfn.XLOOKUP($C383,Dec25_data_updated!$C:$C, Dec25_data_updated!AF:AF,0)</f>
        <v>0</v>
      </c>
      <c r="AI383" s="22">
        <f>_xlfn.XLOOKUP($C383,[1]cull_for_type_term!$C:$C, [1]cull_for_type_term!AI:AI,0)</f>
        <v>0</v>
      </c>
      <c r="AJ383" s="22">
        <f>_xlfn.XLOOKUP($C383,[1]cull_for_type_term!$C:$C, [1]cull_for_type_term!AJ:AJ,0)</f>
        <v>0</v>
      </c>
      <c r="AK383" s="22" t="str">
        <f>_xlfn.XLOOKUP($C383,[1]dates!$C:$C, [1]dates!D:D,0)</f>
        <v>no_date</v>
      </c>
      <c r="AM383" s="29">
        <f>_xlfn.XLOOKUP($C383,[1]missing!$C:$C, [1]missing!AH:AH,0)</f>
        <v>0</v>
      </c>
    </row>
    <row r="384" spans="1:39">
      <c r="A384">
        <v>5</v>
      </c>
      <c r="B384" t="s">
        <v>2586</v>
      </c>
      <c r="C384" t="s">
        <v>2587</v>
      </c>
      <c r="D384">
        <v>2011</v>
      </c>
      <c r="E384" t="s">
        <v>2588</v>
      </c>
      <c r="F384" t="s">
        <v>2589</v>
      </c>
      <c r="G384" t="s">
        <v>2590</v>
      </c>
      <c r="H384" t="s">
        <v>2591</v>
      </c>
      <c r="I384">
        <v>306</v>
      </c>
      <c r="J384" s="1">
        <v>45649.86959490741</v>
      </c>
      <c r="S384">
        <v>5</v>
      </c>
      <c r="T384">
        <v>0.38</v>
      </c>
      <c r="U384">
        <v>5</v>
      </c>
      <c r="V384">
        <v>1</v>
      </c>
      <c r="W384">
        <v>13</v>
      </c>
      <c r="X384" t="s">
        <v>2592</v>
      </c>
      <c r="Y384" t="s">
        <v>2593</v>
      </c>
      <c r="AA384" t="s">
        <v>3513</v>
      </c>
      <c r="AB384" t="b">
        <v>0</v>
      </c>
      <c r="AC384" t="b">
        <v>0</v>
      </c>
      <c r="AD384">
        <v>306</v>
      </c>
      <c r="AF384">
        <f>_xlfn.XLOOKUP($C384,Dec25_data_updated!$C:$C, Dec25_data_updated!AI:AI,0)</f>
        <v>0</v>
      </c>
      <c r="AG384">
        <f>_xlfn.XLOOKUP($C384,Dec25_data_updated!$C:$C, Dec25_data_updated!AJ:AJ,0)</f>
        <v>0</v>
      </c>
      <c r="AH384">
        <f>_xlfn.XLOOKUP($C384,Dec25_data_updated!$C:$C, Dec25_data_updated!AF:AF,0)</f>
        <v>0</v>
      </c>
      <c r="AI384" s="22">
        <f>_xlfn.XLOOKUP($C384,[1]cull_for_type_term!$C:$C, [1]cull_for_type_term!AI:AI,0)</f>
        <v>0</v>
      </c>
      <c r="AJ384" s="22">
        <f>_xlfn.XLOOKUP($C384,[1]cull_for_type_term!$C:$C, [1]cull_for_type_term!AJ:AJ,0)</f>
        <v>0</v>
      </c>
      <c r="AK384" s="22">
        <f>_xlfn.XLOOKUP($C384,[1]dates!$C:$C, [1]dates!D:D,0)</f>
        <v>0</v>
      </c>
      <c r="AM384" s="29">
        <f>_xlfn.XLOOKUP($C384,[1]missing!$C:$C, [1]missing!AH:AH,0)</f>
        <v>0</v>
      </c>
    </row>
    <row r="385" spans="1:39">
      <c r="A385">
        <v>0</v>
      </c>
      <c r="B385" t="s">
        <v>2308</v>
      </c>
      <c r="C385" t="s">
        <v>2309</v>
      </c>
      <c r="D385">
        <v>2023</v>
      </c>
      <c r="E385" t="s">
        <v>2310</v>
      </c>
      <c r="F385" t="s">
        <v>2311</v>
      </c>
      <c r="G385" t="s">
        <v>2312</v>
      </c>
      <c r="I385">
        <v>256</v>
      </c>
      <c r="J385" s="1">
        <v>45649.86959490741</v>
      </c>
      <c r="S385">
        <v>0</v>
      </c>
      <c r="T385">
        <v>0</v>
      </c>
      <c r="U385">
        <v>0</v>
      </c>
      <c r="V385">
        <v>1</v>
      </c>
      <c r="W385">
        <v>1</v>
      </c>
      <c r="X385" t="s">
        <v>2313</v>
      </c>
      <c r="Y385" t="s">
        <v>2314</v>
      </c>
      <c r="AA385" t="s">
        <v>3513</v>
      </c>
      <c r="AB385" s="2" t="b">
        <v>0</v>
      </c>
      <c r="AC385" t="str" cm="1">
        <f t="array" ref="AC385">IF( OR( ISNUMBER( SEARCH( {"Art+Feminism","Art+ Feminism","Art +Feminism","Art + Feminism"}, X385) ) ), TRUE, "" )</f>
        <v/>
      </c>
      <c r="AD385">
        <v>256</v>
      </c>
      <c r="AF385">
        <f>_xlfn.XLOOKUP($C385,Dec25_data_updated!$C:$C, Dec25_data_updated!AI:AI,0)</f>
        <v>0</v>
      </c>
      <c r="AG385">
        <f>_xlfn.XLOOKUP($C385,Dec25_data_updated!$C:$C, Dec25_data_updated!AJ:AJ,0)</f>
        <v>0</v>
      </c>
      <c r="AH385">
        <f>_xlfn.XLOOKUP($C385,Dec25_data_updated!$C:$C, Dec25_data_updated!AF:AF,0)</f>
        <v>0</v>
      </c>
      <c r="AI385" s="22">
        <f>_xlfn.XLOOKUP($C385,[1]cull_for_type_term!$C:$C, [1]cull_for_type_term!AI:AI,0)</f>
        <v>0</v>
      </c>
      <c r="AJ385" s="22">
        <f>_xlfn.XLOOKUP($C385,[1]cull_for_type_term!$C:$C, [1]cull_for_type_term!AJ:AJ,0)</f>
        <v>0</v>
      </c>
      <c r="AK385" s="22">
        <f>_xlfn.XLOOKUP($C385,[1]dates!$C:$C, [1]dates!D:D,0)</f>
        <v>0</v>
      </c>
      <c r="AM385" s="29">
        <f>_xlfn.XLOOKUP($C385,[1]missing!$C:$C, [1]missing!AH:AH,0)</f>
        <v>0</v>
      </c>
    </row>
    <row r="386" spans="1:39">
      <c r="A386">
        <v>81</v>
      </c>
      <c r="B386" t="s">
        <v>627</v>
      </c>
      <c r="C386" t="s">
        <v>628</v>
      </c>
      <c r="D386">
        <v>2022</v>
      </c>
      <c r="F386" t="s">
        <v>62</v>
      </c>
      <c r="G386" t="s">
        <v>629</v>
      </c>
      <c r="H386" t="s">
        <v>630</v>
      </c>
      <c r="I386">
        <v>104</v>
      </c>
      <c r="J386" s="1">
        <v>45649.885555555556</v>
      </c>
      <c r="K386" t="s">
        <v>65</v>
      </c>
      <c r="L386" t="s">
        <v>631</v>
      </c>
      <c r="S386">
        <v>81</v>
      </c>
      <c r="T386">
        <v>40.5</v>
      </c>
      <c r="U386">
        <v>81</v>
      </c>
      <c r="V386">
        <v>1</v>
      </c>
      <c r="W386">
        <v>2</v>
      </c>
      <c r="X386" t="s">
        <v>632</v>
      </c>
      <c r="AA386" t="s">
        <v>3514</v>
      </c>
      <c r="AB386" s="2" t="b">
        <v>0</v>
      </c>
      <c r="AC386" t="str">
        <f>IF( ISNUMBER( SEARCH( AA386, X386) ), TRUE, "" )</f>
        <v/>
      </c>
      <c r="AD386">
        <v>560</v>
      </c>
      <c r="AF386">
        <f>_xlfn.XLOOKUP($C386,Dec25_data_updated!$C:$C, Dec25_data_updated!AI:AI,0)</f>
        <v>0</v>
      </c>
      <c r="AG386">
        <f>_xlfn.XLOOKUP($C386,Dec25_data_updated!$C:$C, Dec25_data_updated!AJ:AJ,0)</f>
        <v>0</v>
      </c>
      <c r="AH386">
        <f>_xlfn.XLOOKUP($C386,Dec25_data_updated!$C:$C, Dec25_data_updated!AF:AF,0)</f>
        <v>0</v>
      </c>
      <c r="AI386" s="22">
        <f>_xlfn.XLOOKUP($C386,[1]cull_for_type_term!$C:$C, [1]cull_for_type_term!AI:AI,0)</f>
        <v>0</v>
      </c>
      <c r="AJ386" s="22">
        <f>_xlfn.XLOOKUP($C386,[1]cull_for_type_term!$C:$C, [1]cull_for_type_term!AJ:AJ,0)</f>
        <v>0</v>
      </c>
      <c r="AK386" s="22">
        <f>_xlfn.XLOOKUP($C386,[1]dates!$C:$C, [1]dates!D:D,0)</f>
        <v>0</v>
      </c>
      <c r="AM386" s="29">
        <f>_xlfn.XLOOKUP($C386,[1]missing!$C:$C, [1]missing!AH:AH,0)</f>
        <v>0</v>
      </c>
    </row>
    <row r="387" spans="1:39">
      <c r="A387">
        <v>2</v>
      </c>
      <c r="B387" t="s">
        <v>521</v>
      </c>
      <c r="C387" t="s">
        <v>522</v>
      </c>
      <c r="D387">
        <v>2022</v>
      </c>
      <c r="F387" t="s">
        <v>166</v>
      </c>
      <c r="G387" t="s">
        <v>523</v>
      </c>
      <c r="H387" t="s">
        <v>524</v>
      </c>
      <c r="I387">
        <v>85</v>
      </c>
      <c r="J387" s="1">
        <v>45649.885555555556</v>
      </c>
      <c r="K387" t="s">
        <v>65</v>
      </c>
      <c r="S387">
        <v>2</v>
      </c>
      <c r="T387">
        <v>1</v>
      </c>
      <c r="U387">
        <v>1</v>
      </c>
      <c r="V387">
        <v>3</v>
      </c>
      <c r="W387">
        <v>2</v>
      </c>
      <c r="X387" t="s">
        <v>525</v>
      </c>
      <c r="AA387" t="s">
        <v>3514</v>
      </c>
      <c r="AB387" t="b">
        <v>0</v>
      </c>
      <c r="AC387" t="str">
        <f>IF( ISNUMBER( SEARCH( AA387, X387) ), TRUE, "" )</f>
        <v/>
      </c>
      <c r="AD387">
        <v>541</v>
      </c>
      <c r="AF387">
        <f>_xlfn.XLOOKUP($C387,Dec25_data_updated!$C:$C, Dec25_data_updated!AI:AI,0)</f>
        <v>0</v>
      </c>
      <c r="AG387">
        <f>_xlfn.XLOOKUP($C387,Dec25_data_updated!$C:$C, Dec25_data_updated!AJ:AJ,0)</f>
        <v>0</v>
      </c>
      <c r="AH387">
        <f>_xlfn.XLOOKUP($C387,Dec25_data_updated!$C:$C, Dec25_data_updated!AF:AF,0)</f>
        <v>0</v>
      </c>
      <c r="AI387" s="22">
        <f>_xlfn.XLOOKUP($C387,[1]cull_for_type_term!$C:$C, [1]cull_for_type_term!AI:AI,0)</f>
        <v>0</v>
      </c>
      <c r="AJ387" s="22">
        <f>_xlfn.XLOOKUP($C387,[1]cull_for_type_term!$C:$C, [1]cull_for_type_term!AJ:AJ,0)</f>
        <v>0</v>
      </c>
      <c r="AK387" s="22">
        <f>_xlfn.XLOOKUP($C387,[1]dates!$C:$C, [1]dates!D:D,0)</f>
        <v>0</v>
      </c>
      <c r="AM387" s="29">
        <f>_xlfn.XLOOKUP($C387,[1]missing!$C:$C, [1]missing!AH:AH,0)</f>
        <v>0</v>
      </c>
    </row>
    <row r="388" spans="1:39">
      <c r="A388">
        <v>6</v>
      </c>
      <c r="B388" t="s">
        <v>583</v>
      </c>
      <c r="C388" t="s">
        <v>584</v>
      </c>
      <c r="D388">
        <v>2010</v>
      </c>
      <c r="F388" t="s">
        <v>585</v>
      </c>
      <c r="G388" t="s">
        <v>586</v>
      </c>
      <c r="H388" t="s">
        <v>587</v>
      </c>
      <c r="I388">
        <v>96</v>
      </c>
      <c r="J388" s="1">
        <v>45649.885555555556</v>
      </c>
      <c r="K388" t="s">
        <v>65</v>
      </c>
      <c r="S388">
        <v>6</v>
      </c>
      <c r="T388">
        <v>0.43</v>
      </c>
      <c r="U388">
        <v>6</v>
      </c>
      <c r="V388">
        <v>1</v>
      </c>
      <c r="W388">
        <v>14</v>
      </c>
      <c r="X388" t="s">
        <v>588</v>
      </c>
      <c r="Y388" t="s">
        <v>586</v>
      </c>
      <c r="AA388" t="s">
        <v>3514</v>
      </c>
      <c r="AB388" t="b">
        <v>0</v>
      </c>
      <c r="AC388" t="b">
        <v>0</v>
      </c>
      <c r="AD388">
        <v>552</v>
      </c>
      <c r="AF388">
        <f>_xlfn.XLOOKUP($C388,Dec25_data_updated!$C:$C, Dec25_data_updated!AI:AI,0)</f>
        <v>0</v>
      </c>
      <c r="AG388">
        <f>_xlfn.XLOOKUP($C388,Dec25_data_updated!$C:$C, Dec25_data_updated!AJ:AJ,0)</f>
        <v>0</v>
      </c>
      <c r="AH388">
        <f>_xlfn.XLOOKUP($C388,Dec25_data_updated!$C:$C, Dec25_data_updated!AF:AF,0)</f>
        <v>0</v>
      </c>
      <c r="AI388" s="22">
        <f>_xlfn.XLOOKUP($C388,[1]cull_for_type_term!$C:$C, [1]cull_for_type_term!AI:AI,0)</f>
        <v>0</v>
      </c>
      <c r="AJ388" s="22">
        <f>_xlfn.XLOOKUP($C388,[1]cull_for_type_term!$C:$C, [1]cull_for_type_term!AJ:AJ,0)</f>
        <v>0</v>
      </c>
      <c r="AK388" s="22">
        <f>_xlfn.XLOOKUP($C388,[1]dates!$C:$C, [1]dates!D:D,0)</f>
        <v>0</v>
      </c>
      <c r="AM388" s="29">
        <f>_xlfn.XLOOKUP($C388,[1]missing!$C:$C, [1]missing!AH:AH,0)</f>
        <v>0</v>
      </c>
    </row>
    <row r="389" spans="1:39">
      <c r="A389">
        <v>0</v>
      </c>
      <c r="B389" t="s">
        <v>2969</v>
      </c>
      <c r="C389" t="s">
        <v>2970</v>
      </c>
      <c r="E389" t="s">
        <v>1609</v>
      </c>
      <c r="G389" t="s">
        <v>2971</v>
      </c>
      <c r="I389">
        <v>379</v>
      </c>
      <c r="J389" s="1">
        <v>45649.86959490741</v>
      </c>
      <c r="L389" t="s">
        <v>2972</v>
      </c>
      <c r="S389">
        <v>0</v>
      </c>
      <c r="T389">
        <v>0</v>
      </c>
      <c r="U389">
        <v>0</v>
      </c>
      <c r="V389">
        <v>1</v>
      </c>
      <c r="X389" t="s">
        <v>2973</v>
      </c>
      <c r="Y389" t="s">
        <v>2974</v>
      </c>
      <c r="AA389" t="s">
        <v>3513</v>
      </c>
      <c r="AB389" s="2" t="b">
        <v>0</v>
      </c>
      <c r="AC389" t="str" cm="1">
        <f t="array" ref="AC389">IF( OR( ISNUMBER( SEARCH( {"Art+Feminism","Art+ Feminism","Art +Feminism","Art + Feminism"}, X389) ) ), TRUE, "" )</f>
        <v/>
      </c>
      <c r="AD389">
        <v>379</v>
      </c>
      <c r="AF389">
        <f>_xlfn.XLOOKUP($C389,Dec25_data_updated!$C:$C, Dec25_data_updated!AI:AI,0)</f>
        <v>0</v>
      </c>
      <c r="AG389">
        <f>_xlfn.XLOOKUP($C389,Dec25_data_updated!$C:$C, Dec25_data_updated!AJ:AJ,0)</f>
        <v>0</v>
      </c>
      <c r="AH389">
        <f>_xlfn.XLOOKUP($C389,Dec25_data_updated!$C:$C, Dec25_data_updated!AF:AF,0)</f>
        <v>0</v>
      </c>
      <c r="AI389" s="22">
        <f>_xlfn.XLOOKUP($C389,[1]cull_for_type_term!$C:$C, [1]cull_for_type_term!AI:AI,0)</f>
        <v>0</v>
      </c>
      <c r="AJ389" s="22">
        <f>_xlfn.XLOOKUP($C389,[1]cull_for_type_term!$C:$C, [1]cull_for_type_term!AJ:AJ,0)</f>
        <v>0</v>
      </c>
      <c r="AK389" s="22">
        <f>_xlfn.XLOOKUP($C389,[1]dates!$C:$C, [1]dates!D:D,0)</f>
        <v>0</v>
      </c>
      <c r="AM389" s="29">
        <f>_xlfn.XLOOKUP($C389,[1]missing!$C:$C, [1]missing!AH:AH,0)</f>
        <v>0</v>
      </c>
    </row>
    <row r="390" spans="1:39">
      <c r="A390">
        <v>0</v>
      </c>
      <c r="B390" t="s">
        <v>2222</v>
      </c>
      <c r="C390" t="s">
        <v>2223</v>
      </c>
      <c r="E390" t="s">
        <v>2224</v>
      </c>
      <c r="G390" t="s">
        <v>2225</v>
      </c>
      <c r="I390">
        <v>237</v>
      </c>
      <c r="J390" s="1">
        <v>45649.86959490741</v>
      </c>
      <c r="K390" t="s">
        <v>85</v>
      </c>
      <c r="S390">
        <v>0</v>
      </c>
      <c r="T390">
        <v>0</v>
      </c>
      <c r="U390">
        <v>0</v>
      </c>
      <c r="V390">
        <v>2</v>
      </c>
      <c r="X390" t="s">
        <v>2226</v>
      </c>
      <c r="Y390" t="s">
        <v>2225</v>
      </c>
      <c r="AA390" t="s">
        <v>3513</v>
      </c>
      <c r="AB390" s="2" t="b">
        <v>0</v>
      </c>
      <c r="AC390" t="str" cm="1">
        <f t="array" ref="AC390">IF( OR( ISNUMBER( SEARCH( {"Art+Feminism","Art+ Feminism","Art +Feminism","Art + Feminism"}, X390) ) ), TRUE, "" )</f>
        <v/>
      </c>
      <c r="AD390">
        <v>237</v>
      </c>
      <c r="AF390">
        <f>_xlfn.XLOOKUP($C390,Dec25_data_updated!$C:$C, Dec25_data_updated!AI:AI,0)</f>
        <v>0</v>
      </c>
      <c r="AG390">
        <f>_xlfn.XLOOKUP($C390,Dec25_data_updated!$C:$C, Dec25_data_updated!AJ:AJ,0)</f>
        <v>0</v>
      </c>
      <c r="AH390">
        <f>_xlfn.XLOOKUP($C390,Dec25_data_updated!$C:$C, Dec25_data_updated!AF:AF,0)</f>
        <v>0</v>
      </c>
      <c r="AI390" s="22">
        <f>_xlfn.XLOOKUP($C390,[1]cull_for_type_term!$C:$C, [1]cull_for_type_term!AI:AI,0)</f>
        <v>0</v>
      </c>
      <c r="AJ390" s="22">
        <f>_xlfn.XLOOKUP($C390,[1]cull_for_type_term!$C:$C, [1]cull_for_type_term!AJ:AJ,0)</f>
        <v>0</v>
      </c>
      <c r="AK390" s="22">
        <f>_xlfn.XLOOKUP($C390,[1]dates!$C:$C, [1]dates!D:D,0)</f>
        <v>0</v>
      </c>
      <c r="AM390" s="29">
        <f>_xlfn.XLOOKUP($C390,[1]missing!$C:$C, [1]missing!AH:AH,0)</f>
        <v>0</v>
      </c>
    </row>
    <row r="391" spans="1:39">
      <c r="A391">
        <v>0</v>
      </c>
      <c r="B391" t="s">
        <v>3096</v>
      </c>
      <c r="C391" t="s">
        <v>3097</v>
      </c>
      <c r="D391">
        <v>2013</v>
      </c>
      <c r="F391" t="s">
        <v>3098</v>
      </c>
      <c r="G391" t="s">
        <v>3099</v>
      </c>
      <c r="I391">
        <v>400</v>
      </c>
      <c r="J391" s="1">
        <v>45649.86959490741</v>
      </c>
      <c r="K391" t="s">
        <v>58</v>
      </c>
      <c r="S391">
        <v>0</v>
      </c>
      <c r="T391">
        <v>0</v>
      </c>
      <c r="U391">
        <v>0</v>
      </c>
      <c r="V391">
        <v>1</v>
      </c>
      <c r="W391">
        <v>11</v>
      </c>
      <c r="X391" t="s">
        <v>3100</v>
      </c>
      <c r="Y391" t="s">
        <v>3099</v>
      </c>
      <c r="AA391" t="s">
        <v>3513</v>
      </c>
      <c r="AB391" t="b">
        <v>0</v>
      </c>
      <c r="AC391" t="b">
        <v>0</v>
      </c>
      <c r="AD391">
        <v>400</v>
      </c>
      <c r="AF391">
        <f>_xlfn.XLOOKUP($C391,Dec25_data_updated!$C:$C, Dec25_data_updated!AI:AI,0)</f>
        <v>0</v>
      </c>
      <c r="AG391">
        <f>_xlfn.XLOOKUP($C391,Dec25_data_updated!$C:$C, Dec25_data_updated!AJ:AJ,0)</f>
        <v>0</v>
      </c>
      <c r="AH391">
        <f>_xlfn.XLOOKUP($C391,Dec25_data_updated!$C:$C, Dec25_data_updated!AF:AF,0)</f>
        <v>0</v>
      </c>
      <c r="AI391" s="22">
        <f>_xlfn.XLOOKUP($C391,[1]cull_for_type_term!$C:$C, [1]cull_for_type_term!AI:AI,0)</f>
        <v>0</v>
      </c>
      <c r="AJ391" s="22">
        <f>_xlfn.XLOOKUP($C391,[1]cull_for_type_term!$C:$C, [1]cull_for_type_term!AJ:AJ,0)</f>
        <v>0</v>
      </c>
      <c r="AK391" s="22">
        <f>_xlfn.XLOOKUP($C391,[1]dates!$C:$C, [1]dates!D:D,0)</f>
        <v>0</v>
      </c>
      <c r="AM391" s="29">
        <f>_xlfn.XLOOKUP($C391,[1]missing!$C:$C, [1]missing!AH:AH,0)</f>
        <v>0</v>
      </c>
    </row>
    <row r="392" spans="1:39">
      <c r="A392">
        <v>0</v>
      </c>
      <c r="B392" t="s">
        <v>752</v>
      </c>
      <c r="C392" t="s">
        <v>753</v>
      </c>
      <c r="D392">
        <v>2012</v>
      </c>
      <c r="F392" t="s">
        <v>55</v>
      </c>
      <c r="G392" t="s">
        <v>754</v>
      </c>
      <c r="I392">
        <v>127</v>
      </c>
      <c r="J392" s="1">
        <v>45649.885555555556</v>
      </c>
      <c r="K392" t="s">
        <v>58</v>
      </c>
      <c r="S392">
        <v>0</v>
      </c>
      <c r="T392">
        <v>0</v>
      </c>
      <c r="U392">
        <v>0</v>
      </c>
      <c r="V392">
        <v>1</v>
      </c>
      <c r="W392">
        <v>12</v>
      </c>
      <c r="X392" t="s">
        <v>755</v>
      </c>
      <c r="Y392" t="s">
        <v>754</v>
      </c>
      <c r="AA392" t="s">
        <v>3514</v>
      </c>
      <c r="AB392" t="b">
        <v>0</v>
      </c>
      <c r="AC392" t="b">
        <v>0</v>
      </c>
      <c r="AD392">
        <v>579</v>
      </c>
      <c r="AF392">
        <f>_xlfn.XLOOKUP($C392,Dec25_data_updated!$C:$C, Dec25_data_updated!AI:AI,0)</f>
        <v>0</v>
      </c>
      <c r="AG392">
        <f>_xlfn.XLOOKUP($C392,Dec25_data_updated!$C:$C, Dec25_data_updated!AJ:AJ,0)</f>
        <v>0</v>
      </c>
      <c r="AH392">
        <f>_xlfn.XLOOKUP($C392,Dec25_data_updated!$C:$C, Dec25_data_updated!AF:AF,0)</f>
        <v>0</v>
      </c>
      <c r="AI392" s="22">
        <f>_xlfn.XLOOKUP($C392,[1]cull_for_type_term!$C:$C, [1]cull_for_type_term!AI:AI,0)</f>
        <v>0</v>
      </c>
      <c r="AJ392" s="22">
        <f>_xlfn.XLOOKUP($C392,[1]cull_for_type_term!$C:$C, [1]cull_for_type_term!AJ:AJ,0)</f>
        <v>0</v>
      </c>
      <c r="AK392" s="22">
        <f>_xlfn.XLOOKUP($C392,[1]dates!$C:$C, [1]dates!D:D,0)</f>
        <v>0</v>
      </c>
      <c r="AM392" s="29">
        <f>_xlfn.XLOOKUP($C392,[1]missing!$C:$C, [1]missing!AH:AH,0)</f>
        <v>0</v>
      </c>
    </row>
    <row r="393" spans="1:39">
      <c r="A393">
        <v>3</v>
      </c>
      <c r="B393" t="s">
        <v>2254</v>
      </c>
      <c r="C393" t="s">
        <v>2255</v>
      </c>
      <c r="D393">
        <v>2020</v>
      </c>
      <c r="E393" t="s">
        <v>2256</v>
      </c>
      <c r="F393" t="s">
        <v>318</v>
      </c>
      <c r="G393" t="s">
        <v>2257</v>
      </c>
      <c r="H393" t="s">
        <v>2258</v>
      </c>
      <c r="I393">
        <v>246</v>
      </c>
      <c r="J393" s="1">
        <v>45649.86959490741</v>
      </c>
      <c r="S393">
        <v>3</v>
      </c>
      <c r="T393">
        <v>0.75</v>
      </c>
      <c r="U393">
        <v>2</v>
      </c>
      <c r="V393">
        <v>2</v>
      </c>
      <c r="W393">
        <v>4</v>
      </c>
      <c r="X393" t="s">
        <v>2259</v>
      </c>
      <c r="AA393" t="s">
        <v>3513</v>
      </c>
      <c r="AB393" s="2" t="b">
        <v>0</v>
      </c>
      <c r="AC393" t="str" cm="1">
        <f t="array" ref="AC393">IF( OR( ISNUMBER( SEARCH( {"Art+Feminism","Art+ Feminism","Art +Feminism","Art + Feminism"}, X393) ) ), TRUE, "" )</f>
        <v/>
      </c>
      <c r="AD393">
        <v>246</v>
      </c>
      <c r="AF393">
        <f>_xlfn.XLOOKUP($C393,Dec25_data_updated!$C:$C, Dec25_data_updated!AI:AI,0)</f>
        <v>0</v>
      </c>
      <c r="AG393">
        <f>_xlfn.XLOOKUP($C393,Dec25_data_updated!$C:$C, Dec25_data_updated!AJ:AJ,0)</f>
        <v>0</v>
      </c>
      <c r="AH393">
        <f>_xlfn.XLOOKUP($C393,Dec25_data_updated!$C:$C, Dec25_data_updated!AF:AF,0)</f>
        <v>0</v>
      </c>
      <c r="AI393" s="22">
        <f>_xlfn.XLOOKUP($C393,[1]cull_for_type_term!$C:$C, [1]cull_for_type_term!AI:AI,0)</f>
        <v>0</v>
      </c>
      <c r="AJ393" s="22">
        <f>_xlfn.XLOOKUP($C393,[1]cull_for_type_term!$C:$C, [1]cull_for_type_term!AJ:AJ,0)</f>
        <v>0</v>
      </c>
      <c r="AK393" s="22">
        <f>_xlfn.XLOOKUP($C393,[1]dates!$C:$C, [1]dates!D:D,0)</f>
        <v>0</v>
      </c>
      <c r="AM393" s="29">
        <f>_xlfn.XLOOKUP($C393,[1]missing!$C:$C, [1]missing!AH:AH,0)</f>
        <v>0</v>
      </c>
    </row>
    <row r="394" spans="1:39">
      <c r="A394">
        <v>1</v>
      </c>
      <c r="B394" t="s">
        <v>3004</v>
      </c>
      <c r="C394" t="s">
        <v>3005</v>
      </c>
      <c r="D394">
        <v>2024</v>
      </c>
      <c r="F394" t="s">
        <v>318</v>
      </c>
      <c r="G394" t="s">
        <v>3006</v>
      </c>
      <c r="H394" t="s">
        <v>3007</v>
      </c>
      <c r="I394">
        <v>385</v>
      </c>
      <c r="J394" s="1">
        <v>45649.86959490741</v>
      </c>
      <c r="K394" t="s">
        <v>65</v>
      </c>
      <c r="S394">
        <v>1</v>
      </c>
      <c r="T394">
        <v>1</v>
      </c>
      <c r="U394">
        <v>1</v>
      </c>
      <c r="V394">
        <v>2</v>
      </c>
      <c r="W394">
        <v>1</v>
      </c>
      <c r="X394" t="s">
        <v>3008</v>
      </c>
      <c r="AA394" t="s">
        <v>3513</v>
      </c>
      <c r="AB394" s="2" t="b">
        <v>0</v>
      </c>
      <c r="AC394" t="str" cm="1">
        <f t="array" ref="AC394">IF( OR( ISNUMBER( SEARCH( {"Art+Feminism","Art+ Feminism","Art +Feminism","Art + Feminism"}, X394) ) ), TRUE, "" )</f>
        <v/>
      </c>
      <c r="AD394">
        <v>385</v>
      </c>
      <c r="AF394">
        <f>_xlfn.XLOOKUP($C394,Dec25_data_updated!$C:$C, Dec25_data_updated!AI:AI,0)</f>
        <v>0</v>
      </c>
      <c r="AG394">
        <f>_xlfn.XLOOKUP($C394,Dec25_data_updated!$C:$C, Dec25_data_updated!AJ:AJ,0)</f>
        <v>0</v>
      </c>
      <c r="AH394">
        <f>_xlfn.XLOOKUP($C394,Dec25_data_updated!$C:$C, Dec25_data_updated!AF:AF,0)</f>
        <v>0</v>
      </c>
      <c r="AI394" s="22">
        <f>_xlfn.XLOOKUP($C394,[1]cull_for_type_term!$C:$C, [1]cull_for_type_term!AI:AI,0)</f>
        <v>0</v>
      </c>
      <c r="AJ394" s="22">
        <f>_xlfn.XLOOKUP($C394,[1]cull_for_type_term!$C:$C, [1]cull_for_type_term!AJ:AJ,0)</f>
        <v>0</v>
      </c>
      <c r="AK394" s="22">
        <f>_xlfn.XLOOKUP($C394,[1]dates!$C:$C, [1]dates!D:D,0)</f>
        <v>0</v>
      </c>
      <c r="AM394" s="29">
        <f>_xlfn.XLOOKUP($C394,[1]missing!$C:$C, [1]missing!AH:AH,0)</f>
        <v>0</v>
      </c>
    </row>
    <row r="395" spans="1:39">
      <c r="A395">
        <v>17</v>
      </c>
      <c r="B395" t="s">
        <v>3348</v>
      </c>
      <c r="C395" t="s">
        <v>3349</v>
      </c>
      <c r="D395">
        <v>2021</v>
      </c>
      <c r="F395" t="s">
        <v>715</v>
      </c>
      <c r="G395" t="s">
        <v>3350</v>
      </c>
      <c r="H395" t="s">
        <v>3351</v>
      </c>
      <c r="I395">
        <v>446</v>
      </c>
      <c r="J395" s="1">
        <v>45649.86959490741</v>
      </c>
      <c r="S395">
        <v>17</v>
      </c>
      <c r="T395">
        <v>5.67</v>
      </c>
      <c r="U395">
        <v>17</v>
      </c>
      <c r="V395">
        <v>1</v>
      </c>
      <c r="W395">
        <v>3</v>
      </c>
      <c r="X395" t="s">
        <v>3352</v>
      </c>
      <c r="AA395" t="s">
        <v>3513</v>
      </c>
      <c r="AB395" s="2" t="b">
        <v>0</v>
      </c>
      <c r="AC395" t="str" cm="1">
        <f t="array" ref="AC395">IF( OR( ISNUMBER( SEARCH( {"Art+Feminism","Art+ Feminism","Art +Feminism","Art + Feminism"}, X395) ) ), TRUE, "" )</f>
        <v/>
      </c>
      <c r="AD395">
        <v>446</v>
      </c>
      <c r="AF395">
        <f>_xlfn.XLOOKUP($C395,Dec25_data_updated!$C:$C, Dec25_data_updated!AI:AI,0)</f>
        <v>0</v>
      </c>
      <c r="AG395">
        <f>_xlfn.XLOOKUP($C395,Dec25_data_updated!$C:$C, Dec25_data_updated!AJ:AJ,0)</f>
        <v>0</v>
      </c>
      <c r="AH395">
        <f>_xlfn.XLOOKUP($C395,Dec25_data_updated!$C:$C, Dec25_data_updated!AF:AF,0)</f>
        <v>0</v>
      </c>
      <c r="AI395" s="22">
        <f>_xlfn.XLOOKUP($C395,[1]cull_for_type_term!$C:$C, [1]cull_for_type_term!AI:AI,0)</f>
        <v>0</v>
      </c>
      <c r="AJ395" s="22">
        <f>_xlfn.XLOOKUP($C395,[1]cull_for_type_term!$C:$C, [1]cull_for_type_term!AJ:AJ,0)</f>
        <v>0</v>
      </c>
      <c r="AK395" s="22">
        <f>_xlfn.XLOOKUP($C395,[1]dates!$C:$C, [1]dates!D:D,0)</f>
        <v>0</v>
      </c>
      <c r="AM395" s="29">
        <f>_xlfn.XLOOKUP($C395,[1]missing!$C:$C, [1]missing!AH:AH,0)</f>
        <v>0</v>
      </c>
    </row>
    <row r="396" spans="1:39">
      <c r="A396">
        <v>0</v>
      </c>
      <c r="B396" t="s">
        <v>1093</v>
      </c>
      <c r="C396" t="s">
        <v>1094</v>
      </c>
      <c r="D396">
        <v>2012</v>
      </c>
      <c r="F396" t="s">
        <v>28</v>
      </c>
      <c r="G396" t="s">
        <v>1095</v>
      </c>
      <c r="I396">
        <v>39</v>
      </c>
      <c r="J396" s="1">
        <v>45649.86959490741</v>
      </c>
      <c r="S396">
        <v>0</v>
      </c>
      <c r="T396">
        <v>0</v>
      </c>
      <c r="U396">
        <v>0</v>
      </c>
      <c r="V396">
        <v>1</v>
      </c>
      <c r="W396">
        <v>12</v>
      </c>
      <c r="X396" t="s">
        <v>1096</v>
      </c>
      <c r="AA396" t="s">
        <v>3513</v>
      </c>
      <c r="AB396" t="b">
        <v>0</v>
      </c>
      <c r="AC396" t="b">
        <v>0</v>
      </c>
      <c r="AD396">
        <v>39</v>
      </c>
      <c r="AF396">
        <f>_xlfn.XLOOKUP($C396,Dec25_data_updated!$C:$C, Dec25_data_updated!AI:AI,0)</f>
        <v>0</v>
      </c>
      <c r="AG396">
        <f>_xlfn.XLOOKUP($C396,Dec25_data_updated!$C:$C, Dec25_data_updated!AJ:AJ,0)</f>
        <v>0</v>
      </c>
      <c r="AH396">
        <f>_xlfn.XLOOKUP($C396,Dec25_data_updated!$C:$C, Dec25_data_updated!AF:AF,0)</f>
        <v>0</v>
      </c>
      <c r="AI396" s="22">
        <f>_xlfn.XLOOKUP($C396,[1]cull_for_type_term!$C:$C, [1]cull_for_type_term!AI:AI,0)</f>
        <v>0</v>
      </c>
      <c r="AJ396" s="22">
        <f>_xlfn.XLOOKUP($C396,[1]cull_for_type_term!$C:$C, [1]cull_for_type_term!AJ:AJ,0)</f>
        <v>0</v>
      </c>
      <c r="AK396" s="22">
        <f>_xlfn.XLOOKUP($C396,[1]dates!$C:$C, [1]dates!D:D,0)</f>
        <v>0</v>
      </c>
      <c r="AM396" s="29">
        <f>_xlfn.XLOOKUP($C396,[1]missing!$C:$C, [1]missing!AH:AH,0)</f>
        <v>0</v>
      </c>
    </row>
    <row r="397" spans="1:39">
      <c r="A397">
        <v>5</v>
      </c>
      <c r="B397" t="s">
        <v>1562</v>
      </c>
      <c r="C397" t="s">
        <v>1563</v>
      </c>
      <c r="D397">
        <v>2019</v>
      </c>
      <c r="F397" t="s">
        <v>188</v>
      </c>
      <c r="G397" t="s">
        <v>1564</v>
      </c>
      <c r="H397" t="s">
        <v>1565</v>
      </c>
      <c r="I397">
        <v>123</v>
      </c>
      <c r="J397" s="1">
        <v>45649.86959490741</v>
      </c>
      <c r="S397">
        <v>5</v>
      </c>
      <c r="T397">
        <v>1</v>
      </c>
      <c r="U397">
        <v>5</v>
      </c>
      <c r="V397">
        <v>1</v>
      </c>
      <c r="W397">
        <v>5</v>
      </c>
      <c r="X397" t="s">
        <v>1566</v>
      </c>
      <c r="Y397" t="s">
        <v>1567</v>
      </c>
      <c r="AA397" t="s">
        <v>3513</v>
      </c>
      <c r="AB397" t="b">
        <v>0</v>
      </c>
      <c r="AC397" t="str" cm="1">
        <f t="array" ref="AC397">IF( OR( ISNUMBER( SEARCH( {"Art+Feminism","Art+ Feminism","Art +Feminism","Art + Feminism"}, X397) ) ), TRUE, "" )</f>
        <v/>
      </c>
      <c r="AD397">
        <v>123</v>
      </c>
      <c r="AF397">
        <f>_xlfn.XLOOKUP($C397,Dec25_data_updated!$C:$C, Dec25_data_updated!AI:AI,0)</f>
        <v>0</v>
      </c>
      <c r="AG397">
        <f>_xlfn.XLOOKUP($C397,Dec25_data_updated!$C:$C, Dec25_data_updated!AJ:AJ,0)</f>
        <v>0</v>
      </c>
      <c r="AH397">
        <f>_xlfn.XLOOKUP($C397,Dec25_data_updated!$C:$C, Dec25_data_updated!AF:AF,0)</f>
        <v>0</v>
      </c>
      <c r="AI397" s="22">
        <f>_xlfn.XLOOKUP($C397,[1]cull_for_type_term!$C:$C, [1]cull_for_type_term!AI:AI,0)</f>
        <v>0</v>
      </c>
      <c r="AJ397" s="22">
        <f>_xlfn.XLOOKUP($C397,[1]cull_for_type_term!$C:$C, [1]cull_for_type_term!AJ:AJ,0)</f>
        <v>0</v>
      </c>
      <c r="AK397" s="22">
        <f>_xlfn.XLOOKUP($C397,[1]dates!$C:$C, [1]dates!D:D,0)</f>
        <v>0</v>
      </c>
      <c r="AM397" s="29">
        <f>_xlfn.XLOOKUP($C397,[1]missing!$C:$C, [1]missing!AH:AH,0)</f>
        <v>0</v>
      </c>
    </row>
    <row r="398" spans="1:39">
      <c r="A398">
        <v>3</v>
      </c>
      <c r="B398" t="s">
        <v>2506</v>
      </c>
      <c r="C398" t="s">
        <v>2507</v>
      </c>
      <c r="D398">
        <v>2021</v>
      </c>
      <c r="E398" t="s">
        <v>2508</v>
      </c>
      <c r="F398" t="s">
        <v>2509</v>
      </c>
      <c r="G398" t="s">
        <v>2510</v>
      </c>
      <c r="H398" t="s">
        <v>2511</v>
      </c>
      <c r="I398">
        <v>292</v>
      </c>
      <c r="J398" s="1">
        <v>45649.86959490741</v>
      </c>
      <c r="K398" t="s">
        <v>58</v>
      </c>
      <c r="S398">
        <v>3</v>
      </c>
      <c r="T398">
        <v>1</v>
      </c>
      <c r="U398">
        <v>1</v>
      </c>
      <c r="V398">
        <v>4</v>
      </c>
      <c r="W398">
        <v>3</v>
      </c>
      <c r="X398" t="s">
        <v>2512</v>
      </c>
      <c r="Y398" t="s">
        <v>2510</v>
      </c>
      <c r="AA398" t="s">
        <v>3513</v>
      </c>
      <c r="AB398" s="2" t="b">
        <v>0</v>
      </c>
      <c r="AC398" t="str" cm="1">
        <f t="array" ref="AC398">IF( OR( ISNUMBER( SEARCH( {"Art+Feminism","Art+ Feminism","Art +Feminism","Art + Feminism"}, X398) ) ), TRUE, "" )</f>
        <v/>
      </c>
      <c r="AD398">
        <v>292</v>
      </c>
      <c r="AF398">
        <f>_xlfn.XLOOKUP($C398,Dec25_data_updated!$C:$C, Dec25_data_updated!AI:AI,0)</f>
        <v>0</v>
      </c>
      <c r="AG398">
        <f>_xlfn.XLOOKUP($C398,Dec25_data_updated!$C:$C, Dec25_data_updated!AJ:AJ,0)</f>
        <v>0</v>
      </c>
      <c r="AH398">
        <f>_xlfn.XLOOKUP($C398,Dec25_data_updated!$C:$C, Dec25_data_updated!AF:AF,0)</f>
        <v>0</v>
      </c>
      <c r="AI398" s="22">
        <f>_xlfn.XLOOKUP($C398,[1]cull_for_type_term!$C:$C, [1]cull_for_type_term!AI:AI,0)</f>
        <v>0</v>
      </c>
      <c r="AJ398" s="22">
        <f>_xlfn.XLOOKUP($C398,[1]cull_for_type_term!$C:$C, [1]cull_for_type_term!AJ:AJ,0)</f>
        <v>0</v>
      </c>
      <c r="AK398" s="22">
        <f>_xlfn.XLOOKUP($C398,[1]dates!$C:$C, [1]dates!D:D,0)</f>
        <v>0</v>
      </c>
      <c r="AM398" s="29">
        <f>_xlfn.XLOOKUP($C398,[1]missing!$C:$C, [1]missing!AH:AH,0)</f>
        <v>0</v>
      </c>
    </row>
    <row r="399" spans="1:39">
      <c r="A399">
        <v>0</v>
      </c>
      <c r="B399" t="s">
        <v>1000</v>
      </c>
      <c r="C399" t="s">
        <v>1001</v>
      </c>
      <c r="E399" t="s">
        <v>1002</v>
      </c>
      <c r="G399" t="s">
        <v>1003</v>
      </c>
      <c r="I399">
        <v>23</v>
      </c>
      <c r="J399" s="1">
        <v>45649.86959490741</v>
      </c>
      <c r="K399" t="s">
        <v>58</v>
      </c>
      <c r="S399">
        <v>0</v>
      </c>
      <c r="T399">
        <v>0</v>
      </c>
      <c r="U399">
        <v>0</v>
      </c>
      <c r="V399">
        <v>1</v>
      </c>
      <c r="X399" t="s">
        <v>1004</v>
      </c>
      <c r="Y399" t="s">
        <v>1003</v>
      </c>
      <c r="AA399" t="s">
        <v>3513</v>
      </c>
      <c r="AB399" t="b">
        <v>0</v>
      </c>
      <c r="AC399" t="b" cm="1">
        <f t="array" ref="AC399">IF( OR( ISNUMBER( SEARCH( {"Art+Feminism","Art+ Feminism","Art +Feminism","Art + Feminism"}, X399) ) ), TRUE, "" )</f>
        <v>1</v>
      </c>
      <c r="AD399">
        <v>23</v>
      </c>
      <c r="AF399">
        <f>_xlfn.XLOOKUP($C399,Dec25_data_updated!$C:$C, Dec25_data_updated!AI:AI,0)</f>
        <v>0</v>
      </c>
      <c r="AG399">
        <f>_xlfn.XLOOKUP($C399,Dec25_data_updated!$C:$C, Dec25_data_updated!AJ:AJ,0)</f>
        <v>0</v>
      </c>
      <c r="AH399">
        <f>_xlfn.XLOOKUP($C399,Dec25_data_updated!$C:$C, Dec25_data_updated!AF:AF,0)</f>
        <v>0</v>
      </c>
      <c r="AI399" s="22">
        <f>_xlfn.XLOOKUP($C399,[1]cull_for_type_term!$C:$C, [1]cull_for_type_term!AI:AI,0)</f>
        <v>0</v>
      </c>
      <c r="AJ399" s="22">
        <f>_xlfn.XLOOKUP($C399,[1]cull_for_type_term!$C:$C, [1]cull_for_type_term!AJ:AJ,0)</f>
        <v>0</v>
      </c>
      <c r="AK399" s="22" t="str">
        <f>_xlfn.XLOOKUP($C399,[1]dates!$C:$C, [1]dates!D:D,0)</f>
        <v>no_date</v>
      </c>
      <c r="AM399" s="29">
        <f>_xlfn.XLOOKUP($C399,[1]missing!$C:$C, [1]missing!AH:AH,0)</f>
        <v>0</v>
      </c>
    </row>
    <row r="400" spans="1:39">
      <c r="A400">
        <v>0</v>
      </c>
      <c r="B400" t="s">
        <v>2344</v>
      </c>
      <c r="C400" t="s">
        <v>2345</v>
      </c>
      <c r="D400">
        <v>2024</v>
      </c>
      <c r="E400" t="s">
        <v>2346</v>
      </c>
      <c r="F400" t="s">
        <v>653</v>
      </c>
      <c r="G400" t="s">
        <v>2347</v>
      </c>
      <c r="I400">
        <v>263</v>
      </c>
      <c r="J400" s="1">
        <v>45649.86959490741</v>
      </c>
      <c r="L400" t="s">
        <v>2348</v>
      </c>
      <c r="S400">
        <v>0</v>
      </c>
      <c r="T400">
        <v>0</v>
      </c>
      <c r="U400">
        <v>0</v>
      </c>
      <c r="V400">
        <v>2</v>
      </c>
      <c r="W400">
        <v>1</v>
      </c>
      <c r="X400" t="s">
        <v>2349</v>
      </c>
      <c r="Y400" t="s">
        <v>2350</v>
      </c>
      <c r="AA400" t="s">
        <v>3513</v>
      </c>
      <c r="AB400" s="2" t="b">
        <v>0</v>
      </c>
      <c r="AC400" t="str" cm="1">
        <f t="array" ref="AC400">IF( OR( ISNUMBER( SEARCH( {"Art+Feminism","Art+ Feminism","Art +Feminism","Art + Feminism"}, X400) ) ), TRUE, "" )</f>
        <v/>
      </c>
      <c r="AD400">
        <v>263</v>
      </c>
      <c r="AF400">
        <f>_xlfn.XLOOKUP($C400,Dec25_data_updated!$C:$C, Dec25_data_updated!AI:AI,0)</f>
        <v>0</v>
      </c>
      <c r="AG400">
        <f>_xlfn.XLOOKUP($C400,Dec25_data_updated!$C:$C, Dec25_data_updated!AJ:AJ,0)</f>
        <v>0</v>
      </c>
      <c r="AH400">
        <f>_xlfn.XLOOKUP($C400,Dec25_data_updated!$C:$C, Dec25_data_updated!AF:AF,0)</f>
        <v>0</v>
      </c>
      <c r="AI400" s="22">
        <f>_xlfn.XLOOKUP($C400,[1]cull_for_type_term!$C:$C, [1]cull_for_type_term!AI:AI,0)</f>
        <v>0</v>
      </c>
      <c r="AJ400" s="22">
        <f>_xlfn.XLOOKUP($C400,[1]cull_for_type_term!$C:$C, [1]cull_for_type_term!AJ:AJ,0)</f>
        <v>0</v>
      </c>
      <c r="AK400" s="22">
        <f>_xlfn.XLOOKUP($C400,[1]dates!$C:$C, [1]dates!D:D,0)</f>
        <v>0</v>
      </c>
      <c r="AM400" s="29">
        <f>_xlfn.XLOOKUP($C400,[1]missing!$C:$C, [1]missing!AH:AH,0)</f>
        <v>0</v>
      </c>
    </row>
    <row r="401" spans="1:39">
      <c r="A401">
        <v>0</v>
      </c>
      <c r="B401" t="s">
        <v>1538</v>
      </c>
      <c r="C401" t="s">
        <v>1539</v>
      </c>
      <c r="D401">
        <v>2023</v>
      </c>
      <c r="E401" t="s">
        <v>1270</v>
      </c>
      <c r="F401" t="s">
        <v>1271</v>
      </c>
      <c r="G401" t="s">
        <v>1540</v>
      </c>
      <c r="I401">
        <v>119</v>
      </c>
      <c r="J401" s="1">
        <v>45649.86959490741</v>
      </c>
      <c r="S401">
        <v>0</v>
      </c>
      <c r="T401">
        <v>0</v>
      </c>
      <c r="U401">
        <v>0</v>
      </c>
      <c r="V401">
        <v>1</v>
      </c>
      <c r="W401">
        <v>1</v>
      </c>
      <c r="X401" t="s">
        <v>1541</v>
      </c>
      <c r="Y401" t="s">
        <v>1542</v>
      </c>
      <c r="AA401" t="s">
        <v>3513</v>
      </c>
      <c r="AB401" t="b">
        <v>0</v>
      </c>
      <c r="AC401" t="str" cm="1">
        <f t="array" ref="AC401">IF( OR( ISNUMBER( SEARCH( {"Art+Feminism","Art+ Feminism","Art +Feminism","Art + Feminism"}, X401) ) ), TRUE, "" )</f>
        <v/>
      </c>
      <c r="AD401">
        <v>119</v>
      </c>
      <c r="AF401">
        <f>_xlfn.XLOOKUP($C401,Dec25_data_updated!$C:$C, Dec25_data_updated!AI:AI,0)</f>
        <v>0</v>
      </c>
      <c r="AG401">
        <f>_xlfn.XLOOKUP($C401,Dec25_data_updated!$C:$C, Dec25_data_updated!AJ:AJ,0)</f>
        <v>0</v>
      </c>
      <c r="AH401">
        <f>_xlfn.XLOOKUP($C401,Dec25_data_updated!$C:$C, Dec25_data_updated!AF:AF,0)</f>
        <v>0</v>
      </c>
      <c r="AI401" s="22">
        <f>_xlfn.XLOOKUP($C401,[1]cull_for_type_term!$C:$C, [1]cull_for_type_term!AI:AI,0)</f>
        <v>0</v>
      </c>
      <c r="AJ401" s="22">
        <f>_xlfn.XLOOKUP($C401,[1]cull_for_type_term!$C:$C, [1]cull_for_type_term!AJ:AJ,0)</f>
        <v>0</v>
      </c>
      <c r="AK401" s="22">
        <f>_xlfn.XLOOKUP($C401,[1]dates!$C:$C, [1]dates!D:D,0)</f>
        <v>0</v>
      </c>
      <c r="AM401" s="29">
        <f>_xlfn.XLOOKUP($C401,[1]missing!$C:$C, [1]missing!AH:AH,0)</f>
        <v>0</v>
      </c>
    </row>
    <row r="402" spans="1:39">
      <c r="A402">
        <v>0</v>
      </c>
      <c r="B402" t="s">
        <v>79</v>
      </c>
      <c r="C402" t="s">
        <v>109</v>
      </c>
      <c r="D402">
        <v>2019</v>
      </c>
      <c r="E402" t="s">
        <v>110</v>
      </c>
      <c r="F402" t="s">
        <v>111</v>
      </c>
      <c r="G402" t="s">
        <v>112</v>
      </c>
      <c r="I402">
        <v>15</v>
      </c>
      <c r="J402" s="1">
        <v>45649.885555555556</v>
      </c>
      <c r="L402" t="s">
        <v>113</v>
      </c>
      <c r="S402">
        <v>0</v>
      </c>
      <c r="T402">
        <v>0</v>
      </c>
      <c r="U402">
        <v>0</v>
      </c>
      <c r="V402">
        <v>1</v>
      </c>
      <c r="W402">
        <v>5</v>
      </c>
      <c r="X402" t="s">
        <v>114</v>
      </c>
      <c r="AA402" t="s">
        <v>3514</v>
      </c>
      <c r="AB402" t="b">
        <v>0</v>
      </c>
      <c r="AC402" t="str">
        <f>IF( ISNUMBER( SEARCH( AA402, X402) ), TRUE, "" )</f>
        <v/>
      </c>
      <c r="AD402">
        <v>485</v>
      </c>
      <c r="AF402">
        <f>_xlfn.XLOOKUP($C402,Dec25_data_updated!$C:$C, Dec25_data_updated!AI:AI,0)</f>
        <v>0</v>
      </c>
      <c r="AG402">
        <f>_xlfn.XLOOKUP($C402,Dec25_data_updated!$C:$C, Dec25_data_updated!AJ:AJ,0)</f>
        <v>0</v>
      </c>
      <c r="AH402">
        <f>_xlfn.XLOOKUP($C402,Dec25_data_updated!$C:$C, Dec25_data_updated!AF:AF,0)</f>
        <v>0</v>
      </c>
      <c r="AI402" s="22">
        <f>_xlfn.XLOOKUP($C402,[1]cull_for_type_term!$C:$C, [1]cull_for_type_term!AI:AI,0)</f>
        <v>0</v>
      </c>
      <c r="AJ402" s="22">
        <f>_xlfn.XLOOKUP($C402,[1]cull_for_type_term!$C:$C, [1]cull_for_type_term!AJ:AJ,0)</f>
        <v>0</v>
      </c>
      <c r="AK402" s="22">
        <f>_xlfn.XLOOKUP($C402,[1]dates!$C:$C, [1]dates!D:D,0)</f>
        <v>0</v>
      </c>
      <c r="AM402" s="29">
        <f>_xlfn.XLOOKUP($C402,[1]missing!$C:$C, [1]missing!AH:AH,0)</f>
        <v>0</v>
      </c>
    </row>
    <row r="403" spans="1:39">
      <c r="A403">
        <v>12</v>
      </c>
      <c r="B403" t="s">
        <v>79</v>
      </c>
      <c r="C403" t="s">
        <v>3515</v>
      </c>
      <c r="D403">
        <v>2020</v>
      </c>
      <c r="E403" t="s">
        <v>3516</v>
      </c>
      <c r="F403" t="s">
        <v>111</v>
      </c>
      <c r="G403" t="s">
        <v>3517</v>
      </c>
      <c r="H403" t="s">
        <v>3518</v>
      </c>
      <c r="I403">
        <v>17</v>
      </c>
      <c r="J403" s="1">
        <v>45649.933148148149</v>
      </c>
      <c r="K403" t="s">
        <v>85</v>
      </c>
      <c r="L403" t="s">
        <v>3519</v>
      </c>
      <c r="S403">
        <v>12</v>
      </c>
      <c r="T403">
        <v>3</v>
      </c>
      <c r="U403">
        <v>12</v>
      </c>
      <c r="V403">
        <v>1</v>
      </c>
      <c r="W403">
        <v>4</v>
      </c>
      <c r="X403" t="s">
        <v>3520</v>
      </c>
      <c r="Y403" t="s">
        <v>3517</v>
      </c>
      <c r="AA403" t="s">
        <v>3600</v>
      </c>
      <c r="AB403" t="b">
        <v>0</v>
      </c>
      <c r="AC403" t="str">
        <f>IF( ISNUMBER( SEARCH( AA403, X403) ), TRUE, "" )</f>
        <v/>
      </c>
      <c r="AD403">
        <v>603</v>
      </c>
      <c r="AF403">
        <f>_xlfn.XLOOKUP($C403,Dec25_data_updated!$C:$C, Dec25_data_updated!AI:AI,0)</f>
        <v>0</v>
      </c>
      <c r="AG403">
        <f>_xlfn.XLOOKUP($C403,Dec25_data_updated!$C:$C, Dec25_data_updated!AJ:AJ,0)</f>
        <v>0</v>
      </c>
      <c r="AH403">
        <f>_xlfn.XLOOKUP($C403,Dec25_data_updated!$C:$C, Dec25_data_updated!AF:AF,0)</f>
        <v>0</v>
      </c>
      <c r="AI403" s="22">
        <f>_xlfn.XLOOKUP($C403,[1]cull_for_type_term!$C:$C, [1]cull_for_type_term!AI:AI,0)</f>
        <v>0</v>
      </c>
      <c r="AJ403" s="22">
        <f>_xlfn.XLOOKUP($C403,[1]cull_for_type_term!$C:$C, [1]cull_for_type_term!AJ:AJ,0)</f>
        <v>0</v>
      </c>
      <c r="AK403" s="22">
        <f>_xlfn.XLOOKUP($C403,[1]dates!$C:$C, [1]dates!D:D,0)</f>
        <v>0</v>
      </c>
      <c r="AM403" s="29">
        <f>_xlfn.XLOOKUP($C403,[1]missing!$C:$C, [1]missing!AH:AH,0)</f>
        <v>0</v>
      </c>
    </row>
    <row r="404" spans="1:39">
      <c r="A404">
        <v>4</v>
      </c>
      <c r="B404" t="s">
        <v>458</v>
      </c>
      <c r="C404" t="s">
        <v>459</v>
      </c>
      <c r="D404">
        <v>2020</v>
      </c>
      <c r="F404" t="s">
        <v>460</v>
      </c>
      <c r="G404" t="s">
        <v>461</v>
      </c>
      <c r="H404" t="s">
        <v>462</v>
      </c>
      <c r="I404">
        <v>73</v>
      </c>
      <c r="J404" s="1">
        <v>45649.885555555556</v>
      </c>
      <c r="S404">
        <v>4</v>
      </c>
      <c r="T404">
        <v>1</v>
      </c>
      <c r="U404">
        <v>2</v>
      </c>
      <c r="V404">
        <v>2</v>
      </c>
      <c r="W404">
        <v>4</v>
      </c>
      <c r="X404" t="s">
        <v>408</v>
      </c>
      <c r="Y404" t="s">
        <v>463</v>
      </c>
      <c r="AA404" t="s">
        <v>3514</v>
      </c>
      <c r="AB404" t="b">
        <v>0</v>
      </c>
      <c r="AC404" t="str">
        <f>IF( ISNUMBER( SEARCH( AA404, X404) ), TRUE, "" )</f>
        <v/>
      </c>
      <c r="AD404">
        <v>529</v>
      </c>
      <c r="AF404">
        <f>_xlfn.XLOOKUP($C404,Dec25_data_updated!$C:$C, Dec25_data_updated!AI:AI,0)</f>
        <v>0</v>
      </c>
      <c r="AG404">
        <f>_xlfn.XLOOKUP($C404,Dec25_data_updated!$C:$C, Dec25_data_updated!AJ:AJ,0)</f>
        <v>0</v>
      </c>
      <c r="AH404">
        <f>_xlfn.XLOOKUP($C404,Dec25_data_updated!$C:$C, Dec25_data_updated!AF:AF,0)</f>
        <v>0</v>
      </c>
      <c r="AI404" s="22">
        <f>_xlfn.XLOOKUP($C404,[1]cull_for_type_term!$C:$C, [1]cull_for_type_term!AI:AI,0)</f>
        <v>0</v>
      </c>
      <c r="AJ404" s="22">
        <f>_xlfn.XLOOKUP($C404,[1]cull_for_type_term!$C:$C, [1]cull_for_type_term!AJ:AJ,0)</f>
        <v>0</v>
      </c>
      <c r="AK404" s="22">
        <f>_xlfn.XLOOKUP($C404,[1]dates!$C:$C, [1]dates!D:D,0)</f>
        <v>0</v>
      </c>
      <c r="AM404" s="29">
        <f>_xlfn.XLOOKUP($C404,[1]missing!$C:$C, [1]missing!AH:AH,0)</f>
        <v>0</v>
      </c>
    </row>
    <row r="405" spans="1:39">
      <c r="A405">
        <v>0</v>
      </c>
      <c r="B405" t="s">
        <v>2438</v>
      </c>
      <c r="C405" t="s">
        <v>2439</v>
      </c>
      <c r="E405" t="s">
        <v>1149</v>
      </c>
      <c r="G405" t="s">
        <v>2440</v>
      </c>
      <c r="I405">
        <v>280</v>
      </c>
      <c r="J405" s="1">
        <v>45649.86959490741</v>
      </c>
      <c r="K405" t="s">
        <v>85</v>
      </c>
      <c r="S405">
        <v>0</v>
      </c>
      <c r="T405">
        <v>0</v>
      </c>
      <c r="U405">
        <v>0</v>
      </c>
      <c r="V405">
        <v>3</v>
      </c>
      <c r="X405" t="s">
        <v>2441</v>
      </c>
      <c r="Y405" t="s">
        <v>2440</v>
      </c>
      <c r="AA405" t="s">
        <v>3513</v>
      </c>
      <c r="AB405" s="2" t="b">
        <v>0</v>
      </c>
      <c r="AC405" t="str" cm="1">
        <f t="array" ref="AC405">IF( OR( ISNUMBER( SEARCH( {"Art+Feminism","Art+ Feminism","Art +Feminism","Art + Feminism"}, X405) ) ), TRUE, "" )</f>
        <v/>
      </c>
      <c r="AD405">
        <v>280</v>
      </c>
      <c r="AF405">
        <f>_xlfn.XLOOKUP($C405,Dec25_data_updated!$C:$C, Dec25_data_updated!AI:AI,0)</f>
        <v>0</v>
      </c>
      <c r="AG405">
        <f>_xlfn.XLOOKUP($C405,Dec25_data_updated!$C:$C, Dec25_data_updated!AJ:AJ,0)</f>
        <v>0</v>
      </c>
      <c r="AH405">
        <f>_xlfn.XLOOKUP($C405,Dec25_data_updated!$C:$C, Dec25_data_updated!AF:AF,0)</f>
        <v>0</v>
      </c>
      <c r="AI405" s="22">
        <f>_xlfn.XLOOKUP($C405,[1]cull_for_type_term!$C:$C, [1]cull_for_type_term!AI:AI,0)</f>
        <v>0</v>
      </c>
      <c r="AJ405" s="22">
        <f>_xlfn.XLOOKUP($C405,[1]cull_for_type_term!$C:$C, [1]cull_for_type_term!AJ:AJ,0)</f>
        <v>0</v>
      </c>
      <c r="AK405" s="22">
        <f>_xlfn.XLOOKUP($C405,[1]dates!$C:$C, [1]dates!D:D,0)</f>
        <v>0</v>
      </c>
      <c r="AM405" s="29">
        <f>_xlfn.XLOOKUP($C405,[1]missing!$C:$C, [1]missing!AH:AH,0)</f>
        <v>0</v>
      </c>
    </row>
    <row r="406" spans="1:39">
      <c r="A406">
        <v>30</v>
      </c>
      <c r="B406" t="s">
        <v>2431</v>
      </c>
      <c r="C406" t="s">
        <v>2432</v>
      </c>
      <c r="D406">
        <v>2015</v>
      </c>
      <c r="E406" t="s">
        <v>2433</v>
      </c>
      <c r="F406" t="s">
        <v>2434</v>
      </c>
      <c r="G406" t="s">
        <v>2435</v>
      </c>
      <c r="H406" t="s">
        <v>2436</v>
      </c>
      <c r="I406">
        <v>279</v>
      </c>
      <c r="J406" s="1">
        <v>45649.86959490741</v>
      </c>
      <c r="K406" t="s">
        <v>58</v>
      </c>
      <c r="S406">
        <v>30</v>
      </c>
      <c r="T406">
        <v>3.33</v>
      </c>
      <c r="U406">
        <v>10</v>
      </c>
      <c r="V406">
        <v>3</v>
      </c>
      <c r="W406">
        <v>9</v>
      </c>
      <c r="X406" t="s">
        <v>2437</v>
      </c>
      <c r="Y406" t="s">
        <v>2435</v>
      </c>
      <c r="AA406" t="s">
        <v>3513</v>
      </c>
      <c r="AB406" s="2" t="b">
        <v>0</v>
      </c>
      <c r="AC406" t="str" cm="1">
        <f t="array" ref="AC406">IF( OR( ISNUMBER( SEARCH( {"Art+Feminism","Art+ Feminism","Art +Feminism","Art + Feminism"}, X406) ) ), TRUE, "" )</f>
        <v/>
      </c>
      <c r="AD406">
        <v>279</v>
      </c>
      <c r="AF406">
        <f>_xlfn.XLOOKUP($C406,Dec25_data_updated!$C:$C, Dec25_data_updated!AI:AI,0)</f>
        <v>0</v>
      </c>
      <c r="AG406">
        <f>_xlfn.XLOOKUP($C406,Dec25_data_updated!$C:$C, Dec25_data_updated!AJ:AJ,0)</f>
        <v>0</v>
      </c>
      <c r="AH406">
        <f>_xlfn.XLOOKUP($C406,Dec25_data_updated!$C:$C, Dec25_data_updated!AF:AF,0)</f>
        <v>0</v>
      </c>
      <c r="AI406" s="22">
        <f>_xlfn.XLOOKUP($C406,[1]cull_for_type_term!$C:$C, [1]cull_for_type_term!AI:AI,0)</f>
        <v>0</v>
      </c>
      <c r="AJ406" s="22">
        <f>_xlfn.XLOOKUP($C406,[1]cull_for_type_term!$C:$C, [1]cull_for_type_term!AJ:AJ,0)</f>
        <v>0</v>
      </c>
      <c r="AK406" s="22">
        <f>_xlfn.XLOOKUP($C406,[1]dates!$C:$C, [1]dates!D:D,0)</f>
        <v>0</v>
      </c>
      <c r="AM406" s="29">
        <f>_xlfn.XLOOKUP($C406,[1]missing!$C:$C, [1]missing!AH:AH,0)</f>
        <v>0</v>
      </c>
    </row>
    <row r="407" spans="1:39">
      <c r="A407">
        <v>1</v>
      </c>
      <c r="B407" t="s">
        <v>2673</v>
      </c>
      <c r="C407" t="s">
        <v>2674</v>
      </c>
      <c r="D407">
        <v>2015</v>
      </c>
      <c r="E407" t="s">
        <v>2675</v>
      </c>
      <c r="F407" t="s">
        <v>2676</v>
      </c>
      <c r="G407" t="s">
        <v>2677</v>
      </c>
      <c r="H407" t="s">
        <v>2678</v>
      </c>
      <c r="I407">
        <v>325</v>
      </c>
      <c r="J407" s="1">
        <v>45649.86959490741</v>
      </c>
      <c r="K407" t="s">
        <v>58</v>
      </c>
      <c r="S407">
        <v>1</v>
      </c>
      <c r="T407">
        <v>0.11</v>
      </c>
      <c r="U407">
        <v>1</v>
      </c>
      <c r="V407">
        <v>1</v>
      </c>
      <c r="W407">
        <v>9</v>
      </c>
      <c r="X407" t="s">
        <v>2679</v>
      </c>
      <c r="Y407" t="s">
        <v>2677</v>
      </c>
      <c r="AA407" t="s">
        <v>3513</v>
      </c>
      <c r="AB407" s="2" t="b">
        <v>0</v>
      </c>
      <c r="AC407" t="str" cm="1">
        <f t="array" ref="AC407">IF( OR( ISNUMBER( SEARCH( {"Art+Feminism","Art+ Feminism","Art +Feminism","Art + Feminism"}, X407) ) ), TRUE, "" )</f>
        <v/>
      </c>
      <c r="AD407">
        <v>325</v>
      </c>
      <c r="AF407">
        <f>_xlfn.XLOOKUP($C407,Dec25_data_updated!$C:$C, Dec25_data_updated!AI:AI,0)</f>
        <v>0</v>
      </c>
      <c r="AG407">
        <f>_xlfn.XLOOKUP($C407,Dec25_data_updated!$C:$C, Dec25_data_updated!AJ:AJ,0)</f>
        <v>0</v>
      </c>
      <c r="AH407">
        <f>_xlfn.XLOOKUP($C407,Dec25_data_updated!$C:$C, Dec25_data_updated!AF:AF,0)</f>
        <v>0</v>
      </c>
      <c r="AI407" s="22">
        <f>_xlfn.XLOOKUP($C407,[1]cull_for_type_term!$C:$C, [1]cull_for_type_term!AI:AI,0)</f>
        <v>0</v>
      </c>
      <c r="AJ407" s="22">
        <f>_xlfn.XLOOKUP($C407,[1]cull_for_type_term!$C:$C, [1]cull_for_type_term!AJ:AJ,0)</f>
        <v>0</v>
      </c>
      <c r="AK407" s="22">
        <f>_xlfn.XLOOKUP($C407,[1]dates!$C:$C, [1]dates!D:D,0)</f>
        <v>0</v>
      </c>
      <c r="AM407" s="29">
        <f>_xlfn.XLOOKUP($C407,[1]missing!$C:$C, [1]missing!AH:AH,0)</f>
        <v>0</v>
      </c>
    </row>
    <row r="408" spans="1:39">
      <c r="A408">
        <v>0</v>
      </c>
      <c r="B408" t="s">
        <v>2616</v>
      </c>
      <c r="C408" t="s">
        <v>2617</v>
      </c>
      <c r="D408">
        <v>2024</v>
      </c>
      <c r="E408" t="s">
        <v>2618</v>
      </c>
      <c r="F408" t="s">
        <v>166</v>
      </c>
      <c r="G408" t="s">
        <v>2619</v>
      </c>
      <c r="I408">
        <v>312</v>
      </c>
      <c r="J408" s="1">
        <v>45649.86959490741</v>
      </c>
      <c r="S408">
        <v>0</v>
      </c>
      <c r="T408">
        <v>0</v>
      </c>
      <c r="U408">
        <v>0</v>
      </c>
      <c r="V408">
        <v>1</v>
      </c>
      <c r="W408">
        <v>1</v>
      </c>
      <c r="X408" t="s">
        <v>2620</v>
      </c>
      <c r="AA408" t="s">
        <v>3513</v>
      </c>
      <c r="AB408" s="2" t="b">
        <v>0</v>
      </c>
      <c r="AC408" t="str" cm="1">
        <f t="array" ref="AC408">IF( OR( ISNUMBER( SEARCH( {"Art+Feminism","Art+ Feminism","Art +Feminism","Art + Feminism"}, X408) ) ), TRUE, "" )</f>
        <v/>
      </c>
      <c r="AD408">
        <v>312</v>
      </c>
      <c r="AF408">
        <f>_xlfn.XLOOKUP($C408,Dec25_data_updated!$C:$C, Dec25_data_updated!AI:AI,0)</f>
        <v>0</v>
      </c>
      <c r="AG408">
        <f>_xlfn.XLOOKUP($C408,Dec25_data_updated!$C:$C, Dec25_data_updated!AJ:AJ,0)</f>
        <v>0</v>
      </c>
      <c r="AH408">
        <f>_xlfn.XLOOKUP($C408,Dec25_data_updated!$C:$C, Dec25_data_updated!AF:AF,0)</f>
        <v>0</v>
      </c>
      <c r="AI408" s="22">
        <f>_xlfn.XLOOKUP($C408,[1]cull_for_type_term!$C:$C, [1]cull_for_type_term!AI:AI,0)</f>
        <v>0</v>
      </c>
      <c r="AJ408" s="22">
        <f>_xlfn.XLOOKUP($C408,[1]cull_for_type_term!$C:$C, [1]cull_for_type_term!AJ:AJ,0)</f>
        <v>0</v>
      </c>
      <c r="AK408" s="22">
        <f>_xlfn.XLOOKUP($C408,[1]dates!$C:$C, [1]dates!D:D,0)</f>
        <v>0</v>
      </c>
      <c r="AM408" s="29">
        <f>_xlfn.XLOOKUP($C408,[1]missing!$C:$C, [1]missing!AH:AH,0)</f>
        <v>0</v>
      </c>
    </row>
    <row r="409" spans="1:39">
      <c r="A409">
        <v>0</v>
      </c>
      <c r="B409" t="s">
        <v>2616</v>
      </c>
      <c r="C409" t="s">
        <v>2680</v>
      </c>
      <c r="D409">
        <v>2024</v>
      </c>
      <c r="E409" t="s">
        <v>2618</v>
      </c>
      <c r="F409" t="s">
        <v>62</v>
      </c>
      <c r="G409" t="s">
        <v>2681</v>
      </c>
      <c r="I409">
        <v>326</v>
      </c>
      <c r="J409" s="1">
        <v>45649.86959490741</v>
      </c>
      <c r="L409" t="s">
        <v>2682</v>
      </c>
      <c r="S409">
        <v>0</v>
      </c>
      <c r="T409">
        <v>0</v>
      </c>
      <c r="U409">
        <v>0</v>
      </c>
      <c r="V409">
        <v>1</v>
      </c>
      <c r="W409">
        <v>1</v>
      </c>
      <c r="X409" t="s">
        <v>2683</v>
      </c>
      <c r="AA409" t="s">
        <v>3513</v>
      </c>
      <c r="AB409" s="2" t="b">
        <v>0</v>
      </c>
      <c r="AC409" t="str" cm="1">
        <f t="array" ref="AC409">IF( OR( ISNUMBER( SEARCH( {"Art+Feminism","Art+ Feminism","Art +Feminism","Art + Feminism"}, X409) ) ), TRUE, "" )</f>
        <v/>
      </c>
      <c r="AD409">
        <v>326</v>
      </c>
      <c r="AF409">
        <f>_xlfn.XLOOKUP($C409,Dec25_data_updated!$C:$C, Dec25_data_updated!AI:AI,0)</f>
        <v>0</v>
      </c>
      <c r="AG409">
        <f>_xlfn.XLOOKUP($C409,Dec25_data_updated!$C:$C, Dec25_data_updated!AJ:AJ,0)</f>
        <v>0</v>
      </c>
      <c r="AH409">
        <f>_xlfn.XLOOKUP($C409,Dec25_data_updated!$C:$C, Dec25_data_updated!AF:AF,0)</f>
        <v>0</v>
      </c>
      <c r="AI409" s="22">
        <f>_xlfn.XLOOKUP($C409,[1]cull_for_type_term!$C:$C, [1]cull_for_type_term!AI:AI,0)</f>
        <v>0</v>
      </c>
      <c r="AJ409" s="22">
        <f>_xlfn.XLOOKUP($C409,[1]cull_for_type_term!$C:$C, [1]cull_for_type_term!AJ:AJ,0)</f>
        <v>0</v>
      </c>
      <c r="AK409" s="22">
        <f>_xlfn.XLOOKUP($C409,[1]dates!$C:$C, [1]dates!D:D,0)</f>
        <v>0</v>
      </c>
      <c r="AM409" s="29">
        <f>_xlfn.XLOOKUP($C409,[1]missing!$C:$C, [1]missing!AH:AH,0)</f>
        <v>0</v>
      </c>
    </row>
    <row r="410" spans="1:39">
      <c r="A410">
        <v>0</v>
      </c>
      <c r="B410" t="s">
        <v>1461</v>
      </c>
      <c r="C410" t="s">
        <v>1462</v>
      </c>
      <c r="D410">
        <v>2020</v>
      </c>
      <c r="F410" t="s">
        <v>466</v>
      </c>
      <c r="G410" t="s">
        <v>1463</v>
      </c>
      <c r="I410">
        <v>105</v>
      </c>
      <c r="J410" s="1">
        <v>45649.86959490741</v>
      </c>
      <c r="S410">
        <v>0</v>
      </c>
      <c r="T410">
        <v>0</v>
      </c>
      <c r="U410">
        <v>0</v>
      </c>
      <c r="V410">
        <v>1</v>
      </c>
      <c r="W410">
        <v>4</v>
      </c>
      <c r="X410" t="s">
        <v>1464</v>
      </c>
      <c r="Y410" t="s">
        <v>1465</v>
      </c>
      <c r="AA410" t="s">
        <v>3513</v>
      </c>
      <c r="AB410" t="b">
        <v>0</v>
      </c>
      <c r="AC410" t="str" cm="1">
        <f t="array" ref="AC410">IF( OR( ISNUMBER( SEARCH( {"Art+Feminism","Art+ Feminism","Art +Feminism","Art + Feminism"}, X410) ) ), TRUE, "" )</f>
        <v/>
      </c>
      <c r="AD410">
        <v>105</v>
      </c>
      <c r="AF410">
        <f>_xlfn.XLOOKUP($C410,Dec25_data_updated!$C:$C, Dec25_data_updated!AI:AI,0)</f>
        <v>0</v>
      </c>
      <c r="AG410">
        <f>_xlfn.XLOOKUP($C410,Dec25_data_updated!$C:$C, Dec25_data_updated!AJ:AJ,0)</f>
        <v>0</v>
      </c>
      <c r="AH410">
        <f>_xlfn.XLOOKUP($C410,Dec25_data_updated!$C:$C, Dec25_data_updated!AF:AF,0)</f>
        <v>0</v>
      </c>
      <c r="AI410" s="22">
        <f>_xlfn.XLOOKUP($C410,[1]cull_for_type_term!$C:$C, [1]cull_for_type_term!AI:AI,0)</f>
        <v>0</v>
      </c>
      <c r="AJ410" s="22">
        <f>_xlfn.XLOOKUP($C410,[1]cull_for_type_term!$C:$C, [1]cull_for_type_term!AJ:AJ,0)</f>
        <v>0</v>
      </c>
      <c r="AK410" s="22">
        <f>_xlfn.XLOOKUP($C410,[1]dates!$C:$C, [1]dates!D:D,0)</f>
        <v>0</v>
      </c>
      <c r="AM410" s="29">
        <f>_xlfn.XLOOKUP($C410,[1]missing!$C:$C, [1]missing!AH:AH,0)</f>
        <v>0</v>
      </c>
    </row>
    <row r="411" spans="1:39">
      <c r="A411">
        <v>2</v>
      </c>
      <c r="B411" t="s">
        <v>2447</v>
      </c>
      <c r="C411" t="s">
        <v>2448</v>
      </c>
      <c r="D411">
        <v>2022</v>
      </c>
      <c r="E411" t="s">
        <v>2449</v>
      </c>
      <c r="F411" t="s">
        <v>111</v>
      </c>
      <c r="G411" t="s">
        <v>2450</v>
      </c>
      <c r="H411" t="s">
        <v>2451</v>
      </c>
      <c r="I411">
        <v>282</v>
      </c>
      <c r="J411" s="1">
        <v>45649.86959490741</v>
      </c>
      <c r="L411" t="s">
        <v>2452</v>
      </c>
      <c r="S411">
        <v>2</v>
      </c>
      <c r="T411">
        <v>1</v>
      </c>
      <c r="U411">
        <v>2</v>
      </c>
      <c r="V411">
        <v>1</v>
      </c>
      <c r="W411">
        <v>2</v>
      </c>
      <c r="X411" t="s">
        <v>2453</v>
      </c>
      <c r="AA411" t="s">
        <v>3513</v>
      </c>
      <c r="AB411" s="2" t="b">
        <v>0</v>
      </c>
      <c r="AC411" t="str" cm="1">
        <f t="array" ref="AC411">IF( OR( ISNUMBER( SEARCH( {"Art+Feminism","Art+ Feminism","Art +Feminism","Art + Feminism"}, X411) ) ), TRUE, "" )</f>
        <v/>
      </c>
      <c r="AD411">
        <v>282</v>
      </c>
      <c r="AF411">
        <f>_xlfn.XLOOKUP($C411,Dec25_data_updated!$C:$C, Dec25_data_updated!AI:AI,0)</f>
        <v>0</v>
      </c>
      <c r="AG411">
        <f>_xlfn.XLOOKUP($C411,Dec25_data_updated!$C:$C, Dec25_data_updated!AJ:AJ,0)</f>
        <v>0</v>
      </c>
      <c r="AH411">
        <f>_xlfn.XLOOKUP($C411,Dec25_data_updated!$C:$C, Dec25_data_updated!AF:AF,0)</f>
        <v>0</v>
      </c>
      <c r="AI411" s="22">
        <f>_xlfn.XLOOKUP($C411,[1]cull_for_type_term!$C:$C, [1]cull_for_type_term!AI:AI,0)</f>
        <v>0</v>
      </c>
      <c r="AJ411" s="22">
        <f>_xlfn.XLOOKUP($C411,[1]cull_for_type_term!$C:$C, [1]cull_for_type_term!AJ:AJ,0)</f>
        <v>0</v>
      </c>
      <c r="AK411" s="22">
        <f>_xlfn.XLOOKUP($C411,[1]dates!$C:$C, [1]dates!D:D,0)</f>
        <v>0</v>
      </c>
      <c r="AM411" s="29">
        <f>_xlfn.XLOOKUP($C411,[1]missing!$C:$C, [1]missing!AH:AH,0)</f>
        <v>0</v>
      </c>
    </row>
    <row r="412" spans="1:39">
      <c r="A412">
        <v>4</v>
      </c>
      <c r="B412" t="s">
        <v>502</v>
      </c>
      <c r="C412" t="s">
        <v>503</v>
      </c>
      <c r="D412">
        <v>2012</v>
      </c>
      <c r="F412" t="s">
        <v>504</v>
      </c>
      <c r="G412" t="s">
        <v>505</v>
      </c>
      <c r="H412" t="s">
        <v>506</v>
      </c>
      <c r="I412">
        <v>81</v>
      </c>
      <c r="J412" s="1">
        <v>45649.885555555556</v>
      </c>
      <c r="S412">
        <v>4</v>
      </c>
      <c r="T412">
        <v>0.33</v>
      </c>
      <c r="U412">
        <v>4</v>
      </c>
      <c r="V412">
        <v>1</v>
      </c>
      <c r="W412">
        <v>12</v>
      </c>
      <c r="X412" t="s">
        <v>507</v>
      </c>
      <c r="Y412" t="s">
        <v>508</v>
      </c>
      <c r="AA412" t="s">
        <v>3514</v>
      </c>
      <c r="AB412" t="b">
        <v>0</v>
      </c>
      <c r="AC412" t="b">
        <v>0</v>
      </c>
      <c r="AD412">
        <v>537</v>
      </c>
      <c r="AF412">
        <f>_xlfn.XLOOKUP($C412,Dec25_data_updated!$C:$C, Dec25_data_updated!AI:AI,0)</f>
        <v>0</v>
      </c>
      <c r="AG412">
        <f>_xlfn.XLOOKUP($C412,Dec25_data_updated!$C:$C, Dec25_data_updated!AJ:AJ,0)</f>
        <v>0</v>
      </c>
      <c r="AH412">
        <f>_xlfn.XLOOKUP($C412,Dec25_data_updated!$C:$C, Dec25_data_updated!AF:AF,0)</f>
        <v>0</v>
      </c>
      <c r="AI412" s="22">
        <f>_xlfn.XLOOKUP($C412,[1]cull_for_type_term!$C:$C, [1]cull_for_type_term!AI:AI,0)</f>
        <v>0</v>
      </c>
      <c r="AJ412" s="22">
        <f>_xlfn.XLOOKUP($C412,[1]cull_for_type_term!$C:$C, [1]cull_for_type_term!AJ:AJ,0)</f>
        <v>0</v>
      </c>
      <c r="AK412" s="22">
        <f>_xlfn.XLOOKUP($C412,[1]dates!$C:$C, [1]dates!D:D,0)</f>
        <v>0</v>
      </c>
      <c r="AM412" s="29">
        <f>_xlfn.XLOOKUP($C412,[1]missing!$C:$C, [1]missing!AH:AH,0)</f>
        <v>0</v>
      </c>
    </row>
    <row r="413" spans="1:39">
      <c r="A413">
        <v>1</v>
      </c>
      <c r="B413" t="s">
        <v>1493</v>
      </c>
      <c r="C413" t="s">
        <v>1494</v>
      </c>
      <c r="D413">
        <v>2020</v>
      </c>
      <c r="F413" t="s">
        <v>28</v>
      </c>
      <c r="G413" t="s">
        <v>1495</v>
      </c>
      <c r="H413" t="s">
        <v>1496</v>
      </c>
      <c r="I413">
        <v>111</v>
      </c>
      <c r="J413" s="1">
        <v>45649.86959490741</v>
      </c>
      <c r="K413" t="s">
        <v>65</v>
      </c>
      <c r="S413">
        <v>1</v>
      </c>
      <c r="T413">
        <v>0.25</v>
      </c>
      <c r="U413">
        <v>1</v>
      </c>
      <c r="V413">
        <v>1</v>
      </c>
      <c r="W413">
        <v>4</v>
      </c>
      <c r="X413" t="s">
        <v>1497</v>
      </c>
      <c r="Y413" t="s">
        <v>1495</v>
      </c>
      <c r="AA413" t="s">
        <v>3513</v>
      </c>
      <c r="AB413" t="b">
        <v>0</v>
      </c>
      <c r="AC413" t="str" cm="1">
        <f t="array" ref="AC413">IF( OR( ISNUMBER( SEARCH( {"Art+Feminism","Art+ Feminism","Art +Feminism","Art + Feminism"}, X413) ) ), TRUE, "" )</f>
        <v/>
      </c>
      <c r="AD413">
        <v>111</v>
      </c>
      <c r="AF413">
        <f>_xlfn.XLOOKUP($C413,Dec25_data_updated!$C:$C, Dec25_data_updated!AI:AI,0)</f>
        <v>0</v>
      </c>
      <c r="AG413">
        <f>_xlfn.XLOOKUP($C413,Dec25_data_updated!$C:$C, Dec25_data_updated!AJ:AJ,0)</f>
        <v>0</v>
      </c>
      <c r="AH413">
        <f>_xlfn.XLOOKUP($C413,Dec25_data_updated!$C:$C, Dec25_data_updated!AF:AF,0)</f>
        <v>0</v>
      </c>
      <c r="AI413" s="22">
        <f>_xlfn.XLOOKUP($C413,[1]cull_for_type_term!$C:$C, [1]cull_for_type_term!AI:AI,0)</f>
        <v>0</v>
      </c>
      <c r="AJ413" s="22">
        <f>_xlfn.XLOOKUP($C413,[1]cull_for_type_term!$C:$C, [1]cull_for_type_term!AJ:AJ,0)</f>
        <v>0</v>
      </c>
      <c r="AK413" s="22">
        <f>_xlfn.XLOOKUP($C413,[1]dates!$C:$C, [1]dates!D:D,0)</f>
        <v>0</v>
      </c>
      <c r="AM413" s="29">
        <f>_xlfn.XLOOKUP($C413,[1]missing!$C:$C, [1]missing!AH:AH,0)</f>
        <v>0</v>
      </c>
    </row>
    <row r="414" spans="1:39">
      <c r="A414">
        <v>0</v>
      </c>
      <c r="B414" t="s">
        <v>331</v>
      </c>
      <c r="C414" t="s">
        <v>332</v>
      </c>
      <c r="D414">
        <v>2008</v>
      </c>
      <c r="F414" t="s">
        <v>28</v>
      </c>
      <c r="G414" t="s">
        <v>333</v>
      </c>
      <c r="I414">
        <v>51</v>
      </c>
      <c r="J414" s="1">
        <v>45649.885555555556</v>
      </c>
      <c r="K414" t="s">
        <v>65</v>
      </c>
      <c r="S414">
        <v>0</v>
      </c>
      <c r="T414">
        <v>0</v>
      </c>
      <c r="U414">
        <v>0</v>
      </c>
      <c r="V414">
        <v>1</v>
      </c>
      <c r="W414">
        <v>16</v>
      </c>
      <c r="X414" t="s">
        <v>334</v>
      </c>
      <c r="Y414" t="s">
        <v>333</v>
      </c>
      <c r="AA414" t="s">
        <v>3514</v>
      </c>
      <c r="AB414" t="b">
        <v>0</v>
      </c>
      <c r="AC414" t="b">
        <v>0</v>
      </c>
      <c r="AD414">
        <v>509</v>
      </c>
      <c r="AF414">
        <f>_xlfn.XLOOKUP($C414,Dec25_data_updated!$C:$C, Dec25_data_updated!AI:AI,0)</f>
        <v>0</v>
      </c>
      <c r="AG414">
        <f>_xlfn.XLOOKUP($C414,Dec25_data_updated!$C:$C, Dec25_data_updated!AJ:AJ,0)</f>
        <v>0</v>
      </c>
      <c r="AH414">
        <f>_xlfn.XLOOKUP($C414,Dec25_data_updated!$C:$C, Dec25_data_updated!AF:AF,0)</f>
        <v>0</v>
      </c>
      <c r="AI414" s="22">
        <f>_xlfn.XLOOKUP($C414,[1]cull_for_type_term!$C:$C, [1]cull_for_type_term!AI:AI,0)</f>
        <v>0</v>
      </c>
      <c r="AJ414" s="22">
        <f>_xlfn.XLOOKUP($C414,[1]cull_for_type_term!$C:$C, [1]cull_for_type_term!AJ:AJ,0)</f>
        <v>0</v>
      </c>
      <c r="AK414" s="22">
        <f>_xlfn.XLOOKUP($C414,[1]dates!$C:$C, [1]dates!D:D,0)</f>
        <v>0</v>
      </c>
      <c r="AM414" s="29">
        <f>_xlfn.XLOOKUP($C414,[1]missing!$C:$C, [1]missing!AH:AH,0)</f>
        <v>0</v>
      </c>
    </row>
    <row r="415" spans="1:39">
      <c r="A415">
        <v>0</v>
      </c>
      <c r="B415" t="s">
        <v>498</v>
      </c>
      <c r="C415" t="s">
        <v>499</v>
      </c>
      <c r="D415">
        <v>2023</v>
      </c>
      <c r="F415" t="s">
        <v>28</v>
      </c>
      <c r="G415" t="s">
        <v>500</v>
      </c>
      <c r="I415">
        <v>80</v>
      </c>
      <c r="J415" s="1">
        <v>45649.885555555556</v>
      </c>
      <c r="K415" t="s">
        <v>85</v>
      </c>
      <c r="S415">
        <v>0</v>
      </c>
      <c r="T415">
        <v>0</v>
      </c>
      <c r="U415">
        <v>0</v>
      </c>
      <c r="V415">
        <v>1</v>
      </c>
      <c r="W415">
        <v>1</v>
      </c>
      <c r="X415" t="s">
        <v>501</v>
      </c>
      <c r="Y415" t="s">
        <v>500</v>
      </c>
      <c r="AA415" t="s">
        <v>3514</v>
      </c>
      <c r="AB415" t="b">
        <v>0</v>
      </c>
      <c r="AC415" t="str">
        <f>IF( ISNUMBER( SEARCH( AA415, X415) ), TRUE, "" )</f>
        <v/>
      </c>
      <c r="AD415">
        <v>536</v>
      </c>
      <c r="AF415">
        <f>_xlfn.XLOOKUP($C415,Dec25_data_updated!$C:$C, Dec25_data_updated!AI:AI,0)</f>
        <v>0</v>
      </c>
      <c r="AG415">
        <f>_xlfn.XLOOKUP($C415,Dec25_data_updated!$C:$C, Dec25_data_updated!AJ:AJ,0)</f>
        <v>0</v>
      </c>
      <c r="AH415">
        <f>_xlfn.XLOOKUP($C415,Dec25_data_updated!$C:$C, Dec25_data_updated!AF:AF,0)</f>
        <v>0</v>
      </c>
      <c r="AI415" s="22">
        <f>_xlfn.XLOOKUP($C415,[1]cull_for_type_term!$C:$C, [1]cull_for_type_term!AI:AI,0)</f>
        <v>0</v>
      </c>
      <c r="AJ415" s="22">
        <f>_xlfn.XLOOKUP($C415,[1]cull_for_type_term!$C:$C, [1]cull_for_type_term!AJ:AJ,0)</f>
        <v>0</v>
      </c>
      <c r="AK415" s="22">
        <f>_xlfn.XLOOKUP($C415,[1]dates!$C:$C, [1]dates!D:D,0)</f>
        <v>0</v>
      </c>
      <c r="AM415" s="29">
        <f>_xlfn.XLOOKUP($C415,[1]missing!$C:$C, [1]missing!AH:AH,0)</f>
        <v>0</v>
      </c>
    </row>
    <row r="416" spans="1:39">
      <c r="A416">
        <v>0</v>
      </c>
      <c r="B416" t="s">
        <v>2248</v>
      </c>
      <c r="C416" t="s">
        <v>2249</v>
      </c>
      <c r="D416">
        <v>2024</v>
      </c>
      <c r="F416" t="s">
        <v>611</v>
      </c>
      <c r="G416" t="s">
        <v>2250</v>
      </c>
      <c r="I416">
        <v>244</v>
      </c>
      <c r="J416" s="1">
        <v>45649.86959490741</v>
      </c>
      <c r="S416">
        <v>0</v>
      </c>
      <c r="T416">
        <v>0</v>
      </c>
      <c r="U416">
        <v>0</v>
      </c>
      <c r="V416">
        <v>2</v>
      </c>
      <c r="W416">
        <v>1</v>
      </c>
      <c r="X416" t="s">
        <v>2251</v>
      </c>
      <c r="Y416" t="s">
        <v>2252</v>
      </c>
      <c r="AA416" t="s">
        <v>3513</v>
      </c>
      <c r="AB416" s="2" t="b">
        <v>0</v>
      </c>
      <c r="AC416" t="str" cm="1">
        <f t="array" ref="AC416">IF( OR( ISNUMBER( SEARCH( {"Art+Feminism","Art+ Feminism","Art +Feminism","Art + Feminism"}, X416) ) ), TRUE, "" )</f>
        <v/>
      </c>
      <c r="AD416">
        <v>244</v>
      </c>
      <c r="AF416">
        <f>_xlfn.XLOOKUP($C416,Dec25_data_updated!$C:$C, Dec25_data_updated!AI:AI,0)</f>
        <v>0</v>
      </c>
      <c r="AG416">
        <f>_xlfn.XLOOKUP($C416,Dec25_data_updated!$C:$C, Dec25_data_updated!AJ:AJ,0)</f>
        <v>0</v>
      </c>
      <c r="AH416">
        <f>_xlfn.XLOOKUP($C416,Dec25_data_updated!$C:$C, Dec25_data_updated!AF:AF,0)</f>
        <v>0</v>
      </c>
      <c r="AI416" s="22">
        <f>_xlfn.XLOOKUP($C416,[1]cull_for_type_term!$C:$C, [1]cull_for_type_term!AI:AI,0)</f>
        <v>0</v>
      </c>
      <c r="AJ416" s="22">
        <f>_xlfn.XLOOKUP($C416,[1]cull_for_type_term!$C:$C, [1]cull_for_type_term!AJ:AJ,0)</f>
        <v>0</v>
      </c>
      <c r="AK416" s="22">
        <f>_xlfn.XLOOKUP($C416,[1]dates!$C:$C, [1]dates!D:D,0)</f>
        <v>0</v>
      </c>
      <c r="AM416" s="29">
        <f>_xlfn.XLOOKUP($C416,[1]missing!$C:$C, [1]missing!AH:AH,0)</f>
        <v>0</v>
      </c>
    </row>
    <row r="417" spans="1:39">
      <c r="A417">
        <v>15</v>
      </c>
      <c r="B417" t="s">
        <v>650</v>
      </c>
      <c r="C417" t="s">
        <v>651</v>
      </c>
      <c r="D417">
        <v>2022</v>
      </c>
      <c r="E417" t="s">
        <v>652</v>
      </c>
      <c r="F417" t="s">
        <v>653</v>
      </c>
      <c r="G417" t="s">
        <v>654</v>
      </c>
      <c r="H417" t="s">
        <v>655</v>
      </c>
      <c r="I417">
        <v>108</v>
      </c>
      <c r="J417" s="1">
        <v>45649.885555555556</v>
      </c>
      <c r="L417" t="s">
        <v>656</v>
      </c>
      <c r="S417">
        <v>15</v>
      </c>
      <c r="T417">
        <v>7.5</v>
      </c>
      <c r="U417">
        <v>8</v>
      </c>
      <c r="V417">
        <v>2</v>
      </c>
      <c r="W417">
        <v>2</v>
      </c>
      <c r="X417" t="s">
        <v>657</v>
      </c>
      <c r="Y417" t="s">
        <v>658</v>
      </c>
      <c r="AA417" t="s">
        <v>3514</v>
      </c>
      <c r="AB417" s="2" t="b">
        <v>0</v>
      </c>
      <c r="AC417" t="str">
        <f>IF( ISNUMBER( SEARCH( AA417, X417) ), TRUE, "" )</f>
        <v/>
      </c>
      <c r="AD417">
        <v>564</v>
      </c>
      <c r="AF417">
        <f>_xlfn.XLOOKUP($C417,Dec25_data_updated!$C:$C, Dec25_data_updated!AI:AI,0)</f>
        <v>0</v>
      </c>
      <c r="AG417">
        <f>_xlfn.XLOOKUP($C417,Dec25_data_updated!$C:$C, Dec25_data_updated!AJ:AJ,0)</f>
        <v>0</v>
      </c>
      <c r="AH417">
        <f>_xlfn.XLOOKUP($C417,Dec25_data_updated!$C:$C, Dec25_data_updated!AF:AF,0)</f>
        <v>0</v>
      </c>
      <c r="AI417" s="22">
        <f>_xlfn.XLOOKUP($C417,[1]cull_for_type_term!$C:$C, [1]cull_for_type_term!AI:AI,0)</f>
        <v>0</v>
      </c>
      <c r="AJ417" s="22">
        <f>_xlfn.XLOOKUP($C417,[1]cull_for_type_term!$C:$C, [1]cull_for_type_term!AJ:AJ,0)</f>
        <v>0</v>
      </c>
      <c r="AK417" s="22">
        <f>_xlfn.XLOOKUP($C417,[1]dates!$C:$C, [1]dates!D:D,0)</f>
        <v>0</v>
      </c>
      <c r="AM417" s="29">
        <f>_xlfn.XLOOKUP($C417,[1]missing!$C:$C, [1]missing!AH:AH,0)</f>
        <v>0</v>
      </c>
    </row>
    <row r="418" spans="1:39">
      <c r="A418">
        <v>0</v>
      </c>
      <c r="B418" t="s">
        <v>785</v>
      </c>
      <c r="C418" t="s">
        <v>786</v>
      </c>
      <c r="D418">
        <v>2016</v>
      </c>
      <c r="F418" t="s">
        <v>349</v>
      </c>
      <c r="G418" t="s">
        <v>787</v>
      </c>
      <c r="I418">
        <v>133</v>
      </c>
      <c r="J418" s="1">
        <v>45649.885555555556</v>
      </c>
      <c r="K418" t="s">
        <v>58</v>
      </c>
      <c r="S418">
        <v>0</v>
      </c>
      <c r="T418">
        <v>0</v>
      </c>
      <c r="U418">
        <v>0</v>
      </c>
      <c r="V418">
        <v>1</v>
      </c>
      <c r="W418">
        <v>8</v>
      </c>
      <c r="X418" t="s">
        <v>788</v>
      </c>
      <c r="Y418" t="s">
        <v>787</v>
      </c>
      <c r="AA418" t="s">
        <v>3514</v>
      </c>
      <c r="AB418" s="2" t="b">
        <v>0</v>
      </c>
      <c r="AC418" t="str">
        <f>IF( ISNUMBER( SEARCH( AA418, X418) ), TRUE, "" )</f>
        <v/>
      </c>
      <c r="AD418">
        <v>584</v>
      </c>
      <c r="AF418">
        <f>_xlfn.XLOOKUP($C418,Dec25_data_updated!$C:$C, Dec25_data_updated!AI:AI,0)</f>
        <v>0</v>
      </c>
      <c r="AG418">
        <f>_xlfn.XLOOKUP($C418,Dec25_data_updated!$C:$C, Dec25_data_updated!AJ:AJ,0)</f>
        <v>0</v>
      </c>
      <c r="AH418">
        <f>_xlfn.XLOOKUP($C418,Dec25_data_updated!$C:$C, Dec25_data_updated!AF:AF,0)</f>
        <v>0</v>
      </c>
      <c r="AI418" s="22">
        <f>_xlfn.XLOOKUP($C418,[1]cull_for_type_term!$C:$C, [1]cull_for_type_term!AI:AI,0)</f>
        <v>0</v>
      </c>
      <c r="AJ418" s="22">
        <f>_xlfn.XLOOKUP($C418,[1]cull_for_type_term!$C:$C, [1]cull_for_type_term!AJ:AJ,0)</f>
        <v>0</v>
      </c>
      <c r="AK418" s="22">
        <f>_xlfn.XLOOKUP($C418,[1]dates!$C:$C, [1]dates!D:D,0)</f>
        <v>0</v>
      </c>
      <c r="AM418" s="29">
        <f>_xlfn.XLOOKUP($C418,[1]missing!$C:$C, [1]missing!AH:AH,0)</f>
        <v>0</v>
      </c>
    </row>
    <row r="419" spans="1:39">
      <c r="A419">
        <v>0</v>
      </c>
      <c r="B419" t="s">
        <v>2486</v>
      </c>
      <c r="C419" t="s">
        <v>1505</v>
      </c>
      <c r="D419">
        <v>2020</v>
      </c>
      <c r="F419" t="s">
        <v>2487</v>
      </c>
      <c r="G419" t="s">
        <v>2488</v>
      </c>
      <c r="I419">
        <v>288</v>
      </c>
      <c r="J419" s="1">
        <v>45649.86959490741</v>
      </c>
      <c r="S419">
        <v>0</v>
      </c>
      <c r="T419">
        <v>0</v>
      </c>
      <c r="U419">
        <v>0</v>
      </c>
      <c r="V419">
        <v>1</v>
      </c>
      <c r="W419">
        <v>4</v>
      </c>
      <c r="X419" t="s">
        <v>1508</v>
      </c>
      <c r="Y419" t="s">
        <v>2489</v>
      </c>
      <c r="AA419" t="s">
        <v>3513</v>
      </c>
      <c r="AB419" s="2" t="b">
        <v>0</v>
      </c>
      <c r="AC419" t="str" cm="1">
        <f t="array" ref="AC419">IF( OR( ISNUMBER( SEARCH( {"Art+Feminism","Art+ Feminism","Art +Feminism","Art + Feminism"}, X419) ) ), TRUE, "" )</f>
        <v/>
      </c>
      <c r="AD419">
        <v>288</v>
      </c>
      <c r="AF419">
        <f>_xlfn.XLOOKUP($C419,Dec25_data_updated!$C:$C, Dec25_data_updated!AI:AI,0)</f>
        <v>0</v>
      </c>
      <c r="AG419">
        <f>_xlfn.XLOOKUP($C419,Dec25_data_updated!$C:$C, Dec25_data_updated!AJ:AJ,0)</f>
        <v>0</v>
      </c>
      <c r="AH419">
        <f>_xlfn.XLOOKUP($C419,Dec25_data_updated!$C:$C, Dec25_data_updated!AF:AF,0)</f>
        <v>0</v>
      </c>
      <c r="AI419" s="22">
        <f>_xlfn.XLOOKUP($C419,[1]cull_for_type_term!$C:$C, [1]cull_for_type_term!AI:AI,0)</f>
        <v>0</v>
      </c>
      <c r="AJ419" s="22">
        <f>_xlfn.XLOOKUP($C419,[1]cull_for_type_term!$C:$C, [1]cull_for_type_term!AJ:AJ,0)</f>
        <v>0</v>
      </c>
      <c r="AK419" s="22">
        <f>_xlfn.XLOOKUP($C419,[1]dates!$C:$C, [1]dates!D:D,0)</f>
        <v>0</v>
      </c>
      <c r="AM419" s="29">
        <f>_xlfn.XLOOKUP($C419,[1]missing!$C:$C, [1]missing!AH:AH,0)</f>
        <v>0</v>
      </c>
    </row>
    <row r="420" spans="1:39">
      <c r="A420">
        <v>0</v>
      </c>
      <c r="B420" t="s">
        <v>2878</v>
      </c>
      <c r="C420" t="s">
        <v>2879</v>
      </c>
      <c r="D420">
        <v>2018</v>
      </c>
      <c r="F420" t="s">
        <v>2880</v>
      </c>
      <c r="G420" t="s">
        <v>2881</v>
      </c>
      <c r="I420">
        <v>362</v>
      </c>
      <c r="J420" s="1">
        <v>45649.86959490741</v>
      </c>
      <c r="S420">
        <v>0</v>
      </c>
      <c r="T420">
        <v>0</v>
      </c>
      <c r="U420">
        <v>0</v>
      </c>
      <c r="V420">
        <v>1</v>
      </c>
      <c r="W420">
        <v>6</v>
      </c>
      <c r="X420" t="s">
        <v>2882</v>
      </c>
      <c r="Y420" t="s">
        <v>2883</v>
      </c>
      <c r="AA420" t="s">
        <v>3513</v>
      </c>
      <c r="AB420" s="2" t="b">
        <v>0</v>
      </c>
      <c r="AC420" t="str" cm="1">
        <f t="array" ref="AC420">IF( OR( ISNUMBER( SEARCH( {"Art+Feminism","Art+ Feminism","Art +Feminism","Art + Feminism"}, X420) ) ), TRUE, "" )</f>
        <v/>
      </c>
      <c r="AD420">
        <v>362</v>
      </c>
      <c r="AF420">
        <f>_xlfn.XLOOKUP($C420,Dec25_data_updated!$C:$C, Dec25_data_updated!AI:AI,0)</f>
        <v>0</v>
      </c>
      <c r="AG420">
        <f>_xlfn.XLOOKUP($C420,Dec25_data_updated!$C:$C, Dec25_data_updated!AJ:AJ,0)</f>
        <v>0</v>
      </c>
      <c r="AH420">
        <f>_xlfn.XLOOKUP($C420,Dec25_data_updated!$C:$C, Dec25_data_updated!AF:AF,0)</f>
        <v>0</v>
      </c>
      <c r="AI420" s="22">
        <f>_xlfn.XLOOKUP($C420,[1]cull_for_type_term!$C:$C, [1]cull_for_type_term!AI:AI,0)</f>
        <v>0</v>
      </c>
      <c r="AJ420" s="22">
        <f>_xlfn.XLOOKUP($C420,[1]cull_for_type_term!$C:$C, [1]cull_for_type_term!AJ:AJ,0)</f>
        <v>0</v>
      </c>
      <c r="AK420" s="22">
        <f>_xlfn.XLOOKUP($C420,[1]dates!$C:$C, [1]dates!D:D,0)</f>
        <v>0</v>
      </c>
      <c r="AM420" s="29">
        <f>_xlfn.XLOOKUP($C420,[1]missing!$C:$C, [1]missing!AH:AH,0)</f>
        <v>0</v>
      </c>
    </row>
    <row r="421" spans="1:39">
      <c r="A421">
        <v>3</v>
      </c>
      <c r="B421" t="s">
        <v>322</v>
      </c>
      <c r="C421" t="s">
        <v>323</v>
      </c>
      <c r="D421">
        <v>2014</v>
      </c>
      <c r="F421" t="s">
        <v>55</v>
      </c>
      <c r="G421" t="s">
        <v>324</v>
      </c>
      <c r="H421" t="s">
        <v>325</v>
      </c>
      <c r="I421">
        <v>313</v>
      </c>
      <c r="J421" s="1">
        <v>45649.86959490741</v>
      </c>
      <c r="K421" t="s">
        <v>58</v>
      </c>
      <c r="S421">
        <v>3</v>
      </c>
      <c r="T421">
        <v>0.3</v>
      </c>
      <c r="U421">
        <v>3</v>
      </c>
      <c r="V421">
        <v>1</v>
      </c>
      <c r="W421">
        <v>10</v>
      </c>
      <c r="X421" t="s">
        <v>326</v>
      </c>
      <c r="Y421" t="s">
        <v>324</v>
      </c>
      <c r="AA421" t="s">
        <v>3513</v>
      </c>
      <c r="AB421" s="2" t="b">
        <v>0</v>
      </c>
      <c r="AC421" t="str" cm="1">
        <f t="array" ref="AC421">IF( OR( ISNUMBER( SEARCH( {"Art+Feminism","Art+ Feminism","Art +Feminism","Art + Feminism"}, X421) ) ), TRUE, "" )</f>
        <v/>
      </c>
      <c r="AD421">
        <v>313</v>
      </c>
      <c r="AF421">
        <f>_xlfn.XLOOKUP($C421,Dec25_data_updated!$C:$C, Dec25_data_updated!AI:AI,0)</f>
        <v>0</v>
      </c>
      <c r="AG421">
        <f>_xlfn.XLOOKUP($C421,Dec25_data_updated!$C:$C, Dec25_data_updated!AJ:AJ,0)</f>
        <v>0</v>
      </c>
      <c r="AH421">
        <f>_xlfn.XLOOKUP($C421,Dec25_data_updated!$C:$C, Dec25_data_updated!AF:AF,0)</f>
        <v>0</v>
      </c>
      <c r="AI421" s="22">
        <f>_xlfn.XLOOKUP($C421,[1]cull_for_type_term!$C:$C, [1]cull_for_type_term!AI:AI,0)</f>
        <v>0</v>
      </c>
      <c r="AJ421" s="22">
        <f>_xlfn.XLOOKUP($C421,[1]cull_for_type_term!$C:$C, [1]cull_for_type_term!AJ:AJ,0)</f>
        <v>0</v>
      </c>
      <c r="AK421" s="22">
        <f>_xlfn.XLOOKUP($C421,[1]dates!$C:$C, [1]dates!D:D,0)</f>
        <v>0</v>
      </c>
      <c r="AM421" s="29">
        <f>_xlfn.XLOOKUP($C421,[1]missing!$C:$C, [1]missing!AH:AH,0)</f>
        <v>0</v>
      </c>
    </row>
    <row r="422" spans="1:39">
      <c r="A422">
        <v>0</v>
      </c>
      <c r="B422" t="s">
        <v>2844</v>
      </c>
      <c r="C422" t="s">
        <v>2845</v>
      </c>
      <c r="D422">
        <v>2008</v>
      </c>
      <c r="E422" t="s">
        <v>2846</v>
      </c>
      <c r="F422" t="s">
        <v>62</v>
      </c>
      <c r="G422" t="s">
        <v>2847</v>
      </c>
      <c r="I422">
        <v>355</v>
      </c>
      <c r="J422" s="1">
        <v>45649.86959490741</v>
      </c>
      <c r="L422" t="s">
        <v>2848</v>
      </c>
      <c r="S422">
        <v>0</v>
      </c>
      <c r="T422">
        <v>0</v>
      </c>
      <c r="U422">
        <v>0</v>
      </c>
      <c r="V422">
        <v>1</v>
      </c>
      <c r="W422">
        <v>16</v>
      </c>
      <c r="X422" t="s">
        <v>2849</v>
      </c>
      <c r="AA422" t="s">
        <v>3513</v>
      </c>
      <c r="AB422" t="b">
        <v>0</v>
      </c>
      <c r="AC422" t="b">
        <v>0</v>
      </c>
      <c r="AD422">
        <v>355</v>
      </c>
      <c r="AF422">
        <f>_xlfn.XLOOKUP($C422,Dec25_data_updated!$C:$C, Dec25_data_updated!AI:AI,0)</f>
        <v>0</v>
      </c>
      <c r="AG422">
        <f>_xlfn.XLOOKUP($C422,Dec25_data_updated!$C:$C, Dec25_data_updated!AJ:AJ,0)</f>
        <v>0</v>
      </c>
      <c r="AH422">
        <f>_xlfn.XLOOKUP($C422,Dec25_data_updated!$C:$C, Dec25_data_updated!AF:AF,0)</f>
        <v>0</v>
      </c>
      <c r="AI422" s="22">
        <f>_xlfn.XLOOKUP($C422,[1]cull_for_type_term!$C:$C, [1]cull_for_type_term!AI:AI,0)</f>
        <v>0</v>
      </c>
      <c r="AJ422" s="22">
        <f>_xlfn.XLOOKUP($C422,[1]cull_for_type_term!$C:$C, [1]cull_for_type_term!AJ:AJ,0)</f>
        <v>0</v>
      </c>
      <c r="AK422" s="22">
        <f>_xlfn.XLOOKUP($C422,[1]dates!$C:$C, [1]dates!D:D,0)</f>
        <v>0</v>
      </c>
      <c r="AM422" s="29">
        <f>_xlfn.XLOOKUP($C422,[1]missing!$C:$C, [1]missing!AH:AH,0)</f>
        <v>0</v>
      </c>
    </row>
    <row r="423" spans="1:39">
      <c r="A423">
        <v>1</v>
      </c>
      <c r="B423" t="s">
        <v>1066</v>
      </c>
      <c r="C423" t="s">
        <v>1067</v>
      </c>
      <c r="D423">
        <v>2022</v>
      </c>
      <c r="F423" t="s">
        <v>166</v>
      </c>
      <c r="G423" t="s">
        <v>1068</v>
      </c>
      <c r="H423" t="s">
        <v>1069</v>
      </c>
      <c r="I423">
        <v>34</v>
      </c>
      <c r="J423" s="1">
        <v>45649.86959490741</v>
      </c>
      <c r="K423" t="s">
        <v>65</v>
      </c>
      <c r="S423">
        <v>1</v>
      </c>
      <c r="T423">
        <v>0.5</v>
      </c>
      <c r="U423">
        <v>1</v>
      </c>
      <c r="V423">
        <v>2</v>
      </c>
      <c r="W423">
        <v>2</v>
      </c>
      <c r="X423" t="s">
        <v>1070</v>
      </c>
      <c r="AA423" t="s">
        <v>3513</v>
      </c>
      <c r="AB423" t="b">
        <v>0</v>
      </c>
      <c r="AC423" t="b">
        <v>0</v>
      </c>
      <c r="AD423">
        <v>34</v>
      </c>
      <c r="AF423">
        <f>_xlfn.XLOOKUP($C423,Dec25_data_updated!$C:$C, Dec25_data_updated!AI:AI,0)</f>
        <v>0</v>
      </c>
      <c r="AG423">
        <f>_xlfn.XLOOKUP($C423,Dec25_data_updated!$C:$C, Dec25_data_updated!AJ:AJ,0)</f>
        <v>0</v>
      </c>
      <c r="AH423">
        <f>_xlfn.XLOOKUP($C423,Dec25_data_updated!$C:$C, Dec25_data_updated!AF:AF,0)</f>
        <v>0</v>
      </c>
      <c r="AI423" s="22">
        <f>_xlfn.XLOOKUP($C423,[1]cull_for_type_term!$C:$C, [1]cull_for_type_term!AI:AI,0)</f>
        <v>0</v>
      </c>
      <c r="AJ423" s="22">
        <f>_xlfn.XLOOKUP($C423,[1]cull_for_type_term!$C:$C, [1]cull_for_type_term!AJ:AJ,0)</f>
        <v>0</v>
      </c>
      <c r="AK423" s="22">
        <f>_xlfn.XLOOKUP($C423,[1]dates!$C:$C, [1]dates!D:D,0)</f>
        <v>0</v>
      </c>
      <c r="AM423" s="29">
        <f>_xlfn.XLOOKUP($C423,[1]missing!$C:$C, [1]missing!AH:AH,0)</f>
        <v>0</v>
      </c>
    </row>
    <row r="424" spans="1:39">
      <c r="A424">
        <v>0</v>
      </c>
      <c r="B424" t="s">
        <v>3457</v>
      </c>
      <c r="C424" t="s">
        <v>3458</v>
      </c>
      <c r="D424">
        <v>2009</v>
      </c>
      <c r="F424" t="s">
        <v>832</v>
      </c>
      <c r="G424" t="s">
        <v>3459</v>
      </c>
      <c r="I424">
        <v>469</v>
      </c>
      <c r="J424" s="1">
        <v>45649.86959490741</v>
      </c>
      <c r="S424">
        <v>0</v>
      </c>
      <c r="T424">
        <v>0</v>
      </c>
      <c r="U424">
        <v>0</v>
      </c>
      <c r="V424">
        <v>1</v>
      </c>
      <c r="W424">
        <v>15</v>
      </c>
      <c r="X424" t="s">
        <v>3460</v>
      </c>
      <c r="Y424" t="s">
        <v>3461</v>
      </c>
      <c r="AA424" t="s">
        <v>3513</v>
      </c>
      <c r="AB424" t="b">
        <v>0</v>
      </c>
      <c r="AC424" t="b">
        <v>0</v>
      </c>
      <c r="AD424">
        <v>469</v>
      </c>
      <c r="AF424">
        <f>_xlfn.XLOOKUP($C424,Dec25_data_updated!$C:$C, Dec25_data_updated!AI:AI,0)</f>
        <v>0</v>
      </c>
      <c r="AG424">
        <f>_xlfn.XLOOKUP($C424,Dec25_data_updated!$C:$C, Dec25_data_updated!AJ:AJ,0)</f>
        <v>0</v>
      </c>
      <c r="AH424">
        <f>_xlfn.XLOOKUP($C424,Dec25_data_updated!$C:$C, Dec25_data_updated!AF:AF,0)</f>
        <v>0</v>
      </c>
      <c r="AI424" s="22">
        <f>_xlfn.XLOOKUP($C424,[1]cull_for_type_term!$C:$C, [1]cull_for_type_term!AI:AI,0)</f>
        <v>0</v>
      </c>
      <c r="AJ424" s="22">
        <f>_xlfn.XLOOKUP($C424,[1]cull_for_type_term!$C:$C, [1]cull_for_type_term!AJ:AJ,0)</f>
        <v>0</v>
      </c>
      <c r="AK424" s="22">
        <f>_xlfn.XLOOKUP($C424,[1]dates!$C:$C, [1]dates!D:D,0)</f>
        <v>0</v>
      </c>
      <c r="AM424" s="29">
        <f>_xlfn.XLOOKUP($C424,[1]missing!$C:$C, [1]missing!AH:AH,0)</f>
        <v>0</v>
      </c>
    </row>
    <row r="425" spans="1:39">
      <c r="A425">
        <v>0</v>
      </c>
      <c r="B425" t="s">
        <v>789</v>
      </c>
      <c r="C425" t="s">
        <v>790</v>
      </c>
      <c r="D425">
        <v>2024</v>
      </c>
      <c r="F425" t="s">
        <v>791</v>
      </c>
      <c r="G425" t="s">
        <v>792</v>
      </c>
      <c r="I425">
        <v>462</v>
      </c>
      <c r="J425" s="1">
        <v>45649.86959490741</v>
      </c>
      <c r="S425">
        <v>0</v>
      </c>
      <c r="T425">
        <v>0</v>
      </c>
      <c r="U425">
        <v>0</v>
      </c>
      <c r="V425">
        <v>1</v>
      </c>
      <c r="W425">
        <v>1</v>
      </c>
      <c r="X425" t="s">
        <v>3423</v>
      </c>
      <c r="Y425" t="s">
        <v>793</v>
      </c>
      <c r="AA425" t="s">
        <v>3513</v>
      </c>
      <c r="AB425" s="2" t="b">
        <v>0</v>
      </c>
      <c r="AC425" t="str" cm="1">
        <f t="array" ref="AC425">IF( OR( ISNUMBER( SEARCH( {"Art+Feminism","Art+ Feminism","Art +Feminism","Art + Feminism"}, X425) ) ), TRUE, "" )</f>
        <v/>
      </c>
      <c r="AD425">
        <v>462</v>
      </c>
      <c r="AF425">
        <f>_xlfn.XLOOKUP($C425,Dec25_data_updated!$C:$C, Dec25_data_updated!AI:AI,0)</f>
        <v>0</v>
      </c>
      <c r="AG425">
        <f>_xlfn.XLOOKUP($C425,Dec25_data_updated!$C:$C, Dec25_data_updated!AJ:AJ,0)</f>
        <v>0</v>
      </c>
      <c r="AH425">
        <f>_xlfn.XLOOKUP($C425,Dec25_data_updated!$C:$C, Dec25_data_updated!AF:AF,0)</f>
        <v>0</v>
      </c>
      <c r="AI425" s="22">
        <f>_xlfn.XLOOKUP($C425,[1]cull_for_type_term!$C:$C, [1]cull_for_type_term!AI:AI,0)</f>
        <v>0</v>
      </c>
      <c r="AJ425" s="22">
        <f>_xlfn.XLOOKUP($C425,[1]cull_for_type_term!$C:$C, [1]cull_for_type_term!AJ:AJ,0)</f>
        <v>0</v>
      </c>
      <c r="AK425" s="22">
        <f>_xlfn.XLOOKUP($C425,[1]dates!$C:$C, [1]dates!D:D,0)</f>
        <v>0</v>
      </c>
      <c r="AM425" s="29">
        <f>_xlfn.XLOOKUP($C425,[1]missing!$C:$C, [1]missing!AH:AH,0)</f>
        <v>0</v>
      </c>
    </row>
    <row r="426" spans="1:39">
      <c r="A426">
        <v>7</v>
      </c>
      <c r="B426" t="s">
        <v>2513</v>
      </c>
      <c r="C426" t="s">
        <v>2514</v>
      </c>
      <c r="D426">
        <v>2017</v>
      </c>
      <c r="E426" t="s">
        <v>2515</v>
      </c>
      <c r="F426" t="s">
        <v>2516</v>
      </c>
      <c r="G426" t="s">
        <v>2517</v>
      </c>
      <c r="H426" t="s">
        <v>2518</v>
      </c>
      <c r="I426">
        <v>293</v>
      </c>
      <c r="J426" s="1">
        <v>45649.86959490741</v>
      </c>
      <c r="K426" t="s">
        <v>85</v>
      </c>
      <c r="S426">
        <v>7</v>
      </c>
      <c r="T426">
        <v>1</v>
      </c>
      <c r="U426">
        <v>2</v>
      </c>
      <c r="V426">
        <v>3</v>
      </c>
      <c r="W426">
        <v>7</v>
      </c>
      <c r="X426" t="s">
        <v>2519</v>
      </c>
      <c r="Y426" t="s">
        <v>2517</v>
      </c>
      <c r="AA426" t="s">
        <v>3513</v>
      </c>
      <c r="AB426" s="2" t="b">
        <v>0</v>
      </c>
      <c r="AC426" t="str" cm="1">
        <f t="array" ref="AC426">IF( OR( ISNUMBER( SEARCH( {"Art+Feminism","Art+ Feminism","Art +Feminism","Art + Feminism"}, X426) ) ), TRUE, "" )</f>
        <v/>
      </c>
      <c r="AD426">
        <v>293</v>
      </c>
      <c r="AF426">
        <f>_xlfn.XLOOKUP($C426,Dec25_data_updated!$C:$C, Dec25_data_updated!AI:AI,0)</f>
        <v>0</v>
      </c>
      <c r="AG426">
        <f>_xlfn.XLOOKUP($C426,Dec25_data_updated!$C:$C, Dec25_data_updated!AJ:AJ,0)</f>
        <v>0</v>
      </c>
      <c r="AH426">
        <f>_xlfn.XLOOKUP($C426,Dec25_data_updated!$C:$C, Dec25_data_updated!AF:AF,0)</f>
        <v>0</v>
      </c>
      <c r="AI426" s="22">
        <f>_xlfn.XLOOKUP($C426,[1]cull_for_type_term!$C:$C, [1]cull_for_type_term!AI:AI,0)</f>
        <v>0</v>
      </c>
      <c r="AJ426" s="22">
        <f>_xlfn.XLOOKUP($C426,[1]cull_for_type_term!$C:$C, [1]cull_for_type_term!AJ:AJ,0)</f>
        <v>0</v>
      </c>
      <c r="AK426" s="22">
        <f>_xlfn.XLOOKUP($C426,[1]dates!$C:$C, [1]dates!D:D,0)</f>
        <v>0</v>
      </c>
      <c r="AM426" s="29">
        <f>_xlfn.XLOOKUP($C426,[1]missing!$C:$C, [1]missing!AH:AH,0)</f>
        <v>0</v>
      </c>
    </row>
    <row r="427" spans="1:39">
      <c r="A427">
        <v>2</v>
      </c>
      <c r="B427" t="s">
        <v>762</v>
      </c>
      <c r="C427" t="s">
        <v>763</v>
      </c>
      <c r="D427">
        <v>2013</v>
      </c>
      <c r="F427" t="s">
        <v>28</v>
      </c>
      <c r="G427" t="s">
        <v>764</v>
      </c>
      <c r="H427" t="s">
        <v>765</v>
      </c>
      <c r="I427">
        <v>129</v>
      </c>
      <c r="J427" s="1">
        <v>45649.885555555556</v>
      </c>
      <c r="K427" t="s">
        <v>85</v>
      </c>
      <c r="S427">
        <v>2</v>
      </c>
      <c r="T427">
        <v>0.18</v>
      </c>
      <c r="U427">
        <v>2</v>
      </c>
      <c r="V427">
        <v>1</v>
      </c>
      <c r="W427">
        <v>11</v>
      </c>
      <c r="X427" t="s">
        <v>766</v>
      </c>
      <c r="Y427" t="s">
        <v>764</v>
      </c>
      <c r="AA427" t="s">
        <v>3514</v>
      </c>
      <c r="AB427" t="b">
        <v>0</v>
      </c>
      <c r="AC427" t="b">
        <v>0</v>
      </c>
      <c r="AD427">
        <v>581</v>
      </c>
      <c r="AF427">
        <f>_xlfn.XLOOKUP($C427,Dec25_data_updated!$C:$C, Dec25_data_updated!AI:AI,0)</f>
        <v>0</v>
      </c>
      <c r="AG427">
        <f>_xlfn.XLOOKUP($C427,Dec25_data_updated!$C:$C, Dec25_data_updated!AJ:AJ,0)</f>
        <v>0</v>
      </c>
      <c r="AH427">
        <f>_xlfn.XLOOKUP($C427,Dec25_data_updated!$C:$C, Dec25_data_updated!AF:AF,0)</f>
        <v>0</v>
      </c>
      <c r="AI427" s="22">
        <f>_xlfn.XLOOKUP($C427,[1]cull_for_type_term!$C:$C, [1]cull_for_type_term!AI:AI,0)</f>
        <v>0</v>
      </c>
      <c r="AJ427" s="22">
        <f>_xlfn.XLOOKUP($C427,[1]cull_for_type_term!$C:$C, [1]cull_for_type_term!AJ:AJ,0)</f>
        <v>0</v>
      </c>
      <c r="AK427" s="22">
        <f>_xlfn.XLOOKUP($C427,[1]dates!$C:$C, [1]dates!D:D,0)</f>
        <v>0</v>
      </c>
      <c r="AM427" s="29">
        <f>_xlfn.XLOOKUP($C427,[1]missing!$C:$C, [1]missing!AH:AH,0)</f>
        <v>0</v>
      </c>
    </row>
    <row r="428" spans="1:39">
      <c r="A428">
        <v>2</v>
      </c>
      <c r="B428" t="s">
        <v>1112</v>
      </c>
      <c r="C428" t="s">
        <v>1001</v>
      </c>
      <c r="D428">
        <v>2022</v>
      </c>
      <c r="E428" t="s">
        <v>1113</v>
      </c>
      <c r="F428" t="s">
        <v>1114</v>
      </c>
      <c r="G428" t="s">
        <v>1115</v>
      </c>
      <c r="H428" t="s">
        <v>1116</v>
      </c>
      <c r="I428">
        <v>42</v>
      </c>
      <c r="J428" s="1">
        <v>45649.86959490741</v>
      </c>
      <c r="K428" t="s">
        <v>58</v>
      </c>
      <c r="S428">
        <v>2</v>
      </c>
      <c r="T428">
        <v>1</v>
      </c>
      <c r="U428">
        <v>1</v>
      </c>
      <c r="V428">
        <v>2</v>
      </c>
      <c r="W428">
        <v>2</v>
      </c>
      <c r="X428" t="s">
        <v>1117</v>
      </c>
      <c r="Y428" t="s">
        <v>1115</v>
      </c>
      <c r="AA428" t="s">
        <v>3513</v>
      </c>
      <c r="AB428" t="b">
        <v>0</v>
      </c>
      <c r="AC428" t="b" cm="1">
        <f t="array" ref="AC428">IF( OR( ISNUMBER( SEARCH( {"Art+Feminism","Art+ Feminism","Art +Feminism","Art + Feminism"}, X428) ) ), TRUE, "" )</f>
        <v>1</v>
      </c>
      <c r="AD428">
        <v>42</v>
      </c>
      <c r="AF428">
        <f>_xlfn.XLOOKUP($C428,Dec25_data_updated!$C:$C, Dec25_data_updated!AI:AI,0)</f>
        <v>0</v>
      </c>
      <c r="AG428">
        <f>_xlfn.XLOOKUP($C428,Dec25_data_updated!$C:$C, Dec25_data_updated!AJ:AJ,0)</f>
        <v>0</v>
      </c>
      <c r="AH428">
        <f>_xlfn.XLOOKUP($C428,Dec25_data_updated!$C:$C, Dec25_data_updated!AF:AF,0)</f>
        <v>0</v>
      </c>
      <c r="AI428" s="22">
        <f>_xlfn.XLOOKUP($C428,[1]cull_for_type_term!$C:$C, [1]cull_for_type_term!AI:AI,0)</f>
        <v>0</v>
      </c>
      <c r="AJ428" s="22">
        <f>_xlfn.XLOOKUP($C428,[1]cull_for_type_term!$C:$C, [1]cull_for_type_term!AJ:AJ,0)</f>
        <v>0</v>
      </c>
      <c r="AK428" s="22" t="str">
        <f>_xlfn.XLOOKUP($C428,[1]dates!$C:$C, [1]dates!D:D,0)</f>
        <v>no_date</v>
      </c>
      <c r="AM428" s="29">
        <f>_xlfn.XLOOKUP($C428,[1]missing!$C:$C, [1]missing!AH:AH,0)</f>
        <v>0</v>
      </c>
    </row>
    <row r="429" spans="1:39">
      <c r="A429">
        <v>0</v>
      </c>
      <c r="B429" t="s">
        <v>2157</v>
      </c>
      <c r="C429" t="s">
        <v>2158</v>
      </c>
      <c r="D429">
        <v>2022</v>
      </c>
      <c r="F429" t="s">
        <v>2159</v>
      </c>
      <c r="G429" t="s">
        <v>2160</v>
      </c>
      <c r="I429">
        <v>225</v>
      </c>
      <c r="J429" s="1">
        <v>45649.86959490741</v>
      </c>
      <c r="S429">
        <v>0</v>
      </c>
      <c r="T429">
        <v>0</v>
      </c>
      <c r="U429">
        <v>0</v>
      </c>
      <c r="V429">
        <v>1</v>
      </c>
      <c r="W429">
        <v>2</v>
      </c>
      <c r="X429" t="s">
        <v>2161</v>
      </c>
      <c r="Y429" t="s">
        <v>2162</v>
      </c>
      <c r="AA429" t="s">
        <v>3513</v>
      </c>
      <c r="AB429" s="2" t="b">
        <v>0</v>
      </c>
      <c r="AC429" t="str" cm="1">
        <f t="array" ref="AC429">IF( OR( ISNUMBER( SEARCH( {"Art+Feminism","Art+ Feminism","Art +Feminism","Art + Feminism"}, X429) ) ), TRUE, "" )</f>
        <v/>
      </c>
      <c r="AD429">
        <v>225</v>
      </c>
      <c r="AF429">
        <f>_xlfn.XLOOKUP($C429,Dec25_data_updated!$C:$C, Dec25_data_updated!AI:AI,0)</f>
        <v>0</v>
      </c>
      <c r="AG429">
        <f>_xlfn.XLOOKUP($C429,Dec25_data_updated!$C:$C, Dec25_data_updated!AJ:AJ,0)</f>
        <v>0</v>
      </c>
      <c r="AH429">
        <f>_xlfn.XLOOKUP($C429,Dec25_data_updated!$C:$C, Dec25_data_updated!AF:AF,0)</f>
        <v>0</v>
      </c>
      <c r="AI429" s="22">
        <f>_xlfn.XLOOKUP($C429,[1]cull_for_type_term!$C:$C, [1]cull_for_type_term!AI:AI,0)</f>
        <v>0</v>
      </c>
      <c r="AJ429" s="22">
        <f>_xlfn.XLOOKUP($C429,[1]cull_for_type_term!$C:$C, [1]cull_for_type_term!AJ:AJ,0)</f>
        <v>0</v>
      </c>
      <c r="AK429" s="22">
        <f>_xlfn.XLOOKUP($C429,[1]dates!$C:$C, [1]dates!D:D,0)</f>
        <v>0</v>
      </c>
      <c r="AM429" s="29">
        <f>_xlfn.XLOOKUP($C429,[1]missing!$C:$C, [1]missing!AH:AH,0)</f>
        <v>0</v>
      </c>
    </row>
    <row r="430" spans="1:39">
      <c r="A430">
        <v>0</v>
      </c>
      <c r="B430" t="s">
        <v>2660</v>
      </c>
      <c r="C430" t="s">
        <v>2661</v>
      </c>
      <c r="D430">
        <v>2022</v>
      </c>
      <c r="F430" t="s">
        <v>2159</v>
      </c>
      <c r="G430" t="s">
        <v>2662</v>
      </c>
      <c r="I430">
        <v>322</v>
      </c>
      <c r="J430" s="1">
        <v>45649.86959490741</v>
      </c>
      <c r="S430">
        <v>0</v>
      </c>
      <c r="T430">
        <v>0</v>
      </c>
      <c r="U430">
        <v>0</v>
      </c>
      <c r="V430">
        <v>2</v>
      </c>
      <c r="W430">
        <v>2</v>
      </c>
      <c r="X430" t="s">
        <v>2663</v>
      </c>
      <c r="AA430" t="s">
        <v>3513</v>
      </c>
      <c r="AB430" s="2" t="b">
        <v>0</v>
      </c>
      <c r="AC430" t="str" cm="1">
        <f t="array" ref="AC430">IF( OR( ISNUMBER( SEARCH( {"Art+Feminism","Art+ Feminism","Art +Feminism","Art + Feminism"}, X430) ) ), TRUE, "" )</f>
        <v/>
      </c>
      <c r="AD430">
        <v>322</v>
      </c>
      <c r="AF430">
        <f>_xlfn.XLOOKUP($C430,Dec25_data_updated!$C:$C, Dec25_data_updated!AI:AI,0)</f>
        <v>0</v>
      </c>
      <c r="AG430">
        <f>_xlfn.XLOOKUP($C430,Dec25_data_updated!$C:$C, Dec25_data_updated!AJ:AJ,0)</f>
        <v>0</v>
      </c>
      <c r="AH430">
        <f>_xlfn.XLOOKUP($C430,Dec25_data_updated!$C:$C, Dec25_data_updated!AF:AF,0)</f>
        <v>0</v>
      </c>
      <c r="AI430" s="22">
        <f>_xlfn.XLOOKUP($C430,[1]cull_for_type_term!$C:$C, [1]cull_for_type_term!AI:AI,0)</f>
        <v>0</v>
      </c>
      <c r="AJ430" s="22">
        <f>_xlfn.XLOOKUP($C430,[1]cull_for_type_term!$C:$C, [1]cull_for_type_term!AJ:AJ,0)</f>
        <v>0</v>
      </c>
      <c r="AK430" s="22">
        <f>_xlfn.XLOOKUP($C430,[1]dates!$C:$C, [1]dates!D:D,0)</f>
        <v>0</v>
      </c>
      <c r="AM430" s="29">
        <f>_xlfn.XLOOKUP($C430,[1]missing!$C:$C, [1]missing!AH:AH,0)</f>
        <v>0</v>
      </c>
    </row>
    <row r="431" spans="1:39">
      <c r="A431">
        <v>6</v>
      </c>
      <c r="B431" t="s">
        <v>2869</v>
      </c>
      <c r="C431" t="s">
        <v>2870</v>
      </c>
      <c r="D431">
        <v>2007</v>
      </c>
      <c r="F431" t="s">
        <v>28</v>
      </c>
      <c r="G431" t="s">
        <v>2871</v>
      </c>
      <c r="H431" t="s">
        <v>2872</v>
      </c>
      <c r="I431">
        <v>360</v>
      </c>
      <c r="J431" s="1">
        <v>45649.86959490741</v>
      </c>
      <c r="K431" t="s">
        <v>65</v>
      </c>
      <c r="S431">
        <v>6</v>
      </c>
      <c r="T431">
        <v>0.35</v>
      </c>
      <c r="U431">
        <v>6</v>
      </c>
      <c r="V431">
        <v>1</v>
      </c>
      <c r="W431">
        <v>17</v>
      </c>
      <c r="X431" t="s">
        <v>2873</v>
      </c>
      <c r="AA431" t="s">
        <v>3513</v>
      </c>
      <c r="AB431" t="b">
        <v>0</v>
      </c>
      <c r="AC431" t="b">
        <v>0</v>
      </c>
      <c r="AD431">
        <v>360</v>
      </c>
      <c r="AF431">
        <f>_xlfn.XLOOKUP($C431,Dec25_data_updated!$C:$C, Dec25_data_updated!AI:AI,0)</f>
        <v>0</v>
      </c>
      <c r="AG431">
        <f>_xlfn.XLOOKUP($C431,Dec25_data_updated!$C:$C, Dec25_data_updated!AJ:AJ,0)</f>
        <v>0</v>
      </c>
      <c r="AH431">
        <f>_xlfn.XLOOKUP($C431,Dec25_data_updated!$C:$C, Dec25_data_updated!AF:AF,0)</f>
        <v>0</v>
      </c>
      <c r="AI431" s="22">
        <f>_xlfn.XLOOKUP($C431,[1]cull_for_type_term!$C:$C, [1]cull_for_type_term!AI:AI,0)</f>
        <v>0</v>
      </c>
      <c r="AJ431" s="22">
        <f>_xlfn.XLOOKUP($C431,[1]cull_for_type_term!$C:$C, [1]cull_for_type_term!AJ:AJ,0)</f>
        <v>0</v>
      </c>
      <c r="AK431" s="22">
        <f>_xlfn.XLOOKUP($C431,[1]dates!$C:$C, [1]dates!D:D,0)</f>
        <v>0</v>
      </c>
      <c r="AM431" s="29">
        <f>_xlfn.XLOOKUP($C431,[1]missing!$C:$C, [1]missing!AH:AH,0)</f>
        <v>0</v>
      </c>
    </row>
    <row r="432" spans="1:39">
      <c r="A432">
        <v>1</v>
      </c>
      <c r="B432" t="s">
        <v>3452</v>
      </c>
      <c r="C432" t="s">
        <v>3453</v>
      </c>
      <c r="D432">
        <v>2013</v>
      </c>
      <c r="F432" t="s">
        <v>28</v>
      </c>
      <c r="G432" t="s">
        <v>3454</v>
      </c>
      <c r="H432" t="s">
        <v>3455</v>
      </c>
      <c r="I432">
        <v>468</v>
      </c>
      <c r="J432" s="1">
        <v>45649.86959490741</v>
      </c>
      <c r="K432" t="s">
        <v>85</v>
      </c>
      <c r="S432">
        <v>1</v>
      </c>
      <c r="T432">
        <v>0.09</v>
      </c>
      <c r="U432">
        <v>1</v>
      </c>
      <c r="V432">
        <v>1</v>
      </c>
      <c r="W432">
        <v>11</v>
      </c>
      <c r="X432" t="s">
        <v>3456</v>
      </c>
      <c r="Y432" t="s">
        <v>3454</v>
      </c>
      <c r="AA432" t="s">
        <v>3513</v>
      </c>
      <c r="AB432" t="b">
        <v>0</v>
      </c>
      <c r="AC432" t="b">
        <v>0</v>
      </c>
      <c r="AD432">
        <v>468</v>
      </c>
      <c r="AF432">
        <f>_xlfn.XLOOKUP($C432,Dec25_data_updated!$C:$C, Dec25_data_updated!AI:AI,0)</f>
        <v>0</v>
      </c>
      <c r="AG432">
        <f>_xlfn.XLOOKUP($C432,Dec25_data_updated!$C:$C, Dec25_data_updated!AJ:AJ,0)</f>
        <v>0</v>
      </c>
      <c r="AH432">
        <f>_xlfn.XLOOKUP($C432,Dec25_data_updated!$C:$C, Dec25_data_updated!AF:AF,0)</f>
        <v>0</v>
      </c>
      <c r="AI432" s="22">
        <f>_xlfn.XLOOKUP($C432,[1]cull_for_type_term!$C:$C, [1]cull_for_type_term!AI:AI,0)</f>
        <v>0</v>
      </c>
      <c r="AJ432" s="22">
        <f>_xlfn.XLOOKUP($C432,[1]cull_for_type_term!$C:$C, [1]cull_for_type_term!AJ:AJ,0)</f>
        <v>0</v>
      </c>
      <c r="AK432" s="22">
        <f>_xlfn.XLOOKUP($C432,[1]dates!$C:$C, [1]dates!D:D,0)</f>
        <v>0</v>
      </c>
      <c r="AM432" s="29">
        <f>_xlfn.XLOOKUP($C432,[1]missing!$C:$C, [1]missing!AH:AH,0)</f>
        <v>0</v>
      </c>
    </row>
    <row r="433" spans="1:39">
      <c r="A433">
        <v>3</v>
      </c>
      <c r="B433" t="s">
        <v>2200</v>
      </c>
      <c r="C433" t="s">
        <v>2201</v>
      </c>
      <c r="D433">
        <v>2021</v>
      </c>
      <c r="E433" t="s">
        <v>1191</v>
      </c>
      <c r="F433" t="s">
        <v>1255</v>
      </c>
      <c r="G433" t="s">
        <v>2202</v>
      </c>
      <c r="H433" t="s">
        <v>2203</v>
      </c>
      <c r="I433">
        <v>233</v>
      </c>
      <c r="J433" s="1">
        <v>45649.86959490741</v>
      </c>
      <c r="S433">
        <v>3</v>
      </c>
      <c r="T433">
        <v>1</v>
      </c>
      <c r="U433">
        <v>2</v>
      </c>
      <c r="V433">
        <v>2</v>
      </c>
      <c r="W433">
        <v>3</v>
      </c>
      <c r="X433" t="s">
        <v>2204</v>
      </c>
      <c r="Y433" t="s">
        <v>2205</v>
      </c>
      <c r="AA433" t="s">
        <v>3513</v>
      </c>
      <c r="AB433" s="2" t="b">
        <v>0</v>
      </c>
      <c r="AC433" t="str" cm="1">
        <f t="array" ref="AC433">IF( OR( ISNUMBER( SEARCH( {"Art+Feminism","Art+ Feminism","Art +Feminism","Art + Feminism"}, X433) ) ), TRUE, "" )</f>
        <v/>
      </c>
      <c r="AD433">
        <v>233</v>
      </c>
      <c r="AF433">
        <f>_xlfn.XLOOKUP($C433,Dec25_data_updated!$C:$C, Dec25_data_updated!AI:AI,0)</f>
        <v>0</v>
      </c>
      <c r="AG433">
        <f>_xlfn.XLOOKUP($C433,Dec25_data_updated!$C:$C, Dec25_data_updated!AJ:AJ,0)</f>
        <v>0</v>
      </c>
      <c r="AH433">
        <f>_xlfn.XLOOKUP($C433,Dec25_data_updated!$C:$C, Dec25_data_updated!AF:AF,0)</f>
        <v>0</v>
      </c>
      <c r="AI433" s="22">
        <f>_xlfn.XLOOKUP($C433,[1]cull_for_type_term!$C:$C, [1]cull_for_type_term!AI:AI,0)</f>
        <v>0</v>
      </c>
      <c r="AJ433" s="22">
        <f>_xlfn.XLOOKUP($C433,[1]cull_for_type_term!$C:$C, [1]cull_for_type_term!AJ:AJ,0)</f>
        <v>0</v>
      </c>
      <c r="AK433" s="22">
        <f>_xlfn.XLOOKUP($C433,[1]dates!$C:$C, [1]dates!D:D,0)</f>
        <v>0</v>
      </c>
      <c r="AM433" s="29">
        <f>_xlfn.XLOOKUP($C433,[1]missing!$C:$C, [1]missing!AH:AH,0)</f>
        <v>0</v>
      </c>
    </row>
    <row r="434" spans="1:39">
      <c r="A434">
        <v>10</v>
      </c>
      <c r="B434" t="s">
        <v>1252</v>
      </c>
      <c r="C434" t="s">
        <v>1253</v>
      </c>
      <c r="D434">
        <v>2020</v>
      </c>
      <c r="E434" t="s">
        <v>1254</v>
      </c>
      <c r="F434" t="s">
        <v>1255</v>
      </c>
      <c r="G434" t="s">
        <v>1256</v>
      </c>
      <c r="H434" t="s">
        <v>1257</v>
      </c>
      <c r="I434">
        <v>66</v>
      </c>
      <c r="J434" s="1">
        <v>45649.86959490741</v>
      </c>
      <c r="S434">
        <v>10</v>
      </c>
      <c r="T434">
        <v>2.5</v>
      </c>
      <c r="U434">
        <v>5</v>
      </c>
      <c r="V434">
        <v>2</v>
      </c>
      <c r="W434">
        <v>4</v>
      </c>
      <c r="X434" t="s">
        <v>1258</v>
      </c>
      <c r="Y434" t="s">
        <v>1259</v>
      </c>
      <c r="AA434" t="s">
        <v>3513</v>
      </c>
      <c r="AB434" t="b">
        <v>0</v>
      </c>
      <c r="AC434" t="str" cm="1">
        <f t="array" ref="AC434">IF( OR( ISNUMBER( SEARCH( {"Art+Feminism","Art+ Feminism","Art +Feminism","Art + Feminism"}, X434) ) ), TRUE, "" )</f>
        <v/>
      </c>
      <c r="AD434">
        <v>66</v>
      </c>
      <c r="AF434">
        <f>_xlfn.XLOOKUP($C434,Dec25_data_updated!$C:$C, Dec25_data_updated!AI:AI,0)</f>
        <v>0</v>
      </c>
      <c r="AG434">
        <f>_xlfn.XLOOKUP($C434,Dec25_data_updated!$C:$C, Dec25_data_updated!AJ:AJ,0)</f>
        <v>0</v>
      </c>
      <c r="AH434">
        <f>_xlfn.XLOOKUP($C434,Dec25_data_updated!$C:$C, Dec25_data_updated!AF:AF,0)</f>
        <v>0</v>
      </c>
      <c r="AI434" s="22">
        <f>_xlfn.XLOOKUP($C434,[1]cull_for_type_term!$C:$C, [1]cull_for_type_term!AI:AI,0)</f>
        <v>0</v>
      </c>
      <c r="AJ434" s="22">
        <f>_xlfn.XLOOKUP($C434,[1]cull_for_type_term!$C:$C, [1]cull_for_type_term!AJ:AJ,0)</f>
        <v>0</v>
      </c>
      <c r="AK434" s="22">
        <f>_xlfn.XLOOKUP($C434,[1]dates!$C:$C, [1]dates!D:D,0)</f>
        <v>0</v>
      </c>
      <c r="AM434" s="29">
        <f>_xlfn.XLOOKUP($C434,[1]missing!$C:$C, [1]missing!AH:AH,0)</f>
        <v>0</v>
      </c>
    </row>
    <row r="435" spans="1:39">
      <c r="A435">
        <v>0</v>
      </c>
      <c r="B435" t="s">
        <v>2735</v>
      </c>
      <c r="C435" t="s">
        <v>2736</v>
      </c>
      <c r="E435" t="s">
        <v>2737</v>
      </c>
      <c r="G435" t="s">
        <v>2738</v>
      </c>
      <c r="I435">
        <v>336</v>
      </c>
      <c r="J435" s="1">
        <v>45649.86959490741</v>
      </c>
      <c r="K435" t="s">
        <v>85</v>
      </c>
      <c r="S435">
        <v>0</v>
      </c>
      <c r="T435">
        <v>0</v>
      </c>
      <c r="U435">
        <v>0</v>
      </c>
      <c r="V435">
        <v>1</v>
      </c>
      <c r="X435" t="s">
        <v>2739</v>
      </c>
      <c r="Y435" t="s">
        <v>2738</v>
      </c>
      <c r="AA435" t="s">
        <v>3513</v>
      </c>
      <c r="AB435" s="2" t="b">
        <v>0</v>
      </c>
      <c r="AC435" t="str" cm="1">
        <f t="array" ref="AC435">IF( OR( ISNUMBER( SEARCH( {"Art+Feminism","Art+ Feminism","Art +Feminism","Art + Feminism"}, X435) ) ), TRUE, "" )</f>
        <v/>
      </c>
      <c r="AD435">
        <v>336</v>
      </c>
      <c r="AF435">
        <f>_xlfn.XLOOKUP($C435,Dec25_data_updated!$C:$C, Dec25_data_updated!AI:AI,0)</f>
        <v>0</v>
      </c>
      <c r="AG435">
        <f>_xlfn.XLOOKUP($C435,Dec25_data_updated!$C:$C, Dec25_data_updated!AJ:AJ,0)</f>
        <v>0</v>
      </c>
      <c r="AH435">
        <f>_xlfn.XLOOKUP($C435,Dec25_data_updated!$C:$C, Dec25_data_updated!AF:AF,0)</f>
        <v>0</v>
      </c>
      <c r="AI435" s="22">
        <f>_xlfn.XLOOKUP($C435,[1]cull_for_type_term!$C:$C, [1]cull_for_type_term!AI:AI,0)</f>
        <v>0</v>
      </c>
      <c r="AJ435" s="22">
        <f>_xlfn.XLOOKUP($C435,[1]cull_for_type_term!$C:$C, [1]cull_for_type_term!AJ:AJ,0)</f>
        <v>0</v>
      </c>
      <c r="AK435" s="22">
        <f>_xlfn.XLOOKUP($C435,[1]dates!$C:$C, [1]dates!D:D,0)</f>
        <v>0</v>
      </c>
      <c r="AM435" s="29">
        <f>_xlfn.XLOOKUP($C435,[1]missing!$C:$C, [1]missing!AH:AH,0)</f>
        <v>0</v>
      </c>
    </row>
    <row r="436" spans="1:39">
      <c r="A436">
        <v>0</v>
      </c>
      <c r="B436" t="s">
        <v>883</v>
      </c>
      <c r="C436" t="s">
        <v>884</v>
      </c>
      <c r="E436" t="s">
        <v>55</v>
      </c>
      <c r="G436" t="s">
        <v>885</v>
      </c>
      <c r="I436">
        <v>152</v>
      </c>
      <c r="J436" s="1">
        <v>45649.885555555556</v>
      </c>
      <c r="K436" t="s">
        <v>58</v>
      </c>
      <c r="S436">
        <v>0</v>
      </c>
      <c r="T436">
        <v>0</v>
      </c>
      <c r="U436">
        <v>0</v>
      </c>
      <c r="V436">
        <v>1</v>
      </c>
      <c r="X436" t="s">
        <v>886</v>
      </c>
      <c r="Y436" t="s">
        <v>885</v>
      </c>
      <c r="AA436" t="s">
        <v>3514</v>
      </c>
      <c r="AB436" s="2" t="b">
        <v>0</v>
      </c>
      <c r="AC436" t="str">
        <f>IF( ISNUMBER( SEARCH( AA436, X436) ), TRUE, "" )</f>
        <v/>
      </c>
      <c r="AD436">
        <v>601</v>
      </c>
      <c r="AF436">
        <f>_xlfn.XLOOKUP($C436,Dec25_data_updated!$C:$C, Dec25_data_updated!AI:AI,0)</f>
        <v>0</v>
      </c>
      <c r="AG436">
        <f>_xlfn.XLOOKUP($C436,Dec25_data_updated!$C:$C, Dec25_data_updated!AJ:AJ,0)</f>
        <v>0</v>
      </c>
      <c r="AH436">
        <f>_xlfn.XLOOKUP($C436,Dec25_data_updated!$C:$C, Dec25_data_updated!AF:AF,0)</f>
        <v>0</v>
      </c>
      <c r="AI436" s="22">
        <f>_xlfn.XLOOKUP($C436,[1]cull_for_type_term!$C:$C, [1]cull_for_type_term!AI:AI,0)</f>
        <v>0</v>
      </c>
      <c r="AJ436" s="22">
        <f>_xlfn.XLOOKUP($C436,[1]cull_for_type_term!$C:$C, [1]cull_for_type_term!AJ:AJ,0)</f>
        <v>0</v>
      </c>
      <c r="AK436" s="22">
        <f>_xlfn.XLOOKUP($C436,[1]dates!$C:$C, [1]dates!D:D,0)</f>
        <v>0</v>
      </c>
      <c r="AM436" s="29">
        <f>_xlfn.XLOOKUP($C436,[1]missing!$C:$C, [1]missing!AH:AH,0)</f>
        <v>0</v>
      </c>
    </row>
    <row r="437" spans="1:39">
      <c r="A437">
        <v>0</v>
      </c>
      <c r="B437" t="s">
        <v>2740</v>
      </c>
      <c r="C437" t="s">
        <v>2741</v>
      </c>
      <c r="D437">
        <v>2022</v>
      </c>
      <c r="F437" t="s">
        <v>2742</v>
      </c>
      <c r="G437" t="s">
        <v>2743</v>
      </c>
      <c r="I437">
        <v>337</v>
      </c>
      <c r="J437" s="1">
        <v>45649.86959490741</v>
      </c>
      <c r="S437">
        <v>0</v>
      </c>
      <c r="T437">
        <v>0</v>
      </c>
      <c r="U437">
        <v>0</v>
      </c>
      <c r="V437">
        <v>1</v>
      </c>
      <c r="W437">
        <v>2</v>
      </c>
      <c r="X437" t="s">
        <v>2744</v>
      </c>
      <c r="Y437" t="s">
        <v>2745</v>
      </c>
      <c r="AA437" t="s">
        <v>3513</v>
      </c>
      <c r="AB437" s="2" t="b">
        <v>0</v>
      </c>
      <c r="AC437" t="str" cm="1">
        <f t="array" ref="AC437">IF( OR( ISNUMBER( SEARCH( {"Art+Feminism","Art+ Feminism","Art +Feminism","Art + Feminism"}, X437) ) ), TRUE, "" )</f>
        <v/>
      </c>
      <c r="AD437">
        <v>337</v>
      </c>
      <c r="AF437">
        <f>_xlfn.XLOOKUP($C437,Dec25_data_updated!$C:$C, Dec25_data_updated!AI:AI,0)</f>
        <v>0</v>
      </c>
      <c r="AG437">
        <f>_xlfn.XLOOKUP($C437,Dec25_data_updated!$C:$C, Dec25_data_updated!AJ:AJ,0)</f>
        <v>0</v>
      </c>
      <c r="AH437">
        <f>_xlfn.XLOOKUP($C437,Dec25_data_updated!$C:$C, Dec25_data_updated!AF:AF,0)</f>
        <v>0</v>
      </c>
      <c r="AI437" s="22">
        <f>_xlfn.XLOOKUP($C437,[1]cull_for_type_term!$C:$C, [1]cull_for_type_term!AI:AI,0)</f>
        <v>0</v>
      </c>
      <c r="AJ437" s="22">
        <f>_xlfn.XLOOKUP($C437,[1]cull_for_type_term!$C:$C, [1]cull_for_type_term!AJ:AJ,0)</f>
        <v>0</v>
      </c>
      <c r="AK437" s="22">
        <f>_xlfn.XLOOKUP($C437,[1]dates!$C:$C, [1]dates!D:D,0)</f>
        <v>0</v>
      </c>
      <c r="AM437" s="29">
        <f>_xlfn.XLOOKUP($C437,[1]missing!$C:$C, [1]missing!AH:AH,0)</f>
        <v>0</v>
      </c>
    </row>
    <row r="438" spans="1:39">
      <c r="A438">
        <v>11</v>
      </c>
      <c r="B438" t="s">
        <v>554</v>
      </c>
      <c r="C438" t="s">
        <v>555</v>
      </c>
      <c r="D438">
        <v>2019</v>
      </c>
      <c r="F438" t="s">
        <v>556</v>
      </c>
      <c r="G438" t="s">
        <v>557</v>
      </c>
      <c r="H438" t="s">
        <v>558</v>
      </c>
      <c r="I438">
        <v>91</v>
      </c>
      <c r="J438" s="1">
        <v>45649.885555555556</v>
      </c>
      <c r="K438" t="s">
        <v>65</v>
      </c>
      <c r="S438">
        <v>11</v>
      </c>
      <c r="T438">
        <v>2.2000000000000002</v>
      </c>
      <c r="U438">
        <v>6</v>
      </c>
      <c r="V438">
        <v>2</v>
      </c>
      <c r="W438">
        <v>5</v>
      </c>
      <c r="X438" t="s">
        <v>559</v>
      </c>
      <c r="Y438" t="s">
        <v>560</v>
      </c>
      <c r="AA438" t="s">
        <v>3514</v>
      </c>
      <c r="AB438" t="b">
        <v>0</v>
      </c>
      <c r="AC438" t="str">
        <f>IF( ISNUMBER( SEARCH( AA438, X438) ), TRUE, "" )</f>
        <v/>
      </c>
      <c r="AD438">
        <v>547</v>
      </c>
      <c r="AF438">
        <f>_xlfn.XLOOKUP($C438,Dec25_data_updated!$C:$C, Dec25_data_updated!AI:AI,0)</f>
        <v>0</v>
      </c>
      <c r="AG438">
        <f>_xlfn.XLOOKUP($C438,Dec25_data_updated!$C:$C, Dec25_data_updated!AJ:AJ,0)</f>
        <v>0</v>
      </c>
      <c r="AH438">
        <f>_xlfn.XLOOKUP($C438,Dec25_data_updated!$C:$C, Dec25_data_updated!AF:AF,0)</f>
        <v>0</v>
      </c>
      <c r="AI438" s="22">
        <f>_xlfn.XLOOKUP($C438,[1]cull_for_type_term!$C:$C, [1]cull_for_type_term!AI:AI,0)</f>
        <v>0</v>
      </c>
      <c r="AJ438" s="22">
        <f>_xlfn.XLOOKUP($C438,[1]cull_for_type_term!$C:$C, [1]cull_for_type_term!AJ:AJ,0)</f>
        <v>0</v>
      </c>
      <c r="AK438" s="22">
        <f>_xlfn.XLOOKUP($C438,[1]dates!$C:$C, [1]dates!D:D,0)</f>
        <v>0</v>
      </c>
      <c r="AM438" s="29">
        <f>_xlfn.XLOOKUP($C438,[1]missing!$C:$C, [1]missing!AH:AH,0)</f>
        <v>0</v>
      </c>
    </row>
    <row r="439" spans="1:39">
      <c r="A439">
        <v>14</v>
      </c>
      <c r="B439" t="s">
        <v>2760</v>
      </c>
      <c r="C439" t="s">
        <v>2761</v>
      </c>
      <c r="D439">
        <v>2017</v>
      </c>
      <c r="E439" t="s">
        <v>1551</v>
      </c>
      <c r="F439" t="s">
        <v>1262</v>
      </c>
      <c r="G439" t="s">
        <v>2762</v>
      </c>
      <c r="H439" t="s">
        <v>2763</v>
      </c>
      <c r="I439">
        <v>340</v>
      </c>
      <c r="J439" s="1">
        <v>45649.86959490741</v>
      </c>
      <c r="L439" t="s">
        <v>2764</v>
      </c>
      <c r="S439">
        <v>14</v>
      </c>
      <c r="T439">
        <v>2</v>
      </c>
      <c r="U439">
        <v>3</v>
      </c>
      <c r="V439">
        <v>5</v>
      </c>
      <c r="W439">
        <v>7</v>
      </c>
      <c r="X439" t="s">
        <v>2765</v>
      </c>
      <c r="Y439" t="s">
        <v>2766</v>
      </c>
      <c r="AA439" t="s">
        <v>3513</v>
      </c>
      <c r="AB439" s="2" t="b">
        <v>0</v>
      </c>
      <c r="AC439" t="str" cm="1">
        <f t="array" ref="AC439">IF( OR( ISNUMBER( SEARCH( {"Art+Feminism","Art+ Feminism","Art +Feminism","Art + Feminism"}, X439) ) ), TRUE, "" )</f>
        <v/>
      </c>
      <c r="AD439">
        <v>340</v>
      </c>
      <c r="AF439">
        <f>_xlfn.XLOOKUP($C439,Dec25_data_updated!$C:$C, Dec25_data_updated!AI:AI,0)</f>
        <v>0</v>
      </c>
      <c r="AG439">
        <f>_xlfn.XLOOKUP($C439,Dec25_data_updated!$C:$C, Dec25_data_updated!AJ:AJ,0)</f>
        <v>0</v>
      </c>
      <c r="AH439">
        <f>_xlfn.XLOOKUP($C439,Dec25_data_updated!$C:$C, Dec25_data_updated!AF:AF,0)</f>
        <v>0</v>
      </c>
      <c r="AI439" s="22">
        <f>_xlfn.XLOOKUP($C439,[1]cull_for_type_term!$C:$C, [1]cull_for_type_term!AI:AI,0)</f>
        <v>0</v>
      </c>
      <c r="AJ439" s="22">
        <f>_xlfn.XLOOKUP($C439,[1]cull_for_type_term!$C:$C, [1]cull_for_type_term!AJ:AJ,0)</f>
        <v>0</v>
      </c>
      <c r="AK439" s="22">
        <f>_xlfn.XLOOKUP($C439,[1]dates!$C:$C, [1]dates!D:D,0)</f>
        <v>0</v>
      </c>
      <c r="AM439" s="29">
        <f>_xlfn.XLOOKUP($C439,[1]missing!$C:$C, [1]missing!AH:AH,0)</f>
        <v>0</v>
      </c>
    </row>
    <row r="440" spans="1:39">
      <c r="A440">
        <v>0</v>
      </c>
      <c r="B440" t="s">
        <v>2806</v>
      </c>
      <c r="C440" t="s">
        <v>2807</v>
      </c>
      <c r="D440">
        <v>2016</v>
      </c>
      <c r="F440" t="s">
        <v>261</v>
      </c>
      <c r="G440" t="s">
        <v>2808</v>
      </c>
      <c r="I440">
        <v>347</v>
      </c>
      <c r="J440" s="1">
        <v>45649.86959490741</v>
      </c>
      <c r="K440" t="s">
        <v>58</v>
      </c>
      <c r="S440">
        <v>0</v>
      </c>
      <c r="T440">
        <v>0</v>
      </c>
      <c r="U440">
        <v>0</v>
      </c>
      <c r="V440">
        <v>4</v>
      </c>
      <c r="W440">
        <v>8</v>
      </c>
      <c r="X440" t="s">
        <v>2765</v>
      </c>
      <c r="Y440" t="s">
        <v>2808</v>
      </c>
      <c r="AA440" t="s">
        <v>3513</v>
      </c>
      <c r="AB440" s="2" t="b">
        <v>0</v>
      </c>
      <c r="AC440" t="str" cm="1">
        <f t="array" ref="AC440">IF( OR( ISNUMBER( SEARCH( {"Art+Feminism","Art+ Feminism","Art +Feminism","Art + Feminism"}, X440) ) ), TRUE, "" )</f>
        <v/>
      </c>
      <c r="AD440">
        <v>347</v>
      </c>
      <c r="AF440">
        <f>_xlfn.XLOOKUP($C440,Dec25_data_updated!$C:$C, Dec25_data_updated!AI:AI,0)</f>
        <v>0</v>
      </c>
      <c r="AG440">
        <f>_xlfn.XLOOKUP($C440,Dec25_data_updated!$C:$C, Dec25_data_updated!AJ:AJ,0)</f>
        <v>0</v>
      </c>
      <c r="AH440">
        <f>_xlfn.XLOOKUP($C440,Dec25_data_updated!$C:$C, Dec25_data_updated!AF:AF,0)</f>
        <v>0</v>
      </c>
      <c r="AI440" s="22">
        <f>_xlfn.XLOOKUP($C440,[1]cull_for_type_term!$C:$C, [1]cull_for_type_term!AI:AI,0)</f>
        <v>0</v>
      </c>
      <c r="AJ440" s="22">
        <f>_xlfn.XLOOKUP($C440,[1]cull_for_type_term!$C:$C, [1]cull_for_type_term!AJ:AJ,0)</f>
        <v>0</v>
      </c>
      <c r="AK440" s="22">
        <f>_xlfn.XLOOKUP($C440,[1]dates!$C:$C, [1]dates!D:D,0)</f>
        <v>0</v>
      </c>
      <c r="AM440" s="29">
        <f>_xlfn.XLOOKUP($C440,[1]missing!$C:$C, [1]missing!AH:AH,0)</f>
        <v>0</v>
      </c>
    </row>
    <row r="441" spans="1:39">
      <c r="A441">
        <v>0</v>
      </c>
      <c r="B441" t="s">
        <v>1776</v>
      </c>
      <c r="C441" t="s">
        <v>1777</v>
      </c>
      <c r="D441">
        <v>2018</v>
      </c>
      <c r="E441" t="s">
        <v>1778</v>
      </c>
      <c r="F441" t="s">
        <v>1779</v>
      </c>
      <c r="G441" t="s">
        <v>1780</v>
      </c>
      <c r="I441">
        <v>162</v>
      </c>
      <c r="J441" s="1">
        <v>45649.86959490741</v>
      </c>
      <c r="K441" t="s">
        <v>58</v>
      </c>
      <c r="S441">
        <v>0</v>
      </c>
      <c r="T441">
        <v>0</v>
      </c>
      <c r="U441">
        <v>0</v>
      </c>
      <c r="V441">
        <v>1</v>
      </c>
      <c r="W441">
        <v>6</v>
      </c>
      <c r="X441" t="s">
        <v>1781</v>
      </c>
      <c r="Y441" t="s">
        <v>1780</v>
      </c>
      <c r="AA441" t="s">
        <v>3513</v>
      </c>
      <c r="AB441" t="b">
        <v>0</v>
      </c>
      <c r="AC441" t="b" cm="1">
        <f t="array" ref="AC441">IF( OR( ISNUMBER( SEARCH( {"Art+Feminism","Art+ Feminism","Art +Feminism","Art + Feminism"}, X441) ) ), TRUE, "" )</f>
        <v>1</v>
      </c>
      <c r="AD441">
        <v>162</v>
      </c>
      <c r="AF441">
        <f>_xlfn.XLOOKUP($C441,Dec25_data_updated!$C:$C, Dec25_data_updated!AI:AI,0)</f>
        <v>0</v>
      </c>
      <c r="AG441">
        <f>_xlfn.XLOOKUP($C441,Dec25_data_updated!$C:$C, Dec25_data_updated!AJ:AJ,0)</f>
        <v>0</v>
      </c>
      <c r="AH441">
        <f>_xlfn.XLOOKUP($C441,Dec25_data_updated!$C:$C, Dec25_data_updated!AF:AF,0)</f>
        <v>0</v>
      </c>
      <c r="AI441" s="22">
        <f>_xlfn.XLOOKUP($C441,[1]cull_for_type_term!$C:$C, [1]cull_for_type_term!AI:AI,0)</f>
        <v>0</v>
      </c>
      <c r="AJ441" s="22">
        <f>_xlfn.XLOOKUP($C441,[1]cull_for_type_term!$C:$C, [1]cull_for_type_term!AJ:AJ,0)</f>
        <v>0</v>
      </c>
      <c r="AK441" s="22">
        <f>_xlfn.XLOOKUP($C441,[1]dates!$C:$C, [1]dates!D:D,0)</f>
        <v>2019</v>
      </c>
      <c r="AM441" s="29">
        <f>_xlfn.XLOOKUP($C441,[1]missing!$C:$C, [1]missing!AH:AH,0)</f>
        <v>0</v>
      </c>
    </row>
    <row r="442" spans="1:39">
      <c r="A442">
        <v>0</v>
      </c>
      <c r="B442" t="s">
        <v>3553</v>
      </c>
      <c r="C442" t="s">
        <v>3554</v>
      </c>
      <c r="D442">
        <v>2018</v>
      </c>
      <c r="F442" t="s">
        <v>3233</v>
      </c>
      <c r="G442" t="s">
        <v>3555</v>
      </c>
      <c r="I442">
        <v>75</v>
      </c>
      <c r="J442" s="1">
        <v>45649.933148148149</v>
      </c>
      <c r="S442">
        <v>0</v>
      </c>
      <c r="T442">
        <v>0</v>
      </c>
      <c r="U442">
        <v>0</v>
      </c>
      <c r="V442">
        <v>1</v>
      </c>
      <c r="W442">
        <v>6</v>
      </c>
      <c r="X442" t="s">
        <v>3556</v>
      </c>
      <c r="Y442" t="s">
        <v>3557</v>
      </c>
      <c r="AA442" t="s">
        <v>3600</v>
      </c>
      <c r="AB442" t="b">
        <v>0</v>
      </c>
      <c r="AC442" t="str">
        <f>IF( ISNUMBER( SEARCH( AA442, X442) ), TRUE, "" )</f>
        <v/>
      </c>
      <c r="AD442">
        <v>609</v>
      </c>
      <c r="AF442">
        <f>_xlfn.XLOOKUP($C442,Dec25_data_updated!$C:$C, Dec25_data_updated!AI:AI,0)</f>
        <v>0</v>
      </c>
      <c r="AG442">
        <f>_xlfn.XLOOKUP($C442,Dec25_data_updated!$C:$C, Dec25_data_updated!AJ:AJ,0)</f>
        <v>0</v>
      </c>
      <c r="AH442">
        <f>_xlfn.XLOOKUP($C442,Dec25_data_updated!$C:$C, Dec25_data_updated!AF:AF,0)</f>
        <v>0</v>
      </c>
      <c r="AI442" s="22">
        <f>_xlfn.XLOOKUP($C442,[1]cull_for_type_term!$C:$C, [1]cull_for_type_term!AI:AI,0)</f>
        <v>0</v>
      </c>
      <c r="AJ442" s="22">
        <f>_xlfn.XLOOKUP($C442,[1]cull_for_type_term!$C:$C, [1]cull_for_type_term!AJ:AJ,0)</f>
        <v>0</v>
      </c>
      <c r="AK442" s="22">
        <f>_xlfn.XLOOKUP($C442,[1]dates!$C:$C, [1]dates!D:D,0)</f>
        <v>0</v>
      </c>
      <c r="AM442" s="29">
        <f>_xlfn.XLOOKUP($C442,[1]missing!$C:$C, [1]missing!AH:AH,0)</f>
        <v>0</v>
      </c>
    </row>
    <row r="443" spans="1:39">
      <c r="A443">
        <v>0</v>
      </c>
      <c r="B443" t="s">
        <v>1802</v>
      </c>
      <c r="C443" t="s">
        <v>1803</v>
      </c>
      <c r="D443">
        <v>2024</v>
      </c>
      <c r="E443" t="s">
        <v>1804</v>
      </c>
      <c r="F443" t="s">
        <v>48</v>
      </c>
      <c r="G443" t="s">
        <v>1805</v>
      </c>
      <c r="I443">
        <v>166</v>
      </c>
      <c r="J443" s="1">
        <v>45649.86959490741</v>
      </c>
      <c r="K443" t="s">
        <v>85</v>
      </c>
      <c r="L443" t="s">
        <v>1806</v>
      </c>
      <c r="S443">
        <v>0</v>
      </c>
      <c r="T443">
        <v>0</v>
      </c>
      <c r="U443">
        <v>0</v>
      </c>
      <c r="V443">
        <v>2</v>
      </c>
      <c r="W443">
        <v>1</v>
      </c>
      <c r="X443" t="s">
        <v>1807</v>
      </c>
      <c r="Y443" t="s">
        <v>1805</v>
      </c>
      <c r="AA443" t="s">
        <v>3513</v>
      </c>
      <c r="AB443" s="2" t="b">
        <v>0</v>
      </c>
      <c r="AC443" t="str" cm="1">
        <f t="array" ref="AC443">IF( OR( ISNUMBER( SEARCH( {"Art+Feminism","Art+ Feminism","Art +Feminism","Art + Feminism"}, X443) ) ), TRUE, "" )</f>
        <v/>
      </c>
      <c r="AD443">
        <v>166</v>
      </c>
      <c r="AF443">
        <f>_xlfn.XLOOKUP($C443,Dec25_data_updated!$C:$C, Dec25_data_updated!AI:AI,0)</f>
        <v>0</v>
      </c>
      <c r="AG443">
        <f>_xlfn.XLOOKUP($C443,Dec25_data_updated!$C:$C, Dec25_data_updated!AJ:AJ,0)</f>
        <v>0</v>
      </c>
      <c r="AH443">
        <f>_xlfn.XLOOKUP($C443,Dec25_data_updated!$C:$C, Dec25_data_updated!AF:AF,0)</f>
        <v>0</v>
      </c>
      <c r="AI443" s="22">
        <f>_xlfn.XLOOKUP($C443,[1]cull_for_type_term!$C:$C, [1]cull_for_type_term!AI:AI,0)</f>
        <v>0</v>
      </c>
      <c r="AJ443" s="22">
        <f>_xlfn.XLOOKUP($C443,[1]cull_for_type_term!$C:$C, [1]cull_for_type_term!AJ:AJ,0)</f>
        <v>0</v>
      </c>
      <c r="AK443" s="22">
        <f>_xlfn.XLOOKUP($C443,[1]dates!$C:$C, [1]dates!D:D,0)</f>
        <v>0</v>
      </c>
      <c r="AM443" s="29">
        <f>_xlfn.XLOOKUP($C443,[1]missing!$C:$C, [1]missing!AH:AH,0)</f>
        <v>0</v>
      </c>
    </row>
    <row r="444" spans="1:39">
      <c r="A444">
        <v>0</v>
      </c>
      <c r="B444" t="s">
        <v>2895</v>
      </c>
      <c r="C444" t="s">
        <v>2896</v>
      </c>
      <c r="E444" t="s">
        <v>2897</v>
      </c>
      <c r="G444" t="s">
        <v>2898</v>
      </c>
      <c r="I444">
        <v>365</v>
      </c>
      <c r="J444" s="1">
        <v>45649.86959490741</v>
      </c>
      <c r="K444" t="s">
        <v>85</v>
      </c>
      <c r="S444">
        <v>0</v>
      </c>
      <c r="T444">
        <v>0</v>
      </c>
      <c r="U444">
        <v>0</v>
      </c>
      <c r="V444">
        <v>3</v>
      </c>
      <c r="X444" t="s">
        <v>2899</v>
      </c>
      <c r="Y444" t="s">
        <v>2898</v>
      </c>
      <c r="AA444" t="s">
        <v>3513</v>
      </c>
      <c r="AB444" s="2" t="b">
        <v>0</v>
      </c>
      <c r="AC444" t="str" cm="1">
        <f t="array" ref="AC444">IF( OR( ISNUMBER( SEARCH( {"Art+Feminism","Art+ Feminism","Art +Feminism","Art + Feminism"}, X444) ) ), TRUE, "" )</f>
        <v/>
      </c>
      <c r="AD444">
        <v>365</v>
      </c>
      <c r="AF444">
        <f>_xlfn.XLOOKUP($C444,Dec25_data_updated!$C:$C, Dec25_data_updated!AI:AI,0)</f>
        <v>0</v>
      </c>
      <c r="AG444">
        <f>_xlfn.XLOOKUP($C444,Dec25_data_updated!$C:$C, Dec25_data_updated!AJ:AJ,0)</f>
        <v>0</v>
      </c>
      <c r="AH444">
        <f>_xlfn.XLOOKUP($C444,Dec25_data_updated!$C:$C, Dec25_data_updated!AF:AF,0)</f>
        <v>0</v>
      </c>
      <c r="AI444" s="22">
        <f>_xlfn.XLOOKUP($C444,[1]cull_for_type_term!$C:$C, [1]cull_for_type_term!AI:AI,0)</f>
        <v>0</v>
      </c>
      <c r="AJ444" s="22">
        <f>_xlfn.XLOOKUP($C444,[1]cull_for_type_term!$C:$C, [1]cull_for_type_term!AJ:AJ,0)</f>
        <v>0</v>
      </c>
      <c r="AK444" s="22">
        <f>_xlfn.XLOOKUP($C444,[1]dates!$C:$C, [1]dates!D:D,0)</f>
        <v>0</v>
      </c>
      <c r="AM444" s="29">
        <f>_xlfn.XLOOKUP($C444,[1]missing!$C:$C, [1]missing!AH:AH,0)</f>
        <v>0</v>
      </c>
    </row>
    <row r="445" spans="1:39">
      <c r="A445">
        <v>4</v>
      </c>
      <c r="B445" t="s">
        <v>509</v>
      </c>
      <c r="C445" t="s">
        <v>510</v>
      </c>
      <c r="D445">
        <v>2016</v>
      </c>
      <c r="F445" t="s">
        <v>511</v>
      </c>
      <c r="G445" t="s">
        <v>512</v>
      </c>
      <c r="H445" t="s">
        <v>513</v>
      </c>
      <c r="I445">
        <v>82</v>
      </c>
      <c r="J445" s="1">
        <v>45649.885555555556</v>
      </c>
      <c r="K445" t="s">
        <v>85</v>
      </c>
      <c r="S445">
        <v>4</v>
      </c>
      <c r="T445">
        <v>0.5</v>
      </c>
      <c r="U445">
        <v>4</v>
      </c>
      <c r="V445">
        <v>1</v>
      </c>
      <c r="W445">
        <v>8</v>
      </c>
      <c r="X445" t="s">
        <v>514</v>
      </c>
      <c r="Y445" t="s">
        <v>512</v>
      </c>
      <c r="AA445" t="s">
        <v>3514</v>
      </c>
      <c r="AB445" t="b">
        <v>0</v>
      </c>
      <c r="AC445" t="str">
        <f>IF( ISNUMBER( SEARCH( AA445, X445) ), TRUE, "" )</f>
        <v/>
      </c>
      <c r="AD445">
        <v>538</v>
      </c>
      <c r="AF445">
        <f>_xlfn.XLOOKUP($C445,Dec25_data_updated!$C:$C, Dec25_data_updated!AI:AI,0)</f>
        <v>0</v>
      </c>
      <c r="AG445">
        <f>_xlfn.XLOOKUP($C445,Dec25_data_updated!$C:$C, Dec25_data_updated!AJ:AJ,0)</f>
        <v>0</v>
      </c>
      <c r="AH445">
        <f>_xlfn.XLOOKUP($C445,Dec25_data_updated!$C:$C, Dec25_data_updated!AF:AF,0)</f>
        <v>0</v>
      </c>
      <c r="AI445" s="22">
        <f>_xlfn.XLOOKUP($C445,[1]cull_for_type_term!$C:$C, [1]cull_for_type_term!AI:AI,0)</f>
        <v>0</v>
      </c>
      <c r="AJ445" s="22">
        <f>_xlfn.XLOOKUP($C445,[1]cull_for_type_term!$C:$C, [1]cull_for_type_term!AJ:AJ,0)</f>
        <v>0</v>
      </c>
      <c r="AK445" s="22">
        <f>_xlfn.XLOOKUP($C445,[1]dates!$C:$C, [1]dates!D:D,0)</f>
        <v>0</v>
      </c>
      <c r="AM445" s="29">
        <f>_xlfn.XLOOKUP($C445,[1]missing!$C:$C, [1]missing!AH:AH,0)</f>
        <v>0</v>
      </c>
    </row>
    <row r="446" spans="1:39">
      <c r="A446">
        <v>0</v>
      </c>
      <c r="B446" t="s">
        <v>418</v>
      </c>
      <c r="C446" t="s">
        <v>519</v>
      </c>
      <c r="E446" t="s">
        <v>420</v>
      </c>
      <c r="G446" t="s">
        <v>520</v>
      </c>
      <c r="I446">
        <v>84</v>
      </c>
      <c r="J446" s="1">
        <v>45649.885555555556</v>
      </c>
      <c r="K446" t="s">
        <v>58</v>
      </c>
      <c r="S446">
        <v>0</v>
      </c>
      <c r="T446">
        <v>0</v>
      </c>
      <c r="U446">
        <v>0</v>
      </c>
      <c r="V446">
        <v>1</v>
      </c>
      <c r="X446" t="s">
        <v>423</v>
      </c>
      <c r="Y446" t="s">
        <v>520</v>
      </c>
      <c r="AA446" t="s">
        <v>3514</v>
      </c>
      <c r="AB446" t="b">
        <v>0</v>
      </c>
      <c r="AC446" t="str">
        <f>IF( ISNUMBER( SEARCH( AA446, X446) ), TRUE, "" )</f>
        <v/>
      </c>
      <c r="AD446">
        <v>540</v>
      </c>
      <c r="AF446">
        <f>_xlfn.XLOOKUP($C446,Dec25_data_updated!$C:$C, Dec25_data_updated!AI:AI,0)</f>
        <v>0</v>
      </c>
      <c r="AG446">
        <f>_xlfn.XLOOKUP($C446,Dec25_data_updated!$C:$C, Dec25_data_updated!AJ:AJ,0)</f>
        <v>0</v>
      </c>
      <c r="AH446">
        <f>_xlfn.XLOOKUP($C446,Dec25_data_updated!$C:$C, Dec25_data_updated!AF:AF,0)</f>
        <v>0</v>
      </c>
      <c r="AI446" s="22">
        <f>_xlfn.XLOOKUP($C446,[1]cull_for_type_term!$C:$C, [1]cull_for_type_term!AI:AI,0)</f>
        <v>0</v>
      </c>
      <c r="AJ446" s="22">
        <f>_xlfn.XLOOKUP($C446,[1]cull_for_type_term!$C:$C, [1]cull_for_type_term!AJ:AJ,0)</f>
        <v>0</v>
      </c>
      <c r="AK446" s="22">
        <f>_xlfn.XLOOKUP($C446,[1]dates!$C:$C, [1]dates!D:D,0)</f>
        <v>0</v>
      </c>
      <c r="AM446" s="29">
        <f>_xlfn.XLOOKUP($C446,[1]missing!$C:$C, [1]missing!AH:AH,0)</f>
        <v>0</v>
      </c>
    </row>
    <row r="447" spans="1:39">
      <c r="A447">
        <v>1</v>
      </c>
      <c r="B447" t="s">
        <v>418</v>
      </c>
      <c r="C447" t="s">
        <v>419</v>
      </c>
      <c r="D447">
        <v>2016</v>
      </c>
      <c r="F447" t="s">
        <v>420</v>
      </c>
      <c r="G447" t="s">
        <v>421</v>
      </c>
      <c r="H447" t="s">
        <v>422</v>
      </c>
      <c r="I447">
        <v>66</v>
      </c>
      <c r="J447" s="1">
        <v>45649.885555555556</v>
      </c>
      <c r="K447" t="s">
        <v>58</v>
      </c>
      <c r="S447">
        <v>1</v>
      </c>
      <c r="T447">
        <v>0.13</v>
      </c>
      <c r="U447">
        <v>1</v>
      </c>
      <c r="V447">
        <v>1</v>
      </c>
      <c r="W447">
        <v>8</v>
      </c>
      <c r="X447" t="s">
        <v>423</v>
      </c>
      <c r="Y447" t="s">
        <v>421</v>
      </c>
      <c r="AA447" t="s">
        <v>3514</v>
      </c>
      <c r="AB447" t="b">
        <v>0</v>
      </c>
      <c r="AC447" t="str">
        <f>IF( ISNUMBER( SEARCH( AA447, X447) ), TRUE, "" )</f>
        <v/>
      </c>
      <c r="AD447">
        <v>522</v>
      </c>
      <c r="AF447">
        <f>_xlfn.XLOOKUP($C447,Dec25_data_updated!$C:$C, Dec25_data_updated!AI:AI,0)</f>
        <v>0</v>
      </c>
      <c r="AG447">
        <f>_xlfn.XLOOKUP($C447,Dec25_data_updated!$C:$C, Dec25_data_updated!AJ:AJ,0)</f>
        <v>0</v>
      </c>
      <c r="AH447">
        <f>_xlfn.XLOOKUP($C447,Dec25_data_updated!$C:$C, Dec25_data_updated!AF:AF,0)</f>
        <v>0</v>
      </c>
      <c r="AI447" s="22">
        <f>_xlfn.XLOOKUP($C447,[1]cull_for_type_term!$C:$C, [1]cull_for_type_term!AI:AI,0)</f>
        <v>0</v>
      </c>
      <c r="AJ447" s="22">
        <f>_xlfn.XLOOKUP($C447,[1]cull_for_type_term!$C:$C, [1]cull_for_type_term!AJ:AJ,0)</f>
        <v>0</v>
      </c>
      <c r="AK447" s="22">
        <f>_xlfn.XLOOKUP($C447,[1]dates!$C:$C, [1]dates!D:D,0)</f>
        <v>0</v>
      </c>
      <c r="AM447" s="29">
        <f>_xlfn.XLOOKUP($C447,[1]missing!$C:$C, [1]missing!AH:AH,0)</f>
        <v>0</v>
      </c>
    </row>
    <row r="448" spans="1:39">
      <c r="A448">
        <v>6</v>
      </c>
      <c r="B448" t="s">
        <v>353</v>
      </c>
      <c r="C448" t="s">
        <v>354</v>
      </c>
      <c r="D448">
        <v>2021</v>
      </c>
      <c r="E448" t="s">
        <v>355</v>
      </c>
      <c r="F448" t="s">
        <v>152</v>
      </c>
      <c r="G448" t="s">
        <v>356</v>
      </c>
      <c r="H448" t="s">
        <v>357</v>
      </c>
      <c r="I448">
        <v>55</v>
      </c>
      <c r="J448" s="1">
        <v>45649.885555555556</v>
      </c>
      <c r="L448" t="s">
        <v>358</v>
      </c>
      <c r="S448">
        <v>6</v>
      </c>
      <c r="T448">
        <v>2</v>
      </c>
      <c r="U448">
        <v>6</v>
      </c>
      <c r="V448">
        <v>1</v>
      </c>
      <c r="W448">
        <v>3</v>
      </c>
      <c r="X448" t="s">
        <v>359</v>
      </c>
      <c r="Y448" t="s">
        <v>360</v>
      </c>
      <c r="AA448" t="s">
        <v>3514</v>
      </c>
      <c r="AB448" t="b">
        <v>0</v>
      </c>
      <c r="AC448" t="str">
        <f>IF( ISNUMBER( SEARCH( AA448, X448) ), TRUE, "" )</f>
        <v/>
      </c>
      <c r="AD448">
        <v>511</v>
      </c>
      <c r="AF448">
        <f>_xlfn.XLOOKUP($C448,Dec25_data_updated!$C:$C, Dec25_data_updated!AI:AI,0)</f>
        <v>0</v>
      </c>
      <c r="AG448">
        <f>_xlfn.XLOOKUP($C448,Dec25_data_updated!$C:$C, Dec25_data_updated!AJ:AJ,0)</f>
        <v>0</v>
      </c>
      <c r="AH448">
        <f>_xlfn.XLOOKUP($C448,Dec25_data_updated!$C:$C, Dec25_data_updated!AF:AF,0)</f>
        <v>0</v>
      </c>
      <c r="AI448" s="22">
        <f>_xlfn.XLOOKUP($C448,[1]cull_for_type_term!$C:$C, [1]cull_for_type_term!AI:AI,0)</f>
        <v>0</v>
      </c>
      <c r="AJ448" s="22">
        <f>_xlfn.XLOOKUP($C448,[1]cull_for_type_term!$C:$C, [1]cull_for_type_term!AJ:AJ,0)</f>
        <v>0</v>
      </c>
      <c r="AK448" s="22">
        <f>_xlfn.XLOOKUP($C448,[1]dates!$C:$C, [1]dates!D:D,0)</f>
        <v>0</v>
      </c>
      <c r="AM448" s="29">
        <f>_xlfn.XLOOKUP($C448,[1]missing!$C:$C, [1]missing!AH:AH,0)</f>
        <v>0</v>
      </c>
    </row>
    <row r="449" spans="1:39">
      <c r="A449">
        <v>1</v>
      </c>
      <c r="B449" t="s">
        <v>2924</v>
      </c>
      <c r="C449" t="s">
        <v>2925</v>
      </c>
      <c r="D449">
        <v>2021</v>
      </c>
      <c r="F449" t="s">
        <v>2926</v>
      </c>
      <c r="G449" t="s">
        <v>2927</v>
      </c>
      <c r="H449" t="s">
        <v>2928</v>
      </c>
      <c r="I449">
        <v>371</v>
      </c>
      <c r="J449" s="1">
        <v>45649.86959490741</v>
      </c>
      <c r="S449">
        <v>1</v>
      </c>
      <c r="T449">
        <v>0.33</v>
      </c>
      <c r="U449">
        <v>1</v>
      </c>
      <c r="V449">
        <v>1</v>
      </c>
      <c r="W449">
        <v>3</v>
      </c>
      <c r="X449" t="s">
        <v>2929</v>
      </c>
      <c r="Y449" t="s">
        <v>2930</v>
      </c>
      <c r="AA449" t="s">
        <v>3513</v>
      </c>
      <c r="AB449" s="2" t="b">
        <v>0</v>
      </c>
      <c r="AC449" t="str" cm="1">
        <f t="array" ref="AC449">IF( OR( ISNUMBER( SEARCH( {"Art+Feminism","Art+ Feminism","Art +Feminism","Art + Feminism"}, X449) ) ), TRUE, "" )</f>
        <v/>
      </c>
      <c r="AD449">
        <v>371</v>
      </c>
      <c r="AF449">
        <f>_xlfn.XLOOKUP($C449,Dec25_data_updated!$C:$C, Dec25_data_updated!AI:AI,0)</f>
        <v>0</v>
      </c>
      <c r="AG449">
        <f>_xlfn.XLOOKUP($C449,Dec25_data_updated!$C:$C, Dec25_data_updated!AJ:AJ,0)</f>
        <v>0</v>
      </c>
      <c r="AH449">
        <f>_xlfn.XLOOKUP($C449,Dec25_data_updated!$C:$C, Dec25_data_updated!AF:AF,0)</f>
        <v>0</v>
      </c>
      <c r="AI449" s="22">
        <f>_xlfn.XLOOKUP($C449,[1]cull_for_type_term!$C:$C, [1]cull_for_type_term!AI:AI,0)</f>
        <v>0</v>
      </c>
      <c r="AJ449" s="22">
        <f>_xlfn.XLOOKUP($C449,[1]cull_for_type_term!$C:$C, [1]cull_for_type_term!AJ:AJ,0)</f>
        <v>0</v>
      </c>
      <c r="AK449" s="22">
        <f>_xlfn.XLOOKUP($C449,[1]dates!$C:$C, [1]dates!D:D,0)</f>
        <v>0</v>
      </c>
      <c r="AM449" s="29">
        <f>_xlfn.XLOOKUP($C449,[1]missing!$C:$C, [1]missing!AH:AH,0)</f>
        <v>0</v>
      </c>
    </row>
    <row r="450" spans="1:39">
      <c r="A450">
        <v>0</v>
      </c>
      <c r="B450" t="s">
        <v>2330</v>
      </c>
      <c r="C450" t="s">
        <v>2331</v>
      </c>
      <c r="D450">
        <v>2023</v>
      </c>
      <c r="E450" t="s">
        <v>2332</v>
      </c>
      <c r="F450" t="s">
        <v>2333</v>
      </c>
      <c r="G450" t="s">
        <v>2334</v>
      </c>
      <c r="I450">
        <v>261</v>
      </c>
      <c r="J450" s="1">
        <v>45649.86959490741</v>
      </c>
      <c r="S450">
        <v>0</v>
      </c>
      <c r="T450">
        <v>0</v>
      </c>
      <c r="U450">
        <v>0</v>
      </c>
      <c r="V450">
        <v>1</v>
      </c>
      <c r="W450">
        <v>1</v>
      </c>
      <c r="X450" t="s">
        <v>2335</v>
      </c>
      <c r="Y450" t="s">
        <v>2336</v>
      </c>
      <c r="AA450" t="s">
        <v>3513</v>
      </c>
      <c r="AB450" s="2" t="b">
        <v>0</v>
      </c>
      <c r="AC450" t="str" cm="1">
        <f t="array" ref="AC450">IF( OR( ISNUMBER( SEARCH( {"Art+Feminism","Art+ Feminism","Art +Feminism","Art + Feminism"}, X450) ) ), TRUE, "" )</f>
        <v/>
      </c>
      <c r="AD450">
        <v>261</v>
      </c>
      <c r="AF450">
        <f>_xlfn.XLOOKUP($C450,Dec25_data_updated!$C:$C, Dec25_data_updated!AI:AI,0)</f>
        <v>0</v>
      </c>
      <c r="AG450">
        <f>_xlfn.XLOOKUP($C450,Dec25_data_updated!$C:$C, Dec25_data_updated!AJ:AJ,0)</f>
        <v>0</v>
      </c>
      <c r="AH450">
        <f>_xlfn.XLOOKUP($C450,Dec25_data_updated!$C:$C, Dec25_data_updated!AF:AF,0)</f>
        <v>0</v>
      </c>
      <c r="AI450" s="22">
        <f>_xlfn.XLOOKUP($C450,[1]cull_for_type_term!$C:$C, [1]cull_for_type_term!AI:AI,0)</f>
        <v>0</v>
      </c>
      <c r="AJ450" s="22">
        <f>_xlfn.XLOOKUP($C450,[1]cull_for_type_term!$C:$C, [1]cull_for_type_term!AJ:AJ,0)</f>
        <v>0</v>
      </c>
      <c r="AK450" s="22">
        <f>_xlfn.XLOOKUP($C450,[1]dates!$C:$C, [1]dates!D:D,0)</f>
        <v>0</v>
      </c>
      <c r="AM450" s="29">
        <f>_xlfn.XLOOKUP($C450,[1]missing!$C:$C, [1]missing!AH:AH,0)</f>
        <v>0</v>
      </c>
    </row>
    <row r="451" spans="1:39">
      <c r="A451">
        <v>0</v>
      </c>
      <c r="B451" t="s">
        <v>2427</v>
      </c>
      <c r="C451" t="s">
        <v>2428</v>
      </c>
      <c r="E451" t="s">
        <v>363</v>
      </c>
      <c r="G451" t="s">
        <v>2429</v>
      </c>
      <c r="I451">
        <v>278</v>
      </c>
      <c r="J451" s="1">
        <v>45649.86959490741</v>
      </c>
      <c r="K451" t="s">
        <v>58</v>
      </c>
      <c r="S451">
        <v>0</v>
      </c>
      <c r="T451">
        <v>0</v>
      </c>
      <c r="U451">
        <v>0</v>
      </c>
      <c r="V451">
        <v>1</v>
      </c>
      <c r="X451" t="s">
        <v>2430</v>
      </c>
      <c r="Y451" t="s">
        <v>2429</v>
      </c>
      <c r="AA451" t="s">
        <v>3513</v>
      </c>
      <c r="AB451" s="2" t="b">
        <v>0</v>
      </c>
      <c r="AC451" t="str" cm="1">
        <f t="array" ref="AC451">IF( OR( ISNUMBER( SEARCH( {"Art+Feminism","Art+ Feminism","Art +Feminism","Art + Feminism"}, X451) ) ), TRUE, "" )</f>
        <v/>
      </c>
      <c r="AD451">
        <v>278</v>
      </c>
      <c r="AF451">
        <f>_xlfn.XLOOKUP($C451,Dec25_data_updated!$C:$C, Dec25_data_updated!AI:AI,0)</f>
        <v>0</v>
      </c>
      <c r="AG451">
        <f>_xlfn.XLOOKUP($C451,Dec25_data_updated!$C:$C, Dec25_data_updated!AJ:AJ,0)</f>
        <v>0</v>
      </c>
      <c r="AH451">
        <f>_xlfn.XLOOKUP($C451,Dec25_data_updated!$C:$C, Dec25_data_updated!AF:AF,0)</f>
        <v>0</v>
      </c>
      <c r="AI451" s="22">
        <f>_xlfn.XLOOKUP($C451,[1]cull_for_type_term!$C:$C, [1]cull_for_type_term!AI:AI,0)</f>
        <v>0</v>
      </c>
      <c r="AJ451" s="22">
        <f>_xlfn.XLOOKUP($C451,[1]cull_for_type_term!$C:$C, [1]cull_for_type_term!AJ:AJ,0)</f>
        <v>0</v>
      </c>
      <c r="AK451" s="22">
        <f>_xlfn.XLOOKUP($C451,[1]dates!$C:$C, [1]dates!D:D,0)</f>
        <v>0</v>
      </c>
      <c r="AM451" s="29">
        <f>_xlfn.XLOOKUP($C451,[1]missing!$C:$C, [1]missing!AH:AH,0)</f>
        <v>0</v>
      </c>
    </row>
    <row r="452" spans="1:39">
      <c r="A452">
        <v>1</v>
      </c>
      <c r="B452" t="s">
        <v>87</v>
      </c>
      <c r="C452" t="s">
        <v>88</v>
      </c>
      <c r="D452">
        <v>2019</v>
      </c>
      <c r="F452" t="s">
        <v>28</v>
      </c>
      <c r="G452" t="s">
        <v>998</v>
      </c>
      <c r="H452" t="s">
        <v>89</v>
      </c>
      <c r="I452">
        <v>22</v>
      </c>
      <c r="J452" s="1">
        <v>45649.86959490741</v>
      </c>
      <c r="K452" t="s">
        <v>65</v>
      </c>
      <c r="S452">
        <v>1</v>
      </c>
      <c r="T452">
        <v>0.2</v>
      </c>
      <c r="U452">
        <v>1</v>
      </c>
      <c r="V452">
        <v>1</v>
      </c>
      <c r="W452">
        <v>5</v>
      </c>
      <c r="X452" t="s">
        <v>999</v>
      </c>
      <c r="Y452" t="s">
        <v>998</v>
      </c>
      <c r="AA452" t="s">
        <v>3513</v>
      </c>
      <c r="AB452" t="b">
        <v>0</v>
      </c>
      <c r="AC452" t="b">
        <v>0</v>
      </c>
      <c r="AD452">
        <v>22</v>
      </c>
      <c r="AF452">
        <f>_xlfn.XLOOKUP($C452,Dec25_data_updated!$C:$C, Dec25_data_updated!AI:AI,0)</f>
        <v>0</v>
      </c>
      <c r="AG452">
        <f>_xlfn.XLOOKUP($C452,Dec25_data_updated!$C:$C, Dec25_data_updated!AJ:AJ,0)</f>
        <v>0</v>
      </c>
      <c r="AH452">
        <f>_xlfn.XLOOKUP($C452,Dec25_data_updated!$C:$C, Dec25_data_updated!AF:AF,0)</f>
        <v>0</v>
      </c>
      <c r="AI452" s="22">
        <f>_xlfn.XLOOKUP($C452,[1]cull_for_type_term!$C:$C, [1]cull_for_type_term!AI:AI,0)</f>
        <v>0</v>
      </c>
      <c r="AJ452" s="22">
        <f>_xlfn.XLOOKUP($C452,[1]cull_for_type_term!$C:$C, [1]cull_for_type_term!AJ:AJ,0)</f>
        <v>0</v>
      </c>
      <c r="AK452" s="22">
        <f>_xlfn.XLOOKUP($C452,[1]dates!$C:$C, [1]dates!D:D,0)</f>
        <v>0</v>
      </c>
      <c r="AM452" s="29">
        <f>_xlfn.XLOOKUP($C452,[1]missing!$C:$C, [1]missing!AH:AH,0)</f>
        <v>0</v>
      </c>
    </row>
    <row r="453" spans="1:39">
      <c r="A453">
        <v>0</v>
      </c>
      <c r="B453" t="s">
        <v>2543</v>
      </c>
      <c r="C453" t="s">
        <v>2544</v>
      </c>
      <c r="E453" t="s">
        <v>2545</v>
      </c>
      <c r="G453" t="s">
        <v>2546</v>
      </c>
      <c r="I453">
        <v>298</v>
      </c>
      <c r="J453" s="1">
        <v>45649.86959490741</v>
      </c>
      <c r="K453" t="s">
        <v>85</v>
      </c>
      <c r="S453">
        <v>0</v>
      </c>
      <c r="T453">
        <v>0</v>
      </c>
      <c r="U453">
        <v>0</v>
      </c>
      <c r="V453">
        <v>1</v>
      </c>
      <c r="X453" t="s">
        <v>2547</v>
      </c>
      <c r="Y453" t="s">
        <v>2546</v>
      </c>
      <c r="AA453" t="s">
        <v>3513</v>
      </c>
      <c r="AB453" s="2" t="b">
        <v>0</v>
      </c>
      <c r="AC453" t="str" cm="1">
        <f t="array" ref="AC453">IF( OR( ISNUMBER( SEARCH( {"Art+Feminism","Art+ Feminism","Art +Feminism","Art + Feminism"}, X453) ) ), TRUE, "" )</f>
        <v/>
      </c>
      <c r="AD453">
        <v>298</v>
      </c>
      <c r="AF453">
        <f>_xlfn.XLOOKUP($C453,Dec25_data_updated!$C:$C, Dec25_data_updated!AI:AI,0)</f>
        <v>0</v>
      </c>
      <c r="AG453">
        <f>_xlfn.XLOOKUP($C453,Dec25_data_updated!$C:$C, Dec25_data_updated!AJ:AJ,0)</f>
        <v>0</v>
      </c>
      <c r="AH453">
        <f>_xlfn.XLOOKUP($C453,Dec25_data_updated!$C:$C, Dec25_data_updated!AF:AF,0)</f>
        <v>0</v>
      </c>
      <c r="AI453" s="22">
        <f>_xlfn.XLOOKUP($C453,[1]cull_for_type_term!$C:$C, [1]cull_for_type_term!AI:AI,0)</f>
        <v>0</v>
      </c>
      <c r="AJ453" s="22">
        <f>_xlfn.XLOOKUP($C453,[1]cull_for_type_term!$C:$C, [1]cull_for_type_term!AJ:AJ,0)</f>
        <v>0</v>
      </c>
      <c r="AK453" s="22">
        <f>_xlfn.XLOOKUP($C453,[1]dates!$C:$C, [1]dates!D:D,0)</f>
        <v>0</v>
      </c>
      <c r="AM453" s="29">
        <f>_xlfn.XLOOKUP($C453,[1]missing!$C:$C, [1]missing!AH:AH,0)</f>
        <v>0</v>
      </c>
    </row>
    <row r="454" spans="1:39">
      <c r="A454">
        <v>44</v>
      </c>
      <c r="B454" t="s">
        <v>1995</v>
      </c>
      <c r="C454" t="s">
        <v>1996</v>
      </c>
      <c r="D454">
        <v>2016</v>
      </c>
      <c r="E454" t="s">
        <v>1997</v>
      </c>
      <c r="F454" t="s">
        <v>1262</v>
      </c>
      <c r="G454" t="s">
        <v>1998</v>
      </c>
      <c r="H454" t="s">
        <v>1999</v>
      </c>
      <c r="I454">
        <v>199</v>
      </c>
      <c r="J454" s="1">
        <v>45649.86959490741</v>
      </c>
      <c r="L454" t="s">
        <v>2000</v>
      </c>
      <c r="S454">
        <v>44</v>
      </c>
      <c r="T454">
        <v>5.5</v>
      </c>
      <c r="U454">
        <v>9</v>
      </c>
      <c r="V454">
        <v>5</v>
      </c>
      <c r="W454">
        <v>8</v>
      </c>
      <c r="X454" t="s">
        <v>2001</v>
      </c>
      <c r="Y454" t="s">
        <v>2002</v>
      </c>
      <c r="AA454" t="s">
        <v>3513</v>
      </c>
      <c r="AB454" s="2" t="b">
        <v>0</v>
      </c>
      <c r="AC454" t="str" cm="1">
        <f t="array" ref="AC454">IF( OR( ISNUMBER( SEARCH( {"Art+Feminism","Art+ Feminism","Art +Feminism","Art + Feminism"}, X454) ) ), TRUE, "" )</f>
        <v/>
      </c>
      <c r="AD454">
        <v>199</v>
      </c>
      <c r="AF454">
        <f>_xlfn.XLOOKUP($C454,Dec25_data_updated!$C:$C, Dec25_data_updated!AI:AI,0)</f>
        <v>0</v>
      </c>
      <c r="AG454">
        <f>_xlfn.XLOOKUP($C454,Dec25_data_updated!$C:$C, Dec25_data_updated!AJ:AJ,0)</f>
        <v>0</v>
      </c>
      <c r="AH454">
        <f>_xlfn.XLOOKUP($C454,Dec25_data_updated!$C:$C, Dec25_data_updated!AF:AF,0)</f>
        <v>0</v>
      </c>
      <c r="AI454" s="22">
        <f>_xlfn.XLOOKUP($C454,[1]cull_for_type_term!$C:$C, [1]cull_for_type_term!AI:AI,0)</f>
        <v>0</v>
      </c>
      <c r="AJ454" s="22">
        <f>_xlfn.XLOOKUP($C454,[1]cull_for_type_term!$C:$C, [1]cull_for_type_term!AJ:AJ,0)</f>
        <v>0</v>
      </c>
      <c r="AK454" s="22">
        <f>_xlfn.XLOOKUP($C454,[1]dates!$C:$C, [1]dates!D:D,0)</f>
        <v>0</v>
      </c>
      <c r="AM454" s="29">
        <f>_xlfn.XLOOKUP($C454,[1]missing!$C:$C, [1]missing!AH:AH,0)</f>
        <v>0</v>
      </c>
    </row>
    <row r="455" spans="1:39">
      <c r="A455">
        <v>0</v>
      </c>
      <c r="B455" t="s">
        <v>663</v>
      </c>
      <c r="C455" t="s">
        <v>664</v>
      </c>
      <c r="D455">
        <v>2020</v>
      </c>
      <c r="F455" t="s">
        <v>665</v>
      </c>
      <c r="G455" t="s">
        <v>666</v>
      </c>
      <c r="I455">
        <v>110</v>
      </c>
      <c r="J455" s="1">
        <v>45649.885555555556</v>
      </c>
      <c r="K455" t="s">
        <v>58</v>
      </c>
      <c r="S455">
        <v>0</v>
      </c>
      <c r="T455">
        <v>0</v>
      </c>
      <c r="U455">
        <v>0</v>
      </c>
      <c r="V455">
        <v>2</v>
      </c>
      <c r="W455">
        <v>4</v>
      </c>
      <c r="X455" t="s">
        <v>667</v>
      </c>
      <c r="Y455" t="s">
        <v>666</v>
      </c>
      <c r="AA455" t="s">
        <v>3514</v>
      </c>
      <c r="AB455" s="2" t="b">
        <v>0</v>
      </c>
      <c r="AC455" t="str">
        <f>IF( ISNUMBER( SEARCH( AA455, X455) ), TRUE, "" )</f>
        <v/>
      </c>
      <c r="AD455">
        <v>566</v>
      </c>
      <c r="AF455">
        <f>_xlfn.XLOOKUP($C455,Dec25_data_updated!$C:$C, Dec25_data_updated!AI:AI,0)</f>
        <v>0</v>
      </c>
      <c r="AG455">
        <f>_xlfn.XLOOKUP($C455,Dec25_data_updated!$C:$C, Dec25_data_updated!AJ:AJ,0)</f>
        <v>0</v>
      </c>
      <c r="AH455">
        <f>_xlfn.XLOOKUP($C455,Dec25_data_updated!$C:$C, Dec25_data_updated!AF:AF,0)</f>
        <v>0</v>
      </c>
      <c r="AI455" s="22">
        <f>_xlfn.XLOOKUP($C455,[1]cull_for_type_term!$C:$C, [1]cull_for_type_term!AI:AI,0)</f>
        <v>0</v>
      </c>
      <c r="AJ455" s="22">
        <f>_xlfn.XLOOKUP($C455,[1]cull_for_type_term!$C:$C, [1]cull_for_type_term!AJ:AJ,0)</f>
        <v>0</v>
      </c>
      <c r="AK455" s="22">
        <f>_xlfn.XLOOKUP($C455,[1]dates!$C:$C, [1]dates!D:D,0)</f>
        <v>0</v>
      </c>
      <c r="AM455" s="29">
        <f>_xlfn.XLOOKUP($C455,[1]missing!$C:$C, [1]missing!AH:AH,0)</f>
        <v>0</v>
      </c>
    </row>
    <row r="456" spans="1:39">
      <c r="A456">
        <v>0</v>
      </c>
      <c r="B456" t="s">
        <v>2772</v>
      </c>
      <c r="C456" t="s">
        <v>2773</v>
      </c>
      <c r="D456">
        <v>2015</v>
      </c>
      <c r="F456" t="s">
        <v>2774</v>
      </c>
      <c r="G456" t="s">
        <v>2775</v>
      </c>
      <c r="I456">
        <v>342</v>
      </c>
      <c r="J456" s="1">
        <v>45649.86959490741</v>
      </c>
      <c r="S456">
        <v>0</v>
      </c>
      <c r="T456">
        <v>0</v>
      </c>
      <c r="U456">
        <v>0</v>
      </c>
      <c r="V456">
        <v>1</v>
      </c>
      <c r="W456">
        <v>9</v>
      </c>
      <c r="X456" t="s">
        <v>2776</v>
      </c>
      <c r="Y456" t="s">
        <v>2777</v>
      </c>
      <c r="AA456" t="s">
        <v>3513</v>
      </c>
      <c r="AB456" s="2" t="b">
        <v>0</v>
      </c>
      <c r="AC456" t="str" cm="1">
        <f t="array" ref="AC456">IF( OR( ISNUMBER( SEARCH( {"Art+Feminism","Art+ Feminism","Art +Feminism","Art + Feminism"}, X456) ) ), TRUE, "" )</f>
        <v/>
      </c>
      <c r="AD456">
        <v>342</v>
      </c>
      <c r="AF456">
        <f>_xlfn.XLOOKUP($C456,Dec25_data_updated!$C:$C, Dec25_data_updated!AI:AI,0)</f>
        <v>0</v>
      </c>
      <c r="AG456">
        <f>_xlfn.XLOOKUP($C456,Dec25_data_updated!$C:$C, Dec25_data_updated!AJ:AJ,0)</f>
        <v>0</v>
      </c>
      <c r="AH456">
        <f>_xlfn.XLOOKUP($C456,Dec25_data_updated!$C:$C, Dec25_data_updated!AF:AF,0)</f>
        <v>0</v>
      </c>
      <c r="AI456" s="22">
        <f>_xlfn.XLOOKUP($C456,[1]cull_for_type_term!$C:$C, [1]cull_for_type_term!AI:AI,0)</f>
        <v>0</v>
      </c>
      <c r="AJ456" s="22">
        <f>_xlfn.XLOOKUP($C456,[1]cull_for_type_term!$C:$C, [1]cull_for_type_term!AJ:AJ,0)</f>
        <v>0</v>
      </c>
      <c r="AK456" s="22">
        <f>_xlfn.XLOOKUP($C456,[1]dates!$C:$C, [1]dates!D:D,0)</f>
        <v>0</v>
      </c>
      <c r="AM456" s="29">
        <f>_xlfn.XLOOKUP($C456,[1]missing!$C:$C, [1]missing!AH:AH,0)</f>
        <v>0</v>
      </c>
    </row>
    <row r="457" spans="1:39">
      <c r="A457">
        <v>0</v>
      </c>
      <c r="B457" t="s">
        <v>3479</v>
      </c>
      <c r="C457" t="s">
        <v>3480</v>
      </c>
      <c r="D457">
        <v>2024</v>
      </c>
      <c r="F457" t="s">
        <v>832</v>
      </c>
      <c r="G457" t="s">
        <v>3481</v>
      </c>
      <c r="I457">
        <v>473</v>
      </c>
      <c r="J457" s="1">
        <v>45649.86959490741</v>
      </c>
      <c r="S457">
        <v>0</v>
      </c>
      <c r="T457">
        <v>0</v>
      </c>
      <c r="U457">
        <v>0</v>
      </c>
      <c r="V457">
        <v>1</v>
      </c>
      <c r="W457">
        <v>1</v>
      </c>
      <c r="X457" t="s">
        <v>3482</v>
      </c>
      <c r="Y457" t="s">
        <v>3483</v>
      </c>
      <c r="AA457" t="s">
        <v>3513</v>
      </c>
      <c r="AB457" s="2" t="b">
        <v>0</v>
      </c>
      <c r="AC457" t="str" cm="1">
        <f t="array" ref="AC457">IF( OR( ISNUMBER( SEARCH( {"Art+Feminism","Art+ Feminism","Art +Feminism","Art + Feminism"}, X457) ) ), TRUE, "" )</f>
        <v/>
      </c>
      <c r="AD457">
        <v>473</v>
      </c>
      <c r="AF457">
        <f>_xlfn.XLOOKUP($C457,Dec25_data_updated!$C:$C, Dec25_data_updated!AI:AI,0)</f>
        <v>0</v>
      </c>
      <c r="AG457">
        <f>_xlfn.XLOOKUP($C457,Dec25_data_updated!$C:$C, Dec25_data_updated!AJ:AJ,0)</f>
        <v>0</v>
      </c>
      <c r="AH457">
        <f>_xlfn.XLOOKUP($C457,Dec25_data_updated!$C:$C, Dec25_data_updated!AF:AF,0)</f>
        <v>0</v>
      </c>
      <c r="AI457" s="22">
        <f>_xlfn.XLOOKUP($C457,[1]cull_for_type_term!$C:$C, [1]cull_for_type_term!AI:AI,0)</f>
        <v>0</v>
      </c>
      <c r="AJ457" s="22">
        <f>_xlfn.XLOOKUP($C457,[1]cull_for_type_term!$C:$C, [1]cull_for_type_term!AJ:AJ,0)</f>
        <v>0</v>
      </c>
      <c r="AK457" s="22">
        <f>_xlfn.XLOOKUP($C457,[1]dates!$C:$C, [1]dates!D:D,0)</f>
        <v>0</v>
      </c>
      <c r="AM457" s="29">
        <f>_xlfn.XLOOKUP($C457,[1]missing!$C:$C, [1]missing!AH:AH,0)</f>
        <v>0</v>
      </c>
    </row>
    <row r="458" spans="1:39">
      <c r="A458">
        <v>0</v>
      </c>
      <c r="B458" t="s">
        <v>1738</v>
      </c>
      <c r="C458" t="s">
        <v>1739</v>
      </c>
      <c r="E458" t="s">
        <v>1400</v>
      </c>
      <c r="G458" t="s">
        <v>1740</v>
      </c>
      <c r="I458">
        <v>155</v>
      </c>
      <c r="J458" s="1">
        <v>45649.86959490741</v>
      </c>
      <c r="K458" t="s">
        <v>58</v>
      </c>
      <c r="S458">
        <v>0</v>
      </c>
      <c r="T458">
        <v>0</v>
      </c>
      <c r="U458">
        <v>0</v>
      </c>
      <c r="V458">
        <v>3</v>
      </c>
      <c r="X458" t="s">
        <v>1741</v>
      </c>
      <c r="Y458" t="s">
        <v>1740</v>
      </c>
      <c r="AA458" t="s">
        <v>3513</v>
      </c>
      <c r="AB458" t="b">
        <v>0</v>
      </c>
      <c r="AC458" t="b" cm="1">
        <f t="array" ref="AC458">IF( OR( ISNUMBER( SEARCH( {"Art+Feminism","Art+ Feminism","Art +Feminism","Art + Feminism"}, X458) ) ), TRUE, "" )</f>
        <v>1</v>
      </c>
      <c r="AD458">
        <v>155</v>
      </c>
      <c r="AF458">
        <f>_xlfn.XLOOKUP($C458,Dec25_data_updated!$C:$C, Dec25_data_updated!AI:AI,0)</f>
        <v>0</v>
      </c>
      <c r="AG458">
        <f>_xlfn.XLOOKUP($C458,Dec25_data_updated!$C:$C, Dec25_data_updated!AJ:AJ,0)</f>
        <v>0</v>
      </c>
      <c r="AH458">
        <f>_xlfn.XLOOKUP($C458,Dec25_data_updated!$C:$C, Dec25_data_updated!AF:AF,0)</f>
        <v>0</v>
      </c>
      <c r="AI458" s="22">
        <f>_xlfn.XLOOKUP($C458,[1]cull_for_type_term!$C:$C, [1]cull_for_type_term!AI:AI,0)</f>
        <v>0</v>
      </c>
      <c r="AJ458" s="22">
        <f>_xlfn.XLOOKUP($C458,[1]cull_for_type_term!$C:$C, [1]cull_for_type_term!AJ:AJ,0)</f>
        <v>0</v>
      </c>
      <c r="AK458" s="22" t="str">
        <f>_xlfn.XLOOKUP($C458,[1]dates!$C:$C, [1]dates!D:D,0)</f>
        <v>no_date</v>
      </c>
      <c r="AM458" s="29">
        <f>_xlfn.XLOOKUP($C458,[1]missing!$C:$C, [1]missing!AH:AH,0)</f>
        <v>0</v>
      </c>
    </row>
    <row r="459" spans="1:39">
      <c r="A459">
        <v>0</v>
      </c>
      <c r="B459" t="s">
        <v>386</v>
      </c>
      <c r="C459" t="s">
        <v>387</v>
      </c>
      <c r="E459" t="s">
        <v>388</v>
      </c>
      <c r="G459" t="s">
        <v>389</v>
      </c>
      <c r="I459">
        <v>60</v>
      </c>
      <c r="J459" s="1">
        <v>45649.885555555556</v>
      </c>
      <c r="K459" t="s">
        <v>85</v>
      </c>
      <c r="S459">
        <v>0</v>
      </c>
      <c r="T459">
        <v>0</v>
      </c>
      <c r="U459">
        <v>0</v>
      </c>
      <c r="V459">
        <v>1</v>
      </c>
      <c r="X459" t="s">
        <v>390</v>
      </c>
      <c r="Y459" t="s">
        <v>389</v>
      </c>
      <c r="AA459" t="s">
        <v>3514</v>
      </c>
      <c r="AB459" t="b">
        <v>0</v>
      </c>
      <c r="AC459" t="b">
        <f>IF( ISNUMBER( SEARCH( AA459, X459) ), TRUE, "" )</f>
        <v>1</v>
      </c>
      <c r="AD459">
        <v>516</v>
      </c>
      <c r="AF459">
        <f>_xlfn.XLOOKUP($C459,Dec25_data_updated!$C:$C, Dec25_data_updated!AI:AI,0)</f>
        <v>0</v>
      </c>
      <c r="AG459">
        <f>_xlfn.XLOOKUP($C459,Dec25_data_updated!$C:$C, Dec25_data_updated!AJ:AJ,0)</f>
        <v>0</v>
      </c>
      <c r="AH459">
        <f>_xlfn.XLOOKUP($C459,Dec25_data_updated!$C:$C, Dec25_data_updated!AF:AF,0)</f>
        <v>0</v>
      </c>
      <c r="AI459" s="22">
        <f>_xlfn.XLOOKUP($C459,[1]cull_for_type_term!$C:$C, [1]cull_for_type_term!AI:AI,0)</f>
        <v>0</v>
      </c>
      <c r="AJ459" s="22">
        <f>_xlfn.XLOOKUP($C459,[1]cull_for_type_term!$C:$C, [1]cull_for_type_term!AJ:AJ,0)</f>
        <v>0</v>
      </c>
      <c r="AK459" s="22">
        <f>_xlfn.XLOOKUP($C459,[1]dates!$C:$C, [1]dates!D:D,0)</f>
        <v>0</v>
      </c>
      <c r="AM459" s="29">
        <f>_xlfn.XLOOKUP($C459,[1]missing!$C:$C, [1]missing!AH:AH,0)</f>
        <v>0</v>
      </c>
    </row>
    <row r="460" spans="1:39">
      <c r="A460">
        <v>1</v>
      </c>
      <c r="B460" t="s">
        <v>1046</v>
      </c>
      <c r="C460" t="s">
        <v>1047</v>
      </c>
      <c r="D460">
        <v>2022</v>
      </c>
      <c r="E460" t="s">
        <v>1048</v>
      </c>
      <c r="F460" t="s">
        <v>35</v>
      </c>
      <c r="G460" t="s">
        <v>1049</v>
      </c>
      <c r="H460" t="s">
        <v>1050</v>
      </c>
      <c r="I460">
        <v>31</v>
      </c>
      <c r="J460" s="1">
        <v>45649.86959490741</v>
      </c>
      <c r="L460" t="s">
        <v>1051</v>
      </c>
      <c r="S460">
        <v>1</v>
      </c>
      <c r="T460">
        <v>0.5</v>
      </c>
      <c r="U460">
        <v>1</v>
      </c>
      <c r="V460">
        <v>2</v>
      </c>
      <c r="W460">
        <v>2</v>
      </c>
      <c r="X460" t="s">
        <v>1052</v>
      </c>
      <c r="AA460" t="s">
        <v>3513</v>
      </c>
      <c r="AB460" s="2" t="b">
        <v>0</v>
      </c>
      <c r="AC460" t="b" cm="1">
        <f t="array" ref="AC460">IF( OR( ISNUMBER( SEARCH( {"Art+Feminism","Art+ Feminism","Art +Feminism","Art + Feminism"}, X460) ) ), TRUE, "" )</f>
        <v>1</v>
      </c>
      <c r="AD460">
        <v>31</v>
      </c>
      <c r="AF460">
        <f>_xlfn.XLOOKUP($C460,Dec25_data_updated!$C:$C, Dec25_data_updated!AI:AI,0)</f>
        <v>0</v>
      </c>
      <c r="AG460">
        <f>_xlfn.XLOOKUP($C460,Dec25_data_updated!$C:$C, Dec25_data_updated!AJ:AJ,0)</f>
        <v>0</v>
      </c>
      <c r="AH460">
        <f>_xlfn.XLOOKUP($C460,Dec25_data_updated!$C:$C, Dec25_data_updated!AF:AF,0)</f>
        <v>0</v>
      </c>
      <c r="AI460" s="22">
        <f>_xlfn.XLOOKUP($C460,[1]cull_for_type_term!$C:$C, [1]cull_for_type_term!AI:AI,0)</f>
        <v>0</v>
      </c>
      <c r="AJ460" s="22">
        <f>_xlfn.XLOOKUP($C460,[1]cull_for_type_term!$C:$C, [1]cull_for_type_term!AJ:AJ,0)</f>
        <v>0</v>
      </c>
      <c r="AK460" s="22">
        <f>_xlfn.XLOOKUP($C460,[1]dates!$C:$C, [1]dates!D:D,0)</f>
        <v>0</v>
      </c>
      <c r="AM460" s="29">
        <f>_xlfn.XLOOKUP($C460,[1]missing!$C:$C, [1]missing!AH:AH,0)</f>
        <v>0</v>
      </c>
    </row>
    <row r="461" spans="1:39">
      <c r="A461">
        <v>5</v>
      </c>
      <c r="B461" t="s">
        <v>1674</v>
      </c>
      <c r="C461" t="s">
        <v>1675</v>
      </c>
      <c r="D461">
        <v>2016</v>
      </c>
      <c r="F461" t="s">
        <v>1676</v>
      </c>
      <c r="G461" t="s">
        <v>1677</v>
      </c>
      <c r="H461" t="s">
        <v>1678</v>
      </c>
      <c r="I461">
        <v>142</v>
      </c>
      <c r="J461" s="1">
        <v>45649.86959490741</v>
      </c>
      <c r="S461">
        <v>5</v>
      </c>
      <c r="T461">
        <v>0.63</v>
      </c>
      <c r="U461">
        <v>5</v>
      </c>
      <c r="V461">
        <v>1</v>
      </c>
      <c r="W461">
        <v>8</v>
      </c>
      <c r="X461" t="s">
        <v>1679</v>
      </c>
      <c r="Y461" t="s">
        <v>1680</v>
      </c>
      <c r="AA461" t="s">
        <v>3513</v>
      </c>
      <c r="AB461" s="2" t="b">
        <v>0</v>
      </c>
      <c r="AC461" t="str" cm="1">
        <f t="array" ref="AC461">IF( OR( ISNUMBER( SEARCH( {"Art+Feminism","Art+ Feminism","Art +Feminism","Art + Feminism"}, X461) ) ), TRUE, "" )</f>
        <v/>
      </c>
      <c r="AD461">
        <v>142</v>
      </c>
      <c r="AF461">
        <f>_xlfn.XLOOKUP($C461,Dec25_data_updated!$C:$C, Dec25_data_updated!AI:AI,0)</f>
        <v>0</v>
      </c>
      <c r="AG461">
        <f>_xlfn.XLOOKUP($C461,Dec25_data_updated!$C:$C, Dec25_data_updated!AJ:AJ,0)</f>
        <v>0</v>
      </c>
      <c r="AH461">
        <f>_xlfn.XLOOKUP($C461,Dec25_data_updated!$C:$C, Dec25_data_updated!AF:AF,0)</f>
        <v>0</v>
      </c>
      <c r="AI461" s="22">
        <f>_xlfn.XLOOKUP($C461,[1]cull_for_type_term!$C:$C, [1]cull_for_type_term!AI:AI,0)</f>
        <v>0</v>
      </c>
      <c r="AJ461" s="22">
        <f>_xlfn.XLOOKUP($C461,[1]cull_for_type_term!$C:$C, [1]cull_for_type_term!AJ:AJ,0)</f>
        <v>0</v>
      </c>
      <c r="AK461" s="22">
        <f>_xlfn.XLOOKUP($C461,[1]dates!$C:$C, [1]dates!D:D,0)</f>
        <v>0</v>
      </c>
      <c r="AM461" s="29">
        <f>_xlfn.XLOOKUP($C461,[1]missing!$C:$C, [1]missing!AH:AH,0)</f>
        <v>0</v>
      </c>
    </row>
    <row r="462" spans="1:39">
      <c r="A462">
        <v>182</v>
      </c>
      <c r="B462" t="s">
        <v>713</v>
      </c>
      <c r="C462" t="s">
        <v>714</v>
      </c>
      <c r="D462">
        <v>2008</v>
      </c>
      <c r="F462" t="s">
        <v>715</v>
      </c>
      <c r="G462" t="s">
        <v>716</v>
      </c>
      <c r="H462" t="s">
        <v>717</v>
      </c>
      <c r="I462">
        <v>120</v>
      </c>
      <c r="J462" s="1">
        <v>45649.885555555556</v>
      </c>
      <c r="S462">
        <v>182</v>
      </c>
      <c r="T462">
        <v>11.38</v>
      </c>
      <c r="U462">
        <v>182</v>
      </c>
      <c r="V462">
        <v>1</v>
      </c>
      <c r="W462">
        <v>16</v>
      </c>
      <c r="X462" t="s">
        <v>718</v>
      </c>
      <c r="Y462" t="s">
        <v>719</v>
      </c>
      <c r="AA462" t="s">
        <v>3514</v>
      </c>
      <c r="AB462" t="b">
        <v>0</v>
      </c>
      <c r="AC462" t="b">
        <v>0</v>
      </c>
      <c r="AD462">
        <v>572</v>
      </c>
      <c r="AF462">
        <f>_xlfn.XLOOKUP($C462,Dec25_data_updated!$C:$C, Dec25_data_updated!AI:AI,0)</f>
        <v>0</v>
      </c>
      <c r="AG462">
        <f>_xlfn.XLOOKUP($C462,Dec25_data_updated!$C:$C, Dec25_data_updated!AJ:AJ,0)</f>
        <v>0</v>
      </c>
      <c r="AH462">
        <f>_xlfn.XLOOKUP($C462,Dec25_data_updated!$C:$C, Dec25_data_updated!AF:AF,0)</f>
        <v>0</v>
      </c>
      <c r="AI462" s="22">
        <f>_xlfn.XLOOKUP($C462,[1]cull_for_type_term!$C:$C, [1]cull_for_type_term!AI:AI,0)</f>
        <v>0</v>
      </c>
      <c r="AJ462" s="22">
        <f>_xlfn.XLOOKUP($C462,[1]cull_for_type_term!$C:$C, [1]cull_for_type_term!AJ:AJ,0)</f>
        <v>0</v>
      </c>
      <c r="AK462" s="22">
        <f>_xlfn.XLOOKUP($C462,[1]dates!$C:$C, [1]dates!D:D,0)</f>
        <v>0</v>
      </c>
      <c r="AM462" s="29">
        <f>_xlfn.XLOOKUP($C462,[1]missing!$C:$C, [1]missing!AH:AH,0)</f>
        <v>0</v>
      </c>
    </row>
    <row r="463" spans="1:39">
      <c r="A463">
        <v>3</v>
      </c>
      <c r="B463" t="s">
        <v>940</v>
      </c>
      <c r="C463" t="s">
        <v>941</v>
      </c>
      <c r="D463">
        <v>2019</v>
      </c>
      <c r="E463" t="s">
        <v>942</v>
      </c>
      <c r="F463" t="s">
        <v>943</v>
      </c>
      <c r="G463" t="s">
        <v>944</v>
      </c>
      <c r="H463" t="s">
        <v>945</v>
      </c>
      <c r="I463">
        <v>12</v>
      </c>
      <c r="J463" s="1">
        <v>45649.86959490741</v>
      </c>
      <c r="K463" t="s">
        <v>58</v>
      </c>
      <c r="S463">
        <v>3</v>
      </c>
      <c r="T463">
        <v>0.6</v>
      </c>
      <c r="U463">
        <v>1</v>
      </c>
      <c r="V463">
        <v>4</v>
      </c>
      <c r="W463">
        <v>5</v>
      </c>
      <c r="X463" t="s">
        <v>946</v>
      </c>
      <c r="Y463" t="s">
        <v>944</v>
      </c>
      <c r="AA463" t="s">
        <v>3513</v>
      </c>
      <c r="AB463" t="b">
        <v>0</v>
      </c>
      <c r="AC463" t="b">
        <v>0</v>
      </c>
      <c r="AD463">
        <v>12</v>
      </c>
      <c r="AF463">
        <f>_xlfn.XLOOKUP($C463,Dec25_data_updated!$C:$C, Dec25_data_updated!AI:AI,0)</f>
        <v>0</v>
      </c>
      <c r="AG463">
        <f>_xlfn.XLOOKUP($C463,Dec25_data_updated!$C:$C, Dec25_data_updated!AJ:AJ,0)</f>
        <v>0</v>
      </c>
      <c r="AH463">
        <f>_xlfn.XLOOKUP($C463,Dec25_data_updated!$C:$C, Dec25_data_updated!AF:AF,0)</f>
        <v>0</v>
      </c>
      <c r="AI463" s="22">
        <f>_xlfn.XLOOKUP($C463,[1]cull_for_type_term!$C:$C, [1]cull_for_type_term!AI:AI,0)</f>
        <v>0</v>
      </c>
      <c r="AJ463" s="22">
        <f>_xlfn.XLOOKUP($C463,[1]cull_for_type_term!$C:$C, [1]cull_for_type_term!AJ:AJ,0)</f>
        <v>0</v>
      </c>
      <c r="AK463" s="22">
        <f>_xlfn.XLOOKUP($C463,[1]dates!$C:$C, [1]dates!D:D,0)</f>
        <v>0</v>
      </c>
      <c r="AM463" s="29">
        <f>_xlfn.XLOOKUP($C463,[1]missing!$C:$C, [1]missing!AH:AH,0)</f>
        <v>0</v>
      </c>
    </row>
    <row r="464" spans="1:39">
      <c r="A464">
        <v>12</v>
      </c>
      <c r="B464" t="s">
        <v>204</v>
      </c>
      <c r="C464" t="s">
        <v>205</v>
      </c>
      <c r="D464">
        <v>2016</v>
      </c>
      <c r="F464" t="s">
        <v>55</v>
      </c>
      <c r="G464" t="s">
        <v>206</v>
      </c>
      <c r="H464" t="s">
        <v>207</v>
      </c>
      <c r="I464">
        <v>224</v>
      </c>
      <c r="J464" s="1">
        <v>45649.86959490741</v>
      </c>
      <c r="K464" t="s">
        <v>58</v>
      </c>
      <c r="S464">
        <v>12</v>
      </c>
      <c r="T464">
        <v>1.5</v>
      </c>
      <c r="U464">
        <v>12</v>
      </c>
      <c r="V464">
        <v>1</v>
      </c>
      <c r="W464">
        <v>8</v>
      </c>
      <c r="X464" t="s">
        <v>208</v>
      </c>
      <c r="Y464" t="s">
        <v>206</v>
      </c>
      <c r="AA464" t="s">
        <v>3513</v>
      </c>
      <c r="AB464" s="2" t="b">
        <v>0</v>
      </c>
      <c r="AC464" t="str" cm="1">
        <f t="array" ref="AC464">IF( OR( ISNUMBER( SEARCH( {"Art+Feminism","Art+ Feminism","Art +Feminism","Art + Feminism"}, X464) ) ), TRUE, "" )</f>
        <v/>
      </c>
      <c r="AD464">
        <v>224</v>
      </c>
      <c r="AF464">
        <f>_xlfn.XLOOKUP($C464,Dec25_data_updated!$C:$C, Dec25_data_updated!AI:AI,0)</f>
        <v>0</v>
      </c>
      <c r="AG464">
        <f>_xlfn.XLOOKUP($C464,Dec25_data_updated!$C:$C, Dec25_data_updated!AJ:AJ,0)</f>
        <v>0</v>
      </c>
      <c r="AH464">
        <f>_xlfn.XLOOKUP($C464,Dec25_data_updated!$C:$C, Dec25_data_updated!AF:AF,0)</f>
        <v>0</v>
      </c>
      <c r="AI464" s="22">
        <f>_xlfn.XLOOKUP($C464,[1]cull_for_type_term!$C:$C, [1]cull_for_type_term!AI:AI,0)</f>
        <v>0</v>
      </c>
      <c r="AJ464" s="22">
        <f>_xlfn.XLOOKUP($C464,[1]cull_for_type_term!$C:$C, [1]cull_for_type_term!AJ:AJ,0)</f>
        <v>0</v>
      </c>
      <c r="AK464" s="22">
        <f>_xlfn.XLOOKUP($C464,[1]dates!$C:$C, [1]dates!D:D,0)</f>
        <v>0</v>
      </c>
      <c r="AM464" s="29">
        <f>_xlfn.XLOOKUP($C464,[1]missing!$C:$C, [1]missing!AH:AH,0)</f>
        <v>0</v>
      </c>
    </row>
    <row r="465" spans="1:39">
      <c r="A465">
        <v>0</v>
      </c>
      <c r="B465" t="s">
        <v>1029</v>
      </c>
      <c r="C465" t="s">
        <v>1030</v>
      </c>
      <c r="E465" t="s">
        <v>1031</v>
      </c>
      <c r="G465" t="s">
        <v>1032</v>
      </c>
      <c r="I465">
        <v>28</v>
      </c>
      <c r="J465" s="1">
        <v>45649.86959490741</v>
      </c>
      <c r="K465" t="s">
        <v>58</v>
      </c>
      <c r="S465">
        <v>0</v>
      </c>
      <c r="T465">
        <v>0</v>
      </c>
      <c r="U465">
        <v>0</v>
      </c>
      <c r="V465">
        <v>2</v>
      </c>
      <c r="X465" t="s">
        <v>1033</v>
      </c>
      <c r="Y465" t="s">
        <v>1032</v>
      </c>
      <c r="AA465" t="s">
        <v>3513</v>
      </c>
      <c r="AB465" t="b">
        <v>0</v>
      </c>
      <c r="AC465" t="b">
        <v>0</v>
      </c>
      <c r="AD465">
        <v>28</v>
      </c>
      <c r="AF465">
        <f>_xlfn.XLOOKUP($C465,Dec25_data_updated!$C:$C, Dec25_data_updated!AI:AI,0)</f>
        <v>0</v>
      </c>
      <c r="AG465">
        <f>_xlfn.XLOOKUP($C465,Dec25_data_updated!$C:$C, Dec25_data_updated!AJ:AJ,0)</f>
        <v>0</v>
      </c>
      <c r="AH465">
        <f>_xlfn.XLOOKUP($C465,Dec25_data_updated!$C:$C, Dec25_data_updated!AF:AF,0)</f>
        <v>0</v>
      </c>
      <c r="AI465" s="22">
        <f>_xlfn.XLOOKUP($C465,[1]cull_for_type_term!$C:$C, [1]cull_for_type_term!AI:AI,0)</f>
        <v>0</v>
      </c>
      <c r="AJ465" s="22">
        <f>_xlfn.XLOOKUP($C465,[1]cull_for_type_term!$C:$C, [1]cull_for_type_term!AJ:AJ,0)</f>
        <v>0</v>
      </c>
      <c r="AK465" s="22">
        <f>_xlfn.XLOOKUP($C465,[1]dates!$C:$C, [1]dates!D:D,0)</f>
        <v>0</v>
      </c>
      <c r="AM465" s="29">
        <f>_xlfn.XLOOKUP($C465,[1]missing!$C:$C, [1]missing!AH:AH,0)</f>
        <v>0</v>
      </c>
    </row>
    <row r="466" spans="1:39">
      <c r="A466">
        <v>0</v>
      </c>
      <c r="B466" t="s">
        <v>830</v>
      </c>
      <c r="C466" t="s">
        <v>831</v>
      </c>
      <c r="D466">
        <v>2013</v>
      </c>
      <c r="F466" t="s">
        <v>832</v>
      </c>
      <c r="G466" t="s">
        <v>833</v>
      </c>
      <c r="I466">
        <v>142</v>
      </c>
      <c r="J466" s="1">
        <v>45649.885555555556</v>
      </c>
      <c r="S466">
        <v>0</v>
      </c>
      <c r="T466">
        <v>0</v>
      </c>
      <c r="U466">
        <v>0</v>
      </c>
      <c r="V466">
        <v>1</v>
      </c>
      <c r="W466">
        <v>11</v>
      </c>
      <c r="X466" t="s">
        <v>834</v>
      </c>
      <c r="Y466" t="s">
        <v>835</v>
      </c>
      <c r="AA466" t="s">
        <v>3514</v>
      </c>
      <c r="AB466" t="b">
        <v>0</v>
      </c>
      <c r="AC466" t="b">
        <v>0</v>
      </c>
      <c r="AD466">
        <v>591</v>
      </c>
      <c r="AF466">
        <f>_xlfn.XLOOKUP($C466,Dec25_data_updated!$C:$C, Dec25_data_updated!AI:AI,0)</f>
        <v>0</v>
      </c>
      <c r="AG466">
        <f>_xlfn.XLOOKUP($C466,Dec25_data_updated!$C:$C, Dec25_data_updated!AJ:AJ,0)</f>
        <v>0</v>
      </c>
      <c r="AH466">
        <f>_xlfn.XLOOKUP($C466,Dec25_data_updated!$C:$C, Dec25_data_updated!AF:AF,0)</f>
        <v>0</v>
      </c>
      <c r="AI466" s="22">
        <f>_xlfn.XLOOKUP($C466,[1]cull_for_type_term!$C:$C, [1]cull_for_type_term!AI:AI,0)</f>
        <v>0</v>
      </c>
      <c r="AJ466" s="22">
        <f>_xlfn.XLOOKUP($C466,[1]cull_for_type_term!$C:$C, [1]cull_for_type_term!AJ:AJ,0)</f>
        <v>0</v>
      </c>
      <c r="AK466" s="22">
        <f>_xlfn.XLOOKUP($C466,[1]dates!$C:$C, [1]dates!D:D,0)</f>
        <v>0</v>
      </c>
      <c r="AM466" s="29">
        <f>_xlfn.XLOOKUP($C466,[1]missing!$C:$C, [1]missing!AH:AH,0)</f>
        <v>0</v>
      </c>
    </row>
    <row r="467" spans="1:39">
      <c r="A467">
        <v>0</v>
      </c>
      <c r="B467" t="s">
        <v>3521</v>
      </c>
      <c r="C467" t="s">
        <v>3522</v>
      </c>
      <c r="D467">
        <v>2017</v>
      </c>
      <c r="F467" t="s">
        <v>176</v>
      </c>
      <c r="G467" t="s">
        <v>3523</v>
      </c>
      <c r="I467">
        <v>31</v>
      </c>
      <c r="J467" s="1">
        <v>45649.933148148149</v>
      </c>
      <c r="S467">
        <v>0</v>
      </c>
      <c r="T467">
        <v>0</v>
      </c>
      <c r="U467">
        <v>0</v>
      </c>
      <c r="V467">
        <v>1</v>
      </c>
      <c r="W467">
        <v>7</v>
      </c>
      <c r="X467" t="s">
        <v>3524</v>
      </c>
      <c r="Y467" t="s">
        <v>3525</v>
      </c>
      <c r="AA467" t="s">
        <v>3600</v>
      </c>
      <c r="AB467" t="b">
        <v>0</v>
      </c>
      <c r="AC467" t="str">
        <f>IF( ISNUMBER( SEARCH( AA467, X467) ), TRUE, "" )</f>
        <v/>
      </c>
      <c r="AD467">
        <v>604</v>
      </c>
      <c r="AF467">
        <f>_xlfn.XLOOKUP($C467,Dec25_data_updated!$C:$C, Dec25_data_updated!AI:AI,0)</f>
        <v>0</v>
      </c>
      <c r="AG467">
        <f>_xlfn.XLOOKUP($C467,Dec25_data_updated!$C:$C, Dec25_data_updated!AJ:AJ,0)</f>
        <v>0</v>
      </c>
      <c r="AH467">
        <f>_xlfn.XLOOKUP($C467,Dec25_data_updated!$C:$C, Dec25_data_updated!AF:AF,0)</f>
        <v>0</v>
      </c>
      <c r="AI467" s="22">
        <f>_xlfn.XLOOKUP($C467,[1]cull_for_type_term!$C:$C, [1]cull_for_type_term!AI:AI,0)</f>
        <v>0</v>
      </c>
      <c r="AJ467" s="22">
        <f>_xlfn.XLOOKUP($C467,[1]cull_for_type_term!$C:$C, [1]cull_for_type_term!AJ:AJ,0)</f>
        <v>0</v>
      </c>
      <c r="AK467" s="22">
        <f>_xlfn.XLOOKUP($C467,[1]dates!$C:$C, [1]dates!D:D,0)</f>
        <v>0</v>
      </c>
      <c r="AM467" s="29">
        <f>_xlfn.XLOOKUP($C467,[1]missing!$C:$C, [1]missing!AH:AH,0)</f>
        <v>0</v>
      </c>
    </row>
    <row r="468" spans="1:39">
      <c r="A468">
        <v>4</v>
      </c>
      <c r="B468" t="s">
        <v>3335</v>
      </c>
      <c r="C468" t="s">
        <v>3336</v>
      </c>
      <c r="D468">
        <v>2015</v>
      </c>
      <c r="F468" t="s">
        <v>1609</v>
      </c>
      <c r="G468" t="s">
        <v>3337</v>
      </c>
      <c r="H468" t="s">
        <v>3338</v>
      </c>
      <c r="I468">
        <v>444</v>
      </c>
      <c r="J468" s="1">
        <v>45649.86959490741</v>
      </c>
      <c r="K468" t="s">
        <v>65</v>
      </c>
      <c r="L468" t="s">
        <v>3339</v>
      </c>
      <c r="S468">
        <v>4</v>
      </c>
      <c r="T468">
        <v>0.44</v>
      </c>
      <c r="U468">
        <v>4</v>
      </c>
      <c r="V468">
        <v>1</v>
      </c>
      <c r="W468">
        <v>9</v>
      </c>
      <c r="X468" t="s">
        <v>3340</v>
      </c>
      <c r="AA468" t="s">
        <v>3513</v>
      </c>
      <c r="AB468" s="2" t="b">
        <v>0</v>
      </c>
      <c r="AC468" t="str" cm="1">
        <f t="array" ref="AC468">IF( OR( ISNUMBER( SEARCH( {"Art+Feminism","Art+ Feminism","Art +Feminism","Art + Feminism"}, X468) ) ), TRUE, "" )</f>
        <v/>
      </c>
      <c r="AD468">
        <v>444</v>
      </c>
      <c r="AF468">
        <f>_xlfn.XLOOKUP($C468,Dec25_data_updated!$C:$C, Dec25_data_updated!AI:AI,0)</f>
        <v>0</v>
      </c>
      <c r="AG468">
        <f>_xlfn.XLOOKUP($C468,Dec25_data_updated!$C:$C, Dec25_data_updated!AJ:AJ,0)</f>
        <v>0</v>
      </c>
      <c r="AH468">
        <f>_xlfn.XLOOKUP($C468,Dec25_data_updated!$C:$C, Dec25_data_updated!AF:AF,0)</f>
        <v>0</v>
      </c>
      <c r="AI468" s="22">
        <f>_xlfn.XLOOKUP($C468,[1]cull_for_type_term!$C:$C, [1]cull_for_type_term!AI:AI,0)</f>
        <v>0</v>
      </c>
      <c r="AJ468" s="22">
        <f>_xlfn.XLOOKUP($C468,[1]cull_for_type_term!$C:$C, [1]cull_for_type_term!AJ:AJ,0)</f>
        <v>0</v>
      </c>
      <c r="AK468" s="22">
        <f>_xlfn.XLOOKUP($C468,[1]dates!$C:$C, [1]dates!D:D,0)</f>
        <v>0</v>
      </c>
      <c r="AM468" s="29">
        <f>_xlfn.XLOOKUP($C468,[1]missing!$C:$C, [1]missing!AH:AH,0)</f>
        <v>0</v>
      </c>
    </row>
    <row r="469" spans="1:39">
      <c r="A469">
        <v>0</v>
      </c>
      <c r="B469" t="s">
        <v>3364</v>
      </c>
      <c r="C469" t="s">
        <v>3365</v>
      </c>
      <c r="D469">
        <v>2021</v>
      </c>
      <c r="E469" t="s">
        <v>3366</v>
      </c>
      <c r="F469" t="s">
        <v>3367</v>
      </c>
      <c r="G469" t="s">
        <v>3368</v>
      </c>
      <c r="I469">
        <v>449</v>
      </c>
      <c r="J469" s="1">
        <v>45649.86959490741</v>
      </c>
      <c r="S469">
        <v>0</v>
      </c>
      <c r="T469">
        <v>0</v>
      </c>
      <c r="U469">
        <v>0</v>
      </c>
      <c r="V469">
        <v>2</v>
      </c>
      <c r="W469">
        <v>3</v>
      </c>
      <c r="X469" t="s">
        <v>3369</v>
      </c>
      <c r="Y469" t="s">
        <v>3370</v>
      </c>
      <c r="AA469" t="s">
        <v>3513</v>
      </c>
      <c r="AB469" s="2" t="b">
        <v>0</v>
      </c>
      <c r="AC469" t="str" cm="1">
        <f t="array" ref="AC469">IF( OR( ISNUMBER( SEARCH( {"Art+Feminism","Art+ Feminism","Art +Feminism","Art + Feminism"}, X469) ) ), TRUE, "" )</f>
        <v/>
      </c>
      <c r="AD469">
        <v>449</v>
      </c>
      <c r="AF469">
        <f>_xlfn.XLOOKUP($C469,Dec25_data_updated!$C:$C, Dec25_data_updated!AI:AI,0)</f>
        <v>0</v>
      </c>
      <c r="AG469">
        <f>_xlfn.XLOOKUP($C469,Dec25_data_updated!$C:$C, Dec25_data_updated!AJ:AJ,0)</f>
        <v>0</v>
      </c>
      <c r="AH469">
        <f>_xlfn.XLOOKUP($C469,Dec25_data_updated!$C:$C, Dec25_data_updated!AF:AF,0)</f>
        <v>0</v>
      </c>
      <c r="AI469" s="22">
        <f>_xlfn.XLOOKUP($C469,[1]cull_for_type_term!$C:$C, [1]cull_for_type_term!AI:AI,0)</f>
        <v>0</v>
      </c>
      <c r="AJ469" s="22">
        <f>_xlfn.XLOOKUP($C469,[1]cull_for_type_term!$C:$C, [1]cull_for_type_term!AJ:AJ,0)</f>
        <v>0</v>
      </c>
      <c r="AK469" s="22">
        <f>_xlfn.XLOOKUP($C469,[1]dates!$C:$C, [1]dates!D:D,0)</f>
        <v>0</v>
      </c>
      <c r="AM469" s="29">
        <f>_xlfn.XLOOKUP($C469,[1]missing!$C:$C, [1]missing!AH:AH,0)</f>
        <v>0</v>
      </c>
    </row>
    <row r="470" spans="1:39">
      <c r="A470">
        <v>9</v>
      </c>
      <c r="B470" t="s">
        <v>1988</v>
      </c>
      <c r="C470" t="s">
        <v>1989</v>
      </c>
      <c r="D470">
        <v>2020</v>
      </c>
      <c r="E470" t="s">
        <v>1950</v>
      </c>
      <c r="F470" t="s">
        <v>152</v>
      </c>
      <c r="G470" t="s">
        <v>1990</v>
      </c>
      <c r="H470" t="s">
        <v>1991</v>
      </c>
      <c r="I470">
        <v>198</v>
      </c>
      <c r="J470" s="1">
        <v>45649.86959490741</v>
      </c>
      <c r="L470" t="s">
        <v>1992</v>
      </c>
      <c r="S470">
        <v>9</v>
      </c>
      <c r="T470">
        <v>2.25</v>
      </c>
      <c r="U470">
        <v>9</v>
      </c>
      <c r="V470">
        <v>1</v>
      </c>
      <c r="W470">
        <v>4</v>
      </c>
      <c r="X470" t="s">
        <v>1993</v>
      </c>
      <c r="Y470" t="s">
        <v>1994</v>
      </c>
      <c r="AA470" t="s">
        <v>3513</v>
      </c>
      <c r="AB470" s="2" t="b">
        <v>0</v>
      </c>
      <c r="AC470" t="str" cm="1">
        <f t="array" ref="AC470">IF( OR( ISNUMBER( SEARCH( {"Art+Feminism","Art+ Feminism","Art +Feminism","Art + Feminism"}, X470) ) ), TRUE, "" )</f>
        <v/>
      </c>
      <c r="AD470">
        <v>198</v>
      </c>
      <c r="AF470">
        <f>_xlfn.XLOOKUP($C470,Dec25_data_updated!$C:$C, Dec25_data_updated!AI:AI,0)</f>
        <v>0</v>
      </c>
      <c r="AG470">
        <f>_xlfn.XLOOKUP($C470,Dec25_data_updated!$C:$C, Dec25_data_updated!AJ:AJ,0)</f>
        <v>0</v>
      </c>
      <c r="AH470">
        <f>_xlfn.XLOOKUP($C470,Dec25_data_updated!$C:$C, Dec25_data_updated!AF:AF,0)</f>
        <v>0</v>
      </c>
      <c r="AI470" s="22">
        <f>_xlfn.XLOOKUP($C470,[1]cull_for_type_term!$C:$C, [1]cull_for_type_term!AI:AI,0)</f>
        <v>0</v>
      </c>
      <c r="AJ470" s="22">
        <f>_xlfn.XLOOKUP($C470,[1]cull_for_type_term!$C:$C, [1]cull_for_type_term!AJ:AJ,0)</f>
        <v>0</v>
      </c>
      <c r="AK470" s="22">
        <f>_xlfn.XLOOKUP($C470,[1]dates!$C:$C, [1]dates!D:D,0)</f>
        <v>0</v>
      </c>
      <c r="AM470" s="29">
        <f>_xlfn.XLOOKUP($C470,[1]missing!$C:$C, [1]missing!AH:AH,0)</f>
        <v>0</v>
      </c>
    </row>
    <row r="471" spans="1:39">
      <c r="A471">
        <v>4</v>
      </c>
      <c r="B471" t="s">
        <v>1988</v>
      </c>
      <c r="C471" t="s">
        <v>2175</v>
      </c>
      <c r="D471">
        <v>2015</v>
      </c>
      <c r="F471" t="s">
        <v>28</v>
      </c>
      <c r="G471" t="s">
        <v>2176</v>
      </c>
      <c r="H471" t="s">
        <v>2177</v>
      </c>
      <c r="I471">
        <v>229</v>
      </c>
      <c r="J471" s="1">
        <v>45649.86959490741</v>
      </c>
      <c r="K471" t="s">
        <v>65</v>
      </c>
      <c r="S471">
        <v>4</v>
      </c>
      <c r="T471">
        <v>0.44</v>
      </c>
      <c r="U471">
        <v>4</v>
      </c>
      <c r="V471">
        <v>1</v>
      </c>
      <c r="W471">
        <v>9</v>
      </c>
      <c r="X471" t="s">
        <v>2178</v>
      </c>
      <c r="Y471" t="s">
        <v>2176</v>
      </c>
      <c r="AA471" t="s">
        <v>3513</v>
      </c>
      <c r="AB471" s="2" t="b">
        <v>0</v>
      </c>
      <c r="AC471" t="str" cm="1">
        <f t="array" ref="AC471">IF( OR( ISNUMBER( SEARCH( {"Art+Feminism","Art+ Feminism","Art +Feminism","Art + Feminism"}, X471) ) ), TRUE, "" )</f>
        <v/>
      </c>
      <c r="AD471">
        <v>229</v>
      </c>
      <c r="AF471">
        <f>_xlfn.XLOOKUP($C471,Dec25_data_updated!$C:$C, Dec25_data_updated!AI:AI,0)</f>
        <v>0</v>
      </c>
      <c r="AG471">
        <f>_xlfn.XLOOKUP($C471,Dec25_data_updated!$C:$C, Dec25_data_updated!AJ:AJ,0)</f>
        <v>0</v>
      </c>
      <c r="AH471">
        <f>_xlfn.XLOOKUP($C471,Dec25_data_updated!$C:$C, Dec25_data_updated!AF:AF,0)</f>
        <v>0</v>
      </c>
      <c r="AI471" s="22">
        <f>_xlfn.XLOOKUP($C471,[1]cull_for_type_term!$C:$C, [1]cull_for_type_term!AI:AI,0)</f>
        <v>0</v>
      </c>
      <c r="AJ471" s="22">
        <f>_xlfn.XLOOKUP($C471,[1]cull_for_type_term!$C:$C, [1]cull_for_type_term!AJ:AJ,0)</f>
        <v>0</v>
      </c>
      <c r="AK471" s="22">
        <f>_xlfn.XLOOKUP($C471,[1]dates!$C:$C, [1]dates!D:D,0)</f>
        <v>0</v>
      </c>
      <c r="AM471" s="29">
        <f>_xlfn.XLOOKUP($C471,[1]missing!$C:$C, [1]missing!AH:AH,0)</f>
        <v>0</v>
      </c>
    </row>
    <row r="472" spans="1:39">
      <c r="A472">
        <v>0</v>
      </c>
      <c r="B472" t="s">
        <v>3313</v>
      </c>
      <c r="C472" t="s">
        <v>3314</v>
      </c>
      <c r="D472">
        <v>2021</v>
      </c>
      <c r="F472" t="s">
        <v>3315</v>
      </c>
      <c r="G472" t="s">
        <v>3316</v>
      </c>
      <c r="I472">
        <v>440</v>
      </c>
      <c r="J472" s="1">
        <v>45649.86959490741</v>
      </c>
      <c r="S472">
        <v>0</v>
      </c>
      <c r="T472">
        <v>0</v>
      </c>
      <c r="U472">
        <v>0</v>
      </c>
      <c r="V472">
        <v>1</v>
      </c>
      <c r="W472">
        <v>3</v>
      </c>
      <c r="X472" t="s">
        <v>3317</v>
      </c>
      <c r="Y472" t="s">
        <v>3318</v>
      </c>
      <c r="AA472" t="s">
        <v>3513</v>
      </c>
      <c r="AB472" s="2" t="b">
        <v>0</v>
      </c>
      <c r="AC472" t="str" cm="1">
        <f t="array" ref="AC472">IF( OR( ISNUMBER( SEARCH( {"Art+Feminism","Art+ Feminism","Art +Feminism","Art + Feminism"}, X472) ) ), TRUE, "" )</f>
        <v/>
      </c>
      <c r="AD472">
        <v>440</v>
      </c>
      <c r="AF472">
        <f>_xlfn.XLOOKUP($C472,Dec25_data_updated!$C:$C, Dec25_data_updated!AI:AI,0)</f>
        <v>0</v>
      </c>
      <c r="AG472">
        <f>_xlfn.XLOOKUP($C472,Dec25_data_updated!$C:$C, Dec25_data_updated!AJ:AJ,0)</f>
        <v>0</v>
      </c>
      <c r="AH472">
        <f>_xlfn.XLOOKUP($C472,Dec25_data_updated!$C:$C, Dec25_data_updated!AF:AF,0)</f>
        <v>0</v>
      </c>
      <c r="AI472" s="22">
        <f>_xlfn.XLOOKUP($C472,[1]cull_for_type_term!$C:$C, [1]cull_for_type_term!AI:AI,0)</f>
        <v>0</v>
      </c>
      <c r="AJ472" s="22">
        <f>_xlfn.XLOOKUP($C472,[1]cull_for_type_term!$C:$C, [1]cull_for_type_term!AJ:AJ,0)</f>
        <v>0</v>
      </c>
      <c r="AK472" s="22">
        <f>_xlfn.XLOOKUP($C472,[1]dates!$C:$C, [1]dates!D:D,0)</f>
        <v>0</v>
      </c>
      <c r="AM472" s="29">
        <f>_xlfn.XLOOKUP($C472,[1]missing!$C:$C, [1]missing!AH:AH,0)</f>
        <v>0</v>
      </c>
    </row>
    <row r="473" spans="1:39">
      <c r="A473">
        <v>0</v>
      </c>
      <c r="B473" t="s">
        <v>849</v>
      </c>
      <c r="C473" t="s">
        <v>850</v>
      </c>
      <c r="D473">
        <v>2011</v>
      </c>
      <c r="F473" t="s">
        <v>28</v>
      </c>
      <c r="G473" t="s">
        <v>851</v>
      </c>
      <c r="I473">
        <v>146</v>
      </c>
      <c r="J473" s="1">
        <v>45649.885555555556</v>
      </c>
      <c r="K473" t="s">
        <v>85</v>
      </c>
      <c r="S473">
        <v>0</v>
      </c>
      <c r="T473">
        <v>0</v>
      </c>
      <c r="U473">
        <v>0</v>
      </c>
      <c r="V473">
        <v>1</v>
      </c>
      <c r="W473">
        <v>13</v>
      </c>
      <c r="X473" t="s">
        <v>852</v>
      </c>
      <c r="Y473" t="s">
        <v>851</v>
      </c>
      <c r="AA473" t="s">
        <v>3514</v>
      </c>
      <c r="AB473" t="b">
        <v>0</v>
      </c>
      <c r="AC473" t="b">
        <v>0</v>
      </c>
      <c r="AD473">
        <v>595</v>
      </c>
      <c r="AF473">
        <f>_xlfn.XLOOKUP($C473,Dec25_data_updated!$C:$C, Dec25_data_updated!AI:AI,0)</f>
        <v>0</v>
      </c>
      <c r="AG473">
        <f>_xlfn.XLOOKUP($C473,Dec25_data_updated!$C:$C, Dec25_data_updated!AJ:AJ,0)</f>
        <v>0</v>
      </c>
      <c r="AH473">
        <f>_xlfn.XLOOKUP($C473,Dec25_data_updated!$C:$C, Dec25_data_updated!AF:AF,0)</f>
        <v>0</v>
      </c>
      <c r="AI473" s="22">
        <f>_xlfn.XLOOKUP($C473,[1]cull_for_type_term!$C:$C, [1]cull_for_type_term!AI:AI,0)</f>
        <v>0</v>
      </c>
      <c r="AJ473" s="22">
        <f>_xlfn.XLOOKUP($C473,[1]cull_for_type_term!$C:$C, [1]cull_for_type_term!AJ:AJ,0)</f>
        <v>0</v>
      </c>
      <c r="AK473" s="22">
        <f>_xlfn.XLOOKUP($C473,[1]dates!$C:$C, [1]dates!D:D,0)</f>
        <v>0</v>
      </c>
      <c r="AM473" s="29">
        <f>_xlfn.XLOOKUP($C473,[1]missing!$C:$C, [1]missing!AH:AH,0)</f>
        <v>0</v>
      </c>
    </row>
    <row r="474" spans="1:39">
      <c r="A474">
        <v>0</v>
      </c>
      <c r="B474" t="s">
        <v>836</v>
      </c>
      <c r="C474" t="s">
        <v>837</v>
      </c>
      <c r="D474">
        <v>2019</v>
      </c>
      <c r="F474" t="s">
        <v>838</v>
      </c>
      <c r="G474" t="s">
        <v>839</v>
      </c>
      <c r="I474">
        <v>143</v>
      </c>
      <c r="J474" s="1">
        <v>45649.885555555556</v>
      </c>
      <c r="K474" t="s">
        <v>58</v>
      </c>
      <c r="S474">
        <v>0</v>
      </c>
      <c r="T474">
        <v>0</v>
      </c>
      <c r="U474">
        <v>0</v>
      </c>
      <c r="V474">
        <v>2</v>
      </c>
      <c r="W474">
        <v>5</v>
      </c>
      <c r="X474" t="s">
        <v>840</v>
      </c>
      <c r="Y474" t="s">
        <v>839</v>
      </c>
      <c r="AA474" t="s">
        <v>3514</v>
      </c>
      <c r="AB474" s="2" t="b">
        <v>0</v>
      </c>
      <c r="AC474" t="str">
        <f>IF( ISNUMBER( SEARCH( AA474, X474) ), TRUE, "" )</f>
        <v/>
      </c>
      <c r="AD474">
        <v>592</v>
      </c>
      <c r="AF474">
        <f>_xlfn.XLOOKUP($C474,Dec25_data_updated!$C:$C, Dec25_data_updated!AI:AI,0)</f>
        <v>0</v>
      </c>
      <c r="AG474">
        <f>_xlfn.XLOOKUP($C474,Dec25_data_updated!$C:$C, Dec25_data_updated!AJ:AJ,0)</f>
        <v>0</v>
      </c>
      <c r="AH474">
        <f>_xlfn.XLOOKUP($C474,Dec25_data_updated!$C:$C, Dec25_data_updated!AF:AF,0)</f>
        <v>0</v>
      </c>
      <c r="AI474" s="22">
        <f>_xlfn.XLOOKUP($C474,[1]cull_for_type_term!$C:$C, [1]cull_for_type_term!AI:AI,0)</f>
        <v>0</v>
      </c>
      <c r="AJ474" s="22">
        <f>_xlfn.XLOOKUP($C474,[1]cull_for_type_term!$C:$C, [1]cull_for_type_term!AJ:AJ,0)</f>
        <v>0</v>
      </c>
      <c r="AK474" s="22">
        <f>_xlfn.XLOOKUP($C474,[1]dates!$C:$C, [1]dates!D:D,0)</f>
        <v>0</v>
      </c>
      <c r="AM474" s="29">
        <f>_xlfn.XLOOKUP($C474,[1]missing!$C:$C, [1]missing!AH:AH,0)</f>
        <v>0</v>
      </c>
    </row>
    <row r="475" spans="1:39">
      <c r="A475">
        <v>0</v>
      </c>
      <c r="B475" t="s">
        <v>3376</v>
      </c>
      <c r="C475" t="s">
        <v>3377</v>
      </c>
      <c r="E475" t="s">
        <v>55</v>
      </c>
      <c r="G475" t="s">
        <v>3378</v>
      </c>
      <c r="I475">
        <v>451</v>
      </c>
      <c r="J475" s="1">
        <v>45649.86959490741</v>
      </c>
      <c r="K475" t="s">
        <v>58</v>
      </c>
      <c r="S475">
        <v>0</v>
      </c>
      <c r="T475">
        <v>0</v>
      </c>
      <c r="U475">
        <v>0</v>
      </c>
      <c r="V475">
        <v>1</v>
      </c>
      <c r="X475" t="s">
        <v>3379</v>
      </c>
      <c r="Y475" t="s">
        <v>3378</v>
      </c>
      <c r="AA475" t="s">
        <v>3513</v>
      </c>
      <c r="AB475" s="2" t="b">
        <v>0</v>
      </c>
      <c r="AC475" t="str" cm="1">
        <f t="array" ref="AC475">IF( OR( ISNUMBER( SEARCH( {"Art+Feminism","Art+ Feminism","Art +Feminism","Art + Feminism"}, X475) ) ), TRUE, "" )</f>
        <v/>
      </c>
      <c r="AD475">
        <v>451</v>
      </c>
      <c r="AF475">
        <f>_xlfn.XLOOKUP($C475,Dec25_data_updated!$C:$C, Dec25_data_updated!AI:AI,0)</f>
        <v>0</v>
      </c>
      <c r="AG475">
        <f>_xlfn.XLOOKUP($C475,Dec25_data_updated!$C:$C, Dec25_data_updated!AJ:AJ,0)</f>
        <v>0</v>
      </c>
      <c r="AH475">
        <f>_xlfn.XLOOKUP($C475,Dec25_data_updated!$C:$C, Dec25_data_updated!AF:AF,0)</f>
        <v>0</v>
      </c>
      <c r="AI475" s="22">
        <f>_xlfn.XLOOKUP($C475,[1]cull_for_type_term!$C:$C, [1]cull_for_type_term!AI:AI,0)</f>
        <v>0</v>
      </c>
      <c r="AJ475" s="22">
        <f>_xlfn.XLOOKUP($C475,[1]cull_for_type_term!$C:$C, [1]cull_for_type_term!AJ:AJ,0)</f>
        <v>0</v>
      </c>
      <c r="AK475" s="22">
        <f>_xlfn.XLOOKUP($C475,[1]dates!$C:$C, [1]dates!D:D,0)</f>
        <v>0</v>
      </c>
      <c r="AM475" s="29">
        <f>_xlfn.XLOOKUP($C475,[1]missing!$C:$C, [1]missing!AH:AH,0)</f>
        <v>0</v>
      </c>
    </row>
    <row r="476" spans="1:39">
      <c r="A476">
        <v>0</v>
      </c>
      <c r="B476" t="s">
        <v>491</v>
      </c>
      <c r="C476" t="s">
        <v>492</v>
      </c>
      <c r="D476">
        <v>2024</v>
      </c>
      <c r="E476" t="s">
        <v>493</v>
      </c>
      <c r="F476" t="s">
        <v>152</v>
      </c>
      <c r="G476" t="s">
        <v>494</v>
      </c>
      <c r="I476">
        <v>79</v>
      </c>
      <c r="J476" s="1">
        <v>45649.885555555556</v>
      </c>
      <c r="L476" t="s">
        <v>495</v>
      </c>
      <c r="S476">
        <v>0</v>
      </c>
      <c r="T476">
        <v>0</v>
      </c>
      <c r="U476">
        <v>0</v>
      </c>
      <c r="V476">
        <v>1</v>
      </c>
      <c r="W476">
        <v>1</v>
      </c>
      <c r="X476" t="s">
        <v>496</v>
      </c>
      <c r="Y476" t="s">
        <v>497</v>
      </c>
      <c r="AA476" t="s">
        <v>3514</v>
      </c>
      <c r="AB476" t="b">
        <v>0</v>
      </c>
      <c r="AC476" t="str">
        <f>IF( ISNUMBER( SEARCH( AA476, X476) ), TRUE, "" )</f>
        <v/>
      </c>
      <c r="AD476">
        <v>535</v>
      </c>
      <c r="AF476">
        <f>_xlfn.XLOOKUP($C476,Dec25_data_updated!$C:$C, Dec25_data_updated!AI:AI,0)</f>
        <v>0</v>
      </c>
      <c r="AG476">
        <f>_xlfn.XLOOKUP($C476,Dec25_data_updated!$C:$C, Dec25_data_updated!AJ:AJ,0)</f>
        <v>0</v>
      </c>
      <c r="AH476">
        <f>_xlfn.XLOOKUP($C476,Dec25_data_updated!$C:$C, Dec25_data_updated!AF:AF,0)</f>
        <v>0</v>
      </c>
      <c r="AI476" s="22">
        <f>_xlfn.XLOOKUP($C476,[1]cull_for_type_term!$C:$C, [1]cull_for_type_term!AI:AI,0)</f>
        <v>0</v>
      </c>
      <c r="AJ476" s="22">
        <f>_xlfn.XLOOKUP($C476,[1]cull_for_type_term!$C:$C, [1]cull_for_type_term!AJ:AJ,0)</f>
        <v>0</v>
      </c>
      <c r="AK476" s="22">
        <f>_xlfn.XLOOKUP($C476,[1]dates!$C:$C, [1]dates!D:D,0)</f>
        <v>0</v>
      </c>
      <c r="AM476" s="29">
        <f>_xlfn.XLOOKUP($C476,[1]missing!$C:$C, [1]missing!AH:AH,0)</f>
        <v>0</v>
      </c>
    </row>
    <row r="477" spans="1:39">
      <c r="A477">
        <v>0</v>
      </c>
      <c r="B477" t="s">
        <v>286</v>
      </c>
      <c r="C477" t="s">
        <v>287</v>
      </c>
      <c r="E477" t="s">
        <v>288</v>
      </c>
      <c r="G477" t="s">
        <v>289</v>
      </c>
      <c r="I477">
        <v>43</v>
      </c>
      <c r="J477" s="1">
        <v>45649.885555555556</v>
      </c>
      <c r="K477" t="s">
        <v>85</v>
      </c>
      <c r="S477">
        <v>0</v>
      </c>
      <c r="T477">
        <v>0</v>
      </c>
      <c r="U477">
        <v>0</v>
      </c>
      <c r="V477">
        <v>2</v>
      </c>
      <c r="X477" t="s">
        <v>290</v>
      </c>
      <c r="Y477" t="s">
        <v>289</v>
      </c>
      <c r="AA477" t="s">
        <v>3514</v>
      </c>
      <c r="AB477" t="b">
        <v>0</v>
      </c>
      <c r="AC477" t="str">
        <f>IF( ISNUMBER( SEARCH( AA477, X477) ), TRUE, "" )</f>
        <v/>
      </c>
      <c r="AD477">
        <v>502</v>
      </c>
      <c r="AF477">
        <f>_xlfn.XLOOKUP($C477,Dec25_data_updated!$C:$C, Dec25_data_updated!AI:AI,0)</f>
        <v>0</v>
      </c>
      <c r="AG477">
        <f>_xlfn.XLOOKUP($C477,Dec25_data_updated!$C:$C, Dec25_data_updated!AJ:AJ,0)</f>
        <v>0</v>
      </c>
      <c r="AH477">
        <f>_xlfn.XLOOKUP($C477,Dec25_data_updated!$C:$C, Dec25_data_updated!AF:AF,0)</f>
        <v>0</v>
      </c>
      <c r="AI477" s="22">
        <f>_xlfn.XLOOKUP($C477,[1]cull_for_type_term!$C:$C, [1]cull_for_type_term!AI:AI,0)</f>
        <v>0</v>
      </c>
      <c r="AJ477" s="22">
        <f>_xlfn.XLOOKUP($C477,[1]cull_for_type_term!$C:$C, [1]cull_for_type_term!AJ:AJ,0)</f>
        <v>0</v>
      </c>
      <c r="AK477" s="22">
        <f>_xlfn.XLOOKUP($C477,[1]dates!$C:$C, [1]dates!D:D,0)</f>
        <v>0</v>
      </c>
      <c r="AM477" s="29">
        <f>_xlfn.XLOOKUP($C477,[1]missing!$C:$C, [1]missing!AH:AH,0)</f>
        <v>0</v>
      </c>
    </row>
    <row r="478" spans="1:39">
      <c r="A478">
        <v>0</v>
      </c>
      <c r="B478" t="s">
        <v>3341</v>
      </c>
      <c r="C478" t="s">
        <v>3342</v>
      </c>
      <c r="D478">
        <v>2023</v>
      </c>
      <c r="E478" t="s">
        <v>3343</v>
      </c>
      <c r="F478" t="s">
        <v>3344</v>
      </c>
      <c r="G478" t="s">
        <v>3345</v>
      </c>
      <c r="I478">
        <v>445</v>
      </c>
      <c r="J478" s="1">
        <v>45649.86959490741</v>
      </c>
      <c r="S478">
        <v>0</v>
      </c>
      <c r="T478">
        <v>0</v>
      </c>
      <c r="U478">
        <v>0</v>
      </c>
      <c r="V478">
        <v>1</v>
      </c>
      <c r="W478">
        <v>1</v>
      </c>
      <c r="X478" t="s">
        <v>3346</v>
      </c>
      <c r="Y478" t="s">
        <v>3347</v>
      </c>
      <c r="AA478" t="s">
        <v>3513</v>
      </c>
      <c r="AB478" s="2" t="b">
        <v>0</v>
      </c>
      <c r="AC478" t="str" cm="1">
        <f t="array" ref="AC478">IF( OR( ISNUMBER( SEARCH( {"Art+Feminism","Art+ Feminism","Art +Feminism","Art + Feminism"}, X478) ) ), TRUE, "" )</f>
        <v/>
      </c>
      <c r="AD478">
        <v>445</v>
      </c>
      <c r="AF478">
        <f>_xlfn.XLOOKUP($C478,Dec25_data_updated!$C:$C, Dec25_data_updated!AI:AI,0)</f>
        <v>0</v>
      </c>
      <c r="AG478">
        <f>_xlfn.XLOOKUP($C478,Dec25_data_updated!$C:$C, Dec25_data_updated!AJ:AJ,0)</f>
        <v>0</v>
      </c>
      <c r="AH478">
        <f>_xlfn.XLOOKUP($C478,Dec25_data_updated!$C:$C, Dec25_data_updated!AF:AF,0)</f>
        <v>0</v>
      </c>
      <c r="AI478" s="22">
        <f>_xlfn.XLOOKUP($C478,[1]cull_for_type_term!$C:$C, [1]cull_for_type_term!AI:AI,0)</f>
        <v>0</v>
      </c>
      <c r="AJ478" s="22">
        <f>_xlfn.XLOOKUP($C478,[1]cull_for_type_term!$C:$C, [1]cull_for_type_term!AJ:AJ,0)</f>
        <v>0</v>
      </c>
      <c r="AK478" s="22">
        <f>_xlfn.XLOOKUP($C478,[1]dates!$C:$C, [1]dates!D:D,0)</f>
        <v>0</v>
      </c>
      <c r="AM478" s="29">
        <f>_xlfn.XLOOKUP($C478,[1]missing!$C:$C, [1]missing!AH:AH,0)</f>
        <v>0</v>
      </c>
    </row>
    <row r="479" spans="1:39">
      <c r="A479">
        <v>0</v>
      </c>
      <c r="B479" t="s">
        <v>740</v>
      </c>
      <c r="C479" t="s">
        <v>741</v>
      </c>
      <c r="D479">
        <v>2020</v>
      </c>
      <c r="F479" t="s">
        <v>742</v>
      </c>
      <c r="G479" t="s">
        <v>743</v>
      </c>
      <c r="I479">
        <v>125</v>
      </c>
      <c r="J479" s="1">
        <v>45649.885555555556</v>
      </c>
      <c r="S479">
        <v>0</v>
      </c>
      <c r="T479">
        <v>0</v>
      </c>
      <c r="U479">
        <v>0</v>
      </c>
      <c r="V479">
        <v>1</v>
      </c>
      <c r="W479">
        <v>4</v>
      </c>
      <c r="X479" t="s">
        <v>744</v>
      </c>
      <c r="Y479" t="s">
        <v>745</v>
      </c>
      <c r="AA479" t="s">
        <v>3514</v>
      </c>
      <c r="AB479" s="2" t="b">
        <v>0</v>
      </c>
      <c r="AC479" t="str">
        <f>IF( ISNUMBER( SEARCH( AA479, X479) ), TRUE, "" )</f>
        <v/>
      </c>
      <c r="AD479">
        <v>577</v>
      </c>
      <c r="AF479">
        <f>_xlfn.XLOOKUP($C479,Dec25_data_updated!$C:$C, Dec25_data_updated!AI:AI,0)</f>
        <v>0</v>
      </c>
      <c r="AG479">
        <f>_xlfn.XLOOKUP($C479,Dec25_data_updated!$C:$C, Dec25_data_updated!AJ:AJ,0)</f>
        <v>0</v>
      </c>
      <c r="AH479">
        <f>_xlfn.XLOOKUP($C479,Dec25_data_updated!$C:$C, Dec25_data_updated!AF:AF,0)</f>
        <v>0</v>
      </c>
      <c r="AI479" s="22">
        <f>_xlfn.XLOOKUP($C479,[1]cull_for_type_term!$C:$C, [1]cull_for_type_term!AI:AI,0)</f>
        <v>0</v>
      </c>
      <c r="AJ479" s="22">
        <f>_xlfn.XLOOKUP($C479,[1]cull_for_type_term!$C:$C, [1]cull_for_type_term!AJ:AJ,0)</f>
        <v>0</v>
      </c>
      <c r="AK479" s="22">
        <f>_xlfn.XLOOKUP($C479,[1]dates!$C:$C, [1]dates!D:D,0)</f>
        <v>0</v>
      </c>
      <c r="AM479" s="29">
        <f>_xlfn.XLOOKUP($C479,[1]missing!$C:$C, [1]missing!AH:AH,0)</f>
        <v>0</v>
      </c>
    </row>
    <row r="480" spans="1:39">
      <c r="A480">
        <v>0</v>
      </c>
      <c r="B480" t="s">
        <v>104</v>
      </c>
      <c r="C480" t="s">
        <v>726</v>
      </c>
      <c r="D480">
        <v>2019</v>
      </c>
      <c r="E480" t="s">
        <v>727</v>
      </c>
      <c r="F480" t="s">
        <v>106</v>
      </c>
      <c r="G480" t="s">
        <v>728</v>
      </c>
      <c r="I480">
        <v>122</v>
      </c>
      <c r="J480" s="1">
        <v>45649.885555555556</v>
      </c>
      <c r="K480" t="s">
        <v>58</v>
      </c>
      <c r="S480">
        <v>0</v>
      </c>
      <c r="T480">
        <v>0</v>
      </c>
      <c r="U480">
        <v>0</v>
      </c>
      <c r="V480">
        <v>1</v>
      </c>
      <c r="W480">
        <v>5</v>
      </c>
      <c r="X480" t="s">
        <v>729</v>
      </c>
      <c r="Y480" t="s">
        <v>728</v>
      </c>
      <c r="AA480" t="s">
        <v>3514</v>
      </c>
      <c r="AB480" s="2" t="b">
        <v>0</v>
      </c>
      <c r="AC480" t="str">
        <f>IF( ISNUMBER( SEARCH( AA480, X480) ), TRUE, "" )</f>
        <v/>
      </c>
      <c r="AD480">
        <v>574</v>
      </c>
      <c r="AF480">
        <f>_xlfn.XLOOKUP($C480,Dec25_data_updated!$C:$C, Dec25_data_updated!AI:AI,0)</f>
        <v>0</v>
      </c>
      <c r="AG480">
        <f>_xlfn.XLOOKUP($C480,Dec25_data_updated!$C:$C, Dec25_data_updated!AJ:AJ,0)</f>
        <v>0</v>
      </c>
      <c r="AH480">
        <f>_xlfn.XLOOKUP($C480,Dec25_data_updated!$C:$C, Dec25_data_updated!AF:AF,0)</f>
        <v>0</v>
      </c>
      <c r="AI480" s="22">
        <f>_xlfn.XLOOKUP($C480,[1]cull_for_type_term!$C:$C, [1]cull_for_type_term!AI:AI,0)</f>
        <v>0</v>
      </c>
      <c r="AJ480" s="22">
        <f>_xlfn.XLOOKUP($C480,[1]cull_for_type_term!$C:$C, [1]cull_for_type_term!AJ:AJ,0)</f>
        <v>0</v>
      </c>
      <c r="AK480" s="22">
        <f>_xlfn.XLOOKUP($C480,[1]dates!$C:$C, [1]dates!D:D,0)</f>
        <v>0</v>
      </c>
      <c r="AM480" s="29">
        <f>_xlfn.XLOOKUP($C480,[1]missing!$C:$C, [1]missing!AH:AH,0)</f>
        <v>0</v>
      </c>
    </row>
    <row r="481" spans="1:39">
      <c r="A481">
        <v>0</v>
      </c>
      <c r="B481" t="s">
        <v>104</v>
      </c>
      <c r="C481" t="s">
        <v>105</v>
      </c>
      <c r="E481" t="s">
        <v>106</v>
      </c>
      <c r="G481" t="s">
        <v>107</v>
      </c>
      <c r="I481">
        <v>14</v>
      </c>
      <c r="J481" s="1">
        <v>45649.885555555556</v>
      </c>
      <c r="K481" t="s">
        <v>58</v>
      </c>
      <c r="S481">
        <v>0</v>
      </c>
      <c r="T481">
        <v>0</v>
      </c>
      <c r="U481">
        <v>0</v>
      </c>
      <c r="V481">
        <v>1</v>
      </c>
      <c r="X481" t="s">
        <v>108</v>
      </c>
      <c r="Y481" t="s">
        <v>107</v>
      </c>
      <c r="AA481" t="s">
        <v>3514</v>
      </c>
      <c r="AB481" t="b">
        <v>0</v>
      </c>
      <c r="AC481" t="str">
        <f>IF( ISNUMBER( SEARCH( AA481, X481) ), TRUE, "" )</f>
        <v/>
      </c>
      <c r="AD481">
        <v>484</v>
      </c>
      <c r="AF481">
        <f>_xlfn.XLOOKUP($C481,Dec25_data_updated!$C:$C, Dec25_data_updated!AI:AI,0)</f>
        <v>0</v>
      </c>
      <c r="AG481">
        <f>_xlfn.XLOOKUP($C481,Dec25_data_updated!$C:$C, Dec25_data_updated!AJ:AJ,0)</f>
        <v>0</v>
      </c>
      <c r="AH481">
        <f>_xlfn.XLOOKUP($C481,Dec25_data_updated!$C:$C, Dec25_data_updated!AF:AF,0)</f>
        <v>0</v>
      </c>
      <c r="AI481" s="22">
        <f>_xlfn.XLOOKUP($C481,[1]cull_for_type_term!$C:$C, [1]cull_for_type_term!AI:AI,0)</f>
        <v>0</v>
      </c>
      <c r="AJ481" s="22">
        <f>_xlfn.XLOOKUP($C481,[1]cull_for_type_term!$C:$C, [1]cull_for_type_term!AJ:AJ,0)</f>
        <v>0</v>
      </c>
      <c r="AK481" s="22">
        <f>_xlfn.XLOOKUP($C481,[1]dates!$C:$C, [1]dates!D:D,0)</f>
        <v>0</v>
      </c>
      <c r="AM481" s="29">
        <f>_xlfn.XLOOKUP($C481,[1]missing!$C:$C, [1]missing!AH:AH,0)</f>
        <v>0</v>
      </c>
    </row>
    <row r="482" spans="1:39">
      <c r="A482">
        <v>0</v>
      </c>
      <c r="B482" t="s">
        <v>2696</v>
      </c>
      <c r="C482" t="s">
        <v>2697</v>
      </c>
      <c r="D482">
        <v>2021</v>
      </c>
      <c r="E482" t="s">
        <v>2698</v>
      </c>
      <c r="F482" t="s">
        <v>2699</v>
      </c>
      <c r="G482" t="s">
        <v>2700</v>
      </c>
      <c r="I482">
        <v>329</v>
      </c>
      <c r="J482" s="1">
        <v>45649.86959490741</v>
      </c>
      <c r="K482" t="s">
        <v>58</v>
      </c>
      <c r="S482">
        <v>0</v>
      </c>
      <c r="T482">
        <v>0</v>
      </c>
      <c r="U482">
        <v>0</v>
      </c>
      <c r="V482">
        <v>4</v>
      </c>
      <c r="W482">
        <v>3</v>
      </c>
      <c r="X482" t="s">
        <v>2701</v>
      </c>
      <c r="Y482" t="s">
        <v>2700</v>
      </c>
      <c r="AA482" t="s">
        <v>3513</v>
      </c>
      <c r="AB482" s="2" t="b">
        <v>0</v>
      </c>
      <c r="AC482" t="str" cm="1">
        <f t="array" ref="AC482">IF( OR( ISNUMBER( SEARCH( {"Art+Feminism","Art+ Feminism","Art +Feminism","Art + Feminism"}, X482) ) ), TRUE, "" )</f>
        <v/>
      </c>
      <c r="AD482">
        <v>329</v>
      </c>
      <c r="AF482">
        <f>_xlfn.XLOOKUP($C482,Dec25_data_updated!$C:$C, Dec25_data_updated!AI:AI,0)</f>
        <v>0</v>
      </c>
      <c r="AG482">
        <f>_xlfn.XLOOKUP($C482,Dec25_data_updated!$C:$C, Dec25_data_updated!AJ:AJ,0)</f>
        <v>0</v>
      </c>
      <c r="AH482">
        <f>_xlfn.XLOOKUP($C482,Dec25_data_updated!$C:$C, Dec25_data_updated!AF:AF,0)</f>
        <v>0</v>
      </c>
      <c r="AI482" s="22">
        <f>_xlfn.XLOOKUP($C482,[1]cull_for_type_term!$C:$C, [1]cull_for_type_term!AI:AI,0)</f>
        <v>0</v>
      </c>
      <c r="AJ482" s="22">
        <f>_xlfn.XLOOKUP($C482,[1]cull_for_type_term!$C:$C, [1]cull_for_type_term!AJ:AJ,0)</f>
        <v>0</v>
      </c>
      <c r="AK482" s="22">
        <f>_xlfn.XLOOKUP($C482,[1]dates!$C:$C, [1]dates!D:D,0)</f>
        <v>0</v>
      </c>
      <c r="AM482" s="29">
        <f>_xlfn.XLOOKUP($C482,[1]missing!$C:$C, [1]missing!AH:AH,0)</f>
        <v>0</v>
      </c>
    </row>
    <row r="483" spans="1:39">
      <c r="A483">
        <v>14</v>
      </c>
      <c r="B483" t="s">
        <v>3558</v>
      </c>
      <c r="C483" t="s">
        <v>3559</v>
      </c>
      <c r="D483">
        <v>2014</v>
      </c>
      <c r="E483" t="s">
        <v>3560</v>
      </c>
      <c r="F483" t="s">
        <v>152</v>
      </c>
      <c r="G483" t="s">
        <v>3561</v>
      </c>
      <c r="H483" t="s">
        <v>3562</v>
      </c>
      <c r="I483">
        <v>77</v>
      </c>
      <c r="J483" s="1">
        <v>45649.933148148149</v>
      </c>
      <c r="L483" t="s">
        <v>3563</v>
      </c>
      <c r="S483">
        <v>14</v>
      </c>
      <c r="T483">
        <v>1.4</v>
      </c>
      <c r="U483">
        <v>7</v>
      </c>
      <c r="V483">
        <v>2</v>
      </c>
      <c r="W483">
        <v>10</v>
      </c>
      <c r="X483" t="s">
        <v>3564</v>
      </c>
      <c r="Y483" t="s">
        <v>3565</v>
      </c>
      <c r="AA483" t="s">
        <v>3600</v>
      </c>
      <c r="AB483" t="b">
        <v>0</v>
      </c>
      <c r="AC483" t="str">
        <f>IF( ISNUMBER( SEARCH( AA483, X483) ), TRUE, "" )</f>
        <v/>
      </c>
      <c r="AD483">
        <v>610</v>
      </c>
      <c r="AF483">
        <f>_xlfn.XLOOKUP($C483,Dec25_data_updated!$C:$C, Dec25_data_updated!AI:AI,0)</f>
        <v>0</v>
      </c>
      <c r="AG483">
        <f>_xlfn.XLOOKUP($C483,Dec25_data_updated!$C:$C, Dec25_data_updated!AJ:AJ,0)</f>
        <v>0</v>
      </c>
      <c r="AH483">
        <f>_xlfn.XLOOKUP($C483,Dec25_data_updated!$C:$C, Dec25_data_updated!AF:AF,0)</f>
        <v>0</v>
      </c>
      <c r="AI483" s="22">
        <f>_xlfn.XLOOKUP($C483,[1]cull_for_type_term!$C:$C, [1]cull_for_type_term!AI:AI,0)</f>
        <v>0</v>
      </c>
      <c r="AJ483" s="22">
        <f>_xlfn.XLOOKUP($C483,[1]cull_for_type_term!$C:$C, [1]cull_for_type_term!AJ:AJ,0)</f>
        <v>0</v>
      </c>
      <c r="AK483" s="22">
        <f>_xlfn.XLOOKUP($C483,[1]dates!$C:$C, [1]dates!D:D,0)</f>
        <v>0</v>
      </c>
      <c r="AM483" s="29">
        <f>_xlfn.XLOOKUP($C483,[1]missing!$C:$C, [1]missing!AH:AH,0)</f>
        <v>0</v>
      </c>
    </row>
    <row r="484" spans="1:39">
      <c r="A484">
        <v>12</v>
      </c>
      <c r="B484" t="s">
        <v>2647</v>
      </c>
      <c r="C484" t="s">
        <v>2648</v>
      </c>
      <c r="D484">
        <v>2021</v>
      </c>
      <c r="E484" t="s">
        <v>2649</v>
      </c>
      <c r="F484" t="s">
        <v>2650</v>
      </c>
      <c r="G484" t="s">
        <v>2651</v>
      </c>
      <c r="H484" t="s">
        <v>2652</v>
      </c>
      <c r="I484">
        <v>319</v>
      </c>
      <c r="J484" s="1">
        <v>45649.86959490741</v>
      </c>
      <c r="S484">
        <v>12</v>
      </c>
      <c r="T484">
        <v>4</v>
      </c>
      <c r="U484">
        <v>12</v>
      </c>
      <c r="V484">
        <v>1</v>
      </c>
      <c r="W484">
        <v>3</v>
      </c>
      <c r="X484" t="s">
        <v>2653</v>
      </c>
      <c r="Y484" t="s">
        <v>2654</v>
      </c>
      <c r="AA484" t="s">
        <v>3513</v>
      </c>
      <c r="AB484" s="2" t="b">
        <v>0</v>
      </c>
      <c r="AC484" t="str" cm="1">
        <f t="array" ref="AC484">IF( OR( ISNUMBER( SEARCH( {"Art+Feminism","Art+ Feminism","Art +Feminism","Art + Feminism"}, X484) ) ), TRUE, "" )</f>
        <v/>
      </c>
      <c r="AD484">
        <v>319</v>
      </c>
      <c r="AF484">
        <f>_xlfn.XLOOKUP($C484,Dec25_data_updated!$C:$C, Dec25_data_updated!AI:AI,0)</f>
        <v>0</v>
      </c>
      <c r="AG484">
        <f>_xlfn.XLOOKUP($C484,Dec25_data_updated!$C:$C, Dec25_data_updated!AJ:AJ,0)</f>
        <v>0</v>
      </c>
      <c r="AH484">
        <f>_xlfn.XLOOKUP($C484,Dec25_data_updated!$C:$C, Dec25_data_updated!AF:AF,0)</f>
        <v>0</v>
      </c>
      <c r="AI484" s="22">
        <f>_xlfn.XLOOKUP($C484,[1]cull_for_type_term!$C:$C, [1]cull_for_type_term!AI:AI,0)</f>
        <v>0</v>
      </c>
      <c r="AJ484" s="22">
        <f>_xlfn.XLOOKUP($C484,[1]cull_for_type_term!$C:$C, [1]cull_for_type_term!AJ:AJ,0)</f>
        <v>0</v>
      </c>
      <c r="AK484" s="22">
        <f>_xlfn.XLOOKUP($C484,[1]dates!$C:$C, [1]dates!D:D,0)</f>
        <v>0</v>
      </c>
      <c r="AM484" s="29">
        <f>_xlfn.XLOOKUP($C484,[1]missing!$C:$C, [1]missing!AH:AH,0)</f>
        <v>0</v>
      </c>
    </row>
    <row r="485" spans="1:39">
      <c r="A485">
        <v>5</v>
      </c>
      <c r="B485" t="s">
        <v>2987</v>
      </c>
      <c r="C485" t="s">
        <v>2988</v>
      </c>
      <c r="D485">
        <v>2017</v>
      </c>
      <c r="F485" t="s">
        <v>166</v>
      </c>
      <c r="G485" t="s">
        <v>2989</v>
      </c>
      <c r="H485" t="s">
        <v>2990</v>
      </c>
      <c r="I485">
        <v>382</v>
      </c>
      <c r="J485" s="1">
        <v>45649.86959490741</v>
      </c>
      <c r="K485" t="s">
        <v>65</v>
      </c>
      <c r="S485">
        <v>5</v>
      </c>
      <c r="T485">
        <v>0.71</v>
      </c>
      <c r="U485">
        <v>5</v>
      </c>
      <c r="V485">
        <v>1</v>
      </c>
      <c r="W485">
        <v>7</v>
      </c>
      <c r="X485" t="s">
        <v>2991</v>
      </c>
      <c r="AA485" t="s">
        <v>3513</v>
      </c>
      <c r="AB485" s="2" t="b">
        <v>0</v>
      </c>
      <c r="AC485" t="str" cm="1">
        <f t="array" ref="AC485">IF( OR( ISNUMBER( SEARCH( {"Art+Feminism","Art+ Feminism","Art +Feminism","Art + Feminism"}, X485) ) ), TRUE, "" )</f>
        <v/>
      </c>
      <c r="AD485">
        <v>382</v>
      </c>
      <c r="AF485">
        <f>_xlfn.XLOOKUP($C485,Dec25_data_updated!$C:$C, Dec25_data_updated!AI:AI,0)</f>
        <v>0</v>
      </c>
      <c r="AG485">
        <f>_xlfn.XLOOKUP($C485,Dec25_data_updated!$C:$C, Dec25_data_updated!AJ:AJ,0)</f>
        <v>0</v>
      </c>
      <c r="AH485">
        <f>_xlfn.XLOOKUP($C485,Dec25_data_updated!$C:$C, Dec25_data_updated!AF:AF,0)</f>
        <v>0</v>
      </c>
      <c r="AI485" s="22">
        <f>_xlfn.XLOOKUP($C485,[1]cull_for_type_term!$C:$C, [1]cull_for_type_term!AI:AI,0)</f>
        <v>0</v>
      </c>
      <c r="AJ485" s="22">
        <f>_xlfn.XLOOKUP($C485,[1]cull_for_type_term!$C:$C, [1]cull_for_type_term!AJ:AJ,0)</f>
        <v>0</v>
      </c>
      <c r="AK485" s="22">
        <f>_xlfn.XLOOKUP($C485,[1]dates!$C:$C, [1]dates!D:D,0)</f>
        <v>0</v>
      </c>
      <c r="AM485" s="29">
        <f>_xlfn.XLOOKUP($C485,[1]missing!$C:$C, [1]missing!AH:AH,0)</f>
        <v>0</v>
      </c>
    </row>
    <row r="486" spans="1:39">
      <c r="A486">
        <v>3</v>
      </c>
      <c r="B486" t="s">
        <v>436</v>
      </c>
      <c r="C486" t="s">
        <v>437</v>
      </c>
      <c r="D486">
        <v>2016</v>
      </c>
      <c r="F486" t="s">
        <v>166</v>
      </c>
      <c r="G486" t="s">
        <v>438</v>
      </c>
      <c r="H486" t="s">
        <v>439</v>
      </c>
      <c r="I486">
        <v>69</v>
      </c>
      <c r="J486" s="1">
        <v>45649.885555555556</v>
      </c>
      <c r="K486" t="s">
        <v>65</v>
      </c>
      <c r="S486">
        <v>3</v>
      </c>
      <c r="T486">
        <v>0.38</v>
      </c>
      <c r="U486">
        <v>3</v>
      </c>
      <c r="V486">
        <v>1</v>
      </c>
      <c r="W486">
        <v>8</v>
      </c>
      <c r="X486" t="s">
        <v>440</v>
      </c>
      <c r="AA486" t="s">
        <v>3514</v>
      </c>
      <c r="AB486" t="b">
        <v>0</v>
      </c>
      <c r="AC486" t="str">
        <f>IF( ISNUMBER( SEARCH( AA486, X486) ), TRUE, "" )</f>
        <v/>
      </c>
      <c r="AD486">
        <v>525</v>
      </c>
      <c r="AF486">
        <f>_xlfn.XLOOKUP($C486,Dec25_data_updated!$C:$C, Dec25_data_updated!AI:AI,0)</f>
        <v>0</v>
      </c>
      <c r="AG486">
        <f>_xlfn.XLOOKUP($C486,Dec25_data_updated!$C:$C, Dec25_data_updated!AJ:AJ,0)</f>
        <v>0</v>
      </c>
      <c r="AH486">
        <f>_xlfn.XLOOKUP($C486,Dec25_data_updated!$C:$C, Dec25_data_updated!AF:AF,0)</f>
        <v>0</v>
      </c>
      <c r="AI486" s="22">
        <f>_xlfn.XLOOKUP($C486,[1]cull_for_type_term!$C:$C, [1]cull_for_type_term!AI:AI,0)</f>
        <v>0</v>
      </c>
      <c r="AJ486" s="22">
        <f>_xlfn.XLOOKUP($C486,[1]cull_for_type_term!$C:$C, [1]cull_for_type_term!AJ:AJ,0)</f>
        <v>0</v>
      </c>
      <c r="AK486" s="22">
        <f>_xlfn.XLOOKUP($C486,[1]dates!$C:$C, [1]dates!D:D,0)</f>
        <v>0</v>
      </c>
      <c r="AM486" s="29">
        <f>_xlfn.XLOOKUP($C486,[1]missing!$C:$C, [1]missing!AH:AH,0)</f>
        <v>0</v>
      </c>
    </row>
    <row r="487" spans="1:39">
      <c r="A487">
        <v>1</v>
      </c>
      <c r="B487" t="s">
        <v>436</v>
      </c>
      <c r="C487" t="s">
        <v>482</v>
      </c>
      <c r="D487">
        <v>2022</v>
      </c>
      <c r="F487" t="s">
        <v>166</v>
      </c>
      <c r="G487" t="s">
        <v>483</v>
      </c>
      <c r="H487" t="s">
        <v>484</v>
      </c>
      <c r="I487">
        <v>77</v>
      </c>
      <c r="J487" s="1">
        <v>45649.885555555556</v>
      </c>
      <c r="K487" t="s">
        <v>65</v>
      </c>
      <c r="S487">
        <v>1</v>
      </c>
      <c r="T487">
        <v>0.5</v>
      </c>
      <c r="U487">
        <v>1</v>
      </c>
      <c r="V487">
        <v>1</v>
      </c>
      <c r="W487">
        <v>2</v>
      </c>
      <c r="X487" t="s">
        <v>485</v>
      </c>
      <c r="AA487" t="s">
        <v>3514</v>
      </c>
      <c r="AB487" t="b">
        <v>0</v>
      </c>
      <c r="AC487" t="str">
        <f>IF( ISNUMBER( SEARCH( AA487, X487) ), TRUE, "" )</f>
        <v/>
      </c>
      <c r="AD487">
        <v>533</v>
      </c>
      <c r="AF487">
        <f>_xlfn.XLOOKUP($C487,Dec25_data_updated!$C:$C, Dec25_data_updated!AI:AI,0)</f>
        <v>0</v>
      </c>
      <c r="AG487">
        <f>_xlfn.XLOOKUP($C487,Dec25_data_updated!$C:$C, Dec25_data_updated!AJ:AJ,0)</f>
        <v>0</v>
      </c>
      <c r="AH487">
        <f>_xlfn.XLOOKUP($C487,Dec25_data_updated!$C:$C, Dec25_data_updated!AF:AF,0)</f>
        <v>0</v>
      </c>
      <c r="AI487" s="22">
        <f>_xlfn.XLOOKUP($C487,[1]cull_for_type_term!$C:$C, [1]cull_for_type_term!AI:AI,0)</f>
        <v>0</v>
      </c>
      <c r="AJ487" s="22">
        <f>_xlfn.XLOOKUP($C487,[1]cull_for_type_term!$C:$C, [1]cull_for_type_term!AJ:AJ,0)</f>
        <v>0</v>
      </c>
      <c r="AK487" s="22">
        <f>_xlfn.XLOOKUP($C487,[1]dates!$C:$C, [1]dates!D:D,0)</f>
        <v>0</v>
      </c>
      <c r="AM487" s="29">
        <f>_xlfn.XLOOKUP($C487,[1]missing!$C:$C, [1]missing!AH:AH,0)</f>
        <v>0</v>
      </c>
    </row>
    <row r="488" spans="1:39">
      <c r="A488">
        <v>2</v>
      </c>
      <c r="B488" t="s">
        <v>534</v>
      </c>
      <c r="C488" t="s">
        <v>535</v>
      </c>
      <c r="D488">
        <v>2008</v>
      </c>
      <c r="F488" t="s">
        <v>28</v>
      </c>
      <c r="G488" t="s">
        <v>536</v>
      </c>
      <c r="H488" t="s">
        <v>537</v>
      </c>
      <c r="I488">
        <v>87</v>
      </c>
      <c r="J488" s="1">
        <v>45649.885555555556</v>
      </c>
      <c r="K488" t="s">
        <v>65</v>
      </c>
      <c r="S488">
        <v>2</v>
      </c>
      <c r="T488">
        <v>0.13</v>
      </c>
      <c r="U488">
        <v>2</v>
      </c>
      <c r="V488">
        <v>1</v>
      </c>
      <c r="W488">
        <v>16</v>
      </c>
      <c r="X488" t="s">
        <v>538</v>
      </c>
      <c r="Y488" t="s">
        <v>536</v>
      </c>
      <c r="AA488" t="s">
        <v>3514</v>
      </c>
      <c r="AB488" t="b">
        <v>0</v>
      </c>
      <c r="AC488" t="b">
        <v>0</v>
      </c>
      <c r="AD488">
        <v>543</v>
      </c>
      <c r="AF488">
        <f>_xlfn.XLOOKUP($C488,Dec25_data_updated!$C:$C, Dec25_data_updated!AI:AI,0)</f>
        <v>0</v>
      </c>
      <c r="AG488">
        <f>_xlfn.XLOOKUP($C488,Dec25_data_updated!$C:$C, Dec25_data_updated!AJ:AJ,0)</f>
        <v>0</v>
      </c>
      <c r="AH488">
        <f>_xlfn.XLOOKUP($C488,Dec25_data_updated!$C:$C, Dec25_data_updated!AF:AF,0)</f>
        <v>0</v>
      </c>
      <c r="AI488" s="22">
        <f>_xlfn.XLOOKUP($C488,[1]cull_for_type_term!$C:$C, [1]cull_for_type_term!AI:AI,0)</f>
        <v>0</v>
      </c>
      <c r="AJ488" s="22">
        <f>_xlfn.XLOOKUP($C488,[1]cull_for_type_term!$C:$C, [1]cull_for_type_term!AJ:AJ,0)</f>
        <v>0</v>
      </c>
      <c r="AK488" s="22">
        <f>_xlfn.XLOOKUP($C488,[1]dates!$C:$C, [1]dates!D:D,0)</f>
        <v>0</v>
      </c>
      <c r="AM488" s="29">
        <f>_xlfn.XLOOKUP($C488,[1]missing!$C:$C, [1]missing!AH:AH,0)</f>
        <v>0</v>
      </c>
    </row>
    <row r="489" spans="1:39">
      <c r="A489">
        <v>1</v>
      </c>
      <c r="B489" t="s">
        <v>3178</v>
      </c>
      <c r="C489" t="s">
        <v>3179</v>
      </c>
      <c r="D489">
        <v>2022</v>
      </c>
      <c r="E489" t="s">
        <v>3180</v>
      </c>
      <c r="F489" t="s">
        <v>3181</v>
      </c>
      <c r="G489" t="s">
        <v>3182</v>
      </c>
      <c r="H489" t="s">
        <v>3183</v>
      </c>
      <c r="I489">
        <v>415</v>
      </c>
      <c r="J489" s="1">
        <v>45649.86959490741</v>
      </c>
      <c r="S489">
        <v>1</v>
      </c>
      <c r="T489">
        <v>0.5</v>
      </c>
      <c r="U489">
        <v>1</v>
      </c>
      <c r="V489">
        <v>1</v>
      </c>
      <c r="W489">
        <v>2</v>
      </c>
      <c r="X489" t="s">
        <v>3184</v>
      </c>
      <c r="Y489" t="s">
        <v>3185</v>
      </c>
      <c r="AA489" t="s">
        <v>3513</v>
      </c>
      <c r="AB489" s="2" t="b">
        <v>0</v>
      </c>
      <c r="AC489" t="str" cm="1">
        <f t="array" ref="AC489">IF( OR( ISNUMBER( SEARCH( {"Art+Feminism","Art+ Feminism","Art +Feminism","Art + Feminism"}, X489) ) ), TRUE, "" )</f>
        <v/>
      </c>
      <c r="AD489">
        <v>415</v>
      </c>
      <c r="AF489">
        <f>_xlfn.XLOOKUP($C489,Dec25_data_updated!$C:$C, Dec25_data_updated!AI:AI,0)</f>
        <v>0</v>
      </c>
      <c r="AG489">
        <f>_xlfn.XLOOKUP($C489,Dec25_data_updated!$C:$C, Dec25_data_updated!AJ:AJ,0)</f>
        <v>0</v>
      </c>
      <c r="AH489">
        <f>_xlfn.XLOOKUP($C489,Dec25_data_updated!$C:$C, Dec25_data_updated!AF:AF,0)</f>
        <v>0</v>
      </c>
      <c r="AI489" s="22">
        <f>_xlfn.XLOOKUP($C489,[1]cull_for_type_term!$C:$C, [1]cull_for_type_term!AI:AI,0)</f>
        <v>0</v>
      </c>
      <c r="AJ489" s="22">
        <f>_xlfn.XLOOKUP($C489,[1]cull_for_type_term!$C:$C, [1]cull_for_type_term!AJ:AJ,0)</f>
        <v>0</v>
      </c>
      <c r="AK489" s="22">
        <f>_xlfn.XLOOKUP($C489,[1]dates!$C:$C, [1]dates!D:D,0)</f>
        <v>0</v>
      </c>
      <c r="AM489" s="29">
        <f>_xlfn.XLOOKUP($C489,[1]missing!$C:$C, [1]missing!AH:AH,0)</f>
        <v>0</v>
      </c>
    </row>
    <row r="490" spans="1:39">
      <c r="A490">
        <v>0</v>
      </c>
      <c r="B490" t="s">
        <v>3069</v>
      </c>
      <c r="C490" t="s">
        <v>3070</v>
      </c>
      <c r="D490">
        <v>2021</v>
      </c>
      <c r="F490" t="s">
        <v>3071</v>
      </c>
      <c r="G490" t="s">
        <v>3072</v>
      </c>
      <c r="I490">
        <v>395</v>
      </c>
      <c r="J490" s="1">
        <v>45649.86959490741</v>
      </c>
      <c r="K490" t="s">
        <v>58</v>
      </c>
      <c r="S490">
        <v>0</v>
      </c>
      <c r="T490">
        <v>0</v>
      </c>
      <c r="U490">
        <v>0</v>
      </c>
      <c r="V490">
        <v>1</v>
      </c>
      <c r="W490">
        <v>3</v>
      </c>
      <c r="X490" t="s">
        <v>3073</v>
      </c>
      <c r="Y490" t="s">
        <v>3072</v>
      </c>
      <c r="AA490" t="s">
        <v>3513</v>
      </c>
      <c r="AB490" s="2" t="b">
        <v>0</v>
      </c>
      <c r="AC490" t="str" cm="1">
        <f t="array" ref="AC490">IF( OR( ISNUMBER( SEARCH( {"Art+Feminism","Art+ Feminism","Art +Feminism","Art + Feminism"}, X490) ) ), TRUE, "" )</f>
        <v/>
      </c>
      <c r="AD490">
        <v>395</v>
      </c>
      <c r="AF490">
        <f>_xlfn.XLOOKUP($C490,Dec25_data_updated!$C:$C, Dec25_data_updated!AI:AI,0)</f>
        <v>0</v>
      </c>
      <c r="AG490">
        <f>_xlfn.XLOOKUP($C490,Dec25_data_updated!$C:$C, Dec25_data_updated!AJ:AJ,0)</f>
        <v>0</v>
      </c>
      <c r="AH490">
        <f>_xlfn.XLOOKUP($C490,Dec25_data_updated!$C:$C, Dec25_data_updated!AF:AF,0)</f>
        <v>0</v>
      </c>
      <c r="AI490" s="22">
        <f>_xlfn.XLOOKUP($C490,[1]cull_for_type_term!$C:$C, [1]cull_for_type_term!AI:AI,0)</f>
        <v>0</v>
      </c>
      <c r="AJ490" s="22">
        <f>_xlfn.XLOOKUP($C490,[1]cull_for_type_term!$C:$C, [1]cull_for_type_term!AJ:AJ,0)</f>
        <v>0</v>
      </c>
      <c r="AK490" s="22">
        <f>_xlfn.XLOOKUP($C490,[1]dates!$C:$C, [1]dates!D:D,0)</f>
        <v>0</v>
      </c>
      <c r="AM490" s="29">
        <f>_xlfn.XLOOKUP($C490,[1]missing!$C:$C, [1]missing!AH:AH,0)</f>
        <v>0</v>
      </c>
    </row>
    <row r="491" spans="1:39">
      <c r="A491">
        <v>0</v>
      </c>
      <c r="B491" t="s">
        <v>589</v>
      </c>
      <c r="C491" t="s">
        <v>590</v>
      </c>
      <c r="D491">
        <v>2010</v>
      </c>
      <c r="F491" t="s">
        <v>591</v>
      </c>
      <c r="G491" t="s">
        <v>592</v>
      </c>
      <c r="I491">
        <v>97</v>
      </c>
      <c r="J491" s="1">
        <v>45649.885555555556</v>
      </c>
      <c r="K491" t="s">
        <v>58</v>
      </c>
      <c r="S491">
        <v>0</v>
      </c>
      <c r="T491">
        <v>0</v>
      </c>
      <c r="U491">
        <v>0</v>
      </c>
      <c r="V491">
        <v>1</v>
      </c>
      <c r="W491">
        <v>14</v>
      </c>
      <c r="X491" t="s">
        <v>593</v>
      </c>
      <c r="Y491" t="s">
        <v>592</v>
      </c>
      <c r="AA491" t="s">
        <v>3514</v>
      </c>
      <c r="AB491" t="b">
        <v>0</v>
      </c>
      <c r="AC491" t="b">
        <v>0</v>
      </c>
      <c r="AD491">
        <v>553</v>
      </c>
      <c r="AF491">
        <f>_xlfn.XLOOKUP($C491,Dec25_data_updated!$C:$C, Dec25_data_updated!AI:AI,0)</f>
        <v>0</v>
      </c>
      <c r="AG491">
        <f>_xlfn.XLOOKUP($C491,Dec25_data_updated!$C:$C, Dec25_data_updated!AJ:AJ,0)</f>
        <v>0</v>
      </c>
      <c r="AH491">
        <f>_xlfn.XLOOKUP($C491,Dec25_data_updated!$C:$C, Dec25_data_updated!AF:AF,0)</f>
        <v>0</v>
      </c>
      <c r="AI491" s="22">
        <f>_xlfn.XLOOKUP($C491,[1]cull_for_type_term!$C:$C, [1]cull_for_type_term!AI:AI,0)</f>
        <v>0</v>
      </c>
      <c r="AJ491" s="22">
        <f>_xlfn.XLOOKUP($C491,[1]cull_for_type_term!$C:$C, [1]cull_for_type_term!AJ:AJ,0)</f>
        <v>0</v>
      </c>
      <c r="AK491" s="22">
        <f>_xlfn.XLOOKUP($C491,[1]dates!$C:$C, [1]dates!D:D,0)</f>
        <v>0</v>
      </c>
      <c r="AM491" s="29">
        <f>_xlfn.XLOOKUP($C491,[1]missing!$C:$C, [1]missing!AH:AH,0)</f>
        <v>0</v>
      </c>
    </row>
    <row r="492" spans="1:39">
      <c r="A492">
        <v>3</v>
      </c>
      <c r="B492" t="s">
        <v>1747</v>
      </c>
      <c r="C492" t="s">
        <v>1748</v>
      </c>
      <c r="D492">
        <v>2023</v>
      </c>
      <c r="E492" t="s">
        <v>1749</v>
      </c>
      <c r="F492" t="s">
        <v>1750</v>
      </c>
      <c r="G492" t="s">
        <v>1751</v>
      </c>
      <c r="H492" t="s">
        <v>1752</v>
      </c>
      <c r="I492">
        <v>157</v>
      </c>
      <c r="J492" s="1">
        <v>45649.86959490741</v>
      </c>
      <c r="S492">
        <v>3</v>
      </c>
      <c r="T492">
        <v>3</v>
      </c>
      <c r="U492">
        <v>2</v>
      </c>
      <c r="V492">
        <v>2</v>
      </c>
      <c r="W492">
        <v>1</v>
      </c>
      <c r="X492" t="s">
        <v>1753</v>
      </c>
      <c r="Y492" t="s">
        <v>1754</v>
      </c>
      <c r="AA492" t="s">
        <v>3513</v>
      </c>
      <c r="AB492" s="2" t="b">
        <v>0</v>
      </c>
      <c r="AC492" t="str" cm="1">
        <f t="array" ref="AC492">IF( OR( ISNUMBER( SEARCH( {"Art+Feminism","Art+ Feminism","Art +Feminism","Art + Feminism"}, X492) ) ), TRUE, "" )</f>
        <v/>
      </c>
      <c r="AD492">
        <v>157</v>
      </c>
      <c r="AF492">
        <f>_xlfn.XLOOKUP($C492,Dec25_data_updated!$C:$C, Dec25_data_updated!AI:AI,0)</f>
        <v>0</v>
      </c>
      <c r="AG492">
        <f>_xlfn.XLOOKUP($C492,Dec25_data_updated!$C:$C, Dec25_data_updated!AJ:AJ,0)</f>
        <v>0</v>
      </c>
      <c r="AH492">
        <f>_xlfn.XLOOKUP($C492,Dec25_data_updated!$C:$C, Dec25_data_updated!AF:AF,0)</f>
        <v>0</v>
      </c>
      <c r="AI492" s="22">
        <f>_xlfn.XLOOKUP($C492,[1]cull_for_type_term!$C:$C, [1]cull_for_type_term!AI:AI,0)</f>
        <v>0</v>
      </c>
      <c r="AJ492" s="22">
        <f>_xlfn.XLOOKUP($C492,[1]cull_for_type_term!$C:$C, [1]cull_for_type_term!AJ:AJ,0)</f>
        <v>0</v>
      </c>
      <c r="AK492" s="22">
        <f>_xlfn.XLOOKUP($C492,[1]dates!$C:$C, [1]dates!D:D,0)</f>
        <v>0</v>
      </c>
      <c r="AM492" s="29">
        <f>_xlfn.XLOOKUP($C492,[1]missing!$C:$C, [1]missing!AH:AH,0)</f>
        <v>0</v>
      </c>
    </row>
    <row r="493" spans="1:39">
      <c r="A493">
        <v>0</v>
      </c>
      <c r="B493" t="s">
        <v>1757</v>
      </c>
      <c r="C493" t="s">
        <v>1748</v>
      </c>
      <c r="D493">
        <v>2023</v>
      </c>
      <c r="E493" t="s">
        <v>1758</v>
      </c>
      <c r="F493" t="s">
        <v>775</v>
      </c>
      <c r="G493" t="s">
        <v>1759</v>
      </c>
      <c r="I493">
        <v>159</v>
      </c>
      <c r="J493" s="1">
        <v>45649.86959490741</v>
      </c>
      <c r="S493">
        <v>0</v>
      </c>
      <c r="T493">
        <v>0</v>
      </c>
      <c r="U493">
        <v>0</v>
      </c>
      <c r="V493">
        <v>3</v>
      </c>
      <c r="W493">
        <v>1</v>
      </c>
      <c r="X493" t="s">
        <v>1760</v>
      </c>
      <c r="Y493" t="s">
        <v>1761</v>
      </c>
      <c r="AA493" t="s">
        <v>3513</v>
      </c>
      <c r="AB493" s="2" t="b">
        <v>0</v>
      </c>
      <c r="AC493" t="str" cm="1">
        <f t="array" ref="AC493">IF( OR( ISNUMBER( SEARCH( {"Art+Feminism","Art+ Feminism","Art +Feminism","Art + Feminism"}, X493) ) ), TRUE, "" )</f>
        <v/>
      </c>
      <c r="AD493">
        <v>159</v>
      </c>
      <c r="AF493">
        <f>_xlfn.XLOOKUP($C493,Dec25_data_updated!$C:$C, Dec25_data_updated!AI:AI,0)</f>
        <v>0</v>
      </c>
      <c r="AG493">
        <f>_xlfn.XLOOKUP($C493,Dec25_data_updated!$C:$C, Dec25_data_updated!AJ:AJ,0)</f>
        <v>0</v>
      </c>
      <c r="AH493">
        <f>_xlfn.XLOOKUP($C493,Dec25_data_updated!$C:$C, Dec25_data_updated!AF:AF,0)</f>
        <v>0</v>
      </c>
      <c r="AI493" s="22">
        <f>_xlfn.XLOOKUP($C493,[1]cull_for_type_term!$C:$C, [1]cull_for_type_term!AI:AI,0)</f>
        <v>0</v>
      </c>
      <c r="AJ493" s="22">
        <f>_xlfn.XLOOKUP($C493,[1]cull_for_type_term!$C:$C, [1]cull_for_type_term!AJ:AJ,0)</f>
        <v>0</v>
      </c>
      <c r="AK493" s="22">
        <f>_xlfn.XLOOKUP($C493,[1]dates!$C:$C, [1]dates!D:D,0)</f>
        <v>0</v>
      </c>
      <c r="AM493" s="29">
        <f>_xlfn.XLOOKUP($C493,[1]missing!$C:$C, [1]missing!AH:AH,0)</f>
        <v>0</v>
      </c>
    </row>
    <row r="494" spans="1:39">
      <c r="A494">
        <v>0</v>
      </c>
      <c r="B494" t="s">
        <v>616</v>
      </c>
      <c r="C494" t="s">
        <v>617</v>
      </c>
      <c r="D494">
        <v>2023</v>
      </c>
      <c r="F494" t="s">
        <v>618</v>
      </c>
      <c r="G494" t="s">
        <v>619</v>
      </c>
      <c r="I494">
        <v>102</v>
      </c>
      <c r="J494" s="1">
        <v>45649.885555555556</v>
      </c>
      <c r="S494">
        <v>0</v>
      </c>
      <c r="T494">
        <v>0</v>
      </c>
      <c r="U494">
        <v>0</v>
      </c>
      <c r="V494">
        <v>2</v>
      </c>
      <c r="W494">
        <v>1</v>
      </c>
      <c r="X494" t="s">
        <v>620</v>
      </c>
      <c r="Y494" t="s">
        <v>621</v>
      </c>
      <c r="AA494" t="s">
        <v>3514</v>
      </c>
      <c r="AB494" s="2" t="b">
        <v>0</v>
      </c>
      <c r="AC494" t="str">
        <f>IF( ISNUMBER( SEARCH( AA494, X494) ), TRUE, "" )</f>
        <v/>
      </c>
      <c r="AD494">
        <v>558</v>
      </c>
      <c r="AF494">
        <f>_xlfn.XLOOKUP($C494,Dec25_data_updated!$C:$C, Dec25_data_updated!AI:AI,0)</f>
        <v>0</v>
      </c>
      <c r="AG494">
        <f>_xlfn.XLOOKUP($C494,Dec25_data_updated!$C:$C, Dec25_data_updated!AJ:AJ,0)</f>
        <v>0</v>
      </c>
      <c r="AH494">
        <f>_xlfn.XLOOKUP($C494,Dec25_data_updated!$C:$C, Dec25_data_updated!AF:AF,0)</f>
        <v>0</v>
      </c>
      <c r="AI494" s="22">
        <f>_xlfn.XLOOKUP($C494,[1]cull_for_type_term!$C:$C, [1]cull_for_type_term!AI:AI,0)</f>
        <v>0</v>
      </c>
      <c r="AJ494" s="22">
        <f>_xlfn.XLOOKUP($C494,[1]cull_for_type_term!$C:$C, [1]cull_for_type_term!AJ:AJ,0)</f>
        <v>0</v>
      </c>
      <c r="AK494" s="22">
        <f>_xlfn.XLOOKUP($C494,[1]dates!$C:$C, [1]dates!D:D,0)</f>
        <v>0</v>
      </c>
      <c r="AM494" s="29">
        <f>_xlfn.XLOOKUP($C494,[1]missing!$C:$C, [1]missing!AH:AH,0)</f>
        <v>0</v>
      </c>
    </row>
    <row r="495" spans="1:39">
      <c r="A495">
        <v>0</v>
      </c>
      <c r="B495" t="s">
        <v>327</v>
      </c>
      <c r="C495" t="s">
        <v>328</v>
      </c>
      <c r="E495" t="s">
        <v>55</v>
      </c>
      <c r="G495" t="s">
        <v>329</v>
      </c>
      <c r="I495">
        <v>50</v>
      </c>
      <c r="J495" s="1">
        <v>45649.885555555556</v>
      </c>
      <c r="K495" t="s">
        <v>58</v>
      </c>
      <c r="S495">
        <v>0</v>
      </c>
      <c r="T495">
        <v>0</v>
      </c>
      <c r="U495">
        <v>0</v>
      </c>
      <c r="V495">
        <v>1</v>
      </c>
      <c r="X495" t="s">
        <v>330</v>
      </c>
      <c r="Y495" t="s">
        <v>329</v>
      </c>
      <c r="AA495" t="s">
        <v>3514</v>
      </c>
      <c r="AB495" t="b">
        <v>0</v>
      </c>
      <c r="AC495" t="str">
        <f>IF( ISNUMBER( SEARCH( AA495, X495) ), TRUE, "" )</f>
        <v/>
      </c>
      <c r="AD495">
        <v>508</v>
      </c>
      <c r="AF495">
        <f>_xlfn.XLOOKUP($C495,Dec25_data_updated!$C:$C, Dec25_data_updated!AI:AI,0)</f>
        <v>0</v>
      </c>
      <c r="AG495">
        <f>_xlfn.XLOOKUP($C495,Dec25_data_updated!$C:$C, Dec25_data_updated!AJ:AJ,0)</f>
        <v>0</v>
      </c>
      <c r="AH495">
        <f>_xlfn.XLOOKUP($C495,Dec25_data_updated!$C:$C, Dec25_data_updated!AF:AF,0)</f>
        <v>0</v>
      </c>
      <c r="AI495" s="22">
        <f>_xlfn.XLOOKUP($C495,[1]cull_for_type_term!$C:$C, [1]cull_for_type_term!AI:AI,0)</f>
        <v>0</v>
      </c>
      <c r="AJ495" s="22">
        <f>_xlfn.XLOOKUP($C495,[1]cull_for_type_term!$C:$C, [1]cull_for_type_term!AJ:AJ,0)</f>
        <v>0</v>
      </c>
      <c r="AK495" s="22">
        <f>_xlfn.XLOOKUP($C495,[1]dates!$C:$C, [1]dates!D:D,0)</f>
        <v>0</v>
      </c>
      <c r="AM495" s="29">
        <f>_xlfn.XLOOKUP($C495,[1]missing!$C:$C, [1]missing!AH:AH,0)</f>
        <v>0</v>
      </c>
    </row>
    <row r="496" spans="1:39">
      <c r="A496">
        <v>4</v>
      </c>
      <c r="B496" t="s">
        <v>2282</v>
      </c>
      <c r="C496" t="s">
        <v>2283</v>
      </c>
      <c r="D496">
        <v>2022</v>
      </c>
      <c r="E496" t="s">
        <v>2284</v>
      </c>
      <c r="F496" t="s">
        <v>2285</v>
      </c>
      <c r="G496" t="s">
        <v>2286</v>
      </c>
      <c r="H496" t="s">
        <v>2287</v>
      </c>
      <c r="I496">
        <v>251</v>
      </c>
      <c r="J496" s="1">
        <v>45649.86959490741</v>
      </c>
      <c r="S496">
        <v>4</v>
      </c>
      <c r="T496">
        <v>2</v>
      </c>
      <c r="U496">
        <v>1</v>
      </c>
      <c r="V496">
        <v>3</v>
      </c>
      <c r="W496">
        <v>2</v>
      </c>
      <c r="X496" t="s">
        <v>2288</v>
      </c>
      <c r="Y496" t="s">
        <v>2289</v>
      </c>
      <c r="AA496" t="s">
        <v>3513</v>
      </c>
      <c r="AB496" s="2" t="b">
        <v>0</v>
      </c>
      <c r="AC496" t="str" cm="1">
        <f t="array" ref="AC496">IF( OR( ISNUMBER( SEARCH( {"Art+Feminism","Art+ Feminism","Art +Feminism","Art + Feminism"}, X496) ) ), TRUE, "" )</f>
        <v/>
      </c>
      <c r="AD496">
        <v>251</v>
      </c>
      <c r="AF496">
        <f>_xlfn.XLOOKUP($C496,Dec25_data_updated!$C:$C, Dec25_data_updated!AI:AI,0)</f>
        <v>0</v>
      </c>
      <c r="AG496">
        <f>_xlfn.XLOOKUP($C496,Dec25_data_updated!$C:$C, Dec25_data_updated!AJ:AJ,0)</f>
        <v>0</v>
      </c>
      <c r="AH496">
        <f>_xlfn.XLOOKUP($C496,Dec25_data_updated!$C:$C, Dec25_data_updated!AF:AF,0)</f>
        <v>0</v>
      </c>
      <c r="AI496" s="22">
        <f>_xlfn.XLOOKUP($C496,[1]cull_for_type_term!$C:$C, [1]cull_for_type_term!AI:AI,0)</f>
        <v>0</v>
      </c>
      <c r="AJ496" s="22">
        <f>_xlfn.XLOOKUP($C496,[1]cull_for_type_term!$C:$C, [1]cull_for_type_term!AJ:AJ,0)</f>
        <v>0</v>
      </c>
      <c r="AK496" s="22">
        <f>_xlfn.XLOOKUP($C496,[1]dates!$C:$C, [1]dates!D:D,0)</f>
        <v>0</v>
      </c>
      <c r="AM496" s="29">
        <f>_xlfn.XLOOKUP($C496,[1]missing!$C:$C, [1]missing!AH:AH,0)</f>
        <v>0</v>
      </c>
    </row>
    <row r="497" spans="1:39">
      <c r="A497">
        <v>0</v>
      </c>
      <c r="B497" t="s">
        <v>3502</v>
      </c>
      <c r="C497" t="s">
        <v>3503</v>
      </c>
      <c r="D497">
        <v>2024</v>
      </c>
      <c r="F497" t="s">
        <v>3504</v>
      </c>
      <c r="G497" t="s">
        <v>3505</v>
      </c>
      <c r="I497">
        <v>478</v>
      </c>
      <c r="J497" s="1">
        <v>45649.86959490741</v>
      </c>
      <c r="S497">
        <v>0</v>
      </c>
      <c r="T497">
        <v>0</v>
      </c>
      <c r="U497">
        <v>0</v>
      </c>
      <c r="V497">
        <v>1</v>
      </c>
      <c r="W497">
        <v>1</v>
      </c>
      <c r="X497" t="s">
        <v>3506</v>
      </c>
      <c r="Y497" t="s">
        <v>3507</v>
      </c>
      <c r="AA497" t="s">
        <v>3513</v>
      </c>
      <c r="AB497" s="2" t="b">
        <v>0</v>
      </c>
      <c r="AC497" t="str" cm="1">
        <f t="array" ref="AC497">IF( OR( ISNUMBER( SEARCH( {"Art+Feminism","Art+ Feminism","Art +Feminism","Art + Feminism"}, X497) ) ), TRUE, "" )</f>
        <v/>
      </c>
      <c r="AD497">
        <v>478</v>
      </c>
      <c r="AF497">
        <f>_xlfn.XLOOKUP($C497,Dec25_data_updated!$C:$C, Dec25_data_updated!AI:AI,0)</f>
        <v>0</v>
      </c>
      <c r="AG497">
        <f>_xlfn.XLOOKUP($C497,Dec25_data_updated!$C:$C, Dec25_data_updated!AJ:AJ,0)</f>
        <v>0</v>
      </c>
      <c r="AH497">
        <f>_xlfn.XLOOKUP($C497,Dec25_data_updated!$C:$C, Dec25_data_updated!AF:AF,0)</f>
        <v>0</v>
      </c>
      <c r="AI497" s="22">
        <f>_xlfn.XLOOKUP($C497,[1]cull_for_type_term!$C:$C, [1]cull_for_type_term!AI:AI,0)</f>
        <v>0</v>
      </c>
      <c r="AJ497" s="22">
        <f>_xlfn.XLOOKUP($C497,[1]cull_for_type_term!$C:$C, [1]cull_for_type_term!AJ:AJ,0)</f>
        <v>0</v>
      </c>
      <c r="AK497" s="22">
        <f>_xlfn.XLOOKUP($C497,[1]dates!$C:$C, [1]dates!D:D,0)</f>
        <v>0</v>
      </c>
      <c r="AM497" s="29">
        <f>_xlfn.XLOOKUP($C497,[1]missing!$C:$C, [1]missing!AH:AH,0)</f>
        <v>0</v>
      </c>
    </row>
    <row r="498" spans="1:39">
      <c r="A498">
        <v>3</v>
      </c>
      <c r="B498" t="s">
        <v>2746</v>
      </c>
      <c r="C498" t="s">
        <v>2747</v>
      </c>
      <c r="D498">
        <v>2015</v>
      </c>
      <c r="F498" t="s">
        <v>2748</v>
      </c>
      <c r="G498" t="s">
        <v>2749</v>
      </c>
      <c r="H498" t="s">
        <v>2750</v>
      </c>
      <c r="I498">
        <v>338</v>
      </c>
      <c r="J498" s="1">
        <v>45649.86959490741</v>
      </c>
      <c r="S498">
        <v>3</v>
      </c>
      <c r="T498">
        <v>0.33</v>
      </c>
      <c r="U498">
        <v>3</v>
      </c>
      <c r="V498">
        <v>1</v>
      </c>
      <c r="W498">
        <v>9</v>
      </c>
      <c r="X498" t="s">
        <v>2751</v>
      </c>
      <c r="Y498" t="s">
        <v>2752</v>
      </c>
      <c r="AA498" t="s">
        <v>3513</v>
      </c>
      <c r="AB498" s="2" t="b">
        <v>0</v>
      </c>
      <c r="AC498" t="str" cm="1">
        <f t="array" ref="AC498">IF( OR( ISNUMBER( SEARCH( {"Art+Feminism","Art+ Feminism","Art +Feminism","Art + Feminism"}, X498) ) ), TRUE, "" )</f>
        <v/>
      </c>
      <c r="AD498">
        <v>338</v>
      </c>
      <c r="AF498">
        <f>_xlfn.XLOOKUP($C498,Dec25_data_updated!$C:$C, Dec25_data_updated!AI:AI,0)</f>
        <v>0</v>
      </c>
      <c r="AG498">
        <f>_xlfn.XLOOKUP($C498,Dec25_data_updated!$C:$C, Dec25_data_updated!AJ:AJ,0)</f>
        <v>0</v>
      </c>
      <c r="AH498">
        <f>_xlfn.XLOOKUP($C498,Dec25_data_updated!$C:$C, Dec25_data_updated!AF:AF,0)</f>
        <v>0</v>
      </c>
      <c r="AI498" s="22">
        <f>_xlfn.XLOOKUP($C498,[1]cull_for_type_term!$C:$C, [1]cull_for_type_term!AI:AI,0)</f>
        <v>0</v>
      </c>
      <c r="AJ498" s="22">
        <f>_xlfn.XLOOKUP($C498,[1]cull_for_type_term!$C:$C, [1]cull_for_type_term!AJ:AJ,0)</f>
        <v>0</v>
      </c>
      <c r="AK498" s="22">
        <f>_xlfn.XLOOKUP($C498,[1]dates!$C:$C, [1]dates!D:D,0)</f>
        <v>0</v>
      </c>
      <c r="AM498" s="29">
        <f>_xlfn.XLOOKUP($C498,[1]missing!$C:$C, [1]missing!AH:AH,0)</f>
        <v>0</v>
      </c>
    </row>
    <row r="499" spans="1:39">
      <c r="A499">
        <v>0</v>
      </c>
      <c r="B499" t="s">
        <v>2179</v>
      </c>
      <c r="C499" t="s">
        <v>2527</v>
      </c>
      <c r="E499" t="s">
        <v>2528</v>
      </c>
      <c r="F499" t="s">
        <v>1400</v>
      </c>
      <c r="G499" t="s">
        <v>2529</v>
      </c>
      <c r="I499">
        <v>295</v>
      </c>
      <c r="J499" s="1">
        <v>45649.86959490741</v>
      </c>
      <c r="K499" t="s">
        <v>58</v>
      </c>
      <c r="S499">
        <v>0</v>
      </c>
      <c r="T499">
        <v>0</v>
      </c>
      <c r="U499">
        <v>0</v>
      </c>
      <c r="V499">
        <v>1</v>
      </c>
      <c r="X499" t="s">
        <v>2530</v>
      </c>
      <c r="Y499" t="s">
        <v>2529</v>
      </c>
      <c r="AA499" t="s">
        <v>3513</v>
      </c>
      <c r="AB499" s="2" t="b">
        <v>0</v>
      </c>
      <c r="AC499" t="str" cm="1">
        <f t="array" ref="AC499">IF( OR( ISNUMBER( SEARCH( {"Art+Feminism","Art+ Feminism","Art +Feminism","Art + Feminism"}, X499) ) ), TRUE, "" )</f>
        <v/>
      </c>
      <c r="AD499">
        <v>295</v>
      </c>
      <c r="AF499">
        <f>_xlfn.XLOOKUP($C499,Dec25_data_updated!$C:$C, Dec25_data_updated!AI:AI,0)</f>
        <v>0</v>
      </c>
      <c r="AG499">
        <f>_xlfn.XLOOKUP($C499,Dec25_data_updated!$C:$C, Dec25_data_updated!AJ:AJ,0)</f>
        <v>0</v>
      </c>
      <c r="AH499">
        <f>_xlfn.XLOOKUP($C499,Dec25_data_updated!$C:$C, Dec25_data_updated!AF:AF,0)</f>
        <v>0</v>
      </c>
      <c r="AI499" s="22">
        <f>_xlfn.XLOOKUP($C499,[1]cull_for_type_term!$C:$C, [1]cull_for_type_term!AI:AI,0)</f>
        <v>0</v>
      </c>
      <c r="AJ499" s="22">
        <f>_xlfn.XLOOKUP($C499,[1]cull_for_type_term!$C:$C, [1]cull_for_type_term!AJ:AJ,0)</f>
        <v>0</v>
      </c>
      <c r="AK499" s="22">
        <f>_xlfn.XLOOKUP($C499,[1]dates!$C:$C, [1]dates!D:D,0)</f>
        <v>0</v>
      </c>
      <c r="AM499" s="29">
        <f>_xlfn.XLOOKUP($C499,[1]missing!$C:$C, [1]missing!AH:AH,0)</f>
        <v>0</v>
      </c>
    </row>
    <row r="500" spans="1:39">
      <c r="A500">
        <v>4</v>
      </c>
      <c r="B500" t="s">
        <v>609</v>
      </c>
      <c r="C500" t="s">
        <v>610</v>
      </c>
      <c r="D500">
        <v>2010</v>
      </c>
      <c r="F500" t="s">
        <v>611</v>
      </c>
      <c r="G500" t="s">
        <v>612</v>
      </c>
      <c r="H500" t="s">
        <v>613</v>
      </c>
      <c r="I500">
        <v>101</v>
      </c>
      <c r="J500" s="1">
        <v>45649.885555555556</v>
      </c>
      <c r="S500">
        <v>4</v>
      </c>
      <c r="T500">
        <v>0.28999999999999998</v>
      </c>
      <c r="U500">
        <v>4</v>
      </c>
      <c r="V500">
        <v>1</v>
      </c>
      <c r="W500">
        <v>14</v>
      </c>
      <c r="X500" t="s">
        <v>614</v>
      </c>
      <c r="Y500" t="s">
        <v>615</v>
      </c>
      <c r="AA500" t="s">
        <v>3514</v>
      </c>
      <c r="AB500" t="b">
        <v>0</v>
      </c>
      <c r="AC500" t="b">
        <v>0</v>
      </c>
      <c r="AD500">
        <v>557</v>
      </c>
      <c r="AF500">
        <f>_xlfn.XLOOKUP($C500,Dec25_data_updated!$C:$C, Dec25_data_updated!AI:AI,0)</f>
        <v>0</v>
      </c>
      <c r="AG500">
        <f>_xlfn.XLOOKUP($C500,Dec25_data_updated!$C:$C, Dec25_data_updated!AJ:AJ,0)</f>
        <v>0</v>
      </c>
      <c r="AH500">
        <f>_xlfn.XLOOKUP($C500,Dec25_data_updated!$C:$C, Dec25_data_updated!AF:AF,0)</f>
        <v>0</v>
      </c>
      <c r="AI500" s="22">
        <f>_xlfn.XLOOKUP($C500,[1]cull_for_type_term!$C:$C, [1]cull_for_type_term!AI:AI,0)</f>
        <v>0</v>
      </c>
      <c r="AJ500" s="22">
        <f>_xlfn.XLOOKUP($C500,[1]cull_for_type_term!$C:$C, [1]cull_for_type_term!AJ:AJ,0)</f>
        <v>0</v>
      </c>
      <c r="AK500" s="22">
        <f>_xlfn.XLOOKUP($C500,[1]dates!$C:$C, [1]dates!D:D,0)</f>
        <v>0</v>
      </c>
      <c r="AM500" s="29">
        <f>_xlfn.XLOOKUP($C500,[1]missing!$C:$C, [1]missing!AH:AH,0)</f>
        <v>0</v>
      </c>
    </row>
    <row r="501" spans="1:39">
      <c r="A501">
        <v>0</v>
      </c>
      <c r="B501" t="s">
        <v>730</v>
      </c>
      <c r="C501" t="s">
        <v>731</v>
      </c>
      <c r="D501">
        <v>2009</v>
      </c>
      <c r="F501" t="s">
        <v>349</v>
      </c>
      <c r="G501" t="s">
        <v>732</v>
      </c>
      <c r="I501">
        <v>123</v>
      </c>
      <c r="J501" s="1">
        <v>45649.885555555556</v>
      </c>
      <c r="S501">
        <v>0</v>
      </c>
      <c r="T501">
        <v>0</v>
      </c>
      <c r="U501">
        <v>0</v>
      </c>
      <c r="V501">
        <v>1</v>
      </c>
      <c r="W501">
        <v>15</v>
      </c>
      <c r="X501" t="s">
        <v>733</v>
      </c>
      <c r="Y501" t="s">
        <v>734</v>
      </c>
      <c r="AA501" t="s">
        <v>3514</v>
      </c>
      <c r="AB501" t="b">
        <v>0</v>
      </c>
      <c r="AC501" t="b">
        <v>0</v>
      </c>
      <c r="AD501">
        <v>575</v>
      </c>
      <c r="AF501">
        <f>_xlfn.XLOOKUP($C501,Dec25_data_updated!$C:$C, Dec25_data_updated!AI:AI,0)</f>
        <v>0</v>
      </c>
      <c r="AG501">
        <f>_xlfn.XLOOKUP($C501,Dec25_data_updated!$C:$C, Dec25_data_updated!AJ:AJ,0)</f>
        <v>0</v>
      </c>
      <c r="AH501">
        <f>_xlfn.XLOOKUP($C501,Dec25_data_updated!$C:$C, Dec25_data_updated!AF:AF,0)</f>
        <v>0</v>
      </c>
      <c r="AI501" s="22">
        <f>_xlfn.XLOOKUP($C501,[1]cull_for_type_term!$C:$C, [1]cull_for_type_term!AI:AI,0)</f>
        <v>0</v>
      </c>
      <c r="AJ501" s="22">
        <f>_xlfn.XLOOKUP($C501,[1]cull_for_type_term!$C:$C, [1]cull_for_type_term!AJ:AJ,0)</f>
        <v>0</v>
      </c>
      <c r="AK501" s="22">
        <f>_xlfn.XLOOKUP($C501,[1]dates!$C:$C, [1]dates!D:D,0)</f>
        <v>0</v>
      </c>
      <c r="AM501" s="29">
        <f>_xlfn.XLOOKUP($C501,[1]missing!$C:$C, [1]missing!AH:AH,0)</f>
        <v>0</v>
      </c>
    </row>
    <row r="502" spans="1:39">
      <c r="A502">
        <v>3</v>
      </c>
      <c r="B502" t="s">
        <v>3388</v>
      </c>
      <c r="C502" t="s">
        <v>3389</v>
      </c>
      <c r="D502">
        <v>2021</v>
      </c>
      <c r="E502" t="s">
        <v>3390</v>
      </c>
      <c r="F502" t="s">
        <v>3391</v>
      </c>
      <c r="G502" t="s">
        <v>3392</v>
      </c>
      <c r="H502" t="s">
        <v>3393</v>
      </c>
      <c r="I502">
        <v>454</v>
      </c>
      <c r="J502" s="1">
        <v>45649.86959490741</v>
      </c>
      <c r="K502" t="s">
        <v>85</v>
      </c>
      <c r="S502">
        <v>3</v>
      </c>
      <c r="T502">
        <v>1</v>
      </c>
      <c r="U502">
        <v>3</v>
      </c>
      <c r="V502">
        <v>1</v>
      </c>
      <c r="W502">
        <v>3</v>
      </c>
      <c r="X502" t="s">
        <v>3394</v>
      </c>
      <c r="Y502" t="s">
        <v>3392</v>
      </c>
      <c r="AA502" t="s">
        <v>3513</v>
      </c>
      <c r="AB502" s="2" t="b">
        <v>0</v>
      </c>
      <c r="AC502" t="str" cm="1">
        <f t="array" ref="AC502">IF( OR( ISNUMBER( SEARCH( {"Art+Feminism","Art+ Feminism","Art +Feminism","Art + Feminism"}, X502) ) ), TRUE, "" )</f>
        <v/>
      </c>
      <c r="AD502">
        <v>454</v>
      </c>
      <c r="AF502">
        <f>_xlfn.XLOOKUP($C502,Dec25_data_updated!$C:$C, Dec25_data_updated!AI:AI,0)</f>
        <v>0</v>
      </c>
      <c r="AG502">
        <f>_xlfn.XLOOKUP($C502,Dec25_data_updated!$C:$C, Dec25_data_updated!AJ:AJ,0)</f>
        <v>0</v>
      </c>
      <c r="AH502">
        <f>_xlfn.XLOOKUP($C502,Dec25_data_updated!$C:$C, Dec25_data_updated!AF:AF,0)</f>
        <v>0</v>
      </c>
      <c r="AI502" s="22">
        <f>_xlfn.XLOOKUP($C502,[1]cull_for_type_term!$C:$C, [1]cull_for_type_term!AI:AI,0)</f>
        <v>0</v>
      </c>
      <c r="AJ502" s="22">
        <f>_xlfn.XLOOKUP($C502,[1]cull_for_type_term!$C:$C, [1]cull_for_type_term!AJ:AJ,0)</f>
        <v>0</v>
      </c>
      <c r="AK502" s="22">
        <f>_xlfn.XLOOKUP($C502,[1]dates!$C:$C, [1]dates!D:D,0)</f>
        <v>0</v>
      </c>
      <c r="AM502" s="29">
        <f>_xlfn.XLOOKUP($C502,[1]missing!$C:$C, [1]missing!AH:AH,0)</f>
        <v>0</v>
      </c>
    </row>
    <row r="503" spans="1:39">
      <c r="A503">
        <v>1</v>
      </c>
      <c r="B503" t="s">
        <v>2963</v>
      </c>
      <c r="C503" t="s">
        <v>2964</v>
      </c>
      <c r="D503">
        <v>2023</v>
      </c>
      <c r="E503" t="s">
        <v>2959</v>
      </c>
      <c r="F503" t="s">
        <v>2965</v>
      </c>
      <c r="G503" t="s">
        <v>2966</v>
      </c>
      <c r="H503" t="s">
        <v>2967</v>
      </c>
      <c r="I503">
        <v>378</v>
      </c>
      <c r="J503" s="1">
        <v>45649.86959490741</v>
      </c>
      <c r="S503">
        <v>1</v>
      </c>
      <c r="T503">
        <v>1</v>
      </c>
      <c r="U503">
        <v>1</v>
      </c>
      <c r="V503">
        <v>2</v>
      </c>
      <c r="W503">
        <v>1</v>
      </c>
      <c r="X503" t="s">
        <v>2962</v>
      </c>
      <c r="Y503" t="s">
        <v>2968</v>
      </c>
      <c r="AA503" t="s">
        <v>3513</v>
      </c>
      <c r="AB503" s="2" t="b">
        <v>0</v>
      </c>
      <c r="AC503" t="str" cm="1">
        <f t="array" ref="AC503">IF( OR( ISNUMBER( SEARCH( {"Art+Feminism","Art+ Feminism","Art +Feminism","Art + Feminism"}, X503) ) ), TRUE, "" )</f>
        <v/>
      </c>
      <c r="AD503">
        <v>378</v>
      </c>
      <c r="AF503">
        <f>_xlfn.XLOOKUP($C503,Dec25_data_updated!$C:$C, Dec25_data_updated!AI:AI,0)</f>
        <v>0</v>
      </c>
      <c r="AG503">
        <f>_xlfn.XLOOKUP($C503,Dec25_data_updated!$C:$C, Dec25_data_updated!AJ:AJ,0)</f>
        <v>0</v>
      </c>
      <c r="AH503">
        <f>_xlfn.XLOOKUP($C503,Dec25_data_updated!$C:$C, Dec25_data_updated!AF:AF,0)</f>
        <v>0</v>
      </c>
      <c r="AI503" s="22">
        <f>_xlfn.XLOOKUP($C503,[1]cull_for_type_term!$C:$C, [1]cull_for_type_term!AI:AI,0)</f>
        <v>0</v>
      </c>
      <c r="AJ503" s="22">
        <f>_xlfn.XLOOKUP($C503,[1]cull_for_type_term!$C:$C, [1]cull_for_type_term!AJ:AJ,0)</f>
        <v>0</v>
      </c>
      <c r="AK503" s="22">
        <f>_xlfn.XLOOKUP($C503,[1]dates!$C:$C, [1]dates!D:D,0)</f>
        <v>0</v>
      </c>
      <c r="AM503" s="29">
        <f>_xlfn.XLOOKUP($C503,[1]missing!$C:$C, [1]missing!AH:AH,0)</f>
        <v>0</v>
      </c>
    </row>
    <row r="504" spans="1:39">
      <c r="A504">
        <v>1</v>
      </c>
      <c r="B504" t="s">
        <v>2957</v>
      </c>
      <c r="C504" t="s">
        <v>2958</v>
      </c>
      <c r="D504">
        <v>2023</v>
      </c>
      <c r="E504" t="s">
        <v>2959</v>
      </c>
      <c r="F504" t="s">
        <v>132</v>
      </c>
      <c r="G504" t="s">
        <v>2960</v>
      </c>
      <c r="H504" t="s">
        <v>2961</v>
      </c>
      <c r="I504">
        <v>377</v>
      </c>
      <c r="J504" s="1">
        <v>45649.86959490741</v>
      </c>
      <c r="S504">
        <v>1</v>
      </c>
      <c r="T504">
        <v>1</v>
      </c>
      <c r="U504">
        <v>1</v>
      </c>
      <c r="V504">
        <v>2</v>
      </c>
      <c r="W504">
        <v>1</v>
      </c>
      <c r="X504" t="s">
        <v>2962</v>
      </c>
      <c r="AA504" t="s">
        <v>3513</v>
      </c>
      <c r="AB504" s="2" t="b">
        <v>0</v>
      </c>
      <c r="AC504" t="str" cm="1">
        <f t="array" ref="AC504">IF( OR( ISNUMBER( SEARCH( {"Art+Feminism","Art+ Feminism","Art +Feminism","Art + Feminism"}, X504) ) ), TRUE, "" )</f>
        <v/>
      </c>
      <c r="AD504">
        <v>377</v>
      </c>
      <c r="AF504">
        <f>_xlfn.XLOOKUP($C504,Dec25_data_updated!$C:$C, Dec25_data_updated!AI:AI,0)</f>
        <v>0</v>
      </c>
      <c r="AG504">
        <f>_xlfn.XLOOKUP($C504,Dec25_data_updated!$C:$C, Dec25_data_updated!AJ:AJ,0)</f>
        <v>0</v>
      </c>
      <c r="AH504">
        <f>_xlfn.XLOOKUP($C504,Dec25_data_updated!$C:$C, Dec25_data_updated!AF:AF,0)</f>
        <v>0</v>
      </c>
      <c r="AI504" s="22">
        <f>_xlfn.XLOOKUP($C504,[1]cull_for_type_term!$C:$C, [1]cull_for_type_term!AI:AI,0)</f>
        <v>0</v>
      </c>
      <c r="AJ504" s="22">
        <f>_xlfn.XLOOKUP($C504,[1]cull_for_type_term!$C:$C, [1]cull_for_type_term!AJ:AJ,0)</f>
        <v>0</v>
      </c>
      <c r="AK504" s="22">
        <f>_xlfn.XLOOKUP($C504,[1]dates!$C:$C, [1]dates!D:D,0)</f>
        <v>0</v>
      </c>
      <c r="AM504" s="29">
        <f>_xlfn.XLOOKUP($C504,[1]missing!$C:$C, [1]missing!AH:AH,0)</f>
        <v>0</v>
      </c>
    </row>
    <row r="505" spans="1:39">
      <c r="A505">
        <v>1</v>
      </c>
      <c r="B505" t="s">
        <v>2785</v>
      </c>
      <c r="C505" t="s">
        <v>2786</v>
      </c>
      <c r="D505">
        <v>2023</v>
      </c>
      <c r="E505" t="s">
        <v>2787</v>
      </c>
      <c r="F505" t="s">
        <v>1818</v>
      </c>
      <c r="G505" t="s">
        <v>2788</v>
      </c>
      <c r="H505" t="s">
        <v>2789</v>
      </c>
      <c r="I505">
        <v>344</v>
      </c>
      <c r="J505" s="1">
        <v>45649.86959490741</v>
      </c>
      <c r="S505">
        <v>1</v>
      </c>
      <c r="T505">
        <v>1</v>
      </c>
      <c r="U505">
        <v>1</v>
      </c>
      <c r="V505">
        <v>2</v>
      </c>
      <c r="W505">
        <v>1</v>
      </c>
      <c r="X505" t="s">
        <v>2790</v>
      </c>
      <c r="Y505" t="s">
        <v>2791</v>
      </c>
      <c r="AA505" t="s">
        <v>3513</v>
      </c>
      <c r="AB505" s="2" t="b">
        <v>0</v>
      </c>
      <c r="AC505" t="str" cm="1">
        <f t="array" ref="AC505">IF( OR( ISNUMBER( SEARCH( {"Art+Feminism","Art+ Feminism","Art +Feminism","Art + Feminism"}, X505) ) ), TRUE, "" )</f>
        <v/>
      </c>
      <c r="AD505">
        <v>344</v>
      </c>
      <c r="AF505">
        <f>_xlfn.XLOOKUP($C505,Dec25_data_updated!$C:$C, Dec25_data_updated!AI:AI,0)</f>
        <v>0</v>
      </c>
      <c r="AG505">
        <f>_xlfn.XLOOKUP($C505,Dec25_data_updated!$C:$C, Dec25_data_updated!AJ:AJ,0)</f>
        <v>0</v>
      </c>
      <c r="AH505">
        <f>_xlfn.XLOOKUP($C505,Dec25_data_updated!$C:$C, Dec25_data_updated!AF:AF,0)</f>
        <v>0</v>
      </c>
      <c r="AI505" s="22">
        <f>_xlfn.XLOOKUP($C505,[1]cull_for_type_term!$C:$C, [1]cull_for_type_term!AI:AI,0)</f>
        <v>0</v>
      </c>
      <c r="AJ505" s="22">
        <f>_xlfn.XLOOKUP($C505,[1]cull_for_type_term!$C:$C, [1]cull_for_type_term!AJ:AJ,0)</f>
        <v>0</v>
      </c>
      <c r="AK505" s="22">
        <f>_xlfn.XLOOKUP($C505,[1]dates!$C:$C, [1]dates!D:D,0)</f>
        <v>0</v>
      </c>
      <c r="AM505" s="29">
        <f>_xlfn.XLOOKUP($C505,[1]missing!$C:$C, [1]missing!AH:AH,0)</f>
        <v>0</v>
      </c>
    </row>
    <row r="506" spans="1:39">
      <c r="A506">
        <v>3</v>
      </c>
      <c r="B506" t="s">
        <v>232</v>
      </c>
      <c r="C506" t="s">
        <v>233</v>
      </c>
      <c r="D506">
        <v>2008</v>
      </c>
      <c r="E506" t="s">
        <v>234</v>
      </c>
      <c r="F506" t="s">
        <v>235</v>
      </c>
      <c r="G506" t="s">
        <v>236</v>
      </c>
      <c r="H506" t="s">
        <v>237</v>
      </c>
      <c r="I506">
        <v>35</v>
      </c>
      <c r="J506" s="1">
        <v>45649.885555555556</v>
      </c>
      <c r="L506" t="s">
        <v>238</v>
      </c>
      <c r="S506">
        <v>3</v>
      </c>
      <c r="T506">
        <v>0.19</v>
      </c>
      <c r="U506">
        <v>3</v>
      </c>
      <c r="V506">
        <v>1</v>
      </c>
      <c r="W506">
        <v>16</v>
      </c>
      <c r="X506" t="s">
        <v>239</v>
      </c>
      <c r="Y506" t="s">
        <v>240</v>
      </c>
      <c r="AA506" t="s">
        <v>3514</v>
      </c>
      <c r="AB506" t="b">
        <v>0</v>
      </c>
      <c r="AC506" t="b">
        <v>0</v>
      </c>
      <c r="AD506">
        <v>496</v>
      </c>
      <c r="AF506">
        <f>_xlfn.XLOOKUP($C506,Dec25_data_updated!$C:$C, Dec25_data_updated!AI:AI,0)</f>
        <v>0</v>
      </c>
      <c r="AG506">
        <f>_xlfn.XLOOKUP($C506,Dec25_data_updated!$C:$C, Dec25_data_updated!AJ:AJ,0)</f>
        <v>0</v>
      </c>
      <c r="AH506">
        <f>_xlfn.XLOOKUP($C506,Dec25_data_updated!$C:$C, Dec25_data_updated!AF:AF,0)</f>
        <v>0</v>
      </c>
      <c r="AI506" s="22">
        <f>_xlfn.XLOOKUP($C506,[1]cull_for_type_term!$C:$C, [1]cull_for_type_term!AI:AI,0)</f>
        <v>0</v>
      </c>
      <c r="AJ506" s="22">
        <f>_xlfn.XLOOKUP($C506,[1]cull_for_type_term!$C:$C, [1]cull_for_type_term!AJ:AJ,0)</f>
        <v>0</v>
      </c>
      <c r="AK506" s="22">
        <f>_xlfn.XLOOKUP($C506,[1]dates!$C:$C, [1]dates!D:D,0)</f>
        <v>0</v>
      </c>
      <c r="AM506" s="29">
        <f>_xlfn.XLOOKUP($C506,[1]missing!$C:$C, [1]missing!AH:AH,0)</f>
        <v>0</v>
      </c>
    </row>
    <row r="507" spans="1:39">
      <c r="A507">
        <v>0</v>
      </c>
      <c r="B507" t="s">
        <v>644</v>
      </c>
      <c r="C507" t="s">
        <v>645</v>
      </c>
      <c r="D507">
        <v>2018</v>
      </c>
      <c r="F507" t="s">
        <v>646</v>
      </c>
      <c r="G507" t="s">
        <v>647</v>
      </c>
      <c r="I507">
        <v>107</v>
      </c>
      <c r="J507" s="1">
        <v>45649.885555555556</v>
      </c>
      <c r="S507">
        <v>0</v>
      </c>
      <c r="T507">
        <v>0</v>
      </c>
      <c r="U507">
        <v>0</v>
      </c>
      <c r="V507">
        <v>1</v>
      </c>
      <c r="W507">
        <v>6</v>
      </c>
      <c r="X507" t="s">
        <v>648</v>
      </c>
      <c r="Y507" t="s">
        <v>649</v>
      </c>
      <c r="AA507" t="s">
        <v>3514</v>
      </c>
      <c r="AB507" s="2" t="b">
        <v>0</v>
      </c>
      <c r="AC507" t="str">
        <f>IF( ISNUMBER( SEARCH( AA507, X507) ), TRUE, "" )</f>
        <v/>
      </c>
      <c r="AD507">
        <v>563</v>
      </c>
      <c r="AF507">
        <f>_xlfn.XLOOKUP($C507,Dec25_data_updated!$C:$C, Dec25_data_updated!AI:AI,0)</f>
        <v>0</v>
      </c>
      <c r="AG507">
        <f>_xlfn.XLOOKUP($C507,Dec25_data_updated!$C:$C, Dec25_data_updated!AJ:AJ,0)</f>
        <v>0</v>
      </c>
      <c r="AH507">
        <f>_xlfn.XLOOKUP($C507,Dec25_data_updated!$C:$C, Dec25_data_updated!AF:AF,0)</f>
        <v>0</v>
      </c>
      <c r="AI507" s="22">
        <f>_xlfn.XLOOKUP($C507,[1]cull_for_type_term!$C:$C, [1]cull_for_type_term!AI:AI,0)</f>
        <v>0</v>
      </c>
      <c r="AJ507" s="22">
        <f>_xlfn.XLOOKUP($C507,[1]cull_for_type_term!$C:$C, [1]cull_for_type_term!AJ:AJ,0)</f>
        <v>0</v>
      </c>
      <c r="AK507" s="22">
        <f>_xlfn.XLOOKUP($C507,[1]dates!$C:$C, [1]dates!D:D,0)</f>
        <v>0</v>
      </c>
      <c r="AM507" s="29">
        <f>_xlfn.XLOOKUP($C507,[1]missing!$C:$C, [1]missing!AH:AH,0)</f>
        <v>0</v>
      </c>
    </row>
    <row r="508" spans="1:39">
      <c r="A508">
        <v>7</v>
      </c>
      <c r="B508" t="s">
        <v>1481</v>
      </c>
      <c r="C508" t="s">
        <v>1482</v>
      </c>
      <c r="D508">
        <v>2022</v>
      </c>
      <c r="E508" t="s">
        <v>1483</v>
      </c>
      <c r="F508" t="s">
        <v>1484</v>
      </c>
      <c r="G508" t="s">
        <v>1485</v>
      </c>
      <c r="H508" t="s">
        <v>1486</v>
      </c>
      <c r="I508">
        <v>109</v>
      </c>
      <c r="J508" s="1">
        <v>45649.86959490741</v>
      </c>
      <c r="K508" t="s">
        <v>58</v>
      </c>
      <c r="S508">
        <v>7</v>
      </c>
      <c r="T508">
        <v>3.5</v>
      </c>
      <c r="U508">
        <v>4</v>
      </c>
      <c r="V508">
        <v>2</v>
      </c>
      <c r="W508">
        <v>2</v>
      </c>
      <c r="X508" t="s">
        <v>1487</v>
      </c>
      <c r="Y508" t="s">
        <v>1485</v>
      </c>
      <c r="AA508" t="s">
        <v>3513</v>
      </c>
      <c r="AB508" t="b">
        <v>0</v>
      </c>
      <c r="AC508" t="str" cm="1">
        <f t="array" ref="AC508">IF( OR( ISNUMBER( SEARCH( {"Art+Feminism","Art+ Feminism","Art +Feminism","Art + Feminism"}, X508) ) ), TRUE, "" )</f>
        <v/>
      </c>
      <c r="AD508">
        <v>109</v>
      </c>
      <c r="AF508">
        <f>_xlfn.XLOOKUP($C508,Dec25_data_updated!$C:$C, Dec25_data_updated!AI:AI,0)</f>
        <v>0</v>
      </c>
      <c r="AG508">
        <f>_xlfn.XLOOKUP($C508,Dec25_data_updated!$C:$C, Dec25_data_updated!AJ:AJ,0)</f>
        <v>0</v>
      </c>
      <c r="AH508">
        <f>_xlfn.XLOOKUP($C508,Dec25_data_updated!$C:$C, Dec25_data_updated!AF:AF,0)</f>
        <v>0</v>
      </c>
      <c r="AI508" s="22">
        <f>_xlfn.XLOOKUP($C508,[1]cull_for_type_term!$C:$C, [1]cull_for_type_term!AI:AI,0)</f>
        <v>0</v>
      </c>
      <c r="AJ508" s="22">
        <f>_xlfn.XLOOKUP($C508,[1]cull_for_type_term!$C:$C, [1]cull_for_type_term!AJ:AJ,0)</f>
        <v>0</v>
      </c>
      <c r="AK508" s="22">
        <f>_xlfn.XLOOKUP($C508,[1]dates!$C:$C, [1]dates!D:D,0)</f>
        <v>0</v>
      </c>
      <c r="AM508" s="29">
        <f>_xlfn.XLOOKUP($C508,[1]missing!$C:$C, [1]missing!AH:AH,0)</f>
        <v>0</v>
      </c>
    </row>
    <row r="509" spans="1:39">
      <c r="A509">
        <v>19</v>
      </c>
      <c r="B509" t="s">
        <v>1549</v>
      </c>
      <c r="C509" t="s">
        <v>1550</v>
      </c>
      <c r="D509">
        <v>2022</v>
      </c>
      <c r="E509" t="s">
        <v>1551</v>
      </c>
      <c r="F509" t="s">
        <v>1552</v>
      </c>
      <c r="G509" t="s">
        <v>1553</v>
      </c>
      <c r="H509" t="s">
        <v>1554</v>
      </c>
      <c r="I509">
        <v>121</v>
      </c>
      <c r="J509" s="1">
        <v>45649.86959490741</v>
      </c>
      <c r="S509">
        <v>19</v>
      </c>
      <c r="T509">
        <v>9.5</v>
      </c>
      <c r="U509">
        <v>5</v>
      </c>
      <c r="V509">
        <v>4</v>
      </c>
      <c r="W509">
        <v>2</v>
      </c>
      <c r="X509" t="s">
        <v>1555</v>
      </c>
      <c r="Y509" t="s">
        <v>1556</v>
      </c>
      <c r="AA509" t="s">
        <v>3513</v>
      </c>
      <c r="AB509" t="b">
        <v>0</v>
      </c>
      <c r="AC509" t="str" cm="1">
        <f t="array" ref="AC509">IF( OR( ISNUMBER( SEARCH( {"Art+Feminism","Art+ Feminism","Art +Feminism","Art + Feminism"}, X509) ) ), TRUE, "" )</f>
        <v/>
      </c>
      <c r="AD509">
        <v>121</v>
      </c>
      <c r="AF509">
        <f>_xlfn.XLOOKUP($C509,Dec25_data_updated!$C:$C, Dec25_data_updated!AI:AI,0)</f>
        <v>0</v>
      </c>
      <c r="AG509">
        <f>_xlfn.XLOOKUP($C509,Dec25_data_updated!$C:$C, Dec25_data_updated!AJ:AJ,0)</f>
        <v>0</v>
      </c>
      <c r="AH509">
        <f>_xlfn.XLOOKUP($C509,Dec25_data_updated!$C:$C, Dec25_data_updated!AF:AF,0)</f>
        <v>0</v>
      </c>
      <c r="AI509" s="22">
        <f>_xlfn.XLOOKUP($C509,[1]cull_for_type_term!$C:$C, [1]cull_for_type_term!AI:AI,0)</f>
        <v>0</v>
      </c>
      <c r="AJ509" s="22">
        <f>_xlfn.XLOOKUP($C509,[1]cull_for_type_term!$C:$C, [1]cull_for_type_term!AJ:AJ,0)</f>
        <v>0</v>
      </c>
      <c r="AK509" s="22">
        <f>_xlfn.XLOOKUP($C509,[1]dates!$C:$C, [1]dates!D:D,0)</f>
        <v>0</v>
      </c>
      <c r="AM509" s="29">
        <f>_xlfn.XLOOKUP($C509,[1]missing!$C:$C, [1]missing!AH:AH,0)</f>
        <v>0</v>
      </c>
    </row>
    <row r="510" spans="1:39">
      <c r="A510">
        <v>23</v>
      </c>
      <c r="B510" t="s">
        <v>735</v>
      </c>
      <c r="C510" t="s">
        <v>736</v>
      </c>
      <c r="D510">
        <v>2017</v>
      </c>
      <c r="F510" t="s">
        <v>715</v>
      </c>
      <c r="G510" t="s">
        <v>737</v>
      </c>
      <c r="H510" t="s">
        <v>738</v>
      </c>
      <c r="I510">
        <v>124</v>
      </c>
      <c r="J510" s="1">
        <v>45649.885555555556</v>
      </c>
      <c r="S510">
        <v>23</v>
      </c>
      <c r="T510">
        <v>3.29</v>
      </c>
      <c r="U510">
        <v>23</v>
      </c>
      <c r="V510">
        <v>1</v>
      </c>
      <c r="W510">
        <v>7</v>
      </c>
      <c r="X510" t="s">
        <v>739</v>
      </c>
      <c r="AA510" t="s">
        <v>3514</v>
      </c>
      <c r="AB510" s="2" t="b">
        <v>0</v>
      </c>
      <c r="AC510" t="str">
        <f>IF( ISNUMBER( SEARCH( AA510, X510) ), TRUE, "" )</f>
        <v/>
      </c>
      <c r="AD510">
        <v>576</v>
      </c>
      <c r="AF510">
        <f>_xlfn.XLOOKUP($C510,Dec25_data_updated!$C:$C, Dec25_data_updated!AI:AI,0)</f>
        <v>0</v>
      </c>
      <c r="AG510">
        <f>_xlfn.XLOOKUP($C510,Dec25_data_updated!$C:$C, Dec25_data_updated!AJ:AJ,0)</f>
        <v>0</v>
      </c>
      <c r="AH510">
        <f>_xlfn.XLOOKUP($C510,Dec25_data_updated!$C:$C, Dec25_data_updated!AF:AF,0)</f>
        <v>0</v>
      </c>
      <c r="AI510" s="22">
        <f>_xlfn.XLOOKUP($C510,[1]cull_for_type_term!$C:$C, [1]cull_for_type_term!AI:AI,0)</f>
        <v>0</v>
      </c>
      <c r="AJ510" s="22">
        <f>_xlfn.XLOOKUP($C510,[1]cull_for_type_term!$C:$C, [1]cull_for_type_term!AJ:AJ,0)</f>
        <v>0</v>
      </c>
      <c r="AK510" s="22">
        <f>_xlfn.XLOOKUP($C510,[1]dates!$C:$C, [1]dates!D:D,0)</f>
        <v>0</v>
      </c>
      <c r="AM510" s="29">
        <f>_xlfn.XLOOKUP($C510,[1]missing!$C:$C, [1]missing!AH:AH,0)</f>
        <v>0</v>
      </c>
    </row>
    <row r="511" spans="1:39">
      <c r="A511">
        <v>16</v>
      </c>
      <c r="B511" t="s">
        <v>3526</v>
      </c>
      <c r="C511" t="s">
        <v>3527</v>
      </c>
      <c r="D511">
        <v>2015</v>
      </c>
      <c r="E511" t="s">
        <v>3528</v>
      </c>
      <c r="F511" t="s">
        <v>75</v>
      </c>
      <c r="G511" t="s">
        <v>3529</v>
      </c>
      <c r="H511" t="s">
        <v>3530</v>
      </c>
      <c r="I511">
        <v>42</v>
      </c>
      <c r="J511" s="1">
        <v>45649.933148148149</v>
      </c>
      <c r="S511">
        <v>16</v>
      </c>
      <c r="T511">
        <v>1.78</v>
      </c>
      <c r="U511">
        <v>16</v>
      </c>
      <c r="V511">
        <v>1</v>
      </c>
      <c r="W511">
        <v>9</v>
      </c>
      <c r="X511" t="s">
        <v>3531</v>
      </c>
      <c r="Y511" t="s">
        <v>3532</v>
      </c>
      <c r="AA511" t="s">
        <v>3600</v>
      </c>
      <c r="AB511" t="b">
        <v>0</v>
      </c>
      <c r="AC511" t="str">
        <f>IF( ISNUMBER( SEARCH( AA511, X511) ), TRUE, "" )</f>
        <v/>
      </c>
      <c r="AD511">
        <v>605</v>
      </c>
      <c r="AF511">
        <f>_xlfn.XLOOKUP($C511,Dec25_data_updated!$C:$C, Dec25_data_updated!AI:AI,0)</f>
        <v>0</v>
      </c>
      <c r="AG511">
        <f>_xlfn.XLOOKUP($C511,Dec25_data_updated!$C:$C, Dec25_data_updated!AJ:AJ,0)</f>
        <v>0</v>
      </c>
      <c r="AH511">
        <f>_xlfn.XLOOKUP($C511,Dec25_data_updated!$C:$C, Dec25_data_updated!AF:AF,0)</f>
        <v>0</v>
      </c>
      <c r="AI511" s="22">
        <f>_xlfn.XLOOKUP($C511,[1]cull_for_type_term!$C:$C, [1]cull_for_type_term!AI:AI,0)</f>
        <v>0</v>
      </c>
      <c r="AJ511" s="22">
        <f>_xlfn.XLOOKUP($C511,[1]cull_for_type_term!$C:$C, [1]cull_for_type_term!AJ:AJ,0)</f>
        <v>0</v>
      </c>
      <c r="AK511" s="22">
        <f>_xlfn.XLOOKUP($C511,[1]dates!$C:$C, [1]dates!D:D,0)</f>
        <v>0</v>
      </c>
      <c r="AM511" s="29">
        <f>_xlfn.XLOOKUP($C511,[1]missing!$C:$C, [1]missing!AH:AH,0)</f>
        <v>0</v>
      </c>
    </row>
    <row r="512" spans="1:39">
      <c r="A512">
        <v>0</v>
      </c>
      <c r="B512" t="s">
        <v>3153</v>
      </c>
      <c r="C512" t="s">
        <v>3154</v>
      </c>
      <c r="D512">
        <v>2013</v>
      </c>
      <c r="E512" t="s">
        <v>3155</v>
      </c>
      <c r="F512" t="s">
        <v>55</v>
      </c>
      <c r="G512" t="s">
        <v>3156</v>
      </c>
      <c r="I512">
        <v>411</v>
      </c>
      <c r="J512" s="1">
        <v>45649.86959490741</v>
      </c>
      <c r="S512">
        <v>0</v>
      </c>
      <c r="T512">
        <v>0</v>
      </c>
      <c r="U512">
        <v>0</v>
      </c>
      <c r="V512">
        <v>1</v>
      </c>
      <c r="W512">
        <v>11</v>
      </c>
      <c r="X512" t="s">
        <v>3157</v>
      </c>
      <c r="AA512" t="s">
        <v>3513</v>
      </c>
      <c r="AB512" t="b">
        <v>0</v>
      </c>
      <c r="AC512" t="b">
        <v>0</v>
      </c>
      <c r="AD512">
        <v>411</v>
      </c>
      <c r="AF512">
        <f>_xlfn.XLOOKUP($C512,Dec25_data_updated!$C:$C, Dec25_data_updated!AI:AI,0)</f>
        <v>0</v>
      </c>
      <c r="AG512">
        <f>_xlfn.XLOOKUP($C512,Dec25_data_updated!$C:$C, Dec25_data_updated!AJ:AJ,0)</f>
        <v>0</v>
      </c>
      <c r="AH512">
        <f>_xlfn.XLOOKUP($C512,Dec25_data_updated!$C:$C, Dec25_data_updated!AF:AF,0)</f>
        <v>0</v>
      </c>
      <c r="AI512" s="22">
        <f>_xlfn.XLOOKUP($C512,[1]cull_for_type_term!$C:$C, [1]cull_for_type_term!AI:AI,0)</f>
        <v>0</v>
      </c>
      <c r="AJ512" s="22">
        <f>_xlfn.XLOOKUP($C512,[1]cull_for_type_term!$C:$C, [1]cull_for_type_term!AJ:AJ,0)</f>
        <v>0</v>
      </c>
      <c r="AK512" s="22">
        <f>_xlfn.XLOOKUP($C512,[1]dates!$C:$C, [1]dates!D:D,0)</f>
        <v>0</v>
      </c>
      <c r="AM512" s="29">
        <f>_xlfn.XLOOKUP($C512,[1]missing!$C:$C, [1]missing!AH:AH,0)</f>
        <v>0</v>
      </c>
    </row>
    <row r="513" spans="1:39">
      <c r="A513">
        <v>0</v>
      </c>
      <c r="B513" t="s">
        <v>859</v>
      </c>
      <c r="C513" t="s">
        <v>860</v>
      </c>
      <c r="E513" t="s">
        <v>861</v>
      </c>
      <c r="F513" t="s">
        <v>862</v>
      </c>
      <c r="G513" t="s">
        <v>863</v>
      </c>
      <c r="I513">
        <v>148</v>
      </c>
      <c r="J513" s="1">
        <v>45649.885555555556</v>
      </c>
      <c r="K513" t="s">
        <v>58</v>
      </c>
      <c r="L513" t="s">
        <v>864</v>
      </c>
      <c r="S513">
        <v>0</v>
      </c>
      <c r="T513">
        <v>0</v>
      </c>
      <c r="U513">
        <v>0</v>
      </c>
      <c r="V513">
        <v>1</v>
      </c>
      <c r="X513" t="s">
        <v>865</v>
      </c>
      <c r="Y513" t="s">
        <v>863</v>
      </c>
      <c r="AA513" t="s">
        <v>3514</v>
      </c>
      <c r="AB513" s="2" t="b">
        <v>0</v>
      </c>
      <c r="AC513" t="str">
        <f>IF( ISNUMBER( SEARCH( AA513, X513) ), TRUE, "" )</f>
        <v/>
      </c>
      <c r="AD513">
        <v>597</v>
      </c>
      <c r="AF513">
        <f>_xlfn.XLOOKUP($C513,Dec25_data_updated!$C:$C, Dec25_data_updated!AI:AI,0)</f>
        <v>0</v>
      </c>
      <c r="AG513">
        <f>_xlfn.XLOOKUP($C513,Dec25_data_updated!$C:$C, Dec25_data_updated!AJ:AJ,0)</f>
        <v>0</v>
      </c>
      <c r="AH513">
        <f>_xlfn.XLOOKUP($C513,Dec25_data_updated!$C:$C, Dec25_data_updated!AF:AF,0)</f>
        <v>0</v>
      </c>
      <c r="AI513" s="22">
        <f>_xlfn.XLOOKUP($C513,[1]cull_for_type_term!$C:$C, [1]cull_for_type_term!AI:AI,0)</f>
        <v>0</v>
      </c>
      <c r="AJ513" s="22">
        <f>_xlfn.XLOOKUP($C513,[1]cull_for_type_term!$C:$C, [1]cull_for_type_term!AJ:AJ,0)</f>
        <v>0</v>
      </c>
      <c r="AK513" s="22">
        <f>_xlfn.XLOOKUP($C513,[1]dates!$C:$C, [1]dates!D:D,0)</f>
        <v>0</v>
      </c>
      <c r="AM513" s="29">
        <f>_xlfn.XLOOKUP($C513,[1]missing!$C:$C, [1]missing!AH:AH,0)</f>
        <v>0</v>
      </c>
    </row>
    <row r="514" spans="1:39">
      <c r="A514">
        <v>4</v>
      </c>
      <c r="B514" t="s">
        <v>2684</v>
      </c>
      <c r="C514" t="s">
        <v>3385</v>
      </c>
      <c r="D514">
        <v>2020</v>
      </c>
      <c r="E514" t="s">
        <v>2686</v>
      </c>
      <c r="F514" t="s">
        <v>2687</v>
      </c>
      <c r="G514" t="s">
        <v>3386</v>
      </c>
      <c r="H514" t="s">
        <v>3387</v>
      </c>
      <c r="I514">
        <v>453</v>
      </c>
      <c r="J514" s="1">
        <v>45649.86959490741</v>
      </c>
      <c r="K514" t="s">
        <v>85</v>
      </c>
      <c r="S514">
        <v>4</v>
      </c>
      <c r="T514">
        <v>1</v>
      </c>
      <c r="U514">
        <v>4</v>
      </c>
      <c r="V514">
        <v>1</v>
      </c>
      <c r="W514">
        <v>4</v>
      </c>
      <c r="X514" t="s">
        <v>2689</v>
      </c>
      <c r="Y514" t="s">
        <v>3386</v>
      </c>
      <c r="AA514" t="s">
        <v>3513</v>
      </c>
      <c r="AB514" s="2" t="b">
        <v>0</v>
      </c>
      <c r="AC514" t="str" cm="1">
        <f t="array" ref="AC514">IF( OR( ISNUMBER( SEARCH( {"Art+Feminism","Art+ Feminism","Art +Feminism","Art + Feminism"}, X514) ) ), TRUE, "" )</f>
        <v/>
      </c>
      <c r="AD514">
        <v>453</v>
      </c>
      <c r="AF514">
        <f>_xlfn.XLOOKUP($C514,Dec25_data_updated!$C:$C, Dec25_data_updated!AI:AI,0)</f>
        <v>0</v>
      </c>
      <c r="AG514">
        <f>_xlfn.XLOOKUP($C514,Dec25_data_updated!$C:$C, Dec25_data_updated!AJ:AJ,0)</f>
        <v>0</v>
      </c>
      <c r="AH514">
        <f>_xlfn.XLOOKUP($C514,Dec25_data_updated!$C:$C, Dec25_data_updated!AF:AF,0)</f>
        <v>0</v>
      </c>
      <c r="AI514" s="22">
        <f>_xlfn.XLOOKUP($C514,[1]cull_for_type_term!$C:$C, [1]cull_for_type_term!AI:AI,0)</f>
        <v>0</v>
      </c>
      <c r="AJ514" s="22">
        <f>_xlfn.XLOOKUP($C514,[1]cull_for_type_term!$C:$C, [1]cull_for_type_term!AJ:AJ,0)</f>
        <v>0</v>
      </c>
      <c r="AK514" s="22">
        <f>_xlfn.XLOOKUP($C514,[1]dates!$C:$C, [1]dates!D:D,0)</f>
        <v>0</v>
      </c>
      <c r="AM514" s="29">
        <f>_xlfn.XLOOKUP($C514,[1]missing!$C:$C, [1]missing!AH:AH,0)</f>
        <v>0</v>
      </c>
    </row>
    <row r="515" spans="1:39">
      <c r="A515">
        <v>0</v>
      </c>
      <c r="B515" t="s">
        <v>2684</v>
      </c>
      <c r="C515" t="s">
        <v>2685</v>
      </c>
      <c r="D515">
        <v>2020</v>
      </c>
      <c r="E515" t="s">
        <v>2686</v>
      </c>
      <c r="F515" t="s">
        <v>2687</v>
      </c>
      <c r="G515" t="s">
        <v>2688</v>
      </c>
      <c r="I515">
        <v>327</v>
      </c>
      <c r="J515" s="1">
        <v>45649.86959490741</v>
      </c>
      <c r="K515" t="s">
        <v>85</v>
      </c>
      <c r="S515">
        <v>0</v>
      </c>
      <c r="T515">
        <v>0</v>
      </c>
      <c r="U515">
        <v>0</v>
      </c>
      <c r="V515">
        <v>1</v>
      </c>
      <c r="W515">
        <v>4</v>
      </c>
      <c r="X515" t="s">
        <v>2689</v>
      </c>
      <c r="Y515" t="s">
        <v>2688</v>
      </c>
      <c r="AA515" t="s">
        <v>3513</v>
      </c>
      <c r="AB515" s="2" t="b">
        <v>0</v>
      </c>
      <c r="AC515" t="str" cm="1">
        <f t="array" ref="AC515">IF( OR( ISNUMBER( SEARCH( {"Art+Feminism","Art+ Feminism","Art +Feminism","Art + Feminism"}, X515) ) ), TRUE, "" )</f>
        <v/>
      </c>
      <c r="AD515">
        <v>327</v>
      </c>
      <c r="AF515">
        <f>_xlfn.XLOOKUP($C515,Dec25_data_updated!$C:$C, Dec25_data_updated!AI:AI,0)</f>
        <v>0</v>
      </c>
      <c r="AG515">
        <f>_xlfn.XLOOKUP($C515,Dec25_data_updated!$C:$C, Dec25_data_updated!AJ:AJ,0)</f>
        <v>0</v>
      </c>
      <c r="AH515">
        <f>_xlfn.XLOOKUP($C515,Dec25_data_updated!$C:$C, Dec25_data_updated!AF:AF,0)</f>
        <v>0</v>
      </c>
      <c r="AI515" s="22">
        <f>_xlfn.XLOOKUP($C515,[1]cull_for_type_term!$C:$C, [1]cull_for_type_term!AI:AI,0)</f>
        <v>0</v>
      </c>
      <c r="AJ515" s="22">
        <f>_xlfn.XLOOKUP($C515,[1]cull_for_type_term!$C:$C, [1]cull_for_type_term!AJ:AJ,0)</f>
        <v>0</v>
      </c>
      <c r="AK515" s="22">
        <f>_xlfn.XLOOKUP($C515,[1]dates!$C:$C, [1]dates!D:D,0)</f>
        <v>0</v>
      </c>
      <c r="AM515" s="29">
        <f>_xlfn.XLOOKUP($C515,[1]missing!$C:$C, [1]missing!AH:AH,0)</f>
        <v>0</v>
      </c>
    </row>
    <row r="516" spans="1:39">
      <c r="A516">
        <v>55</v>
      </c>
      <c r="B516" t="s">
        <v>3547</v>
      </c>
      <c r="C516" t="s">
        <v>3548</v>
      </c>
      <c r="D516">
        <v>2014</v>
      </c>
      <c r="F516" t="s">
        <v>166</v>
      </c>
      <c r="G516" t="s">
        <v>3549</v>
      </c>
      <c r="H516" t="s">
        <v>3550</v>
      </c>
      <c r="I516">
        <v>65</v>
      </c>
      <c r="J516" s="1">
        <v>45649.933148148149</v>
      </c>
      <c r="K516" t="s">
        <v>65</v>
      </c>
      <c r="S516">
        <v>55</v>
      </c>
      <c r="T516">
        <v>5.5</v>
      </c>
      <c r="U516">
        <v>11</v>
      </c>
      <c r="V516">
        <v>5</v>
      </c>
      <c r="W516">
        <v>10</v>
      </c>
      <c r="X516" t="s">
        <v>3551</v>
      </c>
      <c r="Y516" t="s">
        <v>3552</v>
      </c>
      <c r="AA516" t="s">
        <v>3600</v>
      </c>
      <c r="AB516" t="b">
        <v>0</v>
      </c>
      <c r="AC516" t="str">
        <f>IF( ISNUMBER( SEARCH( AA516, X516) ), TRUE, "" )</f>
        <v/>
      </c>
      <c r="AD516">
        <v>608</v>
      </c>
      <c r="AF516">
        <f>_xlfn.XLOOKUP($C516,Dec25_data_updated!$C:$C, Dec25_data_updated!AI:AI,0)</f>
        <v>0</v>
      </c>
      <c r="AG516">
        <f>_xlfn.XLOOKUP($C516,Dec25_data_updated!$C:$C, Dec25_data_updated!AJ:AJ,0)</f>
        <v>0</v>
      </c>
      <c r="AH516">
        <f>_xlfn.XLOOKUP($C516,Dec25_data_updated!$C:$C, Dec25_data_updated!AF:AF,0)</f>
        <v>0</v>
      </c>
      <c r="AI516" s="22">
        <f>_xlfn.XLOOKUP($C516,[1]cull_for_type_term!$C:$C, [1]cull_for_type_term!AI:AI,0)</f>
        <v>0</v>
      </c>
      <c r="AJ516" s="22">
        <f>_xlfn.XLOOKUP($C516,[1]cull_for_type_term!$C:$C, [1]cull_for_type_term!AJ:AJ,0)</f>
        <v>0</v>
      </c>
      <c r="AK516" s="22">
        <f>_xlfn.XLOOKUP($C516,[1]dates!$C:$C, [1]dates!D:D,0)</f>
        <v>0</v>
      </c>
      <c r="AM516" s="29">
        <f>_xlfn.XLOOKUP($C516,[1]missing!$C:$C, [1]missing!AH:AH,0)</f>
        <v>0</v>
      </c>
    </row>
    <row r="517" spans="1:39">
      <c r="A517">
        <v>0</v>
      </c>
      <c r="B517" t="s">
        <v>709</v>
      </c>
      <c r="C517" t="s">
        <v>710</v>
      </c>
      <c r="E517" t="s">
        <v>261</v>
      </c>
      <c r="G517" t="s">
        <v>711</v>
      </c>
      <c r="I517">
        <v>119</v>
      </c>
      <c r="J517" s="1">
        <v>45649.885555555556</v>
      </c>
      <c r="K517" t="s">
        <v>58</v>
      </c>
      <c r="S517">
        <v>0</v>
      </c>
      <c r="T517">
        <v>0</v>
      </c>
      <c r="U517">
        <v>0</v>
      </c>
      <c r="V517">
        <v>2</v>
      </c>
      <c r="X517" t="s">
        <v>712</v>
      </c>
      <c r="Y517" t="s">
        <v>711</v>
      </c>
      <c r="AA517" t="s">
        <v>3514</v>
      </c>
      <c r="AB517" s="2" t="b">
        <v>0</v>
      </c>
      <c r="AC517" t="str">
        <f>IF( ISNUMBER( SEARCH( AA517, X517) ), TRUE, "" )</f>
        <v/>
      </c>
      <c r="AD517">
        <v>571</v>
      </c>
      <c r="AF517">
        <f>_xlfn.XLOOKUP($C517,Dec25_data_updated!$C:$C, Dec25_data_updated!AI:AI,0)</f>
        <v>0</v>
      </c>
      <c r="AG517">
        <f>_xlfn.XLOOKUP($C517,Dec25_data_updated!$C:$C, Dec25_data_updated!AJ:AJ,0)</f>
        <v>0</v>
      </c>
      <c r="AH517">
        <f>_xlfn.XLOOKUP($C517,Dec25_data_updated!$C:$C, Dec25_data_updated!AF:AF,0)</f>
        <v>0</v>
      </c>
      <c r="AI517" s="22">
        <f>_xlfn.XLOOKUP($C517,[1]cull_for_type_term!$C:$C, [1]cull_for_type_term!AI:AI,0)</f>
        <v>0</v>
      </c>
      <c r="AJ517" s="22">
        <f>_xlfn.XLOOKUP($C517,[1]cull_for_type_term!$C:$C, [1]cull_for_type_term!AJ:AJ,0)</f>
        <v>0</v>
      </c>
      <c r="AK517" s="22">
        <f>_xlfn.XLOOKUP($C517,[1]dates!$C:$C, [1]dates!D:D,0)</f>
        <v>0</v>
      </c>
      <c r="AM517" s="29">
        <f>_xlfn.XLOOKUP($C517,[1]missing!$C:$C, [1]missing!AH:AH,0)</f>
        <v>0</v>
      </c>
    </row>
    <row r="518" spans="1:39">
      <c r="A518">
        <v>0</v>
      </c>
      <c r="B518" t="s">
        <v>2228</v>
      </c>
      <c r="C518" t="s">
        <v>2229</v>
      </c>
      <c r="E518" t="s">
        <v>1339</v>
      </c>
      <c r="G518" t="s">
        <v>2230</v>
      </c>
      <c r="I518">
        <v>239</v>
      </c>
      <c r="J518" s="1">
        <v>45649.86959490741</v>
      </c>
      <c r="K518" t="s">
        <v>58</v>
      </c>
      <c r="S518">
        <v>0</v>
      </c>
      <c r="T518">
        <v>0</v>
      </c>
      <c r="U518">
        <v>0</v>
      </c>
      <c r="V518">
        <v>2</v>
      </c>
      <c r="X518" t="s">
        <v>2231</v>
      </c>
      <c r="Y518" t="s">
        <v>2230</v>
      </c>
      <c r="AA518" t="s">
        <v>3513</v>
      </c>
      <c r="AB518" s="2" t="b">
        <v>0</v>
      </c>
      <c r="AC518" t="str" cm="1">
        <f t="array" ref="AC518">IF( OR( ISNUMBER( SEARCH( {"Art+Feminism","Art+ Feminism","Art +Feminism","Art + Feminism"}, X518) ) ), TRUE, "" )</f>
        <v/>
      </c>
      <c r="AD518">
        <v>239</v>
      </c>
      <c r="AF518">
        <f>_xlfn.XLOOKUP($C518,Dec25_data_updated!$C:$C, Dec25_data_updated!AI:AI,0)</f>
        <v>0</v>
      </c>
      <c r="AG518">
        <f>_xlfn.XLOOKUP($C518,Dec25_data_updated!$C:$C, Dec25_data_updated!AJ:AJ,0)</f>
        <v>0</v>
      </c>
      <c r="AH518">
        <f>_xlfn.XLOOKUP($C518,Dec25_data_updated!$C:$C, Dec25_data_updated!AF:AF,0)</f>
        <v>0</v>
      </c>
      <c r="AI518" s="22">
        <f>_xlfn.XLOOKUP($C518,[1]cull_for_type_term!$C:$C, [1]cull_for_type_term!AI:AI,0)</f>
        <v>0</v>
      </c>
      <c r="AJ518" s="22">
        <f>_xlfn.XLOOKUP($C518,[1]cull_for_type_term!$C:$C, [1]cull_for_type_term!AJ:AJ,0)</f>
        <v>0</v>
      </c>
      <c r="AK518" s="22">
        <f>_xlfn.XLOOKUP($C518,[1]dates!$C:$C, [1]dates!D:D,0)</f>
        <v>0</v>
      </c>
      <c r="AM518" s="29">
        <f>_xlfn.XLOOKUP($C518,[1]missing!$C:$C, [1]missing!AH:AH,0)</f>
        <v>0</v>
      </c>
    </row>
    <row r="519" spans="1:39">
      <c r="A519">
        <v>1</v>
      </c>
      <c r="B519" t="s">
        <v>2992</v>
      </c>
      <c r="C519" t="s">
        <v>2993</v>
      </c>
      <c r="D519">
        <v>2021</v>
      </c>
      <c r="F519" t="s">
        <v>2994</v>
      </c>
      <c r="G519" t="s">
        <v>2995</v>
      </c>
      <c r="H519" t="s">
        <v>2996</v>
      </c>
      <c r="I519">
        <v>383</v>
      </c>
      <c r="J519" s="1">
        <v>45649.86959490741</v>
      </c>
      <c r="K519" t="s">
        <v>58</v>
      </c>
      <c r="S519">
        <v>1</v>
      </c>
      <c r="T519">
        <v>0.33</v>
      </c>
      <c r="U519">
        <v>0</v>
      </c>
      <c r="V519">
        <v>6</v>
      </c>
      <c r="W519">
        <v>3</v>
      </c>
      <c r="X519" t="s">
        <v>2997</v>
      </c>
      <c r="Y519" t="s">
        <v>2995</v>
      </c>
      <c r="AA519" t="s">
        <v>3513</v>
      </c>
      <c r="AB519" s="2" t="b">
        <v>0</v>
      </c>
      <c r="AC519" t="str" cm="1">
        <f t="array" ref="AC519">IF( OR( ISNUMBER( SEARCH( {"Art+Feminism","Art+ Feminism","Art +Feminism","Art + Feminism"}, X519) ) ), TRUE, "" )</f>
        <v/>
      </c>
      <c r="AD519">
        <v>383</v>
      </c>
      <c r="AF519">
        <f>_xlfn.XLOOKUP($C519,Dec25_data_updated!$C:$C, Dec25_data_updated!AI:AI,0)</f>
        <v>0</v>
      </c>
      <c r="AG519">
        <f>_xlfn.XLOOKUP($C519,Dec25_data_updated!$C:$C, Dec25_data_updated!AJ:AJ,0)</f>
        <v>0</v>
      </c>
      <c r="AH519">
        <f>_xlfn.XLOOKUP($C519,Dec25_data_updated!$C:$C, Dec25_data_updated!AF:AF,0)</f>
        <v>0</v>
      </c>
      <c r="AI519" s="22">
        <f>_xlfn.XLOOKUP($C519,[1]cull_for_type_term!$C:$C, [1]cull_for_type_term!AI:AI,0)</f>
        <v>0</v>
      </c>
      <c r="AJ519" s="22">
        <f>_xlfn.XLOOKUP($C519,[1]cull_for_type_term!$C:$C, [1]cull_for_type_term!AJ:AJ,0)</f>
        <v>0</v>
      </c>
      <c r="AK519" s="22">
        <f>_xlfn.XLOOKUP($C519,[1]dates!$C:$C, [1]dates!D:D,0)</f>
        <v>0</v>
      </c>
      <c r="AM519" s="29">
        <f>_xlfn.XLOOKUP($C519,[1]missing!$C:$C, [1]missing!AH:AH,0)</f>
        <v>0</v>
      </c>
    </row>
    <row r="520" spans="1:39">
      <c r="A520">
        <v>4</v>
      </c>
      <c r="B520" t="s">
        <v>3412</v>
      </c>
      <c r="C520" t="s">
        <v>3413</v>
      </c>
      <c r="D520">
        <v>2019</v>
      </c>
      <c r="F520" t="s">
        <v>819</v>
      </c>
      <c r="G520" t="s">
        <v>3414</v>
      </c>
      <c r="H520" t="s">
        <v>3415</v>
      </c>
      <c r="I520">
        <v>458</v>
      </c>
      <c r="J520" s="1">
        <v>45649.86959490741</v>
      </c>
      <c r="S520">
        <v>4</v>
      </c>
      <c r="T520">
        <v>0.8</v>
      </c>
      <c r="U520">
        <v>4</v>
      </c>
      <c r="V520">
        <v>1</v>
      </c>
      <c r="W520">
        <v>5</v>
      </c>
      <c r="X520" t="s">
        <v>3416</v>
      </c>
      <c r="Y520" t="s">
        <v>3417</v>
      </c>
      <c r="AA520" t="s">
        <v>3513</v>
      </c>
      <c r="AB520" s="2" t="b">
        <v>0</v>
      </c>
      <c r="AC520" t="str" cm="1">
        <f t="array" ref="AC520">IF( OR( ISNUMBER( SEARCH( {"Art+Feminism","Art+ Feminism","Art +Feminism","Art + Feminism"}, X520) ) ), TRUE, "" )</f>
        <v/>
      </c>
      <c r="AD520">
        <v>458</v>
      </c>
      <c r="AF520">
        <f>_xlfn.XLOOKUP($C520,Dec25_data_updated!$C:$C, Dec25_data_updated!AI:AI,0)</f>
        <v>0</v>
      </c>
      <c r="AG520">
        <f>_xlfn.XLOOKUP($C520,Dec25_data_updated!$C:$C, Dec25_data_updated!AJ:AJ,0)</f>
        <v>0</v>
      </c>
      <c r="AH520">
        <f>_xlfn.XLOOKUP($C520,Dec25_data_updated!$C:$C, Dec25_data_updated!AF:AF,0)</f>
        <v>0</v>
      </c>
      <c r="AI520" s="22">
        <f>_xlfn.XLOOKUP($C520,[1]cull_for_type_term!$C:$C, [1]cull_for_type_term!AI:AI,0)</f>
        <v>0</v>
      </c>
      <c r="AJ520" s="22">
        <f>_xlfn.XLOOKUP($C520,[1]cull_for_type_term!$C:$C, [1]cull_for_type_term!AJ:AJ,0)</f>
        <v>0</v>
      </c>
      <c r="AK520" s="22">
        <f>_xlfn.XLOOKUP($C520,[1]dates!$C:$C, [1]dates!D:D,0)</f>
        <v>0</v>
      </c>
      <c r="AM520" s="29">
        <f>_xlfn.XLOOKUP($C520,[1]missing!$C:$C, [1]missing!AH:AH,0)</f>
        <v>0</v>
      </c>
    </row>
    <row r="521" spans="1:39">
      <c r="A521">
        <v>0</v>
      </c>
      <c r="B521" t="s">
        <v>2384</v>
      </c>
      <c r="C521" t="s">
        <v>2409</v>
      </c>
      <c r="D521">
        <v>2019</v>
      </c>
      <c r="E521" t="s">
        <v>1149</v>
      </c>
      <c r="G521" t="s">
        <v>2410</v>
      </c>
      <c r="I521">
        <v>274</v>
      </c>
      <c r="J521" s="1">
        <v>45649.86959490741</v>
      </c>
      <c r="K521" t="s">
        <v>85</v>
      </c>
      <c r="S521">
        <v>0</v>
      </c>
      <c r="T521">
        <v>0</v>
      </c>
      <c r="U521">
        <v>0</v>
      </c>
      <c r="V521">
        <v>2</v>
      </c>
      <c r="W521">
        <v>5</v>
      </c>
      <c r="X521" t="s">
        <v>2387</v>
      </c>
      <c r="Y521" t="s">
        <v>2410</v>
      </c>
      <c r="AA521" t="s">
        <v>3513</v>
      </c>
      <c r="AB521" s="2" t="b">
        <v>0</v>
      </c>
      <c r="AC521" t="str" cm="1">
        <f t="array" ref="AC521">IF( OR( ISNUMBER( SEARCH( {"Art+Feminism","Art+ Feminism","Art +Feminism","Art + Feminism"}, X521) ) ), TRUE, "" )</f>
        <v/>
      </c>
      <c r="AD521">
        <v>274</v>
      </c>
      <c r="AF521">
        <f>_xlfn.XLOOKUP($C521,Dec25_data_updated!$C:$C, Dec25_data_updated!AI:AI,0)</f>
        <v>0</v>
      </c>
      <c r="AG521">
        <f>_xlfn.XLOOKUP($C521,Dec25_data_updated!$C:$C, Dec25_data_updated!AJ:AJ,0)</f>
        <v>0</v>
      </c>
      <c r="AH521">
        <f>_xlfn.XLOOKUP($C521,Dec25_data_updated!$C:$C, Dec25_data_updated!AF:AF,0)</f>
        <v>0</v>
      </c>
      <c r="AI521" s="22">
        <f>_xlfn.XLOOKUP($C521,[1]cull_for_type_term!$C:$C, [1]cull_for_type_term!AI:AI,0)</f>
        <v>0</v>
      </c>
      <c r="AJ521" s="22">
        <f>_xlfn.XLOOKUP($C521,[1]cull_for_type_term!$C:$C, [1]cull_for_type_term!AJ:AJ,0)</f>
        <v>0</v>
      </c>
      <c r="AK521" s="22">
        <f>_xlfn.XLOOKUP($C521,[1]dates!$C:$C, [1]dates!D:D,0)</f>
        <v>0</v>
      </c>
      <c r="AM521" s="29">
        <f>_xlfn.XLOOKUP($C521,[1]missing!$C:$C, [1]missing!AH:AH,0)</f>
        <v>0</v>
      </c>
    </row>
    <row r="522" spans="1:39">
      <c r="A522">
        <v>0</v>
      </c>
      <c r="B522" t="s">
        <v>2384</v>
      </c>
      <c r="C522" t="s">
        <v>2385</v>
      </c>
      <c r="E522" t="s">
        <v>1149</v>
      </c>
      <c r="G522" t="s">
        <v>2386</v>
      </c>
      <c r="I522">
        <v>269</v>
      </c>
      <c r="J522" s="1">
        <v>45649.86959490741</v>
      </c>
      <c r="K522" t="s">
        <v>85</v>
      </c>
      <c r="S522">
        <v>0</v>
      </c>
      <c r="T522">
        <v>0</v>
      </c>
      <c r="U522">
        <v>0</v>
      </c>
      <c r="V522">
        <v>2</v>
      </c>
      <c r="X522" t="s">
        <v>2387</v>
      </c>
      <c r="Y522" t="s">
        <v>2386</v>
      </c>
      <c r="AA522" t="s">
        <v>3513</v>
      </c>
      <c r="AB522" s="2" t="b">
        <v>0</v>
      </c>
      <c r="AC522" t="str" cm="1">
        <f t="array" ref="AC522">IF( OR( ISNUMBER( SEARCH( {"Art+Feminism","Art+ Feminism","Art +Feminism","Art + Feminism"}, X522) ) ), TRUE, "" )</f>
        <v/>
      </c>
      <c r="AD522">
        <v>269</v>
      </c>
      <c r="AF522">
        <f>_xlfn.XLOOKUP($C522,Dec25_data_updated!$C:$C, Dec25_data_updated!AI:AI,0)</f>
        <v>0</v>
      </c>
      <c r="AG522">
        <f>_xlfn.XLOOKUP($C522,Dec25_data_updated!$C:$C, Dec25_data_updated!AJ:AJ,0)</f>
        <v>0</v>
      </c>
      <c r="AH522">
        <f>_xlfn.XLOOKUP($C522,Dec25_data_updated!$C:$C, Dec25_data_updated!AF:AF,0)</f>
        <v>0</v>
      </c>
      <c r="AI522" s="22">
        <f>_xlfn.XLOOKUP($C522,[1]cull_for_type_term!$C:$C, [1]cull_for_type_term!AI:AI,0)</f>
        <v>0</v>
      </c>
      <c r="AJ522" s="22">
        <f>_xlfn.XLOOKUP($C522,[1]cull_for_type_term!$C:$C, [1]cull_for_type_term!AJ:AJ,0)</f>
        <v>0</v>
      </c>
      <c r="AK522" s="22">
        <f>_xlfn.XLOOKUP($C522,[1]dates!$C:$C, [1]dates!D:D,0)</f>
        <v>0</v>
      </c>
      <c r="AM522" s="29">
        <f>_xlfn.XLOOKUP($C522,[1]missing!$C:$C, [1]missing!AH:AH,0)</f>
        <v>0</v>
      </c>
    </row>
    <row r="523" spans="1:39">
      <c r="A523">
        <v>0</v>
      </c>
      <c r="B523" t="s">
        <v>3116</v>
      </c>
      <c r="C523" t="s">
        <v>3117</v>
      </c>
      <c r="D523">
        <v>2020</v>
      </c>
      <c r="F523" t="s">
        <v>3118</v>
      </c>
      <c r="G523" t="s">
        <v>3119</v>
      </c>
      <c r="I523">
        <v>403</v>
      </c>
      <c r="J523" s="1">
        <v>45649.86959490741</v>
      </c>
      <c r="S523">
        <v>0</v>
      </c>
      <c r="T523">
        <v>0</v>
      </c>
      <c r="U523">
        <v>0</v>
      </c>
      <c r="V523">
        <v>3</v>
      </c>
      <c r="W523">
        <v>4</v>
      </c>
      <c r="X523" t="s">
        <v>3120</v>
      </c>
      <c r="AA523" t="s">
        <v>3513</v>
      </c>
      <c r="AB523" s="2" t="b">
        <v>0</v>
      </c>
      <c r="AC523" t="str" cm="1">
        <f t="array" ref="AC523">IF( OR( ISNUMBER( SEARCH( {"Art+Feminism","Art+ Feminism","Art +Feminism","Art + Feminism"}, X523) ) ), TRUE, "" )</f>
        <v/>
      </c>
      <c r="AD523">
        <v>403</v>
      </c>
      <c r="AF523">
        <f>_xlfn.XLOOKUP($C523,Dec25_data_updated!$C:$C, Dec25_data_updated!AI:AI,0)</f>
        <v>0</v>
      </c>
      <c r="AG523">
        <f>_xlfn.XLOOKUP($C523,Dec25_data_updated!$C:$C, Dec25_data_updated!AJ:AJ,0)</f>
        <v>0</v>
      </c>
      <c r="AH523">
        <f>_xlfn.XLOOKUP($C523,Dec25_data_updated!$C:$C, Dec25_data_updated!AF:AF,0)</f>
        <v>0</v>
      </c>
      <c r="AI523" s="22">
        <f>_xlfn.XLOOKUP($C523,[1]cull_for_type_term!$C:$C, [1]cull_for_type_term!AI:AI,0)</f>
        <v>0</v>
      </c>
      <c r="AJ523" s="22">
        <f>_xlfn.XLOOKUP($C523,[1]cull_for_type_term!$C:$C, [1]cull_for_type_term!AJ:AJ,0)</f>
        <v>0</v>
      </c>
      <c r="AK523" s="22">
        <f>_xlfn.XLOOKUP($C523,[1]dates!$C:$C, [1]dates!D:D,0)</f>
        <v>0</v>
      </c>
      <c r="AM523" s="29">
        <f>_xlfn.XLOOKUP($C523,[1]missing!$C:$C, [1]missing!AH:AH,0)</f>
        <v>0</v>
      </c>
    </row>
    <row r="524" spans="1:39">
      <c r="A524">
        <v>11</v>
      </c>
      <c r="B524" t="s">
        <v>3033</v>
      </c>
      <c r="C524" t="s">
        <v>3034</v>
      </c>
      <c r="D524">
        <v>2009</v>
      </c>
      <c r="E524" t="s">
        <v>3035</v>
      </c>
      <c r="F524" t="s">
        <v>3036</v>
      </c>
      <c r="G524" t="s">
        <v>3037</v>
      </c>
      <c r="H524" t="s">
        <v>3038</v>
      </c>
      <c r="I524">
        <v>390</v>
      </c>
      <c r="J524" s="1">
        <v>45649.86959490741</v>
      </c>
      <c r="K524" t="s">
        <v>58</v>
      </c>
      <c r="S524">
        <v>11</v>
      </c>
      <c r="T524">
        <v>0.73</v>
      </c>
      <c r="U524">
        <v>11</v>
      </c>
      <c r="V524">
        <v>1</v>
      </c>
      <c r="W524">
        <v>15</v>
      </c>
      <c r="X524" t="s">
        <v>3039</v>
      </c>
      <c r="Y524" t="s">
        <v>3037</v>
      </c>
      <c r="AA524" t="s">
        <v>3513</v>
      </c>
      <c r="AB524" t="b">
        <v>0</v>
      </c>
      <c r="AC524" t="b">
        <v>0</v>
      </c>
      <c r="AD524">
        <v>390</v>
      </c>
      <c r="AF524">
        <f>_xlfn.XLOOKUP($C524,Dec25_data_updated!$C:$C, Dec25_data_updated!AI:AI,0)</f>
        <v>0</v>
      </c>
      <c r="AG524">
        <f>_xlfn.XLOOKUP($C524,Dec25_data_updated!$C:$C, Dec25_data_updated!AJ:AJ,0)</f>
        <v>0</v>
      </c>
      <c r="AH524">
        <f>_xlfn.XLOOKUP($C524,Dec25_data_updated!$C:$C, Dec25_data_updated!AF:AF,0)</f>
        <v>0</v>
      </c>
      <c r="AI524" s="22">
        <f>_xlfn.XLOOKUP($C524,[1]cull_for_type_term!$C:$C, [1]cull_for_type_term!AI:AI,0)</f>
        <v>0</v>
      </c>
      <c r="AJ524" s="22">
        <f>_xlfn.XLOOKUP($C524,[1]cull_for_type_term!$C:$C, [1]cull_for_type_term!AJ:AJ,0)</f>
        <v>0</v>
      </c>
      <c r="AK524" s="22">
        <f>_xlfn.XLOOKUP($C524,[1]dates!$C:$C, [1]dates!D:D,0)</f>
        <v>0</v>
      </c>
      <c r="AM524" s="29">
        <f>_xlfn.XLOOKUP($C524,[1]missing!$C:$C, [1]missing!AH:AH,0)</f>
        <v>0</v>
      </c>
    </row>
    <row r="525" spans="1:39">
      <c r="A525">
        <v>4</v>
      </c>
      <c r="B525" t="s">
        <v>1919</v>
      </c>
      <c r="C525" t="s">
        <v>1920</v>
      </c>
      <c r="D525">
        <v>2019</v>
      </c>
      <c r="F525" t="s">
        <v>618</v>
      </c>
      <c r="G525" t="s">
        <v>1921</v>
      </c>
      <c r="H525" t="s">
        <v>1922</v>
      </c>
      <c r="I525">
        <v>187</v>
      </c>
      <c r="J525" s="1">
        <v>45649.86959490741</v>
      </c>
      <c r="K525" t="s">
        <v>58</v>
      </c>
      <c r="S525">
        <v>4</v>
      </c>
      <c r="T525">
        <v>0.8</v>
      </c>
      <c r="U525">
        <v>4</v>
      </c>
      <c r="V525">
        <v>1</v>
      </c>
      <c r="W525">
        <v>5</v>
      </c>
      <c r="X525" t="s">
        <v>1923</v>
      </c>
      <c r="Y525" t="s">
        <v>1921</v>
      </c>
      <c r="AA525" t="s">
        <v>3513</v>
      </c>
      <c r="AB525" s="2" t="b">
        <v>0</v>
      </c>
      <c r="AC525" t="str" cm="1">
        <f t="array" ref="AC525">IF( OR( ISNUMBER( SEARCH( {"Art+Feminism","Art+ Feminism","Art +Feminism","Art + Feminism"}, X525) ) ), TRUE, "" )</f>
        <v/>
      </c>
      <c r="AD525">
        <v>187</v>
      </c>
      <c r="AF525">
        <f>_xlfn.XLOOKUP($C525,Dec25_data_updated!$C:$C, Dec25_data_updated!AI:AI,0)</f>
        <v>0</v>
      </c>
      <c r="AG525">
        <f>_xlfn.XLOOKUP($C525,Dec25_data_updated!$C:$C, Dec25_data_updated!AJ:AJ,0)</f>
        <v>0</v>
      </c>
      <c r="AH525">
        <f>_xlfn.XLOOKUP($C525,Dec25_data_updated!$C:$C, Dec25_data_updated!AF:AF,0)</f>
        <v>0</v>
      </c>
      <c r="AI525" s="22">
        <f>_xlfn.XLOOKUP($C525,[1]cull_for_type_term!$C:$C, [1]cull_for_type_term!AI:AI,0)</f>
        <v>0</v>
      </c>
      <c r="AJ525" s="22">
        <f>_xlfn.XLOOKUP($C525,[1]cull_for_type_term!$C:$C, [1]cull_for_type_term!AJ:AJ,0)</f>
        <v>0</v>
      </c>
      <c r="AK525" s="22">
        <f>_xlfn.XLOOKUP($C525,[1]dates!$C:$C, [1]dates!D:D,0)</f>
        <v>0</v>
      </c>
      <c r="AM525" s="29">
        <f>_xlfn.XLOOKUP($C525,[1]missing!$C:$C, [1]missing!AH:AH,0)</f>
        <v>0</v>
      </c>
    </row>
    <row r="526" spans="1:39">
      <c r="A526">
        <v>8243</v>
      </c>
      <c r="B526" t="s">
        <v>544</v>
      </c>
      <c r="C526" t="s">
        <v>545</v>
      </c>
      <c r="D526">
        <v>2017</v>
      </c>
      <c r="F526" t="s">
        <v>166</v>
      </c>
      <c r="G526" t="s">
        <v>546</v>
      </c>
      <c r="H526" t="s">
        <v>547</v>
      </c>
      <c r="I526">
        <v>89</v>
      </c>
      <c r="J526" s="1">
        <v>45649.885555555556</v>
      </c>
      <c r="K526" t="s">
        <v>65</v>
      </c>
      <c r="S526">
        <v>8243</v>
      </c>
      <c r="T526">
        <v>1177.57</v>
      </c>
      <c r="U526">
        <v>8243</v>
      </c>
      <c r="V526">
        <v>1</v>
      </c>
      <c r="W526">
        <v>7</v>
      </c>
      <c r="X526" t="s">
        <v>548</v>
      </c>
      <c r="Y526" t="s">
        <v>549</v>
      </c>
      <c r="AA526" t="s">
        <v>3514</v>
      </c>
      <c r="AB526" t="b">
        <v>0</v>
      </c>
      <c r="AC526" t="str">
        <f>IF( ISNUMBER( SEARCH( AA526, X526) ), TRUE, "" )</f>
        <v/>
      </c>
      <c r="AD526">
        <v>545</v>
      </c>
      <c r="AF526">
        <f>_xlfn.XLOOKUP($C526,Dec25_data_updated!$C:$C, Dec25_data_updated!AI:AI,0)</f>
        <v>0</v>
      </c>
      <c r="AG526">
        <f>_xlfn.XLOOKUP($C526,Dec25_data_updated!$C:$C, Dec25_data_updated!AJ:AJ,0)</f>
        <v>0</v>
      </c>
      <c r="AH526">
        <f>_xlfn.XLOOKUP($C526,Dec25_data_updated!$C:$C, Dec25_data_updated!AF:AF,0)</f>
        <v>0</v>
      </c>
      <c r="AI526" s="22">
        <f>_xlfn.XLOOKUP($C526,[1]cull_for_type_term!$C:$C, [1]cull_for_type_term!AI:AI,0)</f>
        <v>0</v>
      </c>
      <c r="AJ526" s="22">
        <f>_xlfn.XLOOKUP($C526,[1]cull_for_type_term!$C:$C, [1]cull_for_type_term!AJ:AJ,0)</f>
        <v>0</v>
      </c>
      <c r="AK526" s="22">
        <f>_xlfn.XLOOKUP($C526,[1]dates!$C:$C, [1]dates!D:D,0)</f>
        <v>0</v>
      </c>
      <c r="AM526" s="29">
        <f>_xlfn.XLOOKUP($C526,[1]missing!$C:$C, [1]missing!AH:AH,0)</f>
        <v>0</v>
      </c>
    </row>
    <row r="527" spans="1:39">
      <c r="A527">
        <v>0</v>
      </c>
      <c r="B527" t="s">
        <v>2900</v>
      </c>
      <c r="C527" t="s">
        <v>2901</v>
      </c>
      <c r="E527" t="s">
        <v>2902</v>
      </c>
      <c r="G527" t="s">
        <v>2903</v>
      </c>
      <c r="I527">
        <v>366</v>
      </c>
      <c r="J527" s="1">
        <v>45649.86959490741</v>
      </c>
      <c r="K527" t="s">
        <v>58</v>
      </c>
      <c r="S527">
        <v>0</v>
      </c>
      <c r="T527">
        <v>0</v>
      </c>
      <c r="U527">
        <v>0</v>
      </c>
      <c r="V527">
        <v>2</v>
      </c>
      <c r="X527" t="s">
        <v>2904</v>
      </c>
      <c r="Y527" t="s">
        <v>2903</v>
      </c>
      <c r="AA527" t="s">
        <v>3513</v>
      </c>
      <c r="AB527" t="b">
        <v>0</v>
      </c>
      <c r="AC527" t="b" cm="1">
        <f t="array" ref="AC527">IF( OR( ISNUMBER( SEARCH( {"Art+Feminism","Art+ Feminism","Art +Feminism","Art + Feminism"}, X527) ) ), TRUE, "" )</f>
        <v>1</v>
      </c>
      <c r="AD527">
        <v>366</v>
      </c>
      <c r="AF527">
        <f>_xlfn.XLOOKUP($C527,Dec25_data_updated!$C:$C, Dec25_data_updated!AI:AI,0)</f>
        <v>0</v>
      </c>
      <c r="AG527">
        <f>_xlfn.XLOOKUP($C527,Dec25_data_updated!$C:$C, Dec25_data_updated!AJ:AJ,0)</f>
        <v>0</v>
      </c>
      <c r="AH527">
        <f>_xlfn.XLOOKUP($C527,Dec25_data_updated!$C:$C, Dec25_data_updated!AF:AF,0)</f>
        <v>0</v>
      </c>
      <c r="AI527" s="22">
        <f>_xlfn.XLOOKUP($C527,[1]cull_for_type_term!$C:$C, [1]cull_for_type_term!AI:AI,0)</f>
        <v>0</v>
      </c>
      <c r="AJ527" s="22">
        <f>_xlfn.XLOOKUP($C527,[1]cull_for_type_term!$C:$C, [1]cull_for_type_term!AJ:AJ,0)</f>
        <v>0</v>
      </c>
      <c r="AK527" s="22">
        <f>_xlfn.XLOOKUP($C527,[1]dates!$C:$C, [1]dates!D:D,0)</f>
        <v>0</v>
      </c>
      <c r="AM527" s="29">
        <f>_xlfn.XLOOKUP($C527,[1]missing!$C:$C, [1]missing!AH:AH,0)</f>
        <v>0</v>
      </c>
    </row>
    <row r="528" spans="1:39">
      <c r="A528">
        <v>0</v>
      </c>
      <c r="B528" t="s">
        <v>1924</v>
      </c>
      <c r="C528" t="s">
        <v>1925</v>
      </c>
      <c r="E528" t="s">
        <v>28</v>
      </c>
      <c r="G528" t="s">
        <v>1926</v>
      </c>
      <c r="I528">
        <v>188</v>
      </c>
      <c r="J528" s="1">
        <v>45649.86959490741</v>
      </c>
      <c r="S528">
        <v>0</v>
      </c>
      <c r="T528">
        <v>0</v>
      </c>
      <c r="U528">
        <v>0</v>
      </c>
      <c r="V528">
        <v>1</v>
      </c>
      <c r="X528" t="s">
        <v>1825</v>
      </c>
      <c r="AA528" t="s">
        <v>3513</v>
      </c>
      <c r="AB528" t="b">
        <v>0</v>
      </c>
      <c r="AC528" t="b" cm="1">
        <f t="array" ref="AC528">IF( OR( ISNUMBER( SEARCH( {"Art+Feminism","Art+ Feminism","Art +Feminism","Art + Feminism"}, X528) ) ), TRUE, "" )</f>
        <v>1</v>
      </c>
      <c r="AD528">
        <v>188</v>
      </c>
      <c r="AF528">
        <f>_xlfn.XLOOKUP($C528,Dec25_data_updated!$C:$C, Dec25_data_updated!AI:AI,0)</f>
        <v>0</v>
      </c>
      <c r="AG528" t="str">
        <f>_xlfn.XLOOKUP($C528,Dec25_data_updated!$C:$C, Dec25_data_updated!AJ:AJ,0)</f>
        <v>Art+Feminism</v>
      </c>
      <c r="AH528" t="str">
        <f>_xlfn.XLOOKUP($C528,Dec25_data_updated!$C:$C, Dec25_data_updated!AF:AF,0)</f>
        <v>R_WAR_BARBARIC_VIOLENCE.pdf</v>
      </c>
      <c r="AI528" s="22">
        <f>_xlfn.XLOOKUP($C528,[1]cull_for_type_term!$C:$C, [1]cull_for_type_term!AI:AI,0)</f>
        <v>0</v>
      </c>
      <c r="AJ528" s="22" t="str">
        <f>_xlfn.XLOOKUP($C528,[1]cull_for_type_term!$C:$C, [1]cull_for_type_term!AJ:AJ,0)</f>
        <v>Art+Feminism</v>
      </c>
      <c r="AK528" s="22">
        <f>_xlfn.XLOOKUP($C528,[1]dates!$C:$C, [1]dates!D:D,0)</f>
        <v>2017</v>
      </c>
      <c r="AM528" s="29">
        <f>_xlfn.XLOOKUP($C528,[1]missing!$C:$C, [1]missing!AH:AH,0)</f>
        <v>0</v>
      </c>
    </row>
    <row r="529" spans="1:39">
      <c r="A529">
        <v>0</v>
      </c>
      <c r="B529" t="s">
        <v>2599</v>
      </c>
      <c r="C529" t="s">
        <v>2600</v>
      </c>
      <c r="E529" t="s">
        <v>2601</v>
      </c>
      <c r="F529" t="s">
        <v>2602</v>
      </c>
      <c r="G529" t="s">
        <v>2603</v>
      </c>
      <c r="I529">
        <v>309</v>
      </c>
      <c r="J529" s="1">
        <v>45649.86959490741</v>
      </c>
      <c r="K529" t="s">
        <v>58</v>
      </c>
      <c r="S529">
        <v>0</v>
      </c>
      <c r="T529">
        <v>0</v>
      </c>
      <c r="U529">
        <v>0</v>
      </c>
      <c r="V529">
        <v>1</v>
      </c>
      <c r="X529" t="s">
        <v>2604</v>
      </c>
      <c r="Y529" t="s">
        <v>2603</v>
      </c>
      <c r="AA529" t="s">
        <v>3513</v>
      </c>
      <c r="AB529" s="2" t="b">
        <v>0</v>
      </c>
      <c r="AC529" t="str" cm="1">
        <f t="array" ref="AC529">IF( OR( ISNUMBER( SEARCH( {"Art+Feminism","Art+ Feminism","Art +Feminism","Art + Feminism"}, X529) ) ), TRUE, "" )</f>
        <v/>
      </c>
      <c r="AD529">
        <v>309</v>
      </c>
      <c r="AF529">
        <f>_xlfn.XLOOKUP($C529,Dec25_data_updated!$C:$C, Dec25_data_updated!AI:AI,0)</f>
        <v>0</v>
      </c>
      <c r="AG529">
        <f>_xlfn.XLOOKUP($C529,Dec25_data_updated!$C:$C, Dec25_data_updated!AJ:AJ,0)</f>
        <v>0</v>
      </c>
      <c r="AH529">
        <f>_xlfn.XLOOKUP($C529,Dec25_data_updated!$C:$C, Dec25_data_updated!AF:AF,0)</f>
        <v>0</v>
      </c>
      <c r="AI529" s="22">
        <f>_xlfn.XLOOKUP($C529,[1]cull_for_type_term!$C:$C, [1]cull_for_type_term!AI:AI,0)</f>
        <v>0</v>
      </c>
      <c r="AJ529" s="22">
        <f>_xlfn.XLOOKUP($C529,[1]cull_for_type_term!$C:$C, [1]cull_for_type_term!AJ:AJ,0)</f>
        <v>0</v>
      </c>
      <c r="AK529" s="22">
        <f>_xlfn.XLOOKUP($C529,[1]dates!$C:$C, [1]dates!D:D,0)</f>
        <v>0</v>
      </c>
      <c r="AM529" s="29">
        <f>_xlfn.XLOOKUP($C529,[1]missing!$C:$C, [1]missing!AH:AH,0)</f>
        <v>0</v>
      </c>
    </row>
    <row r="530" spans="1:39">
      <c r="A530">
        <v>0</v>
      </c>
      <c r="B530" t="s">
        <v>2850</v>
      </c>
      <c r="C530" t="s">
        <v>2851</v>
      </c>
      <c r="D530">
        <v>2023</v>
      </c>
      <c r="E530" t="s">
        <v>2852</v>
      </c>
      <c r="F530" t="s">
        <v>2853</v>
      </c>
      <c r="G530" t="s">
        <v>2854</v>
      </c>
      <c r="I530">
        <v>356</v>
      </c>
      <c r="J530" s="1">
        <v>45649.86959490741</v>
      </c>
      <c r="K530" t="s">
        <v>58</v>
      </c>
      <c r="S530">
        <v>0</v>
      </c>
      <c r="T530">
        <v>0</v>
      </c>
      <c r="U530">
        <v>0</v>
      </c>
      <c r="V530">
        <v>3</v>
      </c>
      <c r="W530">
        <v>1</v>
      </c>
      <c r="X530" t="s">
        <v>2855</v>
      </c>
      <c r="Y530" t="s">
        <v>2854</v>
      </c>
      <c r="AA530" t="s">
        <v>3513</v>
      </c>
      <c r="AB530" s="2" t="b">
        <v>0</v>
      </c>
      <c r="AC530" t="str" cm="1">
        <f t="array" ref="AC530">IF( OR( ISNUMBER( SEARCH( {"Art+Feminism","Art+ Feminism","Art +Feminism","Art + Feminism"}, X530) ) ), TRUE, "" )</f>
        <v/>
      </c>
      <c r="AD530">
        <v>356</v>
      </c>
      <c r="AF530">
        <f>_xlfn.XLOOKUP($C530,Dec25_data_updated!$C:$C, Dec25_data_updated!AI:AI,0)</f>
        <v>0</v>
      </c>
      <c r="AG530">
        <f>_xlfn.XLOOKUP($C530,Dec25_data_updated!$C:$C, Dec25_data_updated!AJ:AJ,0)</f>
        <v>0</v>
      </c>
      <c r="AH530">
        <f>_xlfn.XLOOKUP($C530,Dec25_data_updated!$C:$C, Dec25_data_updated!AF:AF,0)</f>
        <v>0</v>
      </c>
      <c r="AI530" s="22">
        <f>_xlfn.XLOOKUP($C530,[1]cull_for_type_term!$C:$C, [1]cull_for_type_term!AI:AI,0)</f>
        <v>0</v>
      </c>
      <c r="AJ530" s="22">
        <f>_xlfn.XLOOKUP($C530,[1]cull_for_type_term!$C:$C, [1]cull_for_type_term!AJ:AJ,0)</f>
        <v>0</v>
      </c>
      <c r="AK530" s="22">
        <f>_xlfn.XLOOKUP($C530,[1]dates!$C:$C, [1]dates!D:D,0)</f>
        <v>0</v>
      </c>
      <c r="AM530" s="29">
        <f>_xlfn.XLOOKUP($C530,[1]missing!$C:$C, [1]missing!AH:AH,0)</f>
        <v>0</v>
      </c>
    </row>
    <row r="531" spans="1:39">
      <c r="A531">
        <v>0</v>
      </c>
      <c r="B531" t="s">
        <v>1331</v>
      </c>
      <c r="C531" t="s">
        <v>1332</v>
      </c>
      <c r="D531">
        <v>2018</v>
      </c>
      <c r="E531" t="s">
        <v>1333</v>
      </c>
      <c r="F531" t="s">
        <v>1334</v>
      </c>
      <c r="G531" t="s">
        <v>1335</v>
      </c>
      <c r="I531">
        <v>79</v>
      </c>
      <c r="J531" s="1">
        <v>45649.86959490741</v>
      </c>
      <c r="K531" t="s">
        <v>58</v>
      </c>
      <c r="S531">
        <v>0</v>
      </c>
      <c r="T531">
        <v>0</v>
      </c>
      <c r="U531">
        <v>0</v>
      </c>
      <c r="V531">
        <v>1</v>
      </c>
      <c r="W531">
        <v>6</v>
      </c>
      <c r="X531" t="s">
        <v>1336</v>
      </c>
      <c r="Y531" t="s">
        <v>1335</v>
      </c>
      <c r="AA531" t="s">
        <v>3513</v>
      </c>
      <c r="AB531" t="b">
        <v>0</v>
      </c>
      <c r="AC531" t="str" cm="1">
        <f t="array" ref="AC531">IF( OR( ISNUMBER( SEARCH( {"Art+Feminism","Art+ Feminism","Art +Feminism","Art + Feminism"}, X531) ) ), TRUE, "" )</f>
        <v/>
      </c>
      <c r="AD531">
        <v>79</v>
      </c>
      <c r="AF531">
        <f>_xlfn.XLOOKUP($C531,Dec25_data_updated!$C:$C, Dec25_data_updated!AI:AI,0)</f>
        <v>0</v>
      </c>
      <c r="AG531">
        <f>_xlfn.XLOOKUP($C531,Dec25_data_updated!$C:$C, Dec25_data_updated!AJ:AJ,0)</f>
        <v>0</v>
      </c>
      <c r="AH531">
        <f>_xlfn.XLOOKUP($C531,Dec25_data_updated!$C:$C, Dec25_data_updated!AF:AF,0)</f>
        <v>0</v>
      </c>
      <c r="AI531" s="22">
        <f>_xlfn.XLOOKUP($C531,[1]cull_for_type_term!$C:$C, [1]cull_for_type_term!AI:AI,0)</f>
        <v>0</v>
      </c>
      <c r="AJ531" s="22">
        <f>_xlfn.XLOOKUP($C531,[1]cull_for_type_term!$C:$C, [1]cull_for_type_term!AJ:AJ,0)</f>
        <v>0</v>
      </c>
      <c r="AK531" s="22">
        <f>_xlfn.XLOOKUP($C531,[1]dates!$C:$C, [1]dates!D:D,0)</f>
        <v>0</v>
      </c>
      <c r="AM531" s="29">
        <f>_xlfn.XLOOKUP($C531,[1]missing!$C:$C, [1]missing!AH:AH,0)</f>
        <v>0</v>
      </c>
    </row>
    <row r="532" spans="1:39">
      <c r="A532">
        <v>0</v>
      </c>
      <c r="B532" t="s">
        <v>3419</v>
      </c>
      <c r="C532" t="s">
        <v>3420</v>
      </c>
      <c r="D532">
        <v>2024</v>
      </c>
      <c r="F532" t="s">
        <v>715</v>
      </c>
      <c r="G532" t="s">
        <v>3421</v>
      </c>
      <c r="I532">
        <v>461</v>
      </c>
      <c r="J532" s="1">
        <v>45649.86959490741</v>
      </c>
      <c r="S532">
        <v>0</v>
      </c>
      <c r="T532">
        <v>0</v>
      </c>
      <c r="U532">
        <v>0</v>
      </c>
      <c r="V532">
        <v>1</v>
      </c>
      <c r="W532">
        <v>1</v>
      </c>
      <c r="X532" t="s">
        <v>3422</v>
      </c>
      <c r="AA532" t="s">
        <v>3513</v>
      </c>
      <c r="AB532" s="2" t="b">
        <v>0</v>
      </c>
      <c r="AC532" t="str" cm="1">
        <f t="array" ref="AC532">IF( OR( ISNUMBER( SEARCH( {"Art+Feminism","Art+ Feminism","Art +Feminism","Art + Feminism"}, X532) ) ), TRUE, "" )</f>
        <v/>
      </c>
      <c r="AD532">
        <v>461</v>
      </c>
      <c r="AF532">
        <f>_xlfn.XLOOKUP($C532,Dec25_data_updated!$C:$C, Dec25_data_updated!AI:AI,0)</f>
        <v>0</v>
      </c>
      <c r="AG532">
        <f>_xlfn.XLOOKUP($C532,Dec25_data_updated!$C:$C, Dec25_data_updated!AJ:AJ,0)</f>
        <v>0</v>
      </c>
      <c r="AH532">
        <f>_xlfn.XLOOKUP($C532,Dec25_data_updated!$C:$C, Dec25_data_updated!AF:AF,0)</f>
        <v>0</v>
      </c>
      <c r="AI532" s="22">
        <f>_xlfn.XLOOKUP($C532,[1]cull_for_type_term!$C:$C, [1]cull_for_type_term!AI:AI,0)</f>
        <v>0</v>
      </c>
      <c r="AJ532" s="22">
        <f>_xlfn.XLOOKUP($C532,[1]cull_for_type_term!$C:$C, [1]cull_for_type_term!AJ:AJ,0)</f>
        <v>0</v>
      </c>
      <c r="AK532" s="22">
        <f>_xlfn.XLOOKUP($C532,[1]dates!$C:$C, [1]dates!D:D,0)</f>
        <v>0</v>
      </c>
      <c r="AM532" s="29">
        <f>_xlfn.XLOOKUP($C532,[1]missing!$C:$C, [1]missing!AH:AH,0)</f>
        <v>0</v>
      </c>
    </row>
    <row r="533" spans="1:39">
      <c r="A533">
        <v>0</v>
      </c>
      <c r="B533" t="s">
        <v>2119</v>
      </c>
      <c r="C533" t="s">
        <v>2120</v>
      </c>
      <c r="D533">
        <v>2022</v>
      </c>
      <c r="E533" t="s">
        <v>2121</v>
      </c>
      <c r="F533" t="s">
        <v>62</v>
      </c>
      <c r="G533" t="s">
        <v>2122</v>
      </c>
      <c r="I533">
        <v>218</v>
      </c>
      <c r="J533" s="1">
        <v>45649.86959490741</v>
      </c>
      <c r="L533" t="s">
        <v>2123</v>
      </c>
      <c r="S533">
        <v>0</v>
      </c>
      <c r="T533">
        <v>0</v>
      </c>
      <c r="U533">
        <v>0</v>
      </c>
      <c r="V533">
        <v>1</v>
      </c>
      <c r="W533">
        <v>2</v>
      </c>
      <c r="X533" t="s">
        <v>2124</v>
      </c>
      <c r="AA533" t="s">
        <v>3513</v>
      </c>
      <c r="AB533" s="2" t="b">
        <v>0</v>
      </c>
      <c r="AC533" t="str" cm="1">
        <f t="array" ref="AC533">IF( OR( ISNUMBER( SEARCH( {"Art+Feminism","Art+ Feminism","Art +Feminism","Art + Feminism"}, X533) ) ), TRUE, "" )</f>
        <v/>
      </c>
      <c r="AD533">
        <v>218</v>
      </c>
      <c r="AF533">
        <f>_xlfn.XLOOKUP($C533,Dec25_data_updated!$C:$C, Dec25_data_updated!AI:AI,0)</f>
        <v>0</v>
      </c>
      <c r="AG533">
        <f>_xlfn.XLOOKUP($C533,Dec25_data_updated!$C:$C, Dec25_data_updated!AJ:AJ,0)</f>
        <v>0</v>
      </c>
      <c r="AH533">
        <f>_xlfn.XLOOKUP($C533,Dec25_data_updated!$C:$C, Dec25_data_updated!AF:AF,0)</f>
        <v>0</v>
      </c>
      <c r="AI533" s="22">
        <f>_xlfn.XLOOKUP($C533,[1]cull_for_type_term!$C:$C, [1]cull_for_type_term!AI:AI,0)</f>
        <v>0</v>
      </c>
      <c r="AJ533" s="22">
        <f>_xlfn.XLOOKUP($C533,[1]cull_for_type_term!$C:$C, [1]cull_for_type_term!AJ:AJ,0)</f>
        <v>0</v>
      </c>
      <c r="AK533" s="22">
        <f>_xlfn.XLOOKUP($C533,[1]dates!$C:$C, [1]dates!D:D,0)</f>
        <v>0</v>
      </c>
      <c r="AM533" s="29">
        <f>_xlfn.XLOOKUP($C533,[1]missing!$C:$C, [1]missing!AH:AH,0)</f>
        <v>0</v>
      </c>
    </row>
    <row r="534" spans="1:39">
      <c r="A534">
        <v>2</v>
      </c>
      <c r="B534" t="s">
        <v>373</v>
      </c>
      <c r="C534" t="s">
        <v>374</v>
      </c>
      <c r="D534">
        <v>2012</v>
      </c>
      <c r="E534" t="s">
        <v>375</v>
      </c>
      <c r="F534" t="s">
        <v>376</v>
      </c>
      <c r="G534" t="s">
        <v>377</v>
      </c>
      <c r="H534" t="s">
        <v>378</v>
      </c>
      <c r="I534">
        <v>58</v>
      </c>
      <c r="J534" s="1">
        <v>45649.885555555556</v>
      </c>
      <c r="K534" t="s">
        <v>58</v>
      </c>
      <c r="S534">
        <v>2</v>
      </c>
      <c r="T534">
        <v>0.17</v>
      </c>
      <c r="U534">
        <v>2</v>
      </c>
      <c r="V534">
        <v>1</v>
      </c>
      <c r="W534">
        <v>12</v>
      </c>
      <c r="X534" t="s">
        <v>379</v>
      </c>
      <c r="Y534" t="s">
        <v>377</v>
      </c>
      <c r="AA534" t="s">
        <v>3514</v>
      </c>
      <c r="AB534" t="b">
        <v>0</v>
      </c>
      <c r="AC534" t="b">
        <v>0</v>
      </c>
      <c r="AD534">
        <v>514</v>
      </c>
      <c r="AF534">
        <f>_xlfn.XLOOKUP($C534,Dec25_data_updated!$C:$C, Dec25_data_updated!AI:AI,0)</f>
        <v>0</v>
      </c>
      <c r="AG534">
        <f>_xlfn.XLOOKUP($C534,Dec25_data_updated!$C:$C, Dec25_data_updated!AJ:AJ,0)</f>
        <v>0</v>
      </c>
      <c r="AH534">
        <f>_xlfn.XLOOKUP($C534,Dec25_data_updated!$C:$C, Dec25_data_updated!AF:AF,0)</f>
        <v>0</v>
      </c>
      <c r="AI534" s="22">
        <f>_xlfn.XLOOKUP($C534,[1]cull_for_type_term!$C:$C, [1]cull_for_type_term!AI:AI,0)</f>
        <v>0</v>
      </c>
      <c r="AJ534" s="22">
        <f>_xlfn.XLOOKUP($C534,[1]cull_for_type_term!$C:$C, [1]cull_for_type_term!AJ:AJ,0)</f>
        <v>0</v>
      </c>
      <c r="AK534" s="22">
        <f>_xlfn.XLOOKUP($C534,[1]dates!$C:$C, [1]dates!D:D,0)</f>
        <v>0</v>
      </c>
      <c r="AM534" s="29">
        <f>_xlfn.XLOOKUP($C534,[1]missing!$C:$C, [1]missing!AH:AH,0)</f>
        <v>0</v>
      </c>
    </row>
    <row r="535" spans="1:39">
      <c r="A535">
        <v>0</v>
      </c>
      <c r="B535" t="s">
        <v>824</v>
      </c>
      <c r="C535" t="s">
        <v>825</v>
      </c>
      <c r="D535">
        <v>2019</v>
      </c>
      <c r="F535" t="s">
        <v>826</v>
      </c>
      <c r="G535" t="s">
        <v>827</v>
      </c>
      <c r="I535">
        <v>141</v>
      </c>
      <c r="J535" s="1">
        <v>45649.885555555556</v>
      </c>
      <c r="S535">
        <v>0</v>
      </c>
      <c r="T535">
        <v>0</v>
      </c>
      <c r="U535">
        <v>0</v>
      </c>
      <c r="V535">
        <v>1</v>
      </c>
      <c r="W535">
        <v>5</v>
      </c>
      <c r="X535" t="s">
        <v>828</v>
      </c>
      <c r="Y535" t="s">
        <v>829</v>
      </c>
      <c r="AA535" t="s">
        <v>3514</v>
      </c>
      <c r="AB535" s="2" t="b">
        <v>0</v>
      </c>
      <c r="AC535" t="str">
        <f>IF( ISNUMBER( SEARCH( AA535, X535) ), TRUE, "" )</f>
        <v/>
      </c>
      <c r="AD535">
        <v>590</v>
      </c>
      <c r="AF535">
        <f>_xlfn.XLOOKUP($C535,Dec25_data_updated!$C:$C, Dec25_data_updated!AI:AI,0)</f>
        <v>0</v>
      </c>
      <c r="AG535">
        <f>_xlfn.XLOOKUP($C535,Dec25_data_updated!$C:$C, Dec25_data_updated!AJ:AJ,0)</f>
        <v>0</v>
      </c>
      <c r="AH535">
        <f>_xlfn.XLOOKUP($C535,Dec25_data_updated!$C:$C, Dec25_data_updated!AF:AF,0)</f>
        <v>0</v>
      </c>
      <c r="AI535" s="22">
        <f>_xlfn.XLOOKUP($C535,[1]cull_for_type_term!$C:$C, [1]cull_for_type_term!AI:AI,0)</f>
        <v>0</v>
      </c>
      <c r="AJ535" s="22">
        <f>_xlfn.XLOOKUP($C535,[1]cull_for_type_term!$C:$C, [1]cull_for_type_term!AJ:AJ,0)</f>
        <v>0</v>
      </c>
      <c r="AK535" s="22">
        <f>_xlfn.XLOOKUP($C535,[1]dates!$C:$C, [1]dates!D:D,0)</f>
        <v>0</v>
      </c>
      <c r="AM535" s="29">
        <f>_xlfn.XLOOKUP($C535,[1]missing!$C:$C, [1]missing!AH:AH,0)</f>
        <v>0</v>
      </c>
    </row>
    <row r="536" spans="1:39">
      <c r="A536">
        <v>38</v>
      </c>
      <c r="B536" t="s">
        <v>32</v>
      </c>
      <c r="C536" t="s">
        <v>33</v>
      </c>
      <c r="D536">
        <v>2015</v>
      </c>
      <c r="E536" t="s">
        <v>34</v>
      </c>
      <c r="F536" t="s">
        <v>35</v>
      </c>
      <c r="G536" t="s">
        <v>36</v>
      </c>
      <c r="H536" t="s">
        <v>37</v>
      </c>
      <c r="I536">
        <v>1</v>
      </c>
      <c r="J536" s="1">
        <v>45649.86959490741</v>
      </c>
      <c r="L536" t="s">
        <v>38</v>
      </c>
      <c r="S536">
        <v>38</v>
      </c>
      <c r="T536">
        <v>4.22</v>
      </c>
      <c r="U536">
        <v>13</v>
      </c>
      <c r="V536">
        <v>3</v>
      </c>
      <c r="W536">
        <v>9</v>
      </c>
      <c r="X536" t="s">
        <v>892</v>
      </c>
      <c r="AA536" t="s">
        <v>3513</v>
      </c>
      <c r="AB536" s="2" t="b">
        <v>0</v>
      </c>
      <c r="AC536" t="b" cm="1">
        <f t="array" ref="AC536">IF( OR( ISNUMBER( SEARCH( {"Art+Feminism","Art+ Feminism","Art +Feminism","Art + Feminism"}, X536) ) ), TRUE, "" )</f>
        <v>1</v>
      </c>
      <c r="AD536">
        <v>1</v>
      </c>
      <c r="AF536">
        <f>_xlfn.XLOOKUP($C536,Dec25_data_updated!$C:$C, Dec25_data_updated!AI:AI,0)</f>
        <v>0</v>
      </c>
      <c r="AG536">
        <f>_xlfn.XLOOKUP($C536,Dec25_data_updated!$C:$C, Dec25_data_updated!AJ:AJ,0)</f>
        <v>0</v>
      </c>
      <c r="AH536">
        <f>_xlfn.XLOOKUP($C536,Dec25_data_updated!$C:$C, Dec25_data_updated!AF:AF,0)</f>
        <v>0</v>
      </c>
      <c r="AI536" s="22">
        <f>_xlfn.XLOOKUP($C536,[1]cull_for_type_term!$C:$C, [1]cull_for_type_term!AI:AI,0)</f>
        <v>0</v>
      </c>
      <c r="AJ536" s="22">
        <f>_xlfn.XLOOKUP($C536,[1]cull_for_type_term!$C:$C, [1]cull_for_type_term!AJ:AJ,0)</f>
        <v>0</v>
      </c>
      <c r="AK536" s="22">
        <f>_xlfn.XLOOKUP($C536,[1]dates!$C:$C, [1]dates!D:D,0)</f>
        <v>0</v>
      </c>
      <c r="AM536" s="29">
        <f>_xlfn.XLOOKUP($C536,[1]missing!$C:$C, [1]missing!AH:AH,0)</f>
        <v>0</v>
      </c>
    </row>
    <row r="537" spans="1:39">
      <c r="A537">
        <v>0</v>
      </c>
      <c r="B537" t="s">
        <v>983</v>
      </c>
      <c r="C537" t="s">
        <v>984</v>
      </c>
      <c r="D537">
        <v>2020</v>
      </c>
      <c r="E537" t="s">
        <v>985</v>
      </c>
      <c r="F537" t="s">
        <v>943</v>
      </c>
      <c r="G537" t="s">
        <v>986</v>
      </c>
      <c r="I537">
        <v>19</v>
      </c>
      <c r="J537" s="1">
        <v>45649.86959490741</v>
      </c>
      <c r="K537" t="s">
        <v>58</v>
      </c>
      <c r="S537">
        <v>0</v>
      </c>
      <c r="T537">
        <v>0</v>
      </c>
      <c r="U537">
        <v>0</v>
      </c>
      <c r="V537">
        <v>4</v>
      </c>
      <c r="W537">
        <v>4</v>
      </c>
      <c r="X537" t="s">
        <v>987</v>
      </c>
      <c r="Y537" t="s">
        <v>986</v>
      </c>
      <c r="AA537" t="s">
        <v>3513</v>
      </c>
      <c r="AB537" t="b">
        <v>0</v>
      </c>
      <c r="AC537" t="b">
        <v>0</v>
      </c>
      <c r="AD537">
        <v>19</v>
      </c>
      <c r="AF537">
        <f>_xlfn.XLOOKUP($C537,Dec25_data_updated!$C:$C, Dec25_data_updated!AI:AI,0)</f>
        <v>0</v>
      </c>
      <c r="AG537">
        <f>_xlfn.XLOOKUP($C537,Dec25_data_updated!$C:$C, Dec25_data_updated!AJ:AJ,0)</f>
        <v>0</v>
      </c>
      <c r="AH537">
        <f>_xlfn.XLOOKUP($C537,Dec25_data_updated!$C:$C, Dec25_data_updated!AF:AF,0)</f>
        <v>0</v>
      </c>
      <c r="AI537" s="22">
        <f>_xlfn.XLOOKUP($C537,[1]cull_for_type_term!$C:$C, [1]cull_for_type_term!AI:AI,0)</f>
        <v>0</v>
      </c>
      <c r="AJ537" s="22">
        <f>_xlfn.XLOOKUP($C537,[1]cull_for_type_term!$C:$C, [1]cull_for_type_term!AJ:AJ,0)</f>
        <v>0</v>
      </c>
      <c r="AK537" s="22">
        <f>_xlfn.XLOOKUP($C537,[1]dates!$C:$C, [1]dates!D:D,0)</f>
        <v>0</v>
      </c>
      <c r="AM537" s="29">
        <f>_xlfn.XLOOKUP($C537,[1]missing!$C:$C, [1]missing!AH:AH,0)</f>
        <v>0</v>
      </c>
    </row>
    <row r="538" spans="1:39">
      <c r="A538">
        <v>71</v>
      </c>
      <c r="B538" t="s">
        <v>3101</v>
      </c>
      <c r="C538" t="s">
        <v>3102</v>
      </c>
      <c r="D538">
        <v>2023</v>
      </c>
      <c r="E538" t="s">
        <v>3103</v>
      </c>
      <c r="F538" t="s">
        <v>3104</v>
      </c>
      <c r="G538" t="s">
        <v>3105</v>
      </c>
      <c r="H538" t="s">
        <v>3106</v>
      </c>
      <c r="I538">
        <v>401</v>
      </c>
      <c r="J538" s="1">
        <v>45649.86959490741</v>
      </c>
      <c r="K538" t="s">
        <v>85</v>
      </c>
      <c r="S538">
        <v>71</v>
      </c>
      <c r="T538">
        <v>71</v>
      </c>
      <c r="U538">
        <v>24</v>
      </c>
      <c r="V538">
        <v>3</v>
      </c>
      <c r="W538">
        <v>1</v>
      </c>
      <c r="X538" t="s">
        <v>3107</v>
      </c>
      <c r="Y538" t="s">
        <v>3105</v>
      </c>
      <c r="AA538" t="s">
        <v>3513</v>
      </c>
      <c r="AB538" s="2" t="b">
        <v>0</v>
      </c>
      <c r="AC538" t="str" cm="1">
        <f t="array" ref="AC538">IF( OR( ISNUMBER( SEARCH( {"Art+Feminism","Art+ Feminism","Art +Feminism","Art + Feminism"}, X538) ) ), TRUE, "" )</f>
        <v/>
      </c>
      <c r="AD538">
        <v>401</v>
      </c>
      <c r="AF538">
        <f>_xlfn.XLOOKUP($C538,Dec25_data_updated!$C:$C, Dec25_data_updated!AI:AI,0)</f>
        <v>0</v>
      </c>
      <c r="AG538">
        <f>_xlfn.XLOOKUP($C538,Dec25_data_updated!$C:$C, Dec25_data_updated!AJ:AJ,0)</f>
        <v>0</v>
      </c>
      <c r="AH538">
        <f>_xlfn.XLOOKUP($C538,Dec25_data_updated!$C:$C, Dec25_data_updated!AF:AF,0)</f>
        <v>0</v>
      </c>
      <c r="AI538" s="22">
        <f>_xlfn.XLOOKUP($C538,[1]cull_for_type_term!$C:$C, [1]cull_for_type_term!AI:AI,0)</f>
        <v>0</v>
      </c>
      <c r="AJ538" s="22">
        <f>_xlfn.XLOOKUP($C538,[1]cull_for_type_term!$C:$C, [1]cull_for_type_term!AJ:AJ,0)</f>
        <v>0</v>
      </c>
      <c r="AK538" s="22">
        <f>_xlfn.XLOOKUP($C538,[1]dates!$C:$C, [1]dates!D:D,0)</f>
        <v>0</v>
      </c>
      <c r="AM538" s="29">
        <f>_xlfn.XLOOKUP($C538,[1]missing!$C:$C, [1]missing!AH:AH,0)</f>
        <v>0</v>
      </c>
    </row>
    <row r="539" spans="1:39">
      <c r="A539">
        <v>4</v>
      </c>
      <c r="B539" t="s">
        <v>149</v>
      </c>
      <c r="C539" t="s">
        <v>150</v>
      </c>
      <c r="D539">
        <v>2022</v>
      </c>
      <c r="E539" t="s">
        <v>151</v>
      </c>
      <c r="F539" t="s">
        <v>152</v>
      </c>
      <c r="G539" t="s">
        <v>1384</v>
      </c>
      <c r="H539" t="s">
        <v>153</v>
      </c>
      <c r="I539">
        <v>90</v>
      </c>
      <c r="J539" s="1">
        <v>45649.86959490741</v>
      </c>
      <c r="L539" t="s">
        <v>154</v>
      </c>
      <c r="S539">
        <v>4</v>
      </c>
      <c r="T539">
        <v>2</v>
      </c>
      <c r="U539">
        <v>2</v>
      </c>
      <c r="V539">
        <v>2</v>
      </c>
      <c r="W539">
        <v>2</v>
      </c>
      <c r="X539" t="s">
        <v>155</v>
      </c>
      <c r="Y539" t="s">
        <v>1385</v>
      </c>
      <c r="AA539" t="s">
        <v>3513</v>
      </c>
      <c r="AB539" t="b">
        <v>0</v>
      </c>
      <c r="AC539" t="str" cm="1">
        <f t="array" ref="AC539">IF( OR( ISNUMBER( SEARCH( {"Art+Feminism","Art+ Feminism","Art +Feminism","Art + Feminism"}, X539) ) ), TRUE, "" )</f>
        <v/>
      </c>
      <c r="AD539">
        <v>90</v>
      </c>
      <c r="AF539">
        <f>_xlfn.XLOOKUP($C539,Dec25_data_updated!$C:$C, Dec25_data_updated!AI:AI,0)</f>
        <v>0</v>
      </c>
      <c r="AG539">
        <f>_xlfn.XLOOKUP($C539,Dec25_data_updated!$C:$C, Dec25_data_updated!AJ:AJ,0)</f>
        <v>0</v>
      </c>
      <c r="AH539">
        <f>_xlfn.XLOOKUP($C539,Dec25_data_updated!$C:$C, Dec25_data_updated!AF:AF,0)</f>
        <v>0</v>
      </c>
      <c r="AI539" s="22">
        <f>_xlfn.XLOOKUP($C539,[1]cull_for_type_term!$C:$C, [1]cull_for_type_term!AI:AI,0)</f>
        <v>0</v>
      </c>
      <c r="AJ539" s="22">
        <f>_xlfn.XLOOKUP($C539,[1]cull_for_type_term!$C:$C, [1]cull_for_type_term!AJ:AJ,0)</f>
        <v>0</v>
      </c>
      <c r="AK539" s="22">
        <f>_xlfn.XLOOKUP($C539,[1]dates!$C:$C, [1]dates!D:D,0)</f>
        <v>0</v>
      </c>
      <c r="AM539" s="29">
        <f>_xlfn.XLOOKUP($C539,[1]missing!$C:$C, [1]missing!AH:AH,0)</f>
        <v>0</v>
      </c>
    </row>
    <row r="540" spans="1:39">
      <c r="A540">
        <v>0</v>
      </c>
      <c r="B540" t="s">
        <v>2920</v>
      </c>
      <c r="C540" t="s">
        <v>2921</v>
      </c>
      <c r="D540">
        <v>2022</v>
      </c>
      <c r="E540" t="s">
        <v>990</v>
      </c>
      <c r="F540" t="s">
        <v>166</v>
      </c>
      <c r="G540" t="s">
        <v>2922</v>
      </c>
      <c r="I540">
        <v>370</v>
      </c>
      <c r="J540" s="1">
        <v>45649.86959490741</v>
      </c>
      <c r="S540">
        <v>0</v>
      </c>
      <c r="T540">
        <v>0</v>
      </c>
      <c r="U540">
        <v>0</v>
      </c>
      <c r="V540">
        <v>1</v>
      </c>
      <c r="W540">
        <v>2</v>
      </c>
      <c r="X540" t="s">
        <v>2923</v>
      </c>
      <c r="AA540" t="s">
        <v>3513</v>
      </c>
      <c r="AB540" s="2" t="b">
        <v>0</v>
      </c>
      <c r="AC540" t="str" cm="1">
        <f t="array" ref="AC540">IF( OR( ISNUMBER( SEARCH( {"Art+Feminism","Art+ Feminism","Art +Feminism","Art + Feminism"}, X540) ) ), TRUE, "" )</f>
        <v/>
      </c>
      <c r="AD540">
        <v>370</v>
      </c>
      <c r="AF540">
        <f>_xlfn.XLOOKUP($C540,Dec25_data_updated!$C:$C, Dec25_data_updated!AI:AI,0)</f>
        <v>0</v>
      </c>
      <c r="AG540">
        <f>_xlfn.XLOOKUP($C540,Dec25_data_updated!$C:$C, Dec25_data_updated!AJ:AJ,0)</f>
        <v>0</v>
      </c>
      <c r="AH540">
        <f>_xlfn.XLOOKUP($C540,Dec25_data_updated!$C:$C, Dec25_data_updated!AF:AF,0)</f>
        <v>0</v>
      </c>
      <c r="AI540" s="22">
        <f>_xlfn.XLOOKUP($C540,[1]cull_for_type_term!$C:$C, [1]cull_for_type_term!AI:AI,0)</f>
        <v>0</v>
      </c>
      <c r="AJ540" s="22">
        <f>_xlfn.XLOOKUP($C540,[1]cull_for_type_term!$C:$C, [1]cull_for_type_term!AJ:AJ,0)</f>
        <v>0</v>
      </c>
      <c r="AK540" s="22">
        <f>_xlfn.XLOOKUP($C540,[1]dates!$C:$C, [1]dates!D:D,0)</f>
        <v>0</v>
      </c>
      <c r="AM540" s="29">
        <f>_xlfn.XLOOKUP($C540,[1]missing!$C:$C, [1]missing!AH:AH,0)</f>
        <v>0</v>
      </c>
    </row>
    <row r="541" spans="1:39">
      <c r="A541">
        <v>96</v>
      </c>
      <c r="B541" t="s">
        <v>3063</v>
      </c>
      <c r="C541" t="s">
        <v>3064</v>
      </c>
      <c r="D541">
        <v>2021</v>
      </c>
      <c r="F541" t="s">
        <v>318</v>
      </c>
      <c r="G541" t="s">
        <v>3065</v>
      </c>
      <c r="H541" t="s">
        <v>3066</v>
      </c>
      <c r="I541">
        <v>394</v>
      </c>
      <c r="J541" s="1">
        <v>45649.86959490741</v>
      </c>
      <c r="K541" t="s">
        <v>65</v>
      </c>
      <c r="S541">
        <v>96</v>
      </c>
      <c r="T541">
        <v>32</v>
      </c>
      <c r="U541">
        <v>48</v>
      </c>
      <c r="V541">
        <v>2</v>
      </c>
      <c r="W541">
        <v>3</v>
      </c>
      <c r="X541" t="s">
        <v>3067</v>
      </c>
      <c r="Y541" t="s">
        <v>3068</v>
      </c>
      <c r="AA541" t="s">
        <v>3513</v>
      </c>
      <c r="AB541" s="2" t="b">
        <v>0</v>
      </c>
      <c r="AC541" t="str" cm="1">
        <f t="array" ref="AC541">IF( OR( ISNUMBER( SEARCH( {"Art+Feminism","Art+ Feminism","Art +Feminism","Art + Feminism"}, X541) ) ), TRUE, "" )</f>
        <v/>
      </c>
      <c r="AD541">
        <v>394</v>
      </c>
      <c r="AF541">
        <f>_xlfn.XLOOKUP($C541,Dec25_data_updated!$C:$C, Dec25_data_updated!AI:AI,0)</f>
        <v>0</v>
      </c>
      <c r="AG541">
        <f>_xlfn.XLOOKUP($C541,Dec25_data_updated!$C:$C, Dec25_data_updated!AJ:AJ,0)</f>
        <v>0</v>
      </c>
      <c r="AH541">
        <f>_xlfn.XLOOKUP($C541,Dec25_data_updated!$C:$C, Dec25_data_updated!AF:AF,0)</f>
        <v>0</v>
      </c>
      <c r="AI541" s="22">
        <f>_xlfn.XLOOKUP($C541,[1]cull_for_type_term!$C:$C, [1]cull_for_type_term!AI:AI,0)</f>
        <v>0</v>
      </c>
      <c r="AJ541" s="22">
        <f>_xlfn.XLOOKUP($C541,[1]cull_for_type_term!$C:$C, [1]cull_for_type_term!AJ:AJ,0)</f>
        <v>0</v>
      </c>
      <c r="AK541" s="22">
        <f>_xlfn.XLOOKUP($C541,[1]dates!$C:$C, [1]dates!D:D,0)</f>
        <v>0</v>
      </c>
      <c r="AM541" s="29">
        <f>_xlfn.XLOOKUP($C541,[1]missing!$C:$C, [1]missing!AH:AH,0)</f>
        <v>0</v>
      </c>
    </row>
    <row r="542" spans="1:39">
      <c r="A542">
        <v>0</v>
      </c>
      <c r="B542" t="s">
        <v>2472</v>
      </c>
      <c r="C542" t="s">
        <v>2473</v>
      </c>
      <c r="D542">
        <v>2023</v>
      </c>
      <c r="E542" t="s">
        <v>2474</v>
      </c>
      <c r="F542" t="s">
        <v>152</v>
      </c>
      <c r="G542" t="s">
        <v>2475</v>
      </c>
      <c r="I542">
        <v>286</v>
      </c>
      <c r="J542" s="1">
        <v>45649.86959490741</v>
      </c>
      <c r="L542" t="s">
        <v>2476</v>
      </c>
      <c r="S542">
        <v>0</v>
      </c>
      <c r="T542">
        <v>0</v>
      </c>
      <c r="U542">
        <v>0</v>
      </c>
      <c r="V542">
        <v>4</v>
      </c>
      <c r="W542">
        <v>1</v>
      </c>
      <c r="X542" t="s">
        <v>2477</v>
      </c>
      <c r="Y542" t="s">
        <v>2478</v>
      </c>
      <c r="AA542" t="s">
        <v>3513</v>
      </c>
      <c r="AB542" s="2" t="b">
        <v>0</v>
      </c>
      <c r="AC542" t="str" cm="1">
        <f t="array" ref="AC542">IF( OR( ISNUMBER( SEARCH( {"Art+Feminism","Art+ Feminism","Art +Feminism","Art + Feminism"}, X542) ) ), TRUE, "" )</f>
        <v/>
      </c>
      <c r="AD542">
        <v>286</v>
      </c>
      <c r="AF542">
        <f>_xlfn.XLOOKUP($C542,Dec25_data_updated!$C:$C, Dec25_data_updated!AI:AI,0)</f>
        <v>0</v>
      </c>
      <c r="AG542">
        <f>_xlfn.XLOOKUP($C542,Dec25_data_updated!$C:$C, Dec25_data_updated!AJ:AJ,0)</f>
        <v>0</v>
      </c>
      <c r="AH542">
        <f>_xlfn.XLOOKUP($C542,Dec25_data_updated!$C:$C, Dec25_data_updated!AF:AF,0)</f>
        <v>0</v>
      </c>
      <c r="AI542" s="22">
        <f>_xlfn.XLOOKUP($C542,[1]cull_for_type_term!$C:$C, [1]cull_for_type_term!AI:AI,0)</f>
        <v>0</v>
      </c>
      <c r="AJ542" s="22">
        <f>_xlfn.XLOOKUP($C542,[1]cull_for_type_term!$C:$C, [1]cull_for_type_term!AJ:AJ,0)</f>
        <v>0</v>
      </c>
      <c r="AK542" s="22">
        <f>_xlfn.XLOOKUP($C542,[1]dates!$C:$C, [1]dates!D:D,0)</f>
        <v>0</v>
      </c>
      <c r="AM542" s="29">
        <f>_xlfn.XLOOKUP($C542,[1]missing!$C:$C, [1]missing!AH:AH,0)</f>
        <v>0</v>
      </c>
    </row>
    <row r="543" spans="1:39">
      <c r="A543">
        <v>1</v>
      </c>
      <c r="B543" t="s">
        <v>3446</v>
      </c>
      <c r="C543" t="s">
        <v>3447</v>
      </c>
      <c r="D543">
        <v>2018</v>
      </c>
      <c r="F543" t="s">
        <v>819</v>
      </c>
      <c r="G543" t="s">
        <v>3448</v>
      </c>
      <c r="H543" t="s">
        <v>3449</v>
      </c>
      <c r="I543">
        <v>467</v>
      </c>
      <c r="J543" s="1">
        <v>45649.86959490741</v>
      </c>
      <c r="S543">
        <v>1</v>
      </c>
      <c r="T543">
        <v>0.17</v>
      </c>
      <c r="U543">
        <v>1</v>
      </c>
      <c r="V543">
        <v>1</v>
      </c>
      <c r="W543">
        <v>6</v>
      </c>
      <c r="X543" t="s">
        <v>3450</v>
      </c>
      <c r="Y543" t="s">
        <v>3451</v>
      </c>
      <c r="AA543" t="s">
        <v>3513</v>
      </c>
      <c r="AB543" s="2" t="b">
        <v>0</v>
      </c>
      <c r="AC543" t="str" cm="1">
        <f t="array" ref="AC543">IF( OR( ISNUMBER( SEARCH( {"Art+Feminism","Art+ Feminism","Art +Feminism","Art + Feminism"}, X543) ) ), TRUE, "" )</f>
        <v/>
      </c>
      <c r="AD543">
        <v>467</v>
      </c>
      <c r="AF543">
        <f>_xlfn.XLOOKUP($C543,Dec25_data_updated!$C:$C, Dec25_data_updated!AI:AI,0)</f>
        <v>0</v>
      </c>
      <c r="AG543">
        <f>_xlfn.XLOOKUP($C543,Dec25_data_updated!$C:$C, Dec25_data_updated!AJ:AJ,0)</f>
        <v>0</v>
      </c>
      <c r="AH543">
        <f>_xlfn.XLOOKUP($C543,Dec25_data_updated!$C:$C, Dec25_data_updated!AF:AF,0)</f>
        <v>0</v>
      </c>
      <c r="AI543" s="22">
        <f>_xlfn.XLOOKUP($C543,[1]cull_for_type_term!$C:$C, [1]cull_for_type_term!AI:AI,0)</f>
        <v>0</v>
      </c>
      <c r="AJ543" s="22">
        <f>_xlfn.XLOOKUP($C543,[1]cull_for_type_term!$C:$C, [1]cull_for_type_term!AJ:AJ,0)</f>
        <v>0</v>
      </c>
      <c r="AK543" s="22">
        <f>_xlfn.XLOOKUP($C543,[1]dates!$C:$C, [1]dates!D:D,0)</f>
        <v>0</v>
      </c>
      <c r="AM543" s="29">
        <f>_xlfn.XLOOKUP($C543,[1]missing!$C:$C, [1]missing!AH:AH,0)</f>
        <v>0</v>
      </c>
    </row>
    <row r="544" spans="1:39">
      <c r="A544">
        <v>0</v>
      </c>
      <c r="B544" t="s">
        <v>2981</v>
      </c>
      <c r="C544" t="s">
        <v>2982</v>
      </c>
      <c r="D544">
        <v>2023</v>
      </c>
      <c r="F544" t="s">
        <v>2983</v>
      </c>
      <c r="G544" t="s">
        <v>2984</v>
      </c>
      <c r="I544">
        <v>381</v>
      </c>
      <c r="J544" s="1">
        <v>45649.86959490741</v>
      </c>
      <c r="S544">
        <v>0</v>
      </c>
      <c r="T544">
        <v>0</v>
      </c>
      <c r="U544">
        <v>0</v>
      </c>
      <c r="V544">
        <v>1</v>
      </c>
      <c r="W544">
        <v>1</v>
      </c>
      <c r="X544" t="s">
        <v>2985</v>
      </c>
      <c r="Y544" t="s">
        <v>2986</v>
      </c>
      <c r="AA544" t="s">
        <v>3513</v>
      </c>
      <c r="AB544" s="2" t="b">
        <v>0</v>
      </c>
      <c r="AC544" t="str" cm="1">
        <f t="array" ref="AC544">IF( OR( ISNUMBER( SEARCH( {"Art+Feminism","Art+ Feminism","Art +Feminism","Art + Feminism"}, X544) ) ), TRUE, "" )</f>
        <v/>
      </c>
      <c r="AD544">
        <v>381</v>
      </c>
      <c r="AF544">
        <f>_xlfn.XLOOKUP($C544,Dec25_data_updated!$C:$C, Dec25_data_updated!AI:AI,0)</f>
        <v>0</v>
      </c>
      <c r="AG544">
        <f>_xlfn.XLOOKUP($C544,Dec25_data_updated!$C:$C, Dec25_data_updated!AJ:AJ,0)</f>
        <v>0</v>
      </c>
      <c r="AH544">
        <f>_xlfn.XLOOKUP($C544,Dec25_data_updated!$C:$C, Dec25_data_updated!AF:AF,0)</f>
        <v>0</v>
      </c>
      <c r="AI544" s="22">
        <f>_xlfn.XLOOKUP($C544,[1]cull_for_type_term!$C:$C, [1]cull_for_type_term!AI:AI,0)</f>
        <v>0</v>
      </c>
      <c r="AJ544" s="22">
        <f>_xlfn.XLOOKUP($C544,[1]cull_for_type_term!$C:$C, [1]cull_for_type_term!AJ:AJ,0)</f>
        <v>0</v>
      </c>
      <c r="AK544" s="22">
        <f>_xlfn.XLOOKUP($C544,[1]dates!$C:$C, [1]dates!D:D,0)</f>
        <v>0</v>
      </c>
      <c r="AM544" s="29">
        <f>_xlfn.XLOOKUP($C544,[1]missing!$C:$C, [1]missing!AH:AH,0)</f>
        <v>0</v>
      </c>
    </row>
    <row r="545" spans="1:39">
      <c r="A545">
        <v>54</v>
      </c>
      <c r="B545" t="s">
        <v>309</v>
      </c>
      <c r="C545" t="s">
        <v>310</v>
      </c>
      <c r="D545">
        <v>2016</v>
      </c>
      <c r="F545" t="s">
        <v>62</v>
      </c>
      <c r="G545" t="s">
        <v>311</v>
      </c>
      <c r="H545" t="s">
        <v>312</v>
      </c>
      <c r="I545">
        <v>47</v>
      </c>
      <c r="J545" s="1">
        <v>45649.885555555556</v>
      </c>
      <c r="K545" t="s">
        <v>65</v>
      </c>
      <c r="L545" t="s">
        <v>313</v>
      </c>
      <c r="S545">
        <v>54</v>
      </c>
      <c r="T545">
        <v>6.75</v>
      </c>
      <c r="U545">
        <v>54</v>
      </c>
      <c r="V545">
        <v>1</v>
      </c>
      <c r="W545">
        <v>8</v>
      </c>
      <c r="X545" t="s">
        <v>314</v>
      </c>
      <c r="Y545" t="s">
        <v>315</v>
      </c>
      <c r="AA545" t="s">
        <v>3514</v>
      </c>
      <c r="AB545" t="b">
        <v>0</v>
      </c>
      <c r="AC545" t="str">
        <f>IF( ISNUMBER( SEARCH( AA545, X545) ), TRUE, "" )</f>
        <v/>
      </c>
      <c r="AD545">
        <v>506</v>
      </c>
      <c r="AF545">
        <f>_xlfn.XLOOKUP($C545,Dec25_data_updated!$C:$C, Dec25_data_updated!AI:AI,0)</f>
        <v>0</v>
      </c>
      <c r="AG545">
        <f>_xlfn.XLOOKUP($C545,Dec25_data_updated!$C:$C, Dec25_data_updated!AJ:AJ,0)</f>
        <v>0</v>
      </c>
      <c r="AH545">
        <f>_xlfn.XLOOKUP($C545,Dec25_data_updated!$C:$C, Dec25_data_updated!AF:AF,0)</f>
        <v>0</v>
      </c>
      <c r="AI545" s="22">
        <f>_xlfn.XLOOKUP($C545,[1]cull_for_type_term!$C:$C, [1]cull_for_type_term!AI:AI,0)</f>
        <v>0</v>
      </c>
      <c r="AJ545" s="22">
        <f>_xlfn.XLOOKUP($C545,[1]cull_for_type_term!$C:$C, [1]cull_for_type_term!AJ:AJ,0)</f>
        <v>0</v>
      </c>
      <c r="AK545" s="22">
        <f>_xlfn.XLOOKUP($C545,[1]dates!$C:$C, [1]dates!D:D,0)</f>
        <v>0</v>
      </c>
      <c r="AM545" s="29">
        <f>_xlfn.XLOOKUP($C545,[1]missing!$C:$C, [1]missing!AH:AH,0)</f>
        <v>0</v>
      </c>
    </row>
    <row r="546" spans="1:39">
      <c r="A546">
        <v>1</v>
      </c>
      <c r="B546" t="s">
        <v>603</v>
      </c>
      <c r="C546" t="s">
        <v>604</v>
      </c>
      <c r="D546">
        <v>2020</v>
      </c>
      <c r="F546" t="s">
        <v>62</v>
      </c>
      <c r="G546" t="s">
        <v>605</v>
      </c>
      <c r="H546" t="s">
        <v>606</v>
      </c>
      <c r="I546">
        <v>100</v>
      </c>
      <c r="J546" s="1">
        <v>45649.885555555556</v>
      </c>
      <c r="L546" t="s">
        <v>607</v>
      </c>
      <c r="S546">
        <v>1</v>
      </c>
      <c r="T546">
        <v>0.25</v>
      </c>
      <c r="U546">
        <v>1</v>
      </c>
      <c r="V546">
        <v>2</v>
      </c>
      <c r="W546">
        <v>4</v>
      </c>
      <c r="X546" t="s">
        <v>608</v>
      </c>
      <c r="AA546" t="s">
        <v>3514</v>
      </c>
      <c r="AB546" s="2" t="b">
        <v>0</v>
      </c>
      <c r="AC546" t="str">
        <f>IF( ISNUMBER( SEARCH( AA546, X546) ), TRUE, "" )</f>
        <v/>
      </c>
      <c r="AD546">
        <v>556</v>
      </c>
      <c r="AF546">
        <f>_xlfn.XLOOKUP($C546,Dec25_data_updated!$C:$C, Dec25_data_updated!AI:AI,0)</f>
        <v>0</v>
      </c>
      <c r="AG546">
        <f>_xlfn.XLOOKUP($C546,Dec25_data_updated!$C:$C, Dec25_data_updated!AJ:AJ,0)</f>
        <v>0</v>
      </c>
      <c r="AH546">
        <f>_xlfn.XLOOKUP($C546,Dec25_data_updated!$C:$C, Dec25_data_updated!AF:AF,0)</f>
        <v>0</v>
      </c>
      <c r="AI546" s="22">
        <f>_xlfn.XLOOKUP($C546,[1]cull_for_type_term!$C:$C, [1]cull_for_type_term!AI:AI,0)</f>
        <v>0</v>
      </c>
      <c r="AJ546" s="22">
        <f>_xlfn.XLOOKUP($C546,[1]cull_for_type_term!$C:$C, [1]cull_for_type_term!AJ:AJ,0)</f>
        <v>0</v>
      </c>
      <c r="AK546" s="22">
        <f>_xlfn.XLOOKUP($C546,[1]dates!$C:$C, [1]dates!D:D,0)</f>
        <v>0</v>
      </c>
      <c r="AM546" s="29">
        <f>_xlfn.XLOOKUP($C546,[1]missing!$C:$C, [1]missing!AH:AH,0)</f>
        <v>0</v>
      </c>
    </row>
    <row r="547" spans="1:39">
      <c r="A547">
        <v>16</v>
      </c>
      <c r="B547" t="s">
        <v>779</v>
      </c>
      <c r="C547" t="s">
        <v>780</v>
      </c>
      <c r="D547">
        <v>2017</v>
      </c>
      <c r="F547" t="s">
        <v>781</v>
      </c>
      <c r="G547" t="s">
        <v>782</v>
      </c>
      <c r="H547" t="s">
        <v>783</v>
      </c>
      <c r="I547">
        <v>132</v>
      </c>
      <c r="J547" s="1">
        <v>45649.885555555556</v>
      </c>
      <c r="K547" t="s">
        <v>65</v>
      </c>
      <c r="S547">
        <v>16</v>
      </c>
      <c r="T547">
        <v>2.29</v>
      </c>
      <c r="U547">
        <v>16</v>
      </c>
      <c r="V547">
        <v>1</v>
      </c>
      <c r="W547">
        <v>7</v>
      </c>
      <c r="X547" t="s">
        <v>784</v>
      </c>
      <c r="AA547" t="s">
        <v>3514</v>
      </c>
      <c r="AB547" s="2" t="b">
        <v>0</v>
      </c>
      <c r="AC547" t="str">
        <f>IF( ISNUMBER( SEARCH( AA547, X547) ), TRUE, "" )</f>
        <v/>
      </c>
      <c r="AD547">
        <v>583</v>
      </c>
      <c r="AF547">
        <f>_xlfn.XLOOKUP($C547,Dec25_data_updated!$C:$C, Dec25_data_updated!AI:AI,0)</f>
        <v>0</v>
      </c>
      <c r="AG547">
        <f>_xlfn.XLOOKUP($C547,Dec25_data_updated!$C:$C, Dec25_data_updated!AJ:AJ,0)</f>
        <v>0</v>
      </c>
      <c r="AH547">
        <f>_xlfn.XLOOKUP($C547,Dec25_data_updated!$C:$C, Dec25_data_updated!AF:AF,0)</f>
        <v>0</v>
      </c>
      <c r="AI547" s="22">
        <f>_xlfn.XLOOKUP($C547,[1]cull_for_type_term!$C:$C, [1]cull_for_type_term!AI:AI,0)</f>
        <v>0</v>
      </c>
      <c r="AJ547" s="22">
        <f>_xlfn.XLOOKUP($C547,[1]cull_for_type_term!$C:$C, [1]cull_for_type_term!AJ:AJ,0)</f>
        <v>0</v>
      </c>
      <c r="AK547" s="22">
        <f>_xlfn.XLOOKUP($C547,[1]dates!$C:$C, [1]dates!D:D,0)</f>
        <v>0</v>
      </c>
      <c r="AM547" s="29">
        <f>_xlfn.XLOOKUP($C547,[1]missing!$C:$C, [1]missing!AH:AH,0)</f>
        <v>0</v>
      </c>
    </row>
    <row r="548" spans="1:39">
      <c r="A548">
        <v>1</v>
      </c>
      <c r="B548" t="s">
        <v>539</v>
      </c>
      <c r="C548" t="s">
        <v>540</v>
      </c>
      <c r="D548">
        <v>2021</v>
      </c>
      <c r="F548" t="s">
        <v>166</v>
      </c>
      <c r="G548" t="s">
        <v>541</v>
      </c>
      <c r="H548" t="s">
        <v>542</v>
      </c>
      <c r="I548">
        <v>88</v>
      </c>
      <c r="J548" s="1">
        <v>45649.885555555556</v>
      </c>
      <c r="K548" t="s">
        <v>65</v>
      </c>
      <c r="S548">
        <v>1</v>
      </c>
      <c r="T548">
        <v>0.33</v>
      </c>
      <c r="U548">
        <v>1</v>
      </c>
      <c r="V548">
        <v>1</v>
      </c>
      <c r="W548">
        <v>3</v>
      </c>
      <c r="X548" t="s">
        <v>543</v>
      </c>
      <c r="AA548" t="s">
        <v>3514</v>
      </c>
      <c r="AB548" t="b">
        <v>0</v>
      </c>
      <c r="AC548" t="str">
        <f>IF( ISNUMBER( SEARCH( AA548, X548) ), TRUE, "" )</f>
        <v/>
      </c>
      <c r="AD548">
        <v>544</v>
      </c>
      <c r="AF548">
        <f>_xlfn.XLOOKUP($C548,Dec25_data_updated!$C:$C, Dec25_data_updated!AI:AI,0)</f>
        <v>0</v>
      </c>
      <c r="AG548">
        <f>_xlfn.XLOOKUP($C548,Dec25_data_updated!$C:$C, Dec25_data_updated!AJ:AJ,0)</f>
        <v>0</v>
      </c>
      <c r="AH548">
        <f>_xlfn.XLOOKUP($C548,Dec25_data_updated!$C:$C, Dec25_data_updated!AF:AF,0)</f>
        <v>0</v>
      </c>
      <c r="AI548" s="22">
        <f>_xlfn.XLOOKUP($C548,[1]cull_for_type_term!$C:$C, [1]cull_for_type_term!AI:AI,0)</f>
        <v>0</v>
      </c>
      <c r="AJ548" s="22">
        <f>_xlfn.XLOOKUP($C548,[1]cull_for_type_term!$C:$C, [1]cull_for_type_term!AJ:AJ,0)</f>
        <v>0</v>
      </c>
      <c r="AK548" s="22">
        <f>_xlfn.XLOOKUP($C548,[1]dates!$C:$C, [1]dates!D:D,0)</f>
        <v>0</v>
      </c>
      <c r="AM548" s="29">
        <f>_xlfn.XLOOKUP($C548,[1]missing!$C:$C, [1]missing!AH:AH,0)</f>
        <v>0</v>
      </c>
    </row>
    <row r="549" spans="1:39">
      <c r="A549">
        <v>0</v>
      </c>
      <c r="B549" t="s">
        <v>3442</v>
      </c>
      <c r="C549" t="s">
        <v>3443</v>
      </c>
      <c r="D549">
        <v>2019</v>
      </c>
      <c r="F549" t="s">
        <v>3321</v>
      </c>
      <c r="G549" t="s">
        <v>3444</v>
      </c>
      <c r="I549">
        <v>466</v>
      </c>
      <c r="J549" s="1">
        <v>45649.86959490741</v>
      </c>
      <c r="K549" t="s">
        <v>58</v>
      </c>
      <c r="S549">
        <v>0</v>
      </c>
      <c r="T549">
        <v>0</v>
      </c>
      <c r="U549">
        <v>0</v>
      </c>
      <c r="V549">
        <v>1</v>
      </c>
      <c r="W549">
        <v>5</v>
      </c>
      <c r="X549" t="s">
        <v>3445</v>
      </c>
      <c r="Y549" t="s">
        <v>3444</v>
      </c>
      <c r="AA549" t="s">
        <v>3513</v>
      </c>
      <c r="AB549" s="2" t="b">
        <v>0</v>
      </c>
      <c r="AC549" t="str" cm="1">
        <f t="array" ref="AC549">IF( OR( ISNUMBER( SEARCH( {"Art+Feminism","Art+ Feminism","Art +Feminism","Art + Feminism"}, X549) ) ), TRUE, "" )</f>
        <v/>
      </c>
      <c r="AD549">
        <v>466</v>
      </c>
      <c r="AF549">
        <f>_xlfn.XLOOKUP($C549,Dec25_data_updated!$C:$C, Dec25_data_updated!AI:AI,0)</f>
        <v>0</v>
      </c>
      <c r="AG549">
        <f>_xlfn.XLOOKUP($C549,Dec25_data_updated!$C:$C, Dec25_data_updated!AJ:AJ,0)</f>
        <v>0</v>
      </c>
      <c r="AH549">
        <f>_xlfn.XLOOKUP($C549,Dec25_data_updated!$C:$C, Dec25_data_updated!AF:AF,0)</f>
        <v>0</v>
      </c>
      <c r="AI549" s="22">
        <f>_xlfn.XLOOKUP($C549,[1]cull_for_type_term!$C:$C, [1]cull_for_type_term!AI:AI,0)</f>
        <v>0</v>
      </c>
      <c r="AJ549" s="22">
        <f>_xlfn.XLOOKUP($C549,[1]cull_for_type_term!$C:$C, [1]cull_for_type_term!AJ:AJ,0)</f>
        <v>0</v>
      </c>
      <c r="AK549" s="22">
        <f>_xlfn.XLOOKUP($C549,[1]dates!$C:$C, [1]dates!D:D,0)</f>
        <v>0</v>
      </c>
      <c r="AM549" s="29">
        <f>_xlfn.XLOOKUP($C549,[1]missing!$C:$C, [1]missing!AH:AH,0)</f>
        <v>0</v>
      </c>
    </row>
    <row r="550" spans="1:39">
      <c r="A550">
        <v>0</v>
      </c>
      <c r="B550" t="s">
        <v>3132</v>
      </c>
      <c r="C550" t="s">
        <v>3133</v>
      </c>
      <c r="D550">
        <v>2019</v>
      </c>
      <c r="E550" t="s">
        <v>2942</v>
      </c>
      <c r="F550" t="s">
        <v>2943</v>
      </c>
      <c r="G550" t="s">
        <v>3134</v>
      </c>
      <c r="I550">
        <v>407</v>
      </c>
      <c r="J550" s="1">
        <v>45649.86959490741</v>
      </c>
      <c r="S550">
        <v>0</v>
      </c>
      <c r="T550">
        <v>0</v>
      </c>
      <c r="U550">
        <v>0</v>
      </c>
      <c r="V550">
        <v>1</v>
      </c>
      <c r="W550">
        <v>5</v>
      </c>
      <c r="X550" t="s">
        <v>3135</v>
      </c>
      <c r="AA550" t="s">
        <v>3513</v>
      </c>
      <c r="AB550" t="b">
        <v>0</v>
      </c>
      <c r="AC550" t="str" cm="1">
        <f t="array" ref="AC550">IF( OR( ISNUMBER( SEARCH( {"Art+Feminism","Art+ Feminism","Art +Feminism","Art + Feminism"}, X550) ) ), TRUE, "" )</f>
        <v/>
      </c>
      <c r="AD550">
        <v>407</v>
      </c>
      <c r="AF550">
        <f>_xlfn.XLOOKUP($C550,Dec25_data_updated!$C:$C, Dec25_data_updated!AI:AI,0)</f>
        <v>0</v>
      </c>
      <c r="AG550">
        <f>_xlfn.XLOOKUP($C550,Dec25_data_updated!$C:$C, Dec25_data_updated!AJ:AJ,0)</f>
        <v>0</v>
      </c>
      <c r="AH550" t="str">
        <f>_xlfn.XLOOKUP($C550,Dec25_data_updated!$C:$C, Dec25_data_updated!AF:AF,0)</f>
        <v>S_Mörtsell_Invitert_føredrag_Wikipedia_Educaton_Program–Wikipedias_plats_som_pedagogiskt_verktyg_i_en_digitaliserad_tid.pdf</v>
      </c>
      <c r="AI550" s="22">
        <f>_xlfn.XLOOKUP($C550,[1]cull_for_type_term!$C:$C, [1]cull_for_type_term!AI:AI,0)</f>
        <v>0</v>
      </c>
      <c r="AJ550" s="22">
        <f>_xlfn.XLOOKUP($C550,[1]cull_for_type_term!$C:$C, [1]cull_for_type_term!AJ:AJ,0)</f>
        <v>0</v>
      </c>
      <c r="AK550" s="22">
        <f>_xlfn.XLOOKUP($C550,[1]dates!$C:$C, [1]dates!D:D,0)</f>
        <v>0</v>
      </c>
      <c r="AM550" s="29">
        <f>_xlfn.XLOOKUP($C550,[1]missing!$C:$C, [1]missing!AH:AH,0)</f>
        <v>0</v>
      </c>
    </row>
    <row r="551" spans="1:39">
      <c r="A551">
        <v>0</v>
      </c>
      <c r="B551" t="s">
        <v>298</v>
      </c>
      <c r="C551" t="s">
        <v>299</v>
      </c>
      <c r="E551" t="s">
        <v>300</v>
      </c>
      <c r="G551" t="s">
        <v>301</v>
      </c>
      <c r="I551">
        <v>45</v>
      </c>
      <c r="J551" s="1">
        <v>45649.885555555556</v>
      </c>
      <c r="K551" t="s">
        <v>58</v>
      </c>
      <c r="S551">
        <v>0</v>
      </c>
      <c r="T551">
        <v>0</v>
      </c>
      <c r="U551">
        <v>0</v>
      </c>
      <c r="V551">
        <v>1</v>
      </c>
      <c r="X551" t="s">
        <v>302</v>
      </c>
      <c r="Y551" t="s">
        <v>301</v>
      </c>
      <c r="AA551" t="s">
        <v>3514</v>
      </c>
      <c r="AB551" t="b">
        <v>0</v>
      </c>
      <c r="AC551" t="str">
        <f>IF( ISNUMBER( SEARCH( AA551, X551) ), TRUE, "" )</f>
        <v/>
      </c>
      <c r="AD551">
        <v>504</v>
      </c>
      <c r="AF551">
        <f>_xlfn.XLOOKUP($C551,Dec25_data_updated!$C:$C, Dec25_data_updated!AI:AI,0)</f>
        <v>0</v>
      </c>
      <c r="AG551">
        <f>_xlfn.XLOOKUP($C551,Dec25_data_updated!$C:$C, Dec25_data_updated!AJ:AJ,0)</f>
        <v>0</v>
      </c>
      <c r="AH551">
        <f>_xlfn.XLOOKUP($C551,Dec25_data_updated!$C:$C, Dec25_data_updated!AF:AF,0)</f>
        <v>0</v>
      </c>
      <c r="AI551" s="22">
        <f>_xlfn.XLOOKUP($C551,[1]cull_for_type_term!$C:$C, [1]cull_for_type_term!AI:AI,0)</f>
        <v>0</v>
      </c>
      <c r="AJ551" s="22">
        <f>_xlfn.XLOOKUP($C551,[1]cull_for_type_term!$C:$C, [1]cull_for_type_term!AJ:AJ,0)</f>
        <v>0</v>
      </c>
      <c r="AK551" s="22">
        <f>_xlfn.XLOOKUP($C551,[1]dates!$C:$C, [1]dates!D:D,0)</f>
        <v>0</v>
      </c>
      <c r="AM551" s="29">
        <f>_xlfn.XLOOKUP($C551,[1]missing!$C:$C, [1]missing!AH:AH,0)</f>
        <v>0</v>
      </c>
    </row>
    <row r="552" spans="1:39">
      <c r="A552">
        <v>2</v>
      </c>
      <c r="B552" t="s">
        <v>2856</v>
      </c>
      <c r="C552" t="s">
        <v>2857</v>
      </c>
      <c r="D552">
        <v>2016</v>
      </c>
      <c r="F552" t="s">
        <v>28</v>
      </c>
      <c r="G552" t="s">
        <v>2858</v>
      </c>
      <c r="H552" t="s">
        <v>2859</v>
      </c>
      <c r="I552">
        <v>358</v>
      </c>
      <c r="J552" s="1">
        <v>45649.86959490741</v>
      </c>
      <c r="K552" t="s">
        <v>85</v>
      </c>
      <c r="S552">
        <v>2</v>
      </c>
      <c r="T552">
        <v>0.25</v>
      </c>
      <c r="U552">
        <v>2</v>
      </c>
      <c r="V552">
        <v>1</v>
      </c>
      <c r="W552">
        <v>8</v>
      </c>
      <c r="X552" t="s">
        <v>2860</v>
      </c>
      <c r="Y552" t="s">
        <v>2858</v>
      </c>
      <c r="AA552" t="s">
        <v>3513</v>
      </c>
      <c r="AB552" s="2" t="b">
        <v>0</v>
      </c>
      <c r="AC552" t="str" cm="1">
        <f t="array" ref="AC552">IF( OR( ISNUMBER( SEARCH( {"Art+Feminism","Art+ Feminism","Art +Feminism","Art + Feminism"}, X552) ) ), TRUE, "" )</f>
        <v/>
      </c>
      <c r="AD552">
        <v>358</v>
      </c>
      <c r="AF552">
        <f>_xlfn.XLOOKUP($C552,Dec25_data_updated!$C:$C, Dec25_data_updated!AI:AI,0)</f>
        <v>0</v>
      </c>
      <c r="AG552">
        <f>_xlfn.XLOOKUP($C552,Dec25_data_updated!$C:$C, Dec25_data_updated!AJ:AJ,0)</f>
        <v>0</v>
      </c>
      <c r="AH552">
        <f>_xlfn.XLOOKUP($C552,Dec25_data_updated!$C:$C, Dec25_data_updated!AF:AF,0)</f>
        <v>0</v>
      </c>
      <c r="AI552" s="22">
        <f>_xlfn.XLOOKUP($C552,[1]cull_for_type_term!$C:$C, [1]cull_for_type_term!AI:AI,0)</f>
        <v>0</v>
      </c>
      <c r="AJ552" s="22">
        <f>_xlfn.XLOOKUP($C552,[1]cull_for_type_term!$C:$C, [1]cull_for_type_term!AJ:AJ,0)</f>
        <v>0</v>
      </c>
      <c r="AK552" s="22">
        <f>_xlfn.XLOOKUP($C552,[1]dates!$C:$C, [1]dates!D:D,0)</f>
        <v>0</v>
      </c>
      <c r="AM552" s="29">
        <f>_xlfn.XLOOKUP($C552,[1]missing!$C:$C, [1]missing!AH:AH,0)</f>
        <v>0</v>
      </c>
    </row>
    <row r="553" spans="1:39">
      <c r="A553">
        <v>0</v>
      </c>
      <c r="B553" t="s">
        <v>2940</v>
      </c>
      <c r="C553" t="s">
        <v>2941</v>
      </c>
      <c r="D553">
        <v>2021</v>
      </c>
      <c r="E553" t="s">
        <v>2942</v>
      </c>
      <c r="F553" t="s">
        <v>2943</v>
      </c>
      <c r="G553" t="s">
        <v>2944</v>
      </c>
      <c r="I553">
        <v>374</v>
      </c>
      <c r="J553" s="1">
        <v>45649.86959490741</v>
      </c>
      <c r="S553">
        <v>0</v>
      </c>
      <c r="T553">
        <v>0</v>
      </c>
      <c r="U553">
        <v>0</v>
      </c>
      <c r="V553">
        <v>2</v>
      </c>
      <c r="W553">
        <v>3</v>
      </c>
      <c r="X553" t="s">
        <v>2945</v>
      </c>
      <c r="AA553" t="s">
        <v>3513</v>
      </c>
      <c r="AB553" s="2" t="b">
        <v>0</v>
      </c>
      <c r="AC553" t="str" cm="1">
        <f t="array" ref="AC553">IF( OR( ISNUMBER( SEARCH( {"Art+Feminism","Art+ Feminism","Art +Feminism","Art + Feminism"}, X553) ) ), TRUE, "" )</f>
        <v/>
      </c>
      <c r="AD553">
        <v>374</v>
      </c>
      <c r="AF553">
        <f>_xlfn.XLOOKUP($C553,Dec25_data_updated!$C:$C, Dec25_data_updated!AI:AI,0)</f>
        <v>0</v>
      </c>
      <c r="AG553">
        <f>_xlfn.XLOOKUP($C553,Dec25_data_updated!$C:$C, Dec25_data_updated!AJ:AJ,0)</f>
        <v>0</v>
      </c>
      <c r="AH553">
        <f>_xlfn.XLOOKUP($C553,Dec25_data_updated!$C:$C, Dec25_data_updated!AF:AF,0)</f>
        <v>0</v>
      </c>
      <c r="AI553" s="22">
        <f>_xlfn.XLOOKUP($C553,[1]cull_for_type_term!$C:$C, [1]cull_for_type_term!AI:AI,0)</f>
        <v>0</v>
      </c>
      <c r="AJ553" s="22">
        <f>_xlfn.XLOOKUP($C553,[1]cull_for_type_term!$C:$C, [1]cull_for_type_term!AJ:AJ,0)</f>
        <v>0</v>
      </c>
      <c r="AK553" s="22">
        <f>_xlfn.XLOOKUP($C553,[1]dates!$C:$C, [1]dates!D:D,0)</f>
        <v>0</v>
      </c>
      <c r="AM553" s="29">
        <f>_xlfn.XLOOKUP($C553,[1]missing!$C:$C, [1]missing!AH:AH,0)</f>
        <v>0</v>
      </c>
    </row>
    <row r="554" spans="1:39">
      <c r="A554">
        <v>0</v>
      </c>
      <c r="B554" t="s">
        <v>3308</v>
      </c>
      <c r="C554" t="s">
        <v>3309</v>
      </c>
      <c r="D554">
        <v>2019</v>
      </c>
      <c r="F554" t="s">
        <v>3310</v>
      </c>
      <c r="G554" t="s">
        <v>3311</v>
      </c>
      <c r="I554">
        <v>439</v>
      </c>
      <c r="J554" s="1">
        <v>45649.86959490741</v>
      </c>
      <c r="K554" t="s">
        <v>58</v>
      </c>
      <c r="S554">
        <v>0</v>
      </c>
      <c r="T554">
        <v>0</v>
      </c>
      <c r="U554">
        <v>0</v>
      </c>
      <c r="V554">
        <v>1</v>
      </c>
      <c r="W554">
        <v>5</v>
      </c>
      <c r="X554" t="s">
        <v>3312</v>
      </c>
      <c r="Y554" t="s">
        <v>3311</v>
      </c>
      <c r="AA554" t="s">
        <v>3513</v>
      </c>
      <c r="AB554" s="2" t="b">
        <v>0</v>
      </c>
      <c r="AC554" t="str" cm="1">
        <f t="array" ref="AC554">IF( OR( ISNUMBER( SEARCH( {"Art+Feminism","Art+ Feminism","Art +Feminism","Art + Feminism"}, X554) ) ), TRUE, "" )</f>
        <v/>
      </c>
      <c r="AD554">
        <v>439</v>
      </c>
      <c r="AF554">
        <f>_xlfn.XLOOKUP($C554,Dec25_data_updated!$C:$C, Dec25_data_updated!AI:AI,0)</f>
        <v>0</v>
      </c>
      <c r="AG554">
        <f>_xlfn.XLOOKUP($C554,Dec25_data_updated!$C:$C, Dec25_data_updated!AJ:AJ,0)</f>
        <v>0</v>
      </c>
      <c r="AH554">
        <f>_xlfn.XLOOKUP($C554,Dec25_data_updated!$C:$C, Dec25_data_updated!AF:AF,0)</f>
        <v>0</v>
      </c>
      <c r="AI554" s="22">
        <f>_xlfn.XLOOKUP($C554,[1]cull_for_type_term!$C:$C, [1]cull_for_type_term!AI:AI,0)</f>
        <v>0</v>
      </c>
      <c r="AJ554" s="22">
        <f>_xlfn.XLOOKUP($C554,[1]cull_for_type_term!$C:$C, [1]cull_for_type_term!AJ:AJ,0)</f>
        <v>0</v>
      </c>
      <c r="AK554" s="22">
        <f>_xlfn.XLOOKUP($C554,[1]dates!$C:$C, [1]dates!D:D,0)</f>
        <v>0</v>
      </c>
      <c r="AM554" s="29">
        <f>_xlfn.XLOOKUP($C554,[1]missing!$C:$C, [1]missing!AH:AH,0)</f>
        <v>0</v>
      </c>
    </row>
    <row r="555" spans="1:39">
      <c r="A555">
        <v>0</v>
      </c>
      <c r="B555" t="s">
        <v>347</v>
      </c>
      <c r="C555" t="s">
        <v>348</v>
      </c>
      <c r="D555">
        <v>2019</v>
      </c>
      <c r="F555" t="s">
        <v>349</v>
      </c>
      <c r="G555" t="s">
        <v>350</v>
      </c>
      <c r="I555">
        <v>320</v>
      </c>
      <c r="J555" s="1">
        <v>45649.86959490741</v>
      </c>
      <c r="S555">
        <v>0</v>
      </c>
      <c r="T555">
        <v>0</v>
      </c>
      <c r="U555">
        <v>0</v>
      </c>
      <c r="V555">
        <v>1</v>
      </c>
      <c r="W555">
        <v>5</v>
      </c>
      <c r="X555" t="s">
        <v>351</v>
      </c>
      <c r="Y555" t="s">
        <v>352</v>
      </c>
      <c r="AA555" t="s">
        <v>3513</v>
      </c>
      <c r="AB555" s="2" t="b">
        <v>0</v>
      </c>
      <c r="AC555" t="str" cm="1">
        <f t="array" ref="AC555">IF( OR( ISNUMBER( SEARCH( {"Art+Feminism","Art+ Feminism","Art +Feminism","Art + Feminism"}, X555) ) ), TRUE, "" )</f>
        <v/>
      </c>
      <c r="AD555">
        <v>320</v>
      </c>
      <c r="AF555">
        <f>_xlfn.XLOOKUP($C555,Dec25_data_updated!$C:$C, Dec25_data_updated!AI:AI,0)</f>
        <v>0</v>
      </c>
      <c r="AG555">
        <f>_xlfn.XLOOKUP($C555,Dec25_data_updated!$C:$C, Dec25_data_updated!AJ:AJ,0)</f>
        <v>0</v>
      </c>
      <c r="AH555">
        <f>_xlfn.XLOOKUP($C555,Dec25_data_updated!$C:$C, Dec25_data_updated!AF:AF,0)</f>
        <v>0</v>
      </c>
      <c r="AI555" s="22">
        <f>_xlfn.XLOOKUP($C555,[1]cull_for_type_term!$C:$C, [1]cull_for_type_term!AI:AI,0)</f>
        <v>0</v>
      </c>
      <c r="AJ555" s="22">
        <f>_xlfn.XLOOKUP($C555,[1]cull_for_type_term!$C:$C, [1]cull_for_type_term!AJ:AJ,0)</f>
        <v>0</v>
      </c>
      <c r="AK555" s="22">
        <f>_xlfn.XLOOKUP($C555,[1]dates!$C:$C, [1]dates!D:D,0)</f>
        <v>0</v>
      </c>
      <c r="AM555" s="29">
        <f>_xlfn.XLOOKUP($C555,[1]missing!$C:$C, [1]missing!AH:AH,0)</f>
        <v>0</v>
      </c>
    </row>
    <row r="556" spans="1:39">
      <c r="A556">
        <v>6</v>
      </c>
      <c r="B556" t="s">
        <v>1963</v>
      </c>
      <c r="C556" t="s">
        <v>1964</v>
      </c>
      <c r="D556">
        <v>2020</v>
      </c>
      <c r="E556" t="s">
        <v>1965</v>
      </c>
      <c r="F556" t="s">
        <v>280</v>
      </c>
      <c r="G556" t="s">
        <v>1966</v>
      </c>
      <c r="H556" t="s">
        <v>1967</v>
      </c>
      <c r="I556">
        <v>194</v>
      </c>
      <c r="J556" s="1">
        <v>45649.86959490741</v>
      </c>
      <c r="L556" t="s">
        <v>1968</v>
      </c>
      <c r="S556">
        <v>6</v>
      </c>
      <c r="T556">
        <v>1.5</v>
      </c>
      <c r="U556">
        <v>6</v>
      </c>
      <c r="V556">
        <v>1</v>
      </c>
      <c r="W556">
        <v>4</v>
      </c>
      <c r="X556" t="s">
        <v>1969</v>
      </c>
      <c r="Y556" t="s">
        <v>1970</v>
      </c>
      <c r="AA556" t="s">
        <v>3513</v>
      </c>
      <c r="AB556" s="2" t="b">
        <v>0</v>
      </c>
      <c r="AC556" t="str" cm="1">
        <f t="array" ref="AC556">IF( OR( ISNUMBER( SEARCH( {"Art+Feminism","Art+ Feminism","Art +Feminism","Art + Feminism"}, X556) ) ), TRUE, "" )</f>
        <v/>
      </c>
      <c r="AD556">
        <v>194</v>
      </c>
      <c r="AF556">
        <f>_xlfn.XLOOKUP($C556,Dec25_data_updated!$C:$C, Dec25_data_updated!AI:AI,0)</f>
        <v>0</v>
      </c>
      <c r="AG556">
        <f>_xlfn.XLOOKUP($C556,Dec25_data_updated!$C:$C, Dec25_data_updated!AJ:AJ,0)</f>
        <v>0</v>
      </c>
      <c r="AH556">
        <f>_xlfn.XLOOKUP($C556,Dec25_data_updated!$C:$C, Dec25_data_updated!AF:AF,0)</f>
        <v>0</v>
      </c>
      <c r="AI556" s="22">
        <f>_xlfn.XLOOKUP($C556,[1]cull_for_type_term!$C:$C, [1]cull_for_type_term!AI:AI,0)</f>
        <v>0</v>
      </c>
      <c r="AJ556" s="22">
        <f>_xlfn.XLOOKUP($C556,[1]cull_for_type_term!$C:$C, [1]cull_for_type_term!AJ:AJ,0)</f>
        <v>0</v>
      </c>
      <c r="AK556" s="22">
        <f>_xlfn.XLOOKUP($C556,[1]dates!$C:$C, [1]dates!D:D,0)</f>
        <v>0</v>
      </c>
      <c r="AM556" s="29">
        <f>_xlfn.XLOOKUP($C556,[1]missing!$C:$C, [1]missing!AH:AH,0)</f>
        <v>0</v>
      </c>
    </row>
    <row r="557" spans="1:39">
      <c r="A557">
        <v>0</v>
      </c>
      <c r="B557" t="s">
        <v>887</v>
      </c>
      <c r="C557" t="s">
        <v>888</v>
      </c>
      <c r="D557">
        <v>2016</v>
      </c>
      <c r="F557" t="s">
        <v>889</v>
      </c>
      <c r="G557" t="s">
        <v>890</v>
      </c>
      <c r="I557">
        <v>153</v>
      </c>
      <c r="J557" s="1">
        <v>45649.885555555556</v>
      </c>
      <c r="K557" t="s">
        <v>58</v>
      </c>
      <c r="S557">
        <v>0</v>
      </c>
      <c r="T557">
        <v>0</v>
      </c>
      <c r="U557">
        <v>0</v>
      </c>
      <c r="V557">
        <v>1</v>
      </c>
      <c r="W557">
        <v>8</v>
      </c>
      <c r="X557" t="s">
        <v>891</v>
      </c>
      <c r="Y557" t="s">
        <v>890</v>
      </c>
      <c r="AA557" t="s">
        <v>3514</v>
      </c>
      <c r="AB557" s="2" t="b">
        <v>0</v>
      </c>
      <c r="AC557" t="str">
        <f>IF( ISNUMBER( SEARCH( AA557, X557) ), TRUE, "" )</f>
        <v/>
      </c>
      <c r="AD557">
        <v>602</v>
      </c>
      <c r="AF557">
        <f>_xlfn.XLOOKUP($C557,Dec25_data_updated!$C:$C, Dec25_data_updated!AI:AI,0)</f>
        <v>0</v>
      </c>
      <c r="AG557">
        <f>_xlfn.XLOOKUP($C557,Dec25_data_updated!$C:$C, Dec25_data_updated!AJ:AJ,0)</f>
        <v>0</v>
      </c>
      <c r="AH557">
        <f>_xlfn.XLOOKUP($C557,Dec25_data_updated!$C:$C, Dec25_data_updated!AF:AF,0)</f>
        <v>0</v>
      </c>
      <c r="AI557" s="22">
        <f>_xlfn.XLOOKUP($C557,[1]cull_for_type_term!$C:$C, [1]cull_for_type_term!AI:AI,0)</f>
        <v>0</v>
      </c>
      <c r="AJ557" s="22">
        <f>_xlfn.XLOOKUP($C557,[1]cull_for_type_term!$C:$C, [1]cull_for_type_term!AJ:AJ,0)</f>
        <v>0</v>
      </c>
      <c r="AK557" s="22">
        <f>_xlfn.XLOOKUP($C557,[1]dates!$C:$C, [1]dates!D:D,0)</f>
        <v>0</v>
      </c>
      <c r="AM557" s="29">
        <f>_xlfn.XLOOKUP($C557,[1]missing!$C:$C, [1]missing!AH:AH,0)</f>
        <v>0</v>
      </c>
    </row>
    <row r="558" spans="1:39">
      <c r="A558">
        <v>1</v>
      </c>
      <c r="B558" t="s">
        <v>3325</v>
      </c>
      <c r="C558" t="s">
        <v>3326</v>
      </c>
      <c r="D558">
        <v>2018</v>
      </c>
      <c r="F558" t="s">
        <v>715</v>
      </c>
      <c r="G558" t="s">
        <v>3327</v>
      </c>
      <c r="H558" t="s">
        <v>3328</v>
      </c>
      <c r="I558">
        <v>442</v>
      </c>
      <c r="J558" s="1">
        <v>45649.86959490741</v>
      </c>
      <c r="S558">
        <v>1</v>
      </c>
      <c r="T558">
        <v>0.17</v>
      </c>
      <c r="U558">
        <v>1</v>
      </c>
      <c r="V558">
        <v>1</v>
      </c>
      <c r="W558">
        <v>6</v>
      </c>
      <c r="X558" t="s">
        <v>3329</v>
      </c>
      <c r="AA558" t="s">
        <v>3513</v>
      </c>
      <c r="AB558" s="2" t="b">
        <v>0</v>
      </c>
      <c r="AC558" t="str" cm="1">
        <f t="array" ref="AC558">IF( OR( ISNUMBER( SEARCH( {"Art+Feminism","Art+ Feminism","Art +Feminism","Art + Feminism"}, X558) ) ), TRUE, "" )</f>
        <v/>
      </c>
      <c r="AD558">
        <v>442</v>
      </c>
      <c r="AF558">
        <f>_xlfn.XLOOKUP($C558,Dec25_data_updated!$C:$C, Dec25_data_updated!AI:AI,0)</f>
        <v>0</v>
      </c>
      <c r="AG558">
        <f>_xlfn.XLOOKUP($C558,Dec25_data_updated!$C:$C, Dec25_data_updated!AJ:AJ,0)</f>
        <v>0</v>
      </c>
      <c r="AH558">
        <f>_xlfn.XLOOKUP($C558,Dec25_data_updated!$C:$C, Dec25_data_updated!AF:AF,0)</f>
        <v>0</v>
      </c>
      <c r="AI558" s="22">
        <f>_xlfn.XLOOKUP($C558,[1]cull_for_type_term!$C:$C, [1]cull_for_type_term!AI:AI,0)</f>
        <v>0</v>
      </c>
      <c r="AJ558" s="22">
        <f>_xlfn.XLOOKUP($C558,[1]cull_for_type_term!$C:$C, [1]cull_for_type_term!AJ:AJ,0)</f>
        <v>0</v>
      </c>
      <c r="AK558" s="22">
        <f>_xlfn.XLOOKUP($C558,[1]dates!$C:$C, [1]dates!D:D,0)</f>
        <v>0</v>
      </c>
      <c r="AM558" s="29">
        <f>_xlfn.XLOOKUP($C558,[1]missing!$C:$C, [1]missing!AH:AH,0)</f>
        <v>0</v>
      </c>
    </row>
    <row r="559" spans="1:39">
      <c r="A559">
        <v>0</v>
      </c>
      <c r="B559" t="s">
        <v>756</v>
      </c>
      <c r="C559" t="s">
        <v>757</v>
      </c>
      <c r="D559">
        <v>2023</v>
      </c>
      <c r="F559" t="s">
        <v>758</v>
      </c>
      <c r="G559" t="s">
        <v>759</v>
      </c>
      <c r="I559">
        <v>128</v>
      </c>
      <c r="J559" s="1">
        <v>45649.885555555556</v>
      </c>
      <c r="S559">
        <v>0</v>
      </c>
      <c r="T559">
        <v>0</v>
      </c>
      <c r="U559">
        <v>0</v>
      </c>
      <c r="V559">
        <v>1</v>
      </c>
      <c r="W559">
        <v>1</v>
      </c>
      <c r="X559" t="s">
        <v>760</v>
      </c>
      <c r="Y559" t="s">
        <v>761</v>
      </c>
      <c r="AA559" t="s">
        <v>3514</v>
      </c>
      <c r="AB559" s="2" t="b">
        <v>0</v>
      </c>
      <c r="AC559" t="str">
        <f>IF( ISNUMBER( SEARCH( AA559, X559) ), TRUE, "" )</f>
        <v/>
      </c>
      <c r="AD559">
        <v>580</v>
      </c>
      <c r="AF559">
        <f>_xlfn.XLOOKUP($C559,Dec25_data_updated!$C:$C, Dec25_data_updated!AI:AI,0)</f>
        <v>0</v>
      </c>
      <c r="AG559">
        <f>_xlfn.XLOOKUP($C559,Dec25_data_updated!$C:$C, Dec25_data_updated!AJ:AJ,0)</f>
        <v>0</v>
      </c>
      <c r="AH559">
        <f>_xlfn.XLOOKUP($C559,Dec25_data_updated!$C:$C, Dec25_data_updated!AF:AF,0)</f>
        <v>0</v>
      </c>
      <c r="AI559" s="22">
        <f>_xlfn.XLOOKUP($C559,[1]cull_for_type_term!$C:$C, [1]cull_for_type_term!AI:AI,0)</f>
        <v>0</v>
      </c>
      <c r="AJ559" s="22">
        <f>_xlfn.XLOOKUP($C559,[1]cull_for_type_term!$C:$C, [1]cull_for_type_term!AJ:AJ,0)</f>
        <v>0</v>
      </c>
      <c r="AK559" s="22">
        <f>_xlfn.XLOOKUP($C559,[1]dates!$C:$C, [1]dates!D:D,0)</f>
        <v>0</v>
      </c>
      <c r="AM559" s="29">
        <f>_xlfn.XLOOKUP($C559,[1]missing!$C:$C, [1]missing!AH:AH,0)</f>
        <v>0</v>
      </c>
    </row>
    <row r="560" spans="1:39">
      <c r="A560">
        <v>0</v>
      </c>
      <c r="B560" t="s">
        <v>797</v>
      </c>
      <c r="C560" t="s">
        <v>798</v>
      </c>
      <c r="D560">
        <v>2023</v>
      </c>
      <c r="F560" t="s">
        <v>28</v>
      </c>
      <c r="G560" t="s">
        <v>799</v>
      </c>
      <c r="I560">
        <v>136</v>
      </c>
      <c r="J560" s="1">
        <v>45649.885555555556</v>
      </c>
      <c r="K560" t="s">
        <v>85</v>
      </c>
      <c r="S560">
        <v>0</v>
      </c>
      <c r="T560">
        <v>0</v>
      </c>
      <c r="U560">
        <v>0</v>
      </c>
      <c r="V560">
        <v>1</v>
      </c>
      <c r="W560">
        <v>1</v>
      </c>
      <c r="X560" t="s">
        <v>800</v>
      </c>
      <c r="Y560" t="s">
        <v>799</v>
      </c>
      <c r="AA560" t="s">
        <v>3514</v>
      </c>
      <c r="AB560" s="2" t="b">
        <v>0</v>
      </c>
      <c r="AC560" t="str">
        <f>IF( ISNUMBER( SEARCH( AA560, X560) ), TRUE, "" )</f>
        <v/>
      </c>
      <c r="AD560">
        <v>585</v>
      </c>
      <c r="AF560">
        <f>_xlfn.XLOOKUP($C560,Dec25_data_updated!$C:$C, Dec25_data_updated!AI:AI,0)</f>
        <v>0</v>
      </c>
      <c r="AG560">
        <f>_xlfn.XLOOKUP($C560,Dec25_data_updated!$C:$C, Dec25_data_updated!AJ:AJ,0)</f>
        <v>0</v>
      </c>
      <c r="AH560">
        <f>_xlfn.XLOOKUP($C560,Dec25_data_updated!$C:$C, Dec25_data_updated!AF:AF,0)</f>
        <v>0</v>
      </c>
      <c r="AI560" s="22">
        <f>_xlfn.XLOOKUP($C560,[1]cull_for_type_term!$C:$C, [1]cull_for_type_term!AI:AI,0)</f>
        <v>0</v>
      </c>
      <c r="AJ560" s="22">
        <f>_xlfn.XLOOKUP($C560,[1]cull_for_type_term!$C:$C, [1]cull_for_type_term!AJ:AJ,0)</f>
        <v>0</v>
      </c>
      <c r="AK560" s="22">
        <f>_xlfn.XLOOKUP($C560,[1]dates!$C:$C, [1]dates!D:D,0)</f>
        <v>0</v>
      </c>
      <c r="AM560" s="29">
        <f>_xlfn.XLOOKUP($C560,[1]missing!$C:$C, [1]missing!AH:AH,0)</f>
        <v>0</v>
      </c>
    </row>
    <row r="561" spans="1:39">
      <c r="A561">
        <v>0</v>
      </c>
      <c r="B561" t="s">
        <v>2975</v>
      </c>
      <c r="C561" t="s">
        <v>2976</v>
      </c>
      <c r="D561">
        <v>2019</v>
      </c>
      <c r="E561" t="s">
        <v>2977</v>
      </c>
      <c r="F561" t="s">
        <v>781</v>
      </c>
      <c r="G561" t="s">
        <v>2978</v>
      </c>
      <c r="I561">
        <v>380</v>
      </c>
      <c r="J561" s="1">
        <v>45649.86959490741</v>
      </c>
      <c r="S561">
        <v>0</v>
      </c>
      <c r="T561">
        <v>0</v>
      </c>
      <c r="U561">
        <v>0</v>
      </c>
      <c r="V561">
        <v>2</v>
      </c>
      <c r="W561">
        <v>5</v>
      </c>
      <c r="X561" t="s">
        <v>2979</v>
      </c>
      <c r="Y561" t="s">
        <v>2980</v>
      </c>
      <c r="AA561" t="s">
        <v>3513</v>
      </c>
      <c r="AB561" s="2" t="b">
        <v>0</v>
      </c>
      <c r="AC561" t="str" cm="1">
        <f t="array" ref="AC561">IF( OR( ISNUMBER( SEARCH( {"Art+Feminism","Art+ Feminism","Art +Feminism","Art + Feminism"}, X561) ) ), TRUE, "" )</f>
        <v/>
      </c>
      <c r="AD561">
        <v>380</v>
      </c>
      <c r="AF561">
        <f>_xlfn.XLOOKUP($C561,Dec25_data_updated!$C:$C, Dec25_data_updated!AI:AI,0)</f>
        <v>0</v>
      </c>
      <c r="AG561">
        <f>_xlfn.XLOOKUP($C561,Dec25_data_updated!$C:$C, Dec25_data_updated!AJ:AJ,0)</f>
        <v>0</v>
      </c>
      <c r="AH561">
        <f>_xlfn.XLOOKUP($C561,Dec25_data_updated!$C:$C, Dec25_data_updated!AF:AF,0)</f>
        <v>0</v>
      </c>
      <c r="AI561" s="22">
        <f>_xlfn.XLOOKUP($C561,[1]cull_for_type_term!$C:$C, [1]cull_for_type_term!AI:AI,0)</f>
        <v>0</v>
      </c>
      <c r="AJ561" s="22">
        <f>_xlfn.XLOOKUP($C561,[1]cull_for_type_term!$C:$C, [1]cull_for_type_term!AJ:AJ,0)</f>
        <v>0</v>
      </c>
      <c r="AK561" s="22">
        <f>_xlfn.XLOOKUP($C561,[1]dates!$C:$C, [1]dates!D:D,0)</f>
        <v>0</v>
      </c>
      <c r="AM561" s="29">
        <f>_xlfn.XLOOKUP($C561,[1]missing!$C:$C, [1]missing!AH:AH,0)</f>
        <v>0</v>
      </c>
    </row>
    <row r="562" spans="1:39">
      <c r="A562">
        <v>0</v>
      </c>
      <c r="B562" t="s">
        <v>3395</v>
      </c>
      <c r="C562" t="s">
        <v>3396</v>
      </c>
      <c r="D562">
        <v>2016</v>
      </c>
      <c r="F562" t="s">
        <v>758</v>
      </c>
      <c r="G562" t="s">
        <v>3397</v>
      </c>
      <c r="I562">
        <v>455</v>
      </c>
      <c r="J562" s="1">
        <v>45649.86959490741</v>
      </c>
      <c r="S562">
        <v>0</v>
      </c>
      <c r="T562">
        <v>0</v>
      </c>
      <c r="U562">
        <v>0</v>
      </c>
      <c r="V562">
        <v>2</v>
      </c>
      <c r="W562">
        <v>8</v>
      </c>
      <c r="X562" t="s">
        <v>3398</v>
      </c>
      <c r="Y562" t="s">
        <v>3399</v>
      </c>
      <c r="AA562" t="s">
        <v>3513</v>
      </c>
      <c r="AB562" s="2" t="b">
        <v>0</v>
      </c>
      <c r="AC562" t="str" cm="1">
        <f t="array" ref="AC562">IF( OR( ISNUMBER( SEARCH( {"Art+Feminism","Art+ Feminism","Art +Feminism","Art + Feminism"}, X562) ) ), TRUE, "" )</f>
        <v/>
      </c>
      <c r="AD562">
        <v>455</v>
      </c>
      <c r="AF562">
        <f>_xlfn.XLOOKUP($C562,Dec25_data_updated!$C:$C, Dec25_data_updated!AI:AI,0)</f>
        <v>0</v>
      </c>
      <c r="AG562">
        <f>_xlfn.XLOOKUP($C562,Dec25_data_updated!$C:$C, Dec25_data_updated!AJ:AJ,0)</f>
        <v>0</v>
      </c>
      <c r="AH562">
        <f>_xlfn.XLOOKUP($C562,Dec25_data_updated!$C:$C, Dec25_data_updated!AF:AF,0)</f>
        <v>0</v>
      </c>
      <c r="AI562" s="22">
        <f>_xlfn.XLOOKUP($C562,[1]cull_for_type_term!$C:$C, [1]cull_for_type_term!AI:AI,0)</f>
        <v>0</v>
      </c>
      <c r="AJ562" s="22">
        <f>_xlfn.XLOOKUP($C562,[1]cull_for_type_term!$C:$C, [1]cull_for_type_term!AJ:AJ,0)</f>
        <v>0</v>
      </c>
      <c r="AK562" s="22">
        <f>_xlfn.XLOOKUP($C562,[1]dates!$C:$C, [1]dates!D:D,0)</f>
        <v>0</v>
      </c>
      <c r="AM562" s="29">
        <f>_xlfn.XLOOKUP($C562,[1]missing!$C:$C, [1]missing!AH:AH,0)</f>
        <v>0</v>
      </c>
    </row>
    <row r="563" spans="1:39">
      <c r="A563">
        <v>6</v>
      </c>
      <c r="B563" t="s">
        <v>853</v>
      </c>
      <c r="C563" t="s">
        <v>854</v>
      </c>
      <c r="D563">
        <v>2006</v>
      </c>
      <c r="F563" t="s">
        <v>819</v>
      </c>
      <c r="G563" t="s">
        <v>855</v>
      </c>
      <c r="H563" t="s">
        <v>856</v>
      </c>
      <c r="I563">
        <v>147</v>
      </c>
      <c r="J563" s="1">
        <v>45649.885555555556</v>
      </c>
      <c r="S563">
        <v>6</v>
      </c>
      <c r="T563">
        <v>0.33</v>
      </c>
      <c r="U563">
        <v>6</v>
      </c>
      <c r="V563">
        <v>1</v>
      </c>
      <c r="W563">
        <v>18</v>
      </c>
      <c r="X563" t="s">
        <v>857</v>
      </c>
      <c r="Y563" t="s">
        <v>858</v>
      </c>
      <c r="AA563" t="s">
        <v>3514</v>
      </c>
      <c r="AB563" t="b">
        <v>0</v>
      </c>
      <c r="AC563" t="b">
        <v>0</v>
      </c>
      <c r="AD563">
        <v>596</v>
      </c>
      <c r="AF563">
        <f>_xlfn.XLOOKUP($C563,Dec25_data_updated!$C:$C, Dec25_data_updated!AI:AI,0)</f>
        <v>0</v>
      </c>
      <c r="AG563">
        <f>_xlfn.XLOOKUP($C563,Dec25_data_updated!$C:$C, Dec25_data_updated!AJ:AJ,0)</f>
        <v>0</v>
      </c>
      <c r="AH563">
        <f>_xlfn.XLOOKUP($C563,Dec25_data_updated!$C:$C, Dec25_data_updated!AF:AF,0)</f>
        <v>0</v>
      </c>
      <c r="AI563" s="22">
        <f>_xlfn.XLOOKUP($C563,[1]cull_for_type_term!$C:$C, [1]cull_for_type_term!AI:AI,0)</f>
        <v>0</v>
      </c>
      <c r="AJ563" s="22">
        <f>_xlfn.XLOOKUP($C563,[1]cull_for_type_term!$C:$C, [1]cull_for_type_term!AJ:AJ,0)</f>
        <v>0</v>
      </c>
      <c r="AK563" s="22">
        <f>_xlfn.XLOOKUP($C563,[1]dates!$C:$C, [1]dates!D:D,0)</f>
        <v>0</v>
      </c>
      <c r="AM563" s="29">
        <f>_xlfn.XLOOKUP($C563,[1]missing!$C:$C, [1]missing!AH:AH,0)</f>
        <v>0</v>
      </c>
    </row>
    <row r="564" spans="1:39">
      <c r="A564">
        <v>0</v>
      </c>
      <c r="B564" t="s">
        <v>1886</v>
      </c>
      <c r="C564" t="s">
        <v>1887</v>
      </c>
      <c r="D564">
        <v>2021</v>
      </c>
      <c r="F564" t="s">
        <v>1888</v>
      </c>
      <c r="G564" t="s">
        <v>1889</v>
      </c>
      <c r="I564">
        <v>181</v>
      </c>
      <c r="J564" s="1">
        <v>45649.86959490741</v>
      </c>
      <c r="S564">
        <v>0</v>
      </c>
      <c r="T564">
        <v>0</v>
      </c>
      <c r="U564">
        <v>0</v>
      </c>
      <c r="V564">
        <v>1</v>
      </c>
      <c r="W564">
        <v>3</v>
      </c>
      <c r="X564" t="s">
        <v>1890</v>
      </c>
      <c r="Y564" t="s">
        <v>1891</v>
      </c>
      <c r="AA564" t="s">
        <v>3513</v>
      </c>
      <c r="AB564" s="2" t="b">
        <v>0</v>
      </c>
      <c r="AC564" t="str" cm="1">
        <f t="array" ref="AC564">IF( OR( ISNUMBER( SEARCH( {"Art+Feminism","Art+ Feminism","Art +Feminism","Art + Feminism"}, X564) ) ), TRUE, "" )</f>
        <v/>
      </c>
      <c r="AD564">
        <v>181</v>
      </c>
      <c r="AF564">
        <f>_xlfn.XLOOKUP($C564,Dec25_data_updated!$C:$C, Dec25_data_updated!AI:AI,0)</f>
        <v>0</v>
      </c>
      <c r="AG564">
        <f>_xlfn.XLOOKUP($C564,Dec25_data_updated!$C:$C, Dec25_data_updated!AJ:AJ,0)</f>
        <v>0</v>
      </c>
      <c r="AH564">
        <f>_xlfn.XLOOKUP($C564,Dec25_data_updated!$C:$C, Dec25_data_updated!AF:AF,0)</f>
        <v>0</v>
      </c>
      <c r="AI564" s="22">
        <f>_xlfn.XLOOKUP($C564,[1]cull_for_type_term!$C:$C, [1]cull_for_type_term!AI:AI,0)</f>
        <v>0</v>
      </c>
      <c r="AJ564" s="22">
        <f>_xlfn.XLOOKUP($C564,[1]cull_for_type_term!$C:$C, [1]cull_for_type_term!AJ:AJ,0)</f>
        <v>0</v>
      </c>
      <c r="AK564" s="22">
        <f>_xlfn.XLOOKUP($C564,[1]dates!$C:$C, [1]dates!D:D,0)</f>
        <v>0</v>
      </c>
      <c r="AM564" s="29">
        <f>_xlfn.XLOOKUP($C564,[1]missing!$C:$C, [1]missing!AH:AH,0)</f>
        <v>0</v>
      </c>
    </row>
    <row r="565" spans="1:39">
      <c r="A565">
        <v>0</v>
      </c>
      <c r="B565" t="s">
        <v>872</v>
      </c>
      <c r="C565" t="s">
        <v>873</v>
      </c>
      <c r="D565">
        <v>2019</v>
      </c>
      <c r="F565" t="s">
        <v>28</v>
      </c>
      <c r="G565" t="s">
        <v>874</v>
      </c>
      <c r="I565">
        <v>150</v>
      </c>
      <c r="J565" s="1">
        <v>45649.885555555556</v>
      </c>
      <c r="K565" t="s">
        <v>85</v>
      </c>
      <c r="S565">
        <v>0</v>
      </c>
      <c r="T565">
        <v>0</v>
      </c>
      <c r="U565">
        <v>0</v>
      </c>
      <c r="V565">
        <v>1</v>
      </c>
      <c r="W565">
        <v>5</v>
      </c>
      <c r="X565" t="s">
        <v>875</v>
      </c>
      <c r="Y565" t="s">
        <v>874</v>
      </c>
      <c r="AA565" t="s">
        <v>3514</v>
      </c>
      <c r="AB565" s="2" t="b">
        <v>0</v>
      </c>
      <c r="AC565" t="str">
        <f>IF( ISNUMBER( SEARCH( AA565, X565) ), TRUE, "" )</f>
        <v/>
      </c>
      <c r="AD565">
        <v>599</v>
      </c>
      <c r="AF565">
        <f>_xlfn.XLOOKUP($C565,Dec25_data_updated!$C:$C, Dec25_data_updated!AI:AI,0)</f>
        <v>0</v>
      </c>
      <c r="AG565">
        <f>_xlfn.XLOOKUP($C565,Dec25_data_updated!$C:$C, Dec25_data_updated!AJ:AJ,0)</f>
        <v>0</v>
      </c>
      <c r="AH565">
        <f>_xlfn.XLOOKUP($C565,Dec25_data_updated!$C:$C, Dec25_data_updated!AF:AF,0)</f>
        <v>0</v>
      </c>
      <c r="AI565" s="22">
        <f>_xlfn.XLOOKUP($C565,[1]cull_for_type_term!$C:$C, [1]cull_for_type_term!AI:AI,0)</f>
        <v>0</v>
      </c>
      <c r="AJ565" s="22">
        <f>_xlfn.XLOOKUP($C565,[1]cull_for_type_term!$C:$C, [1]cull_for_type_term!AJ:AJ,0)</f>
        <v>0</v>
      </c>
      <c r="AK565" s="22">
        <f>_xlfn.XLOOKUP($C565,[1]dates!$C:$C, [1]dates!D:D,0)</f>
        <v>0</v>
      </c>
      <c r="AM565" s="29">
        <f>_xlfn.XLOOKUP($C565,[1]missing!$C:$C, [1]missing!AH:AH,0)</f>
        <v>0</v>
      </c>
    </row>
    <row r="566" spans="1:39">
      <c r="A566">
        <v>0</v>
      </c>
      <c r="B566" t="s">
        <v>3400</v>
      </c>
      <c r="C566" t="s">
        <v>3401</v>
      </c>
      <c r="D566">
        <v>2021</v>
      </c>
      <c r="E566" t="s">
        <v>3402</v>
      </c>
      <c r="F566" t="s">
        <v>3403</v>
      </c>
      <c r="G566" t="s">
        <v>3404</v>
      </c>
      <c r="I566">
        <v>456</v>
      </c>
      <c r="J566" s="1">
        <v>45649.86959490741</v>
      </c>
      <c r="S566">
        <v>0</v>
      </c>
      <c r="T566">
        <v>0</v>
      </c>
      <c r="U566">
        <v>0</v>
      </c>
      <c r="V566">
        <v>1</v>
      </c>
      <c r="W566">
        <v>3</v>
      </c>
      <c r="X566" t="s">
        <v>3405</v>
      </c>
      <c r="Y566" t="s">
        <v>3406</v>
      </c>
      <c r="AA566" t="s">
        <v>3513</v>
      </c>
      <c r="AB566" s="2" t="b">
        <v>0</v>
      </c>
      <c r="AC566" t="str" cm="1">
        <f t="array" ref="AC566">IF( OR( ISNUMBER( SEARCH( {"Art+Feminism","Art+ Feminism","Art +Feminism","Art + Feminism"}, X566) ) ), TRUE, "" )</f>
        <v/>
      </c>
      <c r="AD566">
        <v>456</v>
      </c>
      <c r="AF566">
        <f>_xlfn.XLOOKUP($C566,Dec25_data_updated!$C:$C, Dec25_data_updated!AI:AI,0)</f>
        <v>0</v>
      </c>
      <c r="AG566">
        <f>_xlfn.XLOOKUP($C566,Dec25_data_updated!$C:$C, Dec25_data_updated!AJ:AJ,0)</f>
        <v>0</v>
      </c>
      <c r="AH566">
        <f>_xlfn.XLOOKUP($C566,Dec25_data_updated!$C:$C, Dec25_data_updated!AF:AF,0)</f>
        <v>0</v>
      </c>
      <c r="AI566" s="22">
        <f>_xlfn.XLOOKUP($C566,[1]cull_for_type_term!$C:$C, [1]cull_for_type_term!AI:AI,0)</f>
        <v>0</v>
      </c>
      <c r="AJ566" s="22">
        <f>_xlfn.XLOOKUP($C566,[1]cull_for_type_term!$C:$C, [1]cull_for_type_term!AJ:AJ,0)</f>
        <v>0</v>
      </c>
      <c r="AK566" s="22">
        <f>_xlfn.XLOOKUP($C566,[1]dates!$C:$C, [1]dates!D:D,0)</f>
        <v>0</v>
      </c>
      <c r="AM566" s="29">
        <f>_xlfn.XLOOKUP($C566,[1]missing!$C:$C, [1]missing!AH:AH,0)</f>
        <v>0</v>
      </c>
    </row>
    <row r="567" spans="1:39">
      <c r="A567">
        <v>0</v>
      </c>
      <c r="B567" t="s">
        <v>3357</v>
      </c>
      <c r="C567" t="s">
        <v>3358</v>
      </c>
      <c r="E567" t="s">
        <v>3359</v>
      </c>
      <c r="F567" t="s">
        <v>685</v>
      </c>
      <c r="G567" t="s">
        <v>3360</v>
      </c>
      <c r="I567">
        <v>448</v>
      </c>
      <c r="J567" s="1">
        <v>45649.86959490741</v>
      </c>
      <c r="L567" t="s">
        <v>3361</v>
      </c>
      <c r="S567">
        <v>0</v>
      </c>
      <c r="T567">
        <v>0</v>
      </c>
      <c r="U567">
        <v>0</v>
      </c>
      <c r="V567">
        <v>1</v>
      </c>
      <c r="X567" t="s">
        <v>3362</v>
      </c>
      <c r="Y567" t="s">
        <v>3363</v>
      </c>
      <c r="AA567" t="s">
        <v>3513</v>
      </c>
      <c r="AB567" s="2" t="b">
        <v>0</v>
      </c>
      <c r="AC567" t="str" cm="1">
        <f t="array" ref="AC567">IF( OR( ISNUMBER( SEARCH( {"Art+Feminism","Art+ Feminism","Art +Feminism","Art + Feminism"}, X567) ) ), TRUE, "" )</f>
        <v/>
      </c>
      <c r="AD567">
        <v>448</v>
      </c>
      <c r="AF567">
        <f>_xlfn.XLOOKUP($C567,Dec25_data_updated!$C:$C, Dec25_data_updated!AI:AI,0)</f>
        <v>0</v>
      </c>
      <c r="AG567">
        <f>_xlfn.XLOOKUP($C567,Dec25_data_updated!$C:$C, Dec25_data_updated!AJ:AJ,0)</f>
        <v>0</v>
      </c>
      <c r="AH567">
        <f>_xlfn.XLOOKUP($C567,Dec25_data_updated!$C:$C, Dec25_data_updated!AF:AF,0)</f>
        <v>0</v>
      </c>
      <c r="AI567" s="22">
        <f>_xlfn.XLOOKUP($C567,[1]cull_for_type_term!$C:$C, [1]cull_for_type_term!AI:AI,0)</f>
        <v>0</v>
      </c>
      <c r="AJ567" s="22">
        <f>_xlfn.XLOOKUP($C567,[1]cull_for_type_term!$C:$C, [1]cull_for_type_term!AJ:AJ,0)</f>
        <v>0</v>
      </c>
      <c r="AK567" s="22">
        <f>_xlfn.XLOOKUP($C567,[1]dates!$C:$C, [1]dates!D:D,0)</f>
        <v>0</v>
      </c>
      <c r="AM567" s="29">
        <f>_xlfn.XLOOKUP($C567,[1]missing!$C:$C, [1]missing!AH:AH,0)</f>
        <v>0</v>
      </c>
    </row>
    <row r="568" spans="1:39">
      <c r="A568">
        <v>0</v>
      </c>
      <c r="B568" t="s">
        <v>1209</v>
      </c>
      <c r="C568" t="s">
        <v>1210</v>
      </c>
      <c r="D568">
        <v>2011</v>
      </c>
      <c r="F568" t="s">
        <v>1211</v>
      </c>
      <c r="G568" t="s">
        <v>1212</v>
      </c>
      <c r="I568">
        <v>59</v>
      </c>
      <c r="J568" s="1">
        <v>45649.86959490741</v>
      </c>
      <c r="K568" t="s">
        <v>58</v>
      </c>
      <c r="S568">
        <v>0</v>
      </c>
      <c r="T568">
        <v>0</v>
      </c>
      <c r="U568">
        <v>0</v>
      </c>
      <c r="V568">
        <v>1</v>
      </c>
      <c r="W568">
        <v>13</v>
      </c>
      <c r="X568" t="s">
        <v>1213</v>
      </c>
      <c r="Y568" t="s">
        <v>1212</v>
      </c>
      <c r="AA568" t="s">
        <v>3513</v>
      </c>
      <c r="AB568" t="b">
        <v>0</v>
      </c>
      <c r="AC568" t="b">
        <v>0</v>
      </c>
      <c r="AD568">
        <v>59</v>
      </c>
      <c r="AF568">
        <f>_xlfn.XLOOKUP($C568,Dec25_data_updated!$C:$C, Dec25_data_updated!AI:AI,0)</f>
        <v>0</v>
      </c>
      <c r="AG568">
        <f>_xlfn.XLOOKUP($C568,Dec25_data_updated!$C:$C, Dec25_data_updated!AJ:AJ,0)</f>
        <v>0</v>
      </c>
      <c r="AH568">
        <f>_xlfn.XLOOKUP($C568,Dec25_data_updated!$C:$C, Dec25_data_updated!AF:AF,0)</f>
        <v>0</v>
      </c>
      <c r="AI568" s="22">
        <f>_xlfn.XLOOKUP($C568,[1]cull_for_type_term!$C:$C, [1]cull_for_type_term!AI:AI,0)</f>
        <v>0</v>
      </c>
      <c r="AJ568" s="22">
        <f>_xlfn.XLOOKUP($C568,[1]cull_for_type_term!$C:$C, [1]cull_for_type_term!AJ:AJ,0)</f>
        <v>0</v>
      </c>
      <c r="AK568" s="22">
        <f>_xlfn.XLOOKUP($C568,[1]dates!$C:$C, [1]dates!D:D,0)</f>
        <v>0</v>
      </c>
      <c r="AM568" s="29">
        <f>_xlfn.XLOOKUP($C568,[1]missing!$C:$C, [1]missing!AH:AH,0)</f>
        <v>0</v>
      </c>
    </row>
    <row r="569" spans="1:39">
      <c r="A569">
        <v>0</v>
      </c>
      <c r="B569" t="s">
        <v>94</v>
      </c>
      <c r="C569" t="s">
        <v>95</v>
      </c>
      <c r="D569">
        <v>2024</v>
      </c>
      <c r="E569" t="s">
        <v>96</v>
      </c>
      <c r="F569" t="s">
        <v>97</v>
      </c>
      <c r="G569" t="s">
        <v>98</v>
      </c>
      <c r="I569">
        <v>12</v>
      </c>
      <c r="J569" s="1">
        <v>45649.885555555556</v>
      </c>
      <c r="K569" t="s">
        <v>85</v>
      </c>
      <c r="S569">
        <v>0</v>
      </c>
      <c r="T569">
        <v>0</v>
      </c>
      <c r="U569">
        <v>0</v>
      </c>
      <c r="V569">
        <v>4</v>
      </c>
      <c r="W569">
        <v>1</v>
      </c>
      <c r="X569" t="s">
        <v>99</v>
      </c>
      <c r="Y569" t="s">
        <v>98</v>
      </c>
      <c r="AA569" t="s">
        <v>3514</v>
      </c>
      <c r="AB569" t="b">
        <v>0</v>
      </c>
      <c r="AC569" t="str">
        <f>IF( ISNUMBER( SEARCH( AA569, X569) ), TRUE, "" )</f>
        <v/>
      </c>
      <c r="AD569">
        <v>483</v>
      </c>
      <c r="AF569">
        <f>_xlfn.XLOOKUP($C569,Dec25_data_updated!$C:$C, Dec25_data_updated!AI:AI,0)</f>
        <v>0</v>
      </c>
      <c r="AG569">
        <f>_xlfn.XLOOKUP($C569,Dec25_data_updated!$C:$C, Dec25_data_updated!AJ:AJ,0)</f>
        <v>0</v>
      </c>
      <c r="AH569">
        <f>_xlfn.XLOOKUP($C569,Dec25_data_updated!$C:$C, Dec25_data_updated!AF:AF,0)</f>
        <v>0</v>
      </c>
      <c r="AI569" s="22">
        <f>_xlfn.XLOOKUP($C569,[1]cull_for_type_term!$C:$C, [1]cull_for_type_term!AI:AI,0)</f>
        <v>0</v>
      </c>
      <c r="AJ569" s="22">
        <f>_xlfn.XLOOKUP($C569,[1]cull_for_type_term!$C:$C, [1]cull_for_type_term!AJ:AJ,0)</f>
        <v>0</v>
      </c>
      <c r="AK569" s="22">
        <f>_xlfn.XLOOKUP($C569,[1]dates!$C:$C, [1]dates!D:D,0)</f>
        <v>0</v>
      </c>
      <c r="AM569" s="29">
        <f>_xlfn.XLOOKUP($C569,[1]missing!$C:$C, [1]missing!AH:AH,0)</f>
        <v>0</v>
      </c>
    </row>
    <row r="570" spans="1:39">
      <c r="A570">
        <v>2</v>
      </c>
      <c r="B570" t="s">
        <v>1782</v>
      </c>
      <c r="C570" t="s">
        <v>1783</v>
      </c>
      <c r="D570">
        <v>2021</v>
      </c>
      <c r="E570" t="s">
        <v>1784</v>
      </c>
      <c r="F570" t="s">
        <v>48</v>
      </c>
      <c r="G570" t="s">
        <v>1785</v>
      </c>
      <c r="H570" t="s">
        <v>1786</v>
      </c>
      <c r="I570">
        <v>163</v>
      </c>
      <c r="J570" s="1">
        <v>45649.86959490741</v>
      </c>
      <c r="L570" t="s">
        <v>1787</v>
      </c>
      <c r="S570">
        <v>2</v>
      </c>
      <c r="T570">
        <v>0.67</v>
      </c>
      <c r="U570">
        <v>2</v>
      </c>
      <c r="V570">
        <v>1</v>
      </c>
      <c r="W570">
        <v>3</v>
      </c>
      <c r="X570" t="s">
        <v>1788</v>
      </c>
      <c r="AA570" t="s">
        <v>3513</v>
      </c>
      <c r="AB570" s="2" t="b">
        <v>0</v>
      </c>
      <c r="AC570" t="str" cm="1">
        <f t="array" ref="AC570">IF( OR( ISNUMBER( SEARCH( {"Art+Feminism","Art+ Feminism","Art +Feminism","Art + Feminism"}, X570) ) ), TRUE, "" )</f>
        <v/>
      </c>
      <c r="AD570">
        <v>163</v>
      </c>
      <c r="AF570">
        <f>_xlfn.XLOOKUP($C570,Dec25_data_updated!$C:$C, Dec25_data_updated!AI:AI,0)</f>
        <v>0</v>
      </c>
      <c r="AG570">
        <f>_xlfn.XLOOKUP($C570,Dec25_data_updated!$C:$C, Dec25_data_updated!AJ:AJ,0)</f>
        <v>0</v>
      </c>
      <c r="AH570">
        <f>_xlfn.XLOOKUP($C570,Dec25_data_updated!$C:$C, Dec25_data_updated!AF:AF,0)</f>
        <v>0</v>
      </c>
      <c r="AI570" s="22">
        <f>_xlfn.XLOOKUP($C570,[1]cull_for_type_term!$C:$C, [1]cull_for_type_term!AI:AI,0)</f>
        <v>0</v>
      </c>
      <c r="AJ570" s="22">
        <f>_xlfn.XLOOKUP($C570,[1]cull_for_type_term!$C:$C, [1]cull_for_type_term!AJ:AJ,0)</f>
        <v>0</v>
      </c>
      <c r="AK570" s="22">
        <f>_xlfn.XLOOKUP($C570,[1]dates!$C:$C, [1]dates!D:D,0)</f>
        <v>0</v>
      </c>
      <c r="AM570" s="29">
        <f>_xlfn.XLOOKUP($C570,[1]missing!$C:$C, [1]missing!AH:AH,0)</f>
        <v>0</v>
      </c>
    </row>
    <row r="571" spans="1:39">
      <c r="A571">
        <v>0</v>
      </c>
      <c r="B571" t="s">
        <v>700</v>
      </c>
      <c r="C571" t="s">
        <v>706</v>
      </c>
      <c r="E571" t="s">
        <v>55</v>
      </c>
      <c r="G571" t="s">
        <v>707</v>
      </c>
      <c r="I571">
        <v>118</v>
      </c>
      <c r="J571" s="1">
        <v>45649.885555555556</v>
      </c>
      <c r="K571" t="s">
        <v>58</v>
      </c>
      <c r="S571">
        <v>0</v>
      </c>
      <c r="T571">
        <v>0</v>
      </c>
      <c r="U571">
        <v>0</v>
      </c>
      <c r="V571">
        <v>1</v>
      </c>
      <c r="X571" t="s">
        <v>708</v>
      </c>
      <c r="Y571" t="s">
        <v>707</v>
      </c>
      <c r="AA571" t="s">
        <v>3514</v>
      </c>
      <c r="AB571" s="2" t="b">
        <v>0</v>
      </c>
      <c r="AC571" t="str">
        <f>IF( ISNUMBER( SEARCH( AA571, X571) ), TRUE, "" )</f>
        <v/>
      </c>
      <c r="AD571">
        <v>570</v>
      </c>
      <c r="AF571">
        <f>_xlfn.XLOOKUP($C571,Dec25_data_updated!$C:$C, Dec25_data_updated!AI:AI,0)</f>
        <v>0</v>
      </c>
      <c r="AG571">
        <f>_xlfn.XLOOKUP($C571,Dec25_data_updated!$C:$C, Dec25_data_updated!AJ:AJ,0)</f>
        <v>0</v>
      </c>
      <c r="AH571">
        <f>_xlfn.XLOOKUP($C571,Dec25_data_updated!$C:$C, Dec25_data_updated!AF:AF,0)</f>
        <v>0</v>
      </c>
      <c r="AI571" s="22">
        <f>_xlfn.XLOOKUP($C571,[1]cull_for_type_term!$C:$C, [1]cull_for_type_term!AI:AI,0)</f>
        <v>0</v>
      </c>
      <c r="AJ571" s="22">
        <f>_xlfn.XLOOKUP($C571,[1]cull_for_type_term!$C:$C, [1]cull_for_type_term!AJ:AJ,0)</f>
        <v>0</v>
      </c>
      <c r="AK571" s="22">
        <f>_xlfn.XLOOKUP($C571,[1]dates!$C:$C, [1]dates!D:D,0)</f>
        <v>0</v>
      </c>
      <c r="AM571" s="29">
        <f>_xlfn.XLOOKUP($C571,[1]missing!$C:$C, [1]missing!AH:AH,0)</f>
        <v>0</v>
      </c>
    </row>
    <row r="572" spans="1:39">
      <c r="A572">
        <v>28</v>
      </c>
      <c r="B572" t="s">
        <v>700</v>
      </c>
      <c r="C572" t="s">
        <v>701</v>
      </c>
      <c r="D572">
        <v>2008</v>
      </c>
      <c r="E572" t="s">
        <v>702</v>
      </c>
      <c r="F572" t="s">
        <v>55</v>
      </c>
      <c r="G572" t="s">
        <v>703</v>
      </c>
      <c r="H572" t="s">
        <v>704</v>
      </c>
      <c r="I572">
        <v>117</v>
      </c>
      <c r="J572" s="1">
        <v>45649.885555555556</v>
      </c>
      <c r="K572" t="s">
        <v>58</v>
      </c>
      <c r="S572">
        <v>28</v>
      </c>
      <c r="T572">
        <v>1.75</v>
      </c>
      <c r="U572">
        <v>28</v>
      </c>
      <c r="V572">
        <v>1</v>
      </c>
      <c r="W572">
        <v>16</v>
      </c>
      <c r="X572" t="s">
        <v>705</v>
      </c>
      <c r="Y572" t="s">
        <v>703</v>
      </c>
      <c r="AA572" t="s">
        <v>3514</v>
      </c>
      <c r="AB572" t="b">
        <v>0</v>
      </c>
      <c r="AC572" t="b">
        <v>0</v>
      </c>
      <c r="AD572">
        <v>569</v>
      </c>
      <c r="AF572">
        <f>_xlfn.XLOOKUP($C572,Dec25_data_updated!$C:$C, Dec25_data_updated!AI:AI,0)</f>
        <v>0</v>
      </c>
      <c r="AG572">
        <f>_xlfn.XLOOKUP($C572,Dec25_data_updated!$C:$C, Dec25_data_updated!AJ:AJ,0)</f>
        <v>0</v>
      </c>
      <c r="AH572">
        <f>_xlfn.XLOOKUP($C572,Dec25_data_updated!$C:$C, Dec25_data_updated!AF:AF,0)</f>
        <v>0</v>
      </c>
      <c r="AI572" s="22">
        <f>_xlfn.XLOOKUP($C572,[1]cull_for_type_term!$C:$C, [1]cull_for_type_term!AI:AI,0)</f>
        <v>0</v>
      </c>
      <c r="AJ572" s="22">
        <f>_xlfn.XLOOKUP($C572,[1]cull_for_type_term!$C:$C, [1]cull_for_type_term!AJ:AJ,0)</f>
        <v>0</v>
      </c>
      <c r="AK572" s="22">
        <f>_xlfn.XLOOKUP($C572,[1]dates!$C:$C, [1]dates!D:D,0)</f>
        <v>0</v>
      </c>
      <c r="AM572" s="29">
        <f>_xlfn.XLOOKUP($C572,[1]missing!$C:$C, [1]missing!AH:AH,0)</f>
        <v>0</v>
      </c>
    </row>
    <row r="573" spans="1:39">
      <c r="A573">
        <v>0</v>
      </c>
      <c r="B573" t="s">
        <v>2151</v>
      </c>
      <c r="C573" t="s">
        <v>2152</v>
      </c>
      <c r="D573">
        <v>2024</v>
      </c>
      <c r="E573" t="s">
        <v>2153</v>
      </c>
      <c r="F573" t="s">
        <v>2154</v>
      </c>
      <c r="G573" t="s">
        <v>2155</v>
      </c>
      <c r="I573">
        <v>223</v>
      </c>
      <c r="J573" s="1">
        <v>45649.86959490741</v>
      </c>
      <c r="S573">
        <v>0</v>
      </c>
      <c r="T573">
        <v>0</v>
      </c>
      <c r="U573">
        <v>0</v>
      </c>
      <c r="V573">
        <v>3</v>
      </c>
      <c r="W573">
        <v>1</v>
      </c>
      <c r="X573" t="s">
        <v>2156</v>
      </c>
      <c r="AA573" t="s">
        <v>3513</v>
      </c>
      <c r="AB573" s="2" t="b">
        <v>0</v>
      </c>
      <c r="AC573" t="str" cm="1">
        <f t="array" ref="AC573">IF( OR( ISNUMBER( SEARCH( {"Art+Feminism","Art+ Feminism","Art +Feminism","Art + Feminism"}, X573) ) ), TRUE, "" )</f>
        <v/>
      </c>
      <c r="AD573">
        <v>223</v>
      </c>
      <c r="AF573">
        <f>_xlfn.XLOOKUP($C573,Dec25_data_updated!$C:$C, Dec25_data_updated!AI:AI,0)</f>
        <v>0</v>
      </c>
      <c r="AG573">
        <f>_xlfn.XLOOKUP($C573,Dec25_data_updated!$C:$C, Dec25_data_updated!AJ:AJ,0)</f>
        <v>0</v>
      </c>
      <c r="AH573">
        <f>_xlfn.XLOOKUP($C573,Dec25_data_updated!$C:$C, Dec25_data_updated!AF:AF,0)</f>
        <v>0</v>
      </c>
      <c r="AI573" s="22">
        <f>_xlfn.XLOOKUP($C573,[1]cull_for_type_term!$C:$C, [1]cull_for_type_term!AI:AI,0)</f>
        <v>0</v>
      </c>
      <c r="AJ573" s="22">
        <f>_xlfn.XLOOKUP($C573,[1]cull_for_type_term!$C:$C, [1]cull_for_type_term!AJ:AJ,0)</f>
        <v>0</v>
      </c>
      <c r="AK573" s="22">
        <f>_xlfn.XLOOKUP($C573,[1]dates!$C:$C, [1]dates!D:D,0)</f>
        <v>0</v>
      </c>
      <c r="AM573" s="29">
        <f>_xlfn.XLOOKUP($C573,[1]missing!$C:$C, [1]missing!AH:AH,0)</f>
        <v>0</v>
      </c>
    </row>
    <row r="574" spans="1:39">
      <c r="A574">
        <v>0</v>
      </c>
      <c r="B574" t="s">
        <v>2605</v>
      </c>
      <c r="C574" t="s">
        <v>2606</v>
      </c>
      <c r="D574">
        <v>2017</v>
      </c>
      <c r="F574" t="s">
        <v>2607</v>
      </c>
      <c r="G574" t="s">
        <v>2608</v>
      </c>
      <c r="I574">
        <v>310</v>
      </c>
      <c r="J574" s="1">
        <v>45649.86959490741</v>
      </c>
      <c r="S574">
        <v>0</v>
      </c>
      <c r="T574">
        <v>0</v>
      </c>
      <c r="U574">
        <v>0</v>
      </c>
      <c r="V574">
        <v>1</v>
      </c>
      <c r="W574">
        <v>7</v>
      </c>
      <c r="X574" t="s">
        <v>2609</v>
      </c>
      <c r="Y574" t="s">
        <v>2610</v>
      </c>
      <c r="AA574" t="s">
        <v>3513</v>
      </c>
      <c r="AB574" s="2" t="b">
        <v>0</v>
      </c>
      <c r="AC574" t="str" cm="1">
        <f t="array" ref="AC574">IF( OR( ISNUMBER( SEARCH( {"Art+Feminism","Art+ Feminism","Art +Feminism","Art + Feminism"}, X574) ) ), TRUE, "" )</f>
        <v/>
      </c>
      <c r="AD574">
        <v>310</v>
      </c>
      <c r="AF574">
        <f>_xlfn.XLOOKUP($C574,Dec25_data_updated!$C:$C, Dec25_data_updated!AI:AI,0)</f>
        <v>0</v>
      </c>
      <c r="AG574">
        <f>_xlfn.XLOOKUP($C574,Dec25_data_updated!$C:$C, Dec25_data_updated!AJ:AJ,0)</f>
        <v>0</v>
      </c>
      <c r="AH574">
        <f>_xlfn.XLOOKUP($C574,Dec25_data_updated!$C:$C, Dec25_data_updated!AF:AF,0)</f>
        <v>0</v>
      </c>
      <c r="AI574" s="22">
        <f>_xlfn.XLOOKUP($C574,[1]cull_for_type_term!$C:$C, [1]cull_for_type_term!AI:AI,0)</f>
        <v>0</v>
      </c>
      <c r="AJ574" s="22">
        <f>_xlfn.XLOOKUP($C574,[1]cull_for_type_term!$C:$C, [1]cull_for_type_term!AJ:AJ,0)</f>
        <v>0</v>
      </c>
      <c r="AK574" s="22">
        <f>_xlfn.XLOOKUP($C574,[1]dates!$C:$C, [1]dates!D:D,0)</f>
        <v>0</v>
      </c>
      <c r="AM574" s="29">
        <f>_xlfn.XLOOKUP($C574,[1]missing!$C:$C, [1]missing!AH:AH,0)</f>
        <v>0</v>
      </c>
    </row>
    <row r="575" spans="1:39">
      <c r="A575">
        <v>3</v>
      </c>
      <c r="B575" t="s">
        <v>2706</v>
      </c>
      <c r="C575" t="s">
        <v>2707</v>
      </c>
      <c r="D575">
        <v>2021</v>
      </c>
      <c r="E575" t="s">
        <v>2708</v>
      </c>
      <c r="F575" t="s">
        <v>75</v>
      </c>
      <c r="G575" t="s">
        <v>2709</v>
      </c>
      <c r="H575" t="s">
        <v>2710</v>
      </c>
      <c r="I575">
        <v>331</v>
      </c>
      <c r="J575" s="1">
        <v>45649.86959490741</v>
      </c>
      <c r="S575">
        <v>3</v>
      </c>
      <c r="T575">
        <v>1</v>
      </c>
      <c r="U575">
        <v>2</v>
      </c>
      <c r="V575">
        <v>2</v>
      </c>
      <c r="W575">
        <v>3</v>
      </c>
      <c r="X575" t="s">
        <v>2711</v>
      </c>
      <c r="Y575" t="s">
        <v>2712</v>
      </c>
      <c r="AA575" t="s">
        <v>3513</v>
      </c>
      <c r="AB575" s="2" t="b">
        <v>0</v>
      </c>
      <c r="AC575" t="str" cm="1">
        <f t="array" ref="AC575">IF( OR( ISNUMBER( SEARCH( {"Art+Feminism","Art+ Feminism","Art +Feminism","Art + Feminism"}, X575) ) ), TRUE, "" )</f>
        <v/>
      </c>
      <c r="AD575">
        <v>331</v>
      </c>
      <c r="AF575">
        <f>_xlfn.XLOOKUP($C575,Dec25_data_updated!$C:$C, Dec25_data_updated!AI:AI,0)</f>
        <v>0</v>
      </c>
      <c r="AG575">
        <f>_xlfn.XLOOKUP($C575,Dec25_data_updated!$C:$C, Dec25_data_updated!AJ:AJ,0)</f>
        <v>0</v>
      </c>
      <c r="AH575">
        <f>_xlfn.XLOOKUP($C575,Dec25_data_updated!$C:$C, Dec25_data_updated!AF:AF,0)</f>
        <v>0</v>
      </c>
      <c r="AI575" s="22">
        <f>_xlfn.XLOOKUP($C575,[1]cull_for_type_term!$C:$C, [1]cull_for_type_term!AI:AI,0)</f>
        <v>0</v>
      </c>
      <c r="AJ575" s="22">
        <f>_xlfn.XLOOKUP($C575,[1]cull_for_type_term!$C:$C, [1]cull_for_type_term!AJ:AJ,0)</f>
        <v>0</v>
      </c>
      <c r="AK575" s="22">
        <f>_xlfn.XLOOKUP($C575,[1]dates!$C:$C, [1]dates!D:D,0)</f>
        <v>0</v>
      </c>
      <c r="AM575" s="29">
        <f>_xlfn.XLOOKUP($C575,[1]missing!$C:$C, [1]missing!AH:AH,0)</f>
        <v>0</v>
      </c>
    </row>
    <row r="576" spans="1:39">
      <c r="A576">
        <v>13</v>
      </c>
      <c r="B576" t="s">
        <v>1039</v>
      </c>
      <c r="C576" t="s">
        <v>1040</v>
      </c>
      <c r="D576">
        <v>2019</v>
      </c>
      <c r="E576" t="s">
        <v>1041</v>
      </c>
      <c r="F576" t="s">
        <v>97</v>
      </c>
      <c r="G576" t="s">
        <v>1042</v>
      </c>
      <c r="H576" t="s">
        <v>1043</v>
      </c>
      <c r="I576">
        <v>30</v>
      </c>
      <c r="J576" s="1">
        <v>45649.86959490741</v>
      </c>
      <c r="S576">
        <v>13</v>
      </c>
      <c r="T576">
        <v>2.6</v>
      </c>
      <c r="U576">
        <v>7</v>
      </c>
      <c r="V576">
        <v>2</v>
      </c>
      <c r="W576">
        <v>5</v>
      </c>
      <c r="X576" t="s">
        <v>1044</v>
      </c>
      <c r="Y576" t="s">
        <v>1045</v>
      </c>
      <c r="AA576" t="s">
        <v>3513</v>
      </c>
      <c r="AB576" t="b">
        <v>0</v>
      </c>
      <c r="AC576" t="b">
        <v>0</v>
      </c>
      <c r="AD576">
        <v>30</v>
      </c>
      <c r="AF576">
        <f>_xlfn.XLOOKUP($C576,Dec25_data_updated!$C:$C, Dec25_data_updated!AI:AI,0)</f>
        <v>0</v>
      </c>
      <c r="AG576">
        <f>_xlfn.XLOOKUP($C576,Dec25_data_updated!$C:$C, Dec25_data_updated!AJ:AJ,0)</f>
        <v>0</v>
      </c>
      <c r="AH576" t="str">
        <f>_xlfn.XLOOKUP($C576,Dec25_data_updated!$C:$C, Dec25_data_updated!AF:AF,0)</f>
        <v>V_Leonard__SE_Bond_Advancing_feminism_online_Online_tools,_visibility,_and_women_in_classics.pdf</v>
      </c>
      <c r="AI576" s="22">
        <f>_xlfn.XLOOKUP($C576,[1]cull_for_type_term!$C:$C, [1]cull_for_type_term!AI:AI,0)</f>
        <v>0</v>
      </c>
      <c r="AJ576" s="22">
        <f>_xlfn.XLOOKUP($C576,[1]cull_for_type_term!$C:$C, [1]cull_for_type_term!AJ:AJ,0)</f>
        <v>0</v>
      </c>
      <c r="AK576" s="22">
        <f>_xlfn.XLOOKUP($C576,[1]dates!$C:$C, [1]dates!D:D,0)</f>
        <v>0</v>
      </c>
      <c r="AM576" s="29">
        <f>_xlfn.XLOOKUP($C576,[1]missing!$C:$C, [1]missing!AH:AH,0)</f>
        <v>0</v>
      </c>
    </row>
    <row r="577" spans="1:39">
      <c r="A577">
        <v>0</v>
      </c>
      <c r="B577" t="s">
        <v>3407</v>
      </c>
      <c r="C577" t="s">
        <v>3408</v>
      </c>
      <c r="D577">
        <v>2023</v>
      </c>
      <c r="F577" t="s">
        <v>3233</v>
      </c>
      <c r="G577" t="s">
        <v>3409</v>
      </c>
      <c r="I577">
        <v>457</v>
      </c>
      <c r="J577" s="1">
        <v>45649.86959490741</v>
      </c>
      <c r="S577">
        <v>0</v>
      </c>
      <c r="T577">
        <v>0</v>
      </c>
      <c r="U577">
        <v>0</v>
      </c>
      <c r="V577">
        <v>1</v>
      </c>
      <c r="W577">
        <v>1</v>
      </c>
      <c r="X577" t="s">
        <v>3410</v>
      </c>
      <c r="Y577" t="s">
        <v>3411</v>
      </c>
      <c r="AA577" t="s">
        <v>3513</v>
      </c>
      <c r="AB577" s="2" t="b">
        <v>0</v>
      </c>
      <c r="AC577" t="str" cm="1">
        <f t="array" ref="AC577">IF( OR( ISNUMBER( SEARCH( {"Art+Feminism","Art+ Feminism","Art +Feminism","Art + Feminism"}, X577) ) ), TRUE, "" )</f>
        <v/>
      </c>
      <c r="AD577">
        <v>457</v>
      </c>
      <c r="AF577">
        <f>_xlfn.XLOOKUP($C577,Dec25_data_updated!$C:$C, Dec25_data_updated!AI:AI,0)</f>
        <v>0</v>
      </c>
      <c r="AG577">
        <f>_xlfn.XLOOKUP($C577,Dec25_data_updated!$C:$C, Dec25_data_updated!AJ:AJ,0)</f>
        <v>0</v>
      </c>
      <c r="AH577">
        <f>_xlfn.XLOOKUP($C577,Dec25_data_updated!$C:$C, Dec25_data_updated!AF:AF,0)</f>
        <v>0</v>
      </c>
      <c r="AI577" s="22">
        <f>_xlfn.XLOOKUP($C577,[1]cull_for_type_term!$C:$C, [1]cull_for_type_term!AI:AI,0)</f>
        <v>0</v>
      </c>
      <c r="AJ577" s="22">
        <f>_xlfn.XLOOKUP($C577,[1]cull_for_type_term!$C:$C, [1]cull_for_type_term!AJ:AJ,0)</f>
        <v>0</v>
      </c>
      <c r="AK577" s="22">
        <f>_xlfn.XLOOKUP($C577,[1]dates!$C:$C, [1]dates!D:D,0)</f>
        <v>0</v>
      </c>
      <c r="AM577" s="29">
        <f>_xlfn.XLOOKUP($C577,[1]missing!$C:$C, [1]missing!AH:AH,0)</f>
        <v>0</v>
      </c>
    </row>
    <row r="578" spans="1:39">
      <c r="A578">
        <v>0</v>
      </c>
      <c r="B578" t="s">
        <v>1129</v>
      </c>
      <c r="C578" t="s">
        <v>1130</v>
      </c>
      <c r="E578" t="s">
        <v>1131</v>
      </c>
      <c r="G578" t="s">
        <v>1132</v>
      </c>
      <c r="I578">
        <v>46</v>
      </c>
      <c r="J578" s="1">
        <v>45649.86959490741</v>
      </c>
      <c r="S578">
        <v>0</v>
      </c>
      <c r="T578">
        <v>0</v>
      </c>
      <c r="U578">
        <v>0</v>
      </c>
      <c r="V578">
        <v>1</v>
      </c>
      <c r="X578" t="s">
        <v>1133</v>
      </c>
      <c r="AA578" t="s">
        <v>3513</v>
      </c>
      <c r="AB578" s="2" t="b">
        <v>0</v>
      </c>
      <c r="AC578" t="b" cm="1">
        <f t="array" ref="AC578">IF( OR( ISNUMBER( SEARCH( {"Art+Feminism","Art+ Feminism","Art +Feminism","Art + Feminism"}, X578) ) ), TRUE, "" )</f>
        <v>1</v>
      </c>
      <c r="AD578">
        <v>46</v>
      </c>
      <c r="AF578">
        <f>_xlfn.XLOOKUP($C578,Dec25_data_updated!$C:$C, Dec25_data_updated!AI:AI,0)</f>
        <v>0</v>
      </c>
      <c r="AG578">
        <f>_xlfn.XLOOKUP($C578,Dec25_data_updated!$C:$C, Dec25_data_updated!AJ:AJ,0)</f>
        <v>0</v>
      </c>
      <c r="AH578">
        <f>_xlfn.XLOOKUP($C578,Dec25_data_updated!$C:$C, Dec25_data_updated!AF:AF,0)</f>
        <v>0</v>
      </c>
      <c r="AI578" s="22">
        <f>_xlfn.XLOOKUP($C578,[1]cull_for_type_term!$C:$C, [1]cull_for_type_term!AI:AI,0)</f>
        <v>0</v>
      </c>
      <c r="AJ578" s="22">
        <f>_xlfn.XLOOKUP($C578,[1]cull_for_type_term!$C:$C, [1]cull_for_type_term!AJ:AJ,0)</f>
        <v>0</v>
      </c>
      <c r="AK578" s="22">
        <f>_xlfn.XLOOKUP($C578,[1]dates!$C:$C, [1]dates!D:D,0)</f>
        <v>0</v>
      </c>
      <c r="AM578" s="29">
        <f>_xlfn.XLOOKUP($C578,[1]missing!$C:$C, [1]missing!AH:AH,0)</f>
        <v>0</v>
      </c>
    </row>
    <row r="579" spans="1:39">
      <c r="A579">
        <v>0</v>
      </c>
      <c r="B579" t="s">
        <v>2495</v>
      </c>
      <c r="C579" t="s">
        <v>2496</v>
      </c>
      <c r="D579">
        <v>2024</v>
      </c>
      <c r="F579" t="s">
        <v>2497</v>
      </c>
      <c r="G579" t="s">
        <v>2498</v>
      </c>
      <c r="I579">
        <v>290</v>
      </c>
      <c r="J579" s="1">
        <v>45649.86959490741</v>
      </c>
      <c r="S579">
        <v>0</v>
      </c>
      <c r="T579">
        <v>0</v>
      </c>
      <c r="U579">
        <v>0</v>
      </c>
      <c r="V579">
        <v>1</v>
      </c>
      <c r="W579">
        <v>1</v>
      </c>
      <c r="X579" t="s">
        <v>2499</v>
      </c>
      <c r="Y579" t="s">
        <v>2500</v>
      </c>
      <c r="AA579" t="s">
        <v>3513</v>
      </c>
      <c r="AB579" s="2" t="b">
        <v>0</v>
      </c>
      <c r="AC579" t="str" cm="1">
        <f t="array" ref="AC579">IF( OR( ISNUMBER( SEARCH( {"Art+Feminism","Art+ Feminism","Art +Feminism","Art + Feminism"}, X579) ) ), TRUE, "" )</f>
        <v/>
      </c>
      <c r="AD579">
        <v>290</v>
      </c>
      <c r="AF579">
        <f>_xlfn.XLOOKUP($C579,Dec25_data_updated!$C:$C, Dec25_data_updated!AI:AI,0)</f>
        <v>0</v>
      </c>
      <c r="AG579">
        <f>_xlfn.XLOOKUP($C579,Dec25_data_updated!$C:$C, Dec25_data_updated!AJ:AJ,0)</f>
        <v>0</v>
      </c>
      <c r="AH579">
        <f>_xlfn.XLOOKUP($C579,Dec25_data_updated!$C:$C, Dec25_data_updated!AF:AF,0)</f>
        <v>0</v>
      </c>
      <c r="AI579" s="22">
        <f>_xlfn.XLOOKUP($C579,[1]cull_for_type_term!$C:$C, [1]cull_for_type_term!AI:AI,0)</f>
        <v>0</v>
      </c>
      <c r="AJ579" s="22">
        <f>_xlfn.XLOOKUP($C579,[1]cull_for_type_term!$C:$C, [1]cull_for_type_term!AJ:AJ,0)</f>
        <v>0</v>
      </c>
      <c r="AK579" s="22">
        <f>_xlfn.XLOOKUP($C579,[1]dates!$C:$C, [1]dates!D:D,0)</f>
        <v>0</v>
      </c>
      <c r="AM579" s="29">
        <f>_xlfn.XLOOKUP($C579,[1]missing!$C:$C, [1]missing!AH:AH,0)</f>
        <v>0</v>
      </c>
    </row>
    <row r="580" spans="1:39">
      <c r="A580">
        <v>71</v>
      </c>
      <c r="B580" t="s">
        <v>3566</v>
      </c>
      <c r="C580" t="s">
        <v>3567</v>
      </c>
      <c r="D580">
        <v>2022</v>
      </c>
      <c r="E580" t="s">
        <v>1551</v>
      </c>
      <c r="F580" t="s">
        <v>1262</v>
      </c>
      <c r="G580" t="s">
        <v>3568</v>
      </c>
      <c r="H580" t="s">
        <v>3569</v>
      </c>
      <c r="I580">
        <v>90</v>
      </c>
      <c r="J580" s="1">
        <v>45649.933148148149</v>
      </c>
      <c r="L580" t="s">
        <v>3570</v>
      </c>
      <c r="S580">
        <v>71</v>
      </c>
      <c r="T580">
        <v>35.5</v>
      </c>
      <c r="U580">
        <v>14</v>
      </c>
      <c r="V580">
        <v>5</v>
      </c>
      <c r="W580">
        <v>2</v>
      </c>
      <c r="X580" t="s">
        <v>3571</v>
      </c>
      <c r="Y580" t="s">
        <v>3572</v>
      </c>
      <c r="AA580" t="s">
        <v>3600</v>
      </c>
      <c r="AB580" t="b">
        <v>0</v>
      </c>
      <c r="AC580" t="str">
        <f>IF( ISNUMBER( SEARCH( AA580, X580) ), TRUE, "" )</f>
        <v/>
      </c>
      <c r="AD580">
        <v>611</v>
      </c>
      <c r="AF580">
        <f>_xlfn.XLOOKUP($C580,Dec25_data_updated!$C:$C, Dec25_data_updated!AI:AI,0)</f>
        <v>0</v>
      </c>
      <c r="AG580">
        <f>_xlfn.XLOOKUP($C580,Dec25_data_updated!$C:$C, Dec25_data_updated!AJ:AJ,0)</f>
        <v>0</v>
      </c>
      <c r="AH580">
        <f>_xlfn.XLOOKUP($C580,Dec25_data_updated!$C:$C, Dec25_data_updated!AF:AF,0)</f>
        <v>0</v>
      </c>
      <c r="AI580" s="22">
        <f>_xlfn.XLOOKUP($C580,[1]cull_for_type_term!$C:$C, [1]cull_for_type_term!AI:AI,0)</f>
        <v>0</v>
      </c>
      <c r="AJ580" s="22">
        <f>_xlfn.XLOOKUP($C580,[1]cull_for_type_term!$C:$C, [1]cull_for_type_term!AJ:AJ,0)</f>
        <v>0</v>
      </c>
      <c r="AK580" s="22">
        <f>_xlfn.XLOOKUP($C580,[1]dates!$C:$C, [1]dates!D:D,0)</f>
        <v>0</v>
      </c>
      <c r="AM580" s="29">
        <f>_xlfn.XLOOKUP($C580,[1]missing!$C:$C, [1]missing!AH:AH,0)</f>
        <v>0</v>
      </c>
    </row>
    <row r="581" spans="1:39">
      <c r="A581">
        <v>8</v>
      </c>
      <c r="B581" t="s">
        <v>2084</v>
      </c>
      <c r="C581" t="s">
        <v>2085</v>
      </c>
      <c r="D581">
        <v>2023</v>
      </c>
      <c r="E581" t="s">
        <v>2086</v>
      </c>
      <c r="F581" t="s">
        <v>1262</v>
      </c>
      <c r="G581" t="s">
        <v>2087</v>
      </c>
      <c r="H581" t="s">
        <v>2088</v>
      </c>
      <c r="I581">
        <v>213</v>
      </c>
      <c r="J581" s="1">
        <v>45649.86959490741</v>
      </c>
      <c r="L581" t="s">
        <v>2089</v>
      </c>
      <c r="S581">
        <v>8</v>
      </c>
      <c r="T581">
        <v>8</v>
      </c>
      <c r="U581">
        <v>3</v>
      </c>
      <c r="V581">
        <v>3</v>
      </c>
      <c r="W581">
        <v>1</v>
      </c>
      <c r="X581" t="s">
        <v>2090</v>
      </c>
      <c r="Y581" t="s">
        <v>2091</v>
      </c>
      <c r="AA581" t="s">
        <v>3513</v>
      </c>
      <c r="AB581" s="2" t="b">
        <v>0</v>
      </c>
      <c r="AC581" t="str" cm="1">
        <f t="array" ref="AC581">IF( OR( ISNUMBER( SEARCH( {"Art+Feminism","Art+ Feminism","Art +Feminism","Art + Feminism"}, X581) ) ), TRUE, "" )</f>
        <v/>
      </c>
      <c r="AD581">
        <v>213</v>
      </c>
      <c r="AF581">
        <f>_xlfn.XLOOKUP($C581,Dec25_data_updated!$C:$C, Dec25_data_updated!AI:AI,0)</f>
        <v>0</v>
      </c>
      <c r="AG581">
        <f>_xlfn.XLOOKUP($C581,Dec25_data_updated!$C:$C, Dec25_data_updated!AJ:AJ,0)</f>
        <v>0</v>
      </c>
      <c r="AH581">
        <f>_xlfn.XLOOKUP($C581,Dec25_data_updated!$C:$C, Dec25_data_updated!AF:AF,0)</f>
        <v>0</v>
      </c>
      <c r="AI581" s="22">
        <f>_xlfn.XLOOKUP($C581,[1]cull_for_type_term!$C:$C, [1]cull_for_type_term!AI:AI,0)</f>
        <v>0</v>
      </c>
      <c r="AJ581" s="22">
        <f>_xlfn.XLOOKUP($C581,[1]cull_for_type_term!$C:$C, [1]cull_for_type_term!AJ:AJ,0)</f>
        <v>0</v>
      </c>
      <c r="AK581" s="22">
        <f>_xlfn.XLOOKUP($C581,[1]dates!$C:$C, [1]dates!D:D,0)</f>
        <v>0</v>
      </c>
      <c r="AM581" s="29">
        <f>_xlfn.XLOOKUP($C581,[1]missing!$C:$C, [1]missing!AH:AH,0)</f>
        <v>0</v>
      </c>
    </row>
    <row r="582" spans="1:39">
      <c r="A582">
        <v>0</v>
      </c>
      <c r="B582" t="s">
        <v>361</v>
      </c>
      <c r="C582" t="s">
        <v>362</v>
      </c>
      <c r="D582">
        <v>2017</v>
      </c>
      <c r="F582" t="s">
        <v>363</v>
      </c>
      <c r="G582" t="s">
        <v>364</v>
      </c>
      <c r="I582">
        <v>56</v>
      </c>
      <c r="J582" s="1">
        <v>45649.885555555556</v>
      </c>
      <c r="K582" t="s">
        <v>58</v>
      </c>
      <c r="S582">
        <v>0</v>
      </c>
      <c r="T582">
        <v>0</v>
      </c>
      <c r="U582">
        <v>0</v>
      </c>
      <c r="V582">
        <v>1</v>
      </c>
      <c r="W582">
        <v>7</v>
      </c>
      <c r="X582" t="s">
        <v>365</v>
      </c>
      <c r="Y582" t="s">
        <v>364</v>
      </c>
      <c r="AA582" t="s">
        <v>3514</v>
      </c>
      <c r="AB582" t="b">
        <v>0</v>
      </c>
      <c r="AC582" t="b">
        <v>0</v>
      </c>
      <c r="AD582">
        <v>512</v>
      </c>
      <c r="AF582">
        <f>_xlfn.XLOOKUP($C582,Dec25_data_updated!$C:$C, Dec25_data_updated!AI:AI,0)</f>
        <v>0</v>
      </c>
      <c r="AG582">
        <f>_xlfn.XLOOKUP($C582,Dec25_data_updated!$C:$C, Dec25_data_updated!AJ:AJ,0)</f>
        <v>0</v>
      </c>
      <c r="AH582" t="str">
        <f>_xlfn.XLOOKUP($C582,Dec25_data_updated!$C:$C, Dec25_data_updated!AF:AF,0)</f>
        <v>YF_Chi_Weaving_from_the_Margin_Femininity_in_contemporary_jewellery_within.pdf</v>
      </c>
      <c r="AI582" s="22">
        <f>_xlfn.XLOOKUP($C582,[1]cull_for_type_term!$C:$C, [1]cull_for_type_term!AI:AI,0)</f>
        <v>0</v>
      </c>
      <c r="AJ582" s="22">
        <f>_xlfn.XLOOKUP($C582,[1]cull_for_type_term!$C:$C, [1]cull_for_type_term!AJ:AJ,0)</f>
        <v>0</v>
      </c>
      <c r="AK582" s="22">
        <f>_xlfn.XLOOKUP($C582,[1]dates!$C:$C, [1]dates!D:D,0)</f>
        <v>0</v>
      </c>
      <c r="AM582" s="29">
        <f>_xlfn.XLOOKUP($C582,[1]missing!$C:$C, [1]missing!AH:AH,0)</f>
        <v>0</v>
      </c>
    </row>
    <row r="583" spans="1:39">
      <c r="A583">
        <v>0</v>
      </c>
      <c r="B583" t="s">
        <v>1398</v>
      </c>
      <c r="C583" t="s">
        <v>1399</v>
      </c>
      <c r="E583" t="s">
        <v>1400</v>
      </c>
      <c r="G583" t="s">
        <v>1401</v>
      </c>
      <c r="I583">
        <v>93</v>
      </c>
      <c r="J583" s="1">
        <v>45649.86959490741</v>
      </c>
      <c r="K583" t="s">
        <v>58</v>
      </c>
      <c r="S583">
        <v>0</v>
      </c>
      <c r="T583">
        <v>0</v>
      </c>
      <c r="U583">
        <v>0</v>
      </c>
      <c r="V583">
        <v>1</v>
      </c>
      <c r="X583" t="s">
        <v>1402</v>
      </c>
      <c r="Y583" t="s">
        <v>1401</v>
      </c>
      <c r="AA583" t="s">
        <v>3513</v>
      </c>
      <c r="AB583" t="b">
        <v>0</v>
      </c>
      <c r="AC583" t="b" cm="1">
        <f t="array" ref="AC583">IF( OR( ISNUMBER( SEARCH( {"Art+Feminism","Art+ Feminism","Art +Feminism","Art + Feminism"}, X583) ) ), TRUE, "" )</f>
        <v>1</v>
      </c>
      <c r="AD583">
        <v>93</v>
      </c>
      <c r="AF583">
        <f>_xlfn.XLOOKUP($C583,Dec25_data_updated!$C:$C, Dec25_data_updated!AI:AI,0)</f>
        <v>0</v>
      </c>
      <c r="AG583">
        <f>_xlfn.XLOOKUP($C583,Dec25_data_updated!$C:$C, Dec25_data_updated!AJ:AJ,0)</f>
        <v>0</v>
      </c>
      <c r="AH583">
        <f>_xlfn.XLOOKUP($C583,Dec25_data_updated!$C:$C, Dec25_data_updated!AF:AF,0)</f>
        <v>0</v>
      </c>
      <c r="AI583" s="22">
        <f>_xlfn.XLOOKUP($C583,[1]cull_for_type_term!$C:$C, [1]cull_for_type_term!AI:AI,0)</f>
        <v>0</v>
      </c>
      <c r="AJ583" s="22">
        <f>_xlfn.XLOOKUP($C583,[1]cull_for_type_term!$C:$C, [1]cull_for_type_term!AJ:AJ,0)</f>
        <v>0</v>
      </c>
      <c r="AK583" s="22" t="str">
        <f>_xlfn.XLOOKUP($C583,[1]dates!$C:$C, [1]dates!D:D,0)</f>
        <v>no_date</v>
      </c>
      <c r="AM583" s="29">
        <f>_xlfn.XLOOKUP($C583,[1]missing!$C:$C, [1]missing!AH:AH,0)</f>
        <v>0</v>
      </c>
    </row>
    <row r="584" spans="1:39">
      <c r="A584">
        <v>4</v>
      </c>
      <c r="B584" t="s">
        <v>2458</v>
      </c>
      <c r="C584" t="s">
        <v>2459</v>
      </c>
      <c r="D584">
        <v>2021</v>
      </c>
      <c r="E584" t="s">
        <v>2460</v>
      </c>
      <c r="F584" t="s">
        <v>2461</v>
      </c>
      <c r="G584" t="s">
        <v>2462</v>
      </c>
      <c r="H584" t="s">
        <v>2463</v>
      </c>
      <c r="I584">
        <v>284</v>
      </c>
      <c r="J584" s="1">
        <v>45649.86959490741</v>
      </c>
      <c r="S584">
        <v>4</v>
      </c>
      <c r="T584">
        <v>1.33</v>
      </c>
      <c r="U584">
        <v>4</v>
      </c>
      <c r="V584">
        <v>1</v>
      </c>
      <c r="W584">
        <v>3</v>
      </c>
      <c r="X584" t="s">
        <v>2464</v>
      </c>
      <c r="Y584" t="s">
        <v>2465</v>
      </c>
      <c r="AA584" t="s">
        <v>3513</v>
      </c>
      <c r="AB584" s="2" t="b">
        <v>0</v>
      </c>
      <c r="AC584" t="str" cm="1">
        <f t="array" ref="AC584">IF( OR( ISNUMBER( SEARCH( {"Art+Feminism","Art+ Feminism","Art +Feminism","Art + Feminism"}, X584) ) ), TRUE, "" )</f>
        <v/>
      </c>
      <c r="AD584">
        <v>284</v>
      </c>
      <c r="AF584">
        <f>_xlfn.XLOOKUP($C584,Dec25_data_updated!$C:$C, Dec25_data_updated!AI:AI,0)</f>
        <v>0</v>
      </c>
      <c r="AG584">
        <f>_xlfn.XLOOKUP($C584,Dec25_data_updated!$C:$C, Dec25_data_updated!AJ:AJ,0)</f>
        <v>0</v>
      </c>
      <c r="AH584">
        <f>_xlfn.XLOOKUP($C584,Dec25_data_updated!$C:$C, Dec25_data_updated!AF:AF,0)</f>
        <v>0</v>
      </c>
      <c r="AI584" s="22">
        <f>_xlfn.XLOOKUP($C584,[1]cull_for_type_term!$C:$C, [1]cull_for_type_term!AI:AI,0)</f>
        <v>0</v>
      </c>
      <c r="AJ584" s="22">
        <f>_xlfn.XLOOKUP($C584,[1]cull_for_type_term!$C:$C, [1]cull_for_type_term!AJ:AJ,0)</f>
        <v>0</v>
      </c>
      <c r="AK584" s="22">
        <f>_xlfn.XLOOKUP($C584,[1]dates!$C:$C, [1]dates!D:D,0)</f>
        <v>0</v>
      </c>
      <c r="AM584" s="29">
        <f>_xlfn.XLOOKUP($C584,[1]missing!$C:$C, [1]missing!AH:AH,0)</f>
        <v>0</v>
      </c>
    </row>
    <row r="585" spans="1:39">
      <c r="A585">
        <v>0</v>
      </c>
      <c r="B585" t="s">
        <v>550</v>
      </c>
      <c r="C585" t="s">
        <v>551</v>
      </c>
      <c r="E585" t="s">
        <v>363</v>
      </c>
      <c r="G585" t="s">
        <v>552</v>
      </c>
      <c r="I585">
        <v>90</v>
      </c>
      <c r="J585" s="1">
        <v>45649.885555555556</v>
      </c>
      <c r="K585" t="s">
        <v>58</v>
      </c>
      <c r="S585">
        <v>0</v>
      </c>
      <c r="T585">
        <v>0</v>
      </c>
      <c r="U585">
        <v>0</v>
      </c>
      <c r="V585">
        <v>5</v>
      </c>
      <c r="X585" t="s">
        <v>553</v>
      </c>
      <c r="Y585" t="s">
        <v>552</v>
      </c>
      <c r="AA585" t="s">
        <v>3514</v>
      </c>
      <c r="AB585" t="b">
        <v>0</v>
      </c>
      <c r="AC585" t="b">
        <f>IF( ISNUMBER( SEARCH( AA585, X585) ), TRUE, "" )</f>
        <v>1</v>
      </c>
      <c r="AD585">
        <v>546</v>
      </c>
      <c r="AF585">
        <f>_xlfn.XLOOKUP($C585,Dec25_data_updated!$C:$C, Dec25_data_updated!AI:AI,0)</f>
        <v>0</v>
      </c>
      <c r="AG585">
        <f>_xlfn.XLOOKUP($C585,Dec25_data_updated!$C:$C, Dec25_data_updated!AJ:AJ,0)</f>
        <v>0</v>
      </c>
      <c r="AH585">
        <f>_xlfn.XLOOKUP($C585,Dec25_data_updated!$C:$C, Dec25_data_updated!AF:AF,0)</f>
        <v>0</v>
      </c>
      <c r="AI585" s="22">
        <f>_xlfn.XLOOKUP($C585,[1]cull_for_type_term!$C:$C, [1]cull_for_type_term!AI:AI,0)</f>
        <v>0</v>
      </c>
      <c r="AJ585" s="22">
        <f>_xlfn.XLOOKUP($C585,[1]cull_for_type_term!$C:$C, [1]cull_for_type_term!AJ:AJ,0)</f>
        <v>0</v>
      </c>
      <c r="AK585" s="22">
        <f>_xlfn.XLOOKUP($C585,[1]dates!$C:$C, [1]dates!D:D,0)</f>
        <v>0</v>
      </c>
      <c r="AM585" s="29">
        <f>_xlfn.XLOOKUP($C585,[1]missing!$C:$C, [1]missing!AH:AH,0)</f>
        <v>0</v>
      </c>
    </row>
    <row r="586" spans="1:39">
      <c r="A586">
        <v>5</v>
      </c>
      <c r="B586" t="s">
        <v>2998</v>
      </c>
      <c r="C586" t="s">
        <v>2999</v>
      </c>
      <c r="D586">
        <v>2015</v>
      </c>
      <c r="F586" t="s">
        <v>166</v>
      </c>
      <c r="G586" t="s">
        <v>3000</v>
      </c>
      <c r="H586" t="s">
        <v>3001</v>
      </c>
      <c r="I586">
        <v>384</v>
      </c>
      <c r="J586" s="1">
        <v>45649.86959490741</v>
      </c>
      <c r="K586" t="s">
        <v>65</v>
      </c>
      <c r="S586">
        <v>5</v>
      </c>
      <c r="T586">
        <v>0.56000000000000005</v>
      </c>
      <c r="U586">
        <v>5</v>
      </c>
      <c r="V586">
        <v>1</v>
      </c>
      <c r="W586">
        <v>9</v>
      </c>
      <c r="X586" t="s">
        <v>3002</v>
      </c>
      <c r="Y586" t="s">
        <v>3003</v>
      </c>
      <c r="AA586" t="s">
        <v>3513</v>
      </c>
      <c r="AB586" s="2" t="b">
        <v>0</v>
      </c>
      <c r="AC586" t="str" cm="1">
        <f t="array" ref="AC586">IF( OR( ISNUMBER( SEARCH( {"Art+Feminism","Art+ Feminism","Art +Feminism","Art + Feminism"}, X586) ) ), TRUE, "" )</f>
        <v/>
      </c>
      <c r="AD586">
        <v>384</v>
      </c>
      <c r="AF586">
        <f>_xlfn.XLOOKUP($C586,Dec25_data_updated!$C:$C, Dec25_data_updated!AI:AI,0)</f>
        <v>0</v>
      </c>
      <c r="AG586">
        <f>_xlfn.XLOOKUP($C586,Dec25_data_updated!$C:$C, Dec25_data_updated!AJ:AJ,0)</f>
        <v>0</v>
      </c>
      <c r="AH586">
        <f>_xlfn.XLOOKUP($C586,Dec25_data_updated!$C:$C, Dec25_data_updated!AF:AF,0)</f>
        <v>0</v>
      </c>
      <c r="AI586" s="22">
        <f>_xlfn.XLOOKUP($C586,[1]cull_for_type_term!$C:$C, [1]cull_for_type_term!AI:AI,0)</f>
        <v>0</v>
      </c>
      <c r="AJ586" s="22">
        <f>_xlfn.XLOOKUP($C586,[1]cull_for_type_term!$C:$C, [1]cull_for_type_term!AJ:AJ,0)</f>
        <v>0</v>
      </c>
      <c r="AK586" s="22">
        <f>_xlfn.XLOOKUP($C586,[1]dates!$C:$C, [1]dates!D:D,0)</f>
        <v>0</v>
      </c>
      <c r="AM586" s="29">
        <f>_xlfn.XLOOKUP($C586,[1]missing!$C:$C, [1]missing!AH:AH,0)</f>
        <v>0</v>
      </c>
    </row>
    <row r="587" spans="1:39">
      <c r="A587">
        <v>0</v>
      </c>
      <c r="B587" t="s">
        <v>470</v>
      </c>
      <c r="C587" t="s">
        <v>471</v>
      </c>
      <c r="D587">
        <v>2023</v>
      </c>
      <c r="E587" t="s">
        <v>472</v>
      </c>
      <c r="F587" t="s">
        <v>473</v>
      </c>
      <c r="G587" t="s">
        <v>474</v>
      </c>
      <c r="I587">
        <v>75</v>
      </c>
      <c r="J587" s="1">
        <v>45649.885555555556</v>
      </c>
      <c r="S587">
        <v>0</v>
      </c>
      <c r="T587">
        <v>0</v>
      </c>
      <c r="U587">
        <v>0</v>
      </c>
      <c r="V587">
        <v>1</v>
      </c>
      <c r="W587">
        <v>1</v>
      </c>
      <c r="X587" t="s">
        <v>475</v>
      </c>
      <c r="Y587" t="s">
        <v>476</v>
      </c>
      <c r="AA587" t="s">
        <v>3514</v>
      </c>
      <c r="AB587" t="b">
        <v>0</v>
      </c>
      <c r="AC587" t="str">
        <f>IF( ISNUMBER( SEARCH( AA587, X587) ), TRUE, "" )</f>
        <v/>
      </c>
      <c r="AD587">
        <v>531</v>
      </c>
      <c r="AF587">
        <f>_xlfn.XLOOKUP($C587,Dec25_data_updated!$C:$C, Dec25_data_updated!AI:AI,0)</f>
        <v>0</v>
      </c>
      <c r="AG587">
        <f>_xlfn.XLOOKUP($C587,Dec25_data_updated!$C:$C, Dec25_data_updated!AJ:AJ,0)</f>
        <v>0</v>
      </c>
      <c r="AH587">
        <f>_xlfn.XLOOKUP($C587,Dec25_data_updated!$C:$C, Dec25_data_updated!AF:AF,0)</f>
        <v>0</v>
      </c>
      <c r="AI587" s="22">
        <f>_xlfn.XLOOKUP($C587,[1]cull_for_type_term!$C:$C, [1]cull_for_type_term!AI:AI,0)</f>
        <v>0</v>
      </c>
      <c r="AJ587" s="22">
        <f>_xlfn.XLOOKUP($C587,[1]cull_for_type_term!$C:$C, [1]cull_for_type_term!AJ:AJ,0)</f>
        <v>0</v>
      </c>
      <c r="AK587" s="22">
        <f>_xlfn.XLOOKUP($C587,[1]dates!$C:$C, [1]dates!D:D,0)</f>
        <v>0</v>
      </c>
      <c r="AM587" s="29">
        <f>_xlfn.XLOOKUP($C587,[1]missing!$C:$C, [1]missing!AH:AH,0)</f>
        <v>0</v>
      </c>
    </row>
    <row r="588" spans="1:39">
      <c r="A588">
        <v>0</v>
      </c>
      <c r="B588" t="s">
        <v>3462</v>
      </c>
      <c r="C588" t="s">
        <v>3463</v>
      </c>
      <c r="D588">
        <v>2011</v>
      </c>
      <c r="F588" t="s">
        <v>832</v>
      </c>
      <c r="G588" t="s">
        <v>3464</v>
      </c>
      <c r="I588">
        <v>470</v>
      </c>
      <c r="J588" s="1">
        <v>45649.86959490741</v>
      </c>
      <c r="S588">
        <v>0</v>
      </c>
      <c r="T588">
        <v>0</v>
      </c>
      <c r="U588">
        <v>0</v>
      </c>
      <c r="V588">
        <v>1</v>
      </c>
      <c r="W588">
        <v>13</v>
      </c>
      <c r="X588" t="s">
        <v>3465</v>
      </c>
      <c r="Y588" t="s">
        <v>3466</v>
      </c>
      <c r="AA588" t="s">
        <v>3513</v>
      </c>
      <c r="AB588" t="b">
        <v>0</v>
      </c>
      <c r="AC588" t="b">
        <v>0</v>
      </c>
      <c r="AD588">
        <v>470</v>
      </c>
      <c r="AF588">
        <f>_xlfn.XLOOKUP($C588,Dec25_data_updated!$C:$C, Dec25_data_updated!AI:AI,0)</f>
        <v>0</v>
      </c>
      <c r="AG588">
        <f>_xlfn.XLOOKUP($C588,Dec25_data_updated!$C:$C, Dec25_data_updated!AJ:AJ,0)</f>
        <v>0</v>
      </c>
      <c r="AH588">
        <f>_xlfn.XLOOKUP($C588,Dec25_data_updated!$C:$C, Dec25_data_updated!AF:AF,0)</f>
        <v>0</v>
      </c>
      <c r="AI588" s="22">
        <f>_xlfn.XLOOKUP($C588,[1]cull_for_type_term!$C:$C, [1]cull_for_type_term!AI:AI,0)</f>
        <v>0</v>
      </c>
      <c r="AJ588" s="22">
        <f>_xlfn.XLOOKUP($C588,[1]cull_for_type_term!$C:$C, [1]cull_for_type_term!AJ:AJ,0)</f>
        <v>0</v>
      </c>
      <c r="AK588" s="22">
        <f>_xlfn.XLOOKUP($C588,[1]dates!$C:$C, [1]dates!D:D,0)</f>
        <v>0</v>
      </c>
      <c r="AM588" s="29">
        <f>_xlfn.XLOOKUP($C588,[1]missing!$C:$C, [1]missing!AH:AH,0)</f>
        <v>0</v>
      </c>
    </row>
    <row r="589" spans="1:39">
      <c r="A589">
        <v>22</v>
      </c>
      <c r="B589" t="s">
        <v>2003</v>
      </c>
      <c r="C589" t="s">
        <v>2004</v>
      </c>
      <c r="D589">
        <v>2022</v>
      </c>
      <c r="E589" t="s">
        <v>2005</v>
      </c>
      <c r="F589" t="s">
        <v>653</v>
      </c>
      <c r="G589" t="s">
        <v>2006</v>
      </c>
      <c r="H589" t="s">
        <v>2007</v>
      </c>
      <c r="I589">
        <v>200</v>
      </c>
      <c r="J589" s="1">
        <v>45649.86959490741</v>
      </c>
      <c r="L589" t="s">
        <v>2008</v>
      </c>
      <c r="S589">
        <v>22</v>
      </c>
      <c r="T589">
        <v>11</v>
      </c>
      <c r="U589">
        <v>11</v>
      </c>
      <c r="V589">
        <v>2</v>
      </c>
      <c r="W589">
        <v>2</v>
      </c>
      <c r="X589" t="s">
        <v>2009</v>
      </c>
      <c r="Y589" t="s">
        <v>2010</v>
      </c>
      <c r="AA589" t="s">
        <v>3513</v>
      </c>
      <c r="AB589" s="2" t="b">
        <v>0</v>
      </c>
      <c r="AC589" t="str" cm="1">
        <f t="array" ref="AC589">IF( OR( ISNUMBER( SEARCH( {"Art+Feminism","Art+ Feminism","Art +Feminism","Art + Feminism"}, X589) ) ), TRUE, "" )</f>
        <v/>
      </c>
      <c r="AD589">
        <v>200</v>
      </c>
      <c r="AF589">
        <f>_xlfn.XLOOKUP($C589,Dec25_data_updated!$C:$C, Dec25_data_updated!AI:AI,0)</f>
        <v>0</v>
      </c>
      <c r="AG589">
        <f>_xlfn.XLOOKUP($C589,Dec25_data_updated!$C:$C, Dec25_data_updated!AJ:AJ,0)</f>
        <v>0</v>
      </c>
      <c r="AH589">
        <f>_xlfn.XLOOKUP($C589,Dec25_data_updated!$C:$C, Dec25_data_updated!AF:AF,0)</f>
        <v>0</v>
      </c>
      <c r="AI589" s="22">
        <f>_xlfn.XLOOKUP($C589,[1]cull_for_type_term!$C:$C, [1]cull_for_type_term!AI:AI,0)</f>
        <v>0</v>
      </c>
      <c r="AJ589" s="22">
        <f>_xlfn.XLOOKUP($C589,[1]cull_for_type_term!$C:$C, [1]cull_for_type_term!AJ:AJ,0)</f>
        <v>0</v>
      </c>
      <c r="AK589" s="22">
        <f>_xlfn.XLOOKUP($C589,[1]dates!$C:$C, [1]dates!D:D,0)</f>
        <v>0</v>
      </c>
      <c r="AM589" s="29">
        <f>_xlfn.XLOOKUP($C589,[1]missing!$C:$C, [1]missing!AH:AH,0)</f>
        <v>0</v>
      </c>
    </row>
    <row r="590" spans="1:39">
      <c r="A590">
        <v>0</v>
      </c>
      <c r="B590" t="s">
        <v>3467</v>
      </c>
      <c r="C590" t="s">
        <v>3468</v>
      </c>
      <c r="D590">
        <v>2016</v>
      </c>
      <c r="E590" t="s">
        <v>3469</v>
      </c>
      <c r="F590" t="s">
        <v>3470</v>
      </c>
      <c r="G590" t="s">
        <v>3471</v>
      </c>
      <c r="I590">
        <v>471</v>
      </c>
      <c r="J590" s="1">
        <v>45649.86959490741</v>
      </c>
      <c r="S590">
        <v>0</v>
      </c>
      <c r="T590">
        <v>0</v>
      </c>
      <c r="U590">
        <v>0</v>
      </c>
      <c r="V590">
        <v>1</v>
      </c>
      <c r="W590">
        <v>8</v>
      </c>
      <c r="X590" t="s">
        <v>3472</v>
      </c>
      <c r="AA590" t="s">
        <v>3513</v>
      </c>
      <c r="AB590" t="b">
        <v>0</v>
      </c>
      <c r="AC590" t="str" cm="1">
        <f t="array" ref="AC590">IF( OR( ISNUMBER( SEARCH( {"Art+Feminism","Art+ Feminism","Art +Feminism","Art + Feminism"}, X590) ) ), TRUE, "" )</f>
        <v/>
      </c>
      <c r="AD590">
        <v>471</v>
      </c>
      <c r="AF590">
        <f>_xlfn.XLOOKUP($C590,Dec25_data_updated!$C:$C, Dec25_data_updated!AI:AI,0)</f>
        <v>0</v>
      </c>
      <c r="AG590">
        <f>_xlfn.XLOOKUP($C590,Dec25_data_updated!$C:$C, Dec25_data_updated!AJ:AJ,0)</f>
        <v>0</v>
      </c>
      <c r="AH590">
        <f>_xlfn.XLOOKUP($C590,Dec25_data_updated!$C:$C, Dec25_data_updated!AF:AF,0)</f>
        <v>0</v>
      </c>
      <c r="AI590" s="22">
        <f>_xlfn.XLOOKUP($C590,[1]cull_for_type_term!$C:$C, [1]cull_for_type_term!AI:AI,0)</f>
        <v>0</v>
      </c>
      <c r="AJ590" s="22">
        <f>_xlfn.XLOOKUP($C590,[1]cull_for_type_term!$C:$C, [1]cull_for_type_term!AJ:AJ,0)</f>
        <v>0</v>
      </c>
      <c r="AK590" s="22">
        <f>_xlfn.XLOOKUP($C590,[1]dates!$C:$C, [1]dates!D:D,0)</f>
        <v>0</v>
      </c>
      <c r="AM590" s="29">
        <f>_xlfn.XLOOKUP($C590,[1]missing!$C:$C, [1]missing!AH:AH,0)</f>
        <v>0</v>
      </c>
    </row>
    <row r="591" spans="1:39">
      <c r="A591">
        <v>0</v>
      </c>
      <c r="B591" t="s">
        <v>746</v>
      </c>
      <c r="C591" t="s">
        <v>747</v>
      </c>
      <c r="D591">
        <v>2011</v>
      </c>
      <c r="F591" t="s">
        <v>748</v>
      </c>
      <c r="G591" t="s">
        <v>749</v>
      </c>
      <c r="I591">
        <v>126</v>
      </c>
      <c r="J591" s="1">
        <v>45649.885555555556</v>
      </c>
      <c r="S591">
        <v>0</v>
      </c>
      <c r="T591">
        <v>0</v>
      </c>
      <c r="U591">
        <v>0</v>
      </c>
      <c r="V591">
        <v>1</v>
      </c>
      <c r="W591">
        <v>13</v>
      </c>
      <c r="X591" t="s">
        <v>750</v>
      </c>
      <c r="Y591" t="s">
        <v>751</v>
      </c>
      <c r="AA591" t="s">
        <v>3514</v>
      </c>
      <c r="AB591" t="b">
        <v>0</v>
      </c>
      <c r="AC591" t="b">
        <v>0</v>
      </c>
      <c r="AD591">
        <v>578</v>
      </c>
      <c r="AF591">
        <f>_xlfn.XLOOKUP($C591,Dec25_data_updated!$C:$C, Dec25_data_updated!AI:AI,0)</f>
        <v>0</v>
      </c>
      <c r="AG591">
        <f>_xlfn.XLOOKUP($C591,Dec25_data_updated!$C:$C, Dec25_data_updated!AJ:AJ,0)</f>
        <v>0</v>
      </c>
      <c r="AH591">
        <f>_xlfn.XLOOKUP($C591,Dec25_data_updated!$C:$C, Dec25_data_updated!AF:AF,0)</f>
        <v>0</v>
      </c>
      <c r="AI591" s="22">
        <f>_xlfn.XLOOKUP($C591,[1]cull_for_type_term!$C:$C, [1]cull_for_type_term!AI:AI,0)</f>
        <v>0</v>
      </c>
      <c r="AJ591" s="22">
        <f>_xlfn.XLOOKUP($C591,[1]cull_for_type_term!$C:$C, [1]cull_for_type_term!AJ:AJ,0)</f>
        <v>0</v>
      </c>
      <c r="AK591" s="22">
        <f>_xlfn.XLOOKUP($C591,[1]dates!$C:$C, [1]dates!D:D,0)</f>
        <v>0</v>
      </c>
      <c r="AM591" s="29">
        <f>_xlfn.XLOOKUP($C591,[1]missing!$C:$C, [1]missing!AH:AH,0)</f>
        <v>0</v>
      </c>
    </row>
    <row r="592" spans="1:39">
      <c r="A592">
        <v>6</v>
      </c>
      <c r="B592" t="s">
        <v>2379</v>
      </c>
      <c r="C592" t="s">
        <v>2380</v>
      </c>
      <c r="D592">
        <v>2019</v>
      </c>
      <c r="F592" t="s">
        <v>166</v>
      </c>
      <c r="G592" t="s">
        <v>2381</v>
      </c>
      <c r="H592" t="s">
        <v>2382</v>
      </c>
      <c r="I592">
        <v>268</v>
      </c>
      <c r="J592" s="1">
        <v>45649.86959490741</v>
      </c>
      <c r="S592">
        <v>6</v>
      </c>
      <c r="T592">
        <v>1.2</v>
      </c>
      <c r="U592">
        <v>6</v>
      </c>
      <c r="V592">
        <v>1</v>
      </c>
      <c r="W592">
        <v>5</v>
      </c>
      <c r="X592" t="s">
        <v>2383</v>
      </c>
      <c r="AA592" t="s">
        <v>3513</v>
      </c>
      <c r="AB592" t="b">
        <v>0</v>
      </c>
      <c r="AC592" t="b" cm="1">
        <f t="array" ref="AC592">IF( OR( ISNUMBER( SEARCH( {"Art+Feminism","Art+ Feminism","Art +Feminism","Art + Feminism"}, X592) ) ), TRUE, "" )</f>
        <v>1</v>
      </c>
      <c r="AD592">
        <v>268</v>
      </c>
      <c r="AF592" t="s">
        <v>3787</v>
      </c>
      <c r="AG592">
        <f>_xlfn.XLOOKUP($C592,Dec25_data_updated!$C:$C, Dec25_data_updated!AJ:AJ,0)</f>
        <v>0</v>
      </c>
      <c r="AH592" t="str">
        <f>_xlfn.XLOOKUP($C592,Dec25_data_updated!$C:$C, Dec25_data_updated!AF:AF,0)</f>
        <v>TL_Stanley_Approaches_to_teaching_the_works_of_Octavia_E._Butler.pdf</v>
      </c>
      <c r="AI592" s="22">
        <f>_xlfn.XLOOKUP($C592,[1]cull_for_type_term!$C:$C, [1]cull_for_type_term!AI:AI,0)</f>
        <v>0</v>
      </c>
      <c r="AJ592" s="22">
        <f>_xlfn.XLOOKUP($C592,[1]cull_for_type_term!$C:$C, [1]cull_for_type_term!AJ:AJ,0)</f>
        <v>0</v>
      </c>
      <c r="AK592" s="22">
        <f>_xlfn.XLOOKUP($C592,[1]dates!$C:$C, [1]dates!D:D,0)</f>
        <v>0</v>
      </c>
      <c r="AM592" s="29">
        <f>_xlfn.XLOOKUP($C592,[1]missing!$C:$C, [1]missing!AH:AH,0)</f>
        <v>0</v>
      </c>
    </row>
    <row r="593" spans="1:39">
      <c r="A593">
        <v>0</v>
      </c>
      <c r="B593" t="s">
        <v>1022</v>
      </c>
      <c r="C593" t="s">
        <v>1152</v>
      </c>
      <c r="E593" t="s">
        <v>1024</v>
      </c>
      <c r="F593" t="s">
        <v>55</v>
      </c>
      <c r="G593" t="s">
        <v>1153</v>
      </c>
      <c r="I593">
        <v>50</v>
      </c>
      <c r="J593" s="1">
        <v>45649.86959490741</v>
      </c>
      <c r="K593" t="s">
        <v>58</v>
      </c>
      <c r="S593">
        <v>0</v>
      </c>
      <c r="T593">
        <v>0</v>
      </c>
      <c r="U593">
        <v>0</v>
      </c>
      <c r="V593">
        <v>1</v>
      </c>
      <c r="X593" t="s">
        <v>1154</v>
      </c>
      <c r="Y593" t="s">
        <v>1153</v>
      </c>
      <c r="AA593" t="s">
        <v>3513</v>
      </c>
      <c r="AB593" t="b">
        <v>0</v>
      </c>
      <c r="AC593" t="s">
        <v>3604</v>
      </c>
      <c r="AD593">
        <v>50</v>
      </c>
      <c r="AF593" t="s">
        <v>3787</v>
      </c>
      <c r="AG593">
        <f>_xlfn.XLOOKUP($C593,Dec25_data_updated!$C:$C, Dec25_data_updated!AJ:AJ,0)</f>
        <v>0</v>
      </c>
      <c r="AH593" t="str">
        <f>_xlfn.XLOOKUP($C593,Dec25_data_updated!$C:$C, Dec25_data_updated!AF:AF,0)</f>
        <v>M_Sengul-Jones_1_Intervening_in_Wikipedia.pdf</v>
      </c>
      <c r="AI593" s="22">
        <f>_xlfn.XLOOKUP($C593,[1]cull_for_type_term!$C:$C, [1]cull_for_type_term!AI:AI,0)</f>
        <v>0</v>
      </c>
      <c r="AJ593" s="22">
        <f>_xlfn.XLOOKUP($C593,[1]cull_for_type_term!$C:$C, [1]cull_for_type_term!AJ:AJ,0)</f>
        <v>0</v>
      </c>
      <c r="AK593" s="22" t="str">
        <f>_xlfn.XLOOKUP($C593,[1]dates!$C:$C, [1]dates!D:D,0)</f>
        <v>no_date</v>
      </c>
      <c r="AM593" s="29">
        <f>_xlfn.XLOOKUP($C593,[1]missing!$C:$C, [1]missing!AH:AH,0)</f>
        <v>0</v>
      </c>
    </row>
    <row r="594" spans="1:39">
      <c r="A594">
        <v>2</v>
      </c>
      <c r="B594" t="s">
        <v>291</v>
      </c>
      <c r="C594" t="s">
        <v>292</v>
      </c>
      <c r="D594">
        <v>2023</v>
      </c>
      <c r="E594" t="s">
        <v>293</v>
      </c>
      <c r="F594" t="s">
        <v>118</v>
      </c>
      <c r="G594" t="s">
        <v>294</v>
      </c>
      <c r="H594" t="s">
        <v>295</v>
      </c>
      <c r="I594">
        <v>44</v>
      </c>
      <c r="J594" s="1">
        <v>45649.885555555556</v>
      </c>
      <c r="L594" t="s">
        <v>296</v>
      </c>
      <c r="S594">
        <v>2</v>
      </c>
      <c r="T594">
        <v>2</v>
      </c>
      <c r="U594">
        <v>2</v>
      </c>
      <c r="V594">
        <v>1</v>
      </c>
      <c r="W594">
        <v>1</v>
      </c>
      <c r="X594" t="s">
        <v>297</v>
      </c>
      <c r="AA594" t="s">
        <v>3514</v>
      </c>
      <c r="AB594" t="b">
        <v>0</v>
      </c>
      <c r="AC594" t="b">
        <f>IF( ISNUMBER( SEARCH( AA594, X594) ), TRUE, "" )</f>
        <v>1</v>
      </c>
      <c r="AD594">
        <v>503</v>
      </c>
      <c r="AF594" t="b">
        <f>_xlfn.XLOOKUP($C594,Dec25_data_updated!$C:$C, Dec25_data_updated!AI:AI,0)</f>
        <v>0</v>
      </c>
      <c r="AG594">
        <f>_xlfn.XLOOKUP($C594,Dec25_data_updated!$C:$C, Dec25_data_updated!AJ:AJ,0)</f>
        <v>0</v>
      </c>
      <c r="AH594" t="str">
        <f>_xlfn.XLOOKUP($C594,Dec25_data_updated!$C:$C, Dec25_data_updated!AF:AF,0)</f>
        <v>C_Antonopoulou_Algorithmic_bias_in_anthropomorphic_artificial_intelligence_Critical_perspectives_through_the_practice_of_women_media_artists_and_designers.pdf</v>
      </c>
      <c r="AI594" s="22">
        <f>_xlfn.XLOOKUP($C594,[1]cull_for_type_term!$C:$C, [1]cull_for_type_term!AI:AI,0)</f>
        <v>0</v>
      </c>
      <c r="AJ594" s="22">
        <f>_xlfn.XLOOKUP($C594,[1]cull_for_type_term!$C:$C, [1]cull_for_type_term!AJ:AJ,0)</f>
        <v>0</v>
      </c>
      <c r="AK594" s="22">
        <f>_xlfn.XLOOKUP($C594,[1]dates!$C:$C, [1]dates!D:D,0)</f>
        <v>0</v>
      </c>
      <c r="AM594" s="29">
        <f>_xlfn.XLOOKUP($C594,[1]missing!$C:$C, [1]missing!AH:AH,0)</f>
        <v>0</v>
      </c>
    </row>
    <row r="595" spans="1:39">
      <c r="A595">
        <v>18</v>
      </c>
      <c r="B595" t="s">
        <v>3016</v>
      </c>
      <c r="C595" t="s">
        <v>3017</v>
      </c>
      <c r="D595">
        <v>2022</v>
      </c>
      <c r="E595" t="s">
        <v>3018</v>
      </c>
      <c r="F595" t="s">
        <v>48</v>
      </c>
      <c r="G595" t="s">
        <v>3019</v>
      </c>
      <c r="H595" t="s">
        <v>3020</v>
      </c>
      <c r="I595">
        <v>387</v>
      </c>
      <c r="J595" s="1">
        <v>45649.86959490741</v>
      </c>
      <c r="L595" t="s">
        <v>3021</v>
      </c>
      <c r="S595">
        <v>18</v>
      </c>
      <c r="T595">
        <v>9</v>
      </c>
      <c r="U595">
        <v>4</v>
      </c>
      <c r="V595">
        <v>5</v>
      </c>
      <c r="W595">
        <v>2</v>
      </c>
      <c r="X595" t="s">
        <v>3022</v>
      </c>
      <c r="AA595" t="s">
        <v>3513</v>
      </c>
      <c r="AB595" t="b">
        <v>0</v>
      </c>
      <c r="AC595" t="str" cm="1">
        <f t="array" ref="AC595">IF( OR( ISNUMBER( SEARCH( {"Art+Feminism","Art+ Feminism","Art +Feminism","Art + Feminism"}, X595) ) ), TRUE, "" )</f>
        <v/>
      </c>
      <c r="AD595">
        <v>387</v>
      </c>
      <c r="AF595" t="b">
        <f>_xlfn.XLOOKUP($C595,Dec25_data_updated!$C:$C, Dec25_data_updated!AI:AI,0)</f>
        <v>0</v>
      </c>
      <c r="AG595">
        <f>_xlfn.XLOOKUP($C595,Dec25_data_updated!$C:$C, Dec25_data_updated!AJ:AJ,0)</f>
        <v>0</v>
      </c>
      <c r="AH595" t="str">
        <f>_xlfn.XLOOKUP($C595,Dec25_data_updated!$C:$C, Dec25_data_updated!AF:AF,0)</f>
        <v>C_Caffrey__H_Lee__T_Withorn__M_Clarke..._Library_instruction_and_information_literacy_2021.pdf</v>
      </c>
      <c r="AI595" s="22">
        <f>_xlfn.XLOOKUP($C595,[1]cull_for_type_term!$C:$C, [1]cull_for_type_term!AI:AI,0)</f>
        <v>0</v>
      </c>
      <c r="AJ595" s="22">
        <f>_xlfn.XLOOKUP($C595,[1]cull_for_type_term!$C:$C, [1]cull_for_type_term!AJ:AJ,0)</f>
        <v>0</v>
      </c>
      <c r="AK595" s="22">
        <f>_xlfn.XLOOKUP($C595,[1]dates!$C:$C, [1]dates!D:D,0)</f>
        <v>0</v>
      </c>
      <c r="AM595" s="29">
        <f>_xlfn.XLOOKUP($C595,[1]missing!$C:$C, [1]missing!AH:AH,0)</f>
        <v>0</v>
      </c>
    </row>
    <row r="596" spans="1:39">
      <c r="A596">
        <v>9</v>
      </c>
      <c r="B596" t="s">
        <v>3540</v>
      </c>
      <c r="C596" t="s">
        <v>3541</v>
      </c>
      <c r="D596">
        <v>2020</v>
      </c>
      <c r="E596" t="s">
        <v>3542</v>
      </c>
      <c r="F596" t="s">
        <v>42</v>
      </c>
      <c r="G596" t="s">
        <v>3543</v>
      </c>
      <c r="H596" t="s">
        <v>3544</v>
      </c>
      <c r="I596">
        <v>46</v>
      </c>
      <c r="J596" s="1">
        <v>45649.933148148149</v>
      </c>
      <c r="S596">
        <v>9</v>
      </c>
      <c r="T596">
        <v>2.25</v>
      </c>
      <c r="U596">
        <v>9</v>
      </c>
      <c r="V596">
        <v>1</v>
      </c>
      <c r="W596">
        <v>4</v>
      </c>
      <c r="X596" t="s">
        <v>3545</v>
      </c>
      <c r="Y596" t="s">
        <v>3546</v>
      </c>
      <c r="AA596" t="s">
        <v>3600</v>
      </c>
      <c r="AB596" t="b">
        <v>0</v>
      </c>
      <c r="AC596" t="str">
        <f>IF( ISNUMBER( SEARCH( AA596, X596) ), TRUE, "" )</f>
        <v/>
      </c>
      <c r="AD596">
        <v>607</v>
      </c>
      <c r="AF596" t="b">
        <v>0</v>
      </c>
      <c r="AG596">
        <f>_xlfn.XLOOKUP($C596,Dec25_data_updated!$C:$C, Dec25_data_updated!AJ:AJ,0)</f>
        <v>0</v>
      </c>
      <c r="AH596">
        <f>_xlfn.XLOOKUP($C596,Dec25_data_updated!$C:$C, Dec25_data_updated!AF:AF,0)</f>
        <v>0</v>
      </c>
      <c r="AI596" s="22">
        <f>_xlfn.XLOOKUP($C596,[1]cull_for_type_term!$C:$C, [1]cull_for_type_term!AI:AI,0)</f>
        <v>0</v>
      </c>
      <c r="AJ596" s="22">
        <f>_xlfn.XLOOKUP($C596,[1]cull_for_type_term!$C:$C, [1]cull_for_type_term!AJ:AJ,0)</f>
        <v>0</v>
      </c>
      <c r="AK596" s="22">
        <f>_xlfn.XLOOKUP($C596,[1]dates!$C:$C, [1]dates!D:D,0)</f>
        <v>0</v>
      </c>
      <c r="AM596" s="29">
        <f>_xlfn.XLOOKUP($C596,[1]missing!$C:$C, [1]missing!AH:AH,0)</f>
        <v>0</v>
      </c>
    </row>
    <row r="597" spans="1:39">
      <c r="A597">
        <v>6</v>
      </c>
      <c r="B597" t="s">
        <v>169</v>
      </c>
      <c r="C597" t="s">
        <v>170</v>
      </c>
      <c r="D597">
        <v>2016</v>
      </c>
      <c r="F597" t="s">
        <v>28</v>
      </c>
      <c r="G597" t="s">
        <v>171</v>
      </c>
      <c r="H597" t="s">
        <v>172</v>
      </c>
      <c r="I597">
        <v>24</v>
      </c>
      <c r="J597" s="1">
        <v>45649.885555555556</v>
      </c>
      <c r="K597" t="s">
        <v>85</v>
      </c>
      <c r="S597">
        <v>6</v>
      </c>
      <c r="T597">
        <v>0.75</v>
      </c>
      <c r="U597">
        <v>6</v>
      </c>
      <c r="V597">
        <v>1</v>
      </c>
      <c r="W597">
        <v>8</v>
      </c>
      <c r="X597" t="s">
        <v>173</v>
      </c>
      <c r="Y597" t="s">
        <v>171</v>
      </c>
      <c r="AA597" t="s">
        <v>3514</v>
      </c>
      <c r="AB597" t="b">
        <v>0</v>
      </c>
      <c r="AC597" t="str">
        <f>IF( ISNUMBER( SEARCH( AA597, X597) ), TRUE, "" )</f>
        <v/>
      </c>
      <c r="AD597">
        <v>491</v>
      </c>
      <c r="AF597" t="b">
        <v>0</v>
      </c>
      <c r="AG597">
        <f>_xlfn.XLOOKUP($C597,Dec25_data_updated!$C:$C, Dec25_data_updated!AJ:AJ,0)</f>
        <v>0</v>
      </c>
      <c r="AH597">
        <f>_xlfn.XLOOKUP($C597,Dec25_data_updated!$C:$C, Dec25_data_updated!AF:AF,0)</f>
        <v>0</v>
      </c>
      <c r="AI597" s="22">
        <f>_xlfn.XLOOKUP($C597,[1]cull_for_type_term!$C:$C, [1]cull_for_type_term!AI:AI,0)</f>
        <v>0</v>
      </c>
      <c r="AJ597" s="22">
        <f>_xlfn.XLOOKUP($C597,[1]cull_for_type_term!$C:$C, [1]cull_for_type_term!AJ:AJ,0)</f>
        <v>0</v>
      </c>
      <c r="AK597" s="22">
        <f>_xlfn.XLOOKUP($C597,[1]dates!$C:$C, [1]dates!D:D,0)</f>
        <v>0</v>
      </c>
      <c r="AM597" s="29">
        <f>_xlfn.XLOOKUP($C597,[1]missing!$C:$C, [1]missing!AH:AH,0)</f>
        <v>0</v>
      </c>
    </row>
    <row r="598" spans="1:39">
      <c r="A598">
        <v>0</v>
      </c>
      <c r="B598" t="s">
        <v>100</v>
      </c>
      <c r="C598" t="s">
        <v>101</v>
      </c>
      <c r="D598">
        <v>2023</v>
      </c>
      <c r="E598" t="s">
        <v>102</v>
      </c>
      <c r="F598" t="s">
        <v>97</v>
      </c>
      <c r="G598" t="s">
        <v>103</v>
      </c>
      <c r="I598">
        <v>45</v>
      </c>
      <c r="J598" s="1">
        <v>45649.86959490741</v>
      </c>
      <c r="S598">
        <v>0</v>
      </c>
      <c r="T598">
        <v>0</v>
      </c>
      <c r="U598">
        <v>0</v>
      </c>
      <c r="V598">
        <v>2</v>
      </c>
      <c r="W598">
        <v>1</v>
      </c>
      <c r="X598" t="s">
        <v>1128</v>
      </c>
      <c r="AA598" t="s">
        <v>3513</v>
      </c>
      <c r="AB598" t="b">
        <v>0</v>
      </c>
      <c r="AC598" t="s">
        <v>3604</v>
      </c>
      <c r="AD598">
        <v>45</v>
      </c>
      <c r="AF598" t="b">
        <f>_xlfn.XLOOKUP($C598,Dec25_data_updated!$C:$C, Dec25_data_updated!AI:AI,0)</f>
        <v>0</v>
      </c>
      <c r="AG598">
        <f>_xlfn.XLOOKUP($C598,Dec25_data_updated!$C:$C, Dec25_data_updated!AJ:AJ,0)</f>
        <v>0</v>
      </c>
      <c r="AH598" t="str">
        <f>_xlfn.XLOOKUP($C598,Dec25_data_updated!$C:$C, Dec25_data_updated!AF:AF,0)</f>
        <v>E_Kalyva__E_Mazadiego_Introduction_to_the_Dialogues_on_the_Future_of_Radical_Women_Feminism_and_Latin_American_Art.pdf</v>
      </c>
      <c r="AI598" s="22">
        <f>_xlfn.XLOOKUP($C598,[1]cull_for_type_term!$C:$C, [1]cull_for_type_term!AI:AI,0)</f>
        <v>0</v>
      </c>
      <c r="AJ598" s="22">
        <f>_xlfn.XLOOKUP($C598,[1]cull_for_type_term!$C:$C, [1]cull_for_type_term!AJ:AJ,0)</f>
        <v>0</v>
      </c>
      <c r="AK598" s="22">
        <f>_xlfn.XLOOKUP($C598,[1]dates!$C:$C, [1]dates!D:D,0)</f>
        <v>0</v>
      </c>
      <c r="AM598" s="29">
        <f>_xlfn.XLOOKUP($C598,[1]missing!$C:$C, [1]missing!AH:AH,0)</f>
        <v>0</v>
      </c>
    </row>
    <row r="599" spans="1:39">
      <c r="A599">
        <v>0</v>
      </c>
      <c r="B599" t="s">
        <v>135</v>
      </c>
      <c r="C599" t="s">
        <v>1429</v>
      </c>
      <c r="D599">
        <v>2015</v>
      </c>
      <c r="F599" t="s">
        <v>1430</v>
      </c>
      <c r="G599" t="s">
        <v>1431</v>
      </c>
      <c r="I599">
        <v>99</v>
      </c>
      <c r="J599" s="1">
        <v>45649.86959490741</v>
      </c>
      <c r="S599">
        <v>0</v>
      </c>
      <c r="T599">
        <v>0</v>
      </c>
      <c r="U599">
        <v>0</v>
      </c>
      <c r="V599">
        <v>1</v>
      </c>
      <c r="W599">
        <v>9</v>
      </c>
      <c r="X599" t="s">
        <v>1432</v>
      </c>
      <c r="AA599" t="s">
        <v>3513</v>
      </c>
      <c r="AB599" t="b">
        <v>0</v>
      </c>
      <c r="AC599" t="str" cm="1">
        <f t="array" ref="AC599">IF( OR( ISNUMBER( SEARCH( {"Art+Feminism","Art+ Feminism","Art +Feminism","Art + Feminism"}, X599) ) ), TRUE, "" )</f>
        <v/>
      </c>
      <c r="AD599">
        <v>99</v>
      </c>
      <c r="AF599" t="b">
        <f>_xlfn.XLOOKUP($C599,Dec25_data_updated!$C:$C, Dec25_data_updated!AI:AI,0)</f>
        <v>0</v>
      </c>
      <c r="AG599">
        <f>_xlfn.XLOOKUP($C599,Dec25_data_updated!$C:$C, Dec25_data_updated!AJ:AJ,0)</f>
        <v>0</v>
      </c>
      <c r="AH599" t="str">
        <f>_xlfn.XLOOKUP($C599,Dec25_data_updated!$C:$C, Dec25_data_updated!AF:AF,0)</f>
        <v>E_Roberts_Restock,_Rethink,_Reflect_Live_Art,_Feminism_and_the_Archive.pdf</v>
      </c>
      <c r="AI599" s="22">
        <f>_xlfn.XLOOKUP($C599,[1]cull_for_type_term!$C:$C, [1]cull_for_type_term!AI:AI,0)</f>
        <v>0</v>
      </c>
      <c r="AJ599" s="22">
        <f>_xlfn.XLOOKUP($C599,[1]cull_for_type_term!$C:$C, [1]cull_for_type_term!AJ:AJ,0)</f>
        <v>0</v>
      </c>
      <c r="AK599" s="22">
        <f>_xlfn.XLOOKUP($C599,[1]dates!$C:$C, [1]dates!D:D,0)</f>
        <v>0</v>
      </c>
      <c r="AM599" s="29">
        <f>_xlfn.XLOOKUP($C599,[1]missing!$C:$C, [1]missing!AH:AH,0)</f>
        <v>0</v>
      </c>
    </row>
    <row r="600" spans="1:39">
      <c r="A600">
        <v>0</v>
      </c>
      <c r="B600" t="s">
        <v>2165</v>
      </c>
      <c r="C600" t="s">
        <v>2166</v>
      </c>
      <c r="E600" t="s">
        <v>35</v>
      </c>
      <c r="G600" t="s">
        <v>2167</v>
      </c>
      <c r="I600">
        <v>227</v>
      </c>
      <c r="J600" s="1">
        <v>45649.86959490741</v>
      </c>
      <c r="L600" t="s">
        <v>2168</v>
      </c>
      <c r="S600">
        <v>0</v>
      </c>
      <c r="T600">
        <v>0</v>
      </c>
      <c r="U600">
        <v>0</v>
      </c>
      <c r="V600">
        <v>6</v>
      </c>
      <c r="X600" t="s">
        <v>2169</v>
      </c>
      <c r="AA600" t="s">
        <v>3513</v>
      </c>
      <c r="AB600" t="b">
        <v>0</v>
      </c>
      <c r="AC600" t="b" cm="1">
        <f t="array" ref="AC600">IF( OR( ISNUMBER( SEARCH( {"Art+Feminism","Art+ Feminism","Art +Feminism","Art + Feminism"}, X600) ) ), TRUE, "" )</f>
        <v>1</v>
      </c>
      <c r="AD600">
        <v>227</v>
      </c>
      <c r="AF600" t="b">
        <f>_xlfn.XLOOKUP($C600,Dec25_data_updated!$C:$C, Dec25_data_updated!AI:AI,0)</f>
        <v>0</v>
      </c>
      <c r="AH600" t="str">
        <f>_xlfn.XLOOKUP($C600,Dec25_data_updated!$C:$C, Dec25_data_updated!AF:AF,0)</f>
        <v>J_Dyki__S_Evans__J_Mabey__M_Mandiberg__SL_Ward..._Catalogue_Raisonné_of_the_Work_of_Fidel_Micó_A_Case_Study.pdf</v>
      </c>
      <c r="AI600" s="22">
        <f>_xlfn.XLOOKUP($C600,[1]cull_for_type_term!$C:$C, [1]cull_for_type_term!AI:AI,0)</f>
        <v>0</v>
      </c>
      <c r="AJ600" s="22">
        <f>_xlfn.XLOOKUP($C600,[1]cull_for_type_term!$C:$C, [1]cull_for_type_term!AJ:AJ,0)</f>
        <v>0</v>
      </c>
      <c r="AK600" s="22">
        <f>_xlfn.XLOOKUP($C600,[1]dates!$C:$C, [1]dates!D:D,0)</f>
        <v>0</v>
      </c>
      <c r="AM600" s="29">
        <f>_xlfn.XLOOKUP($C600,[1]missing!$C:$C, [1]missing!AH:AH,0)</f>
        <v>0</v>
      </c>
    </row>
    <row r="601" spans="1:39">
      <c r="A601">
        <v>5</v>
      </c>
      <c r="B601" t="s">
        <v>1323</v>
      </c>
      <c r="C601" t="s">
        <v>1324</v>
      </c>
      <c r="D601">
        <v>2023</v>
      </c>
      <c r="E601" t="s">
        <v>1325</v>
      </c>
      <c r="F601" t="s">
        <v>1326</v>
      </c>
      <c r="G601" t="s">
        <v>1327</v>
      </c>
      <c r="H601" t="s">
        <v>1328</v>
      </c>
      <c r="I601">
        <v>77</v>
      </c>
      <c r="J601" s="1">
        <v>45649.86959490741</v>
      </c>
      <c r="S601">
        <v>5</v>
      </c>
      <c r="T601">
        <v>5</v>
      </c>
      <c r="U601">
        <v>5</v>
      </c>
      <c r="V601">
        <v>1</v>
      </c>
      <c r="W601">
        <v>1</v>
      </c>
      <c r="X601" t="s">
        <v>1329</v>
      </c>
      <c r="AA601" t="s">
        <v>3513</v>
      </c>
      <c r="AB601" t="b">
        <v>0</v>
      </c>
      <c r="AC601" t="b" cm="1">
        <f t="array" ref="AC601">IF( OR( ISNUMBER( SEARCH( {"Art+Feminism","Art+ Feminism","Art +Feminism","Art + Feminism"}, X601) ) ), TRUE, "" )</f>
        <v>1</v>
      </c>
      <c r="AD601">
        <v>77</v>
      </c>
      <c r="AF601" t="b">
        <f>_xlfn.XLOOKUP($C601,Dec25_data_updated!$C:$C, Dec25_data_updated!AI:AI,0)</f>
        <v>0</v>
      </c>
      <c r="AG601">
        <f>_xlfn.XLOOKUP($C601,Dec25_data_updated!$C:$C, Dec25_data_updated!AJ:AJ,0)</f>
        <v>0</v>
      </c>
      <c r="AH601" t="str">
        <f>_xlfn.XLOOKUP($C601,Dec25_data_updated!$C:$C, Dec25_data_updated!AF:AF,0)</f>
        <v>M_Mandiberg_Wikipedias_Race_and_Ethnicity_Gap_and_the_Unverifiability_of_Whiteness.pdf</v>
      </c>
      <c r="AI601" s="22">
        <f>_xlfn.XLOOKUP($C601,[1]cull_for_type_term!$C:$C, [1]cull_for_type_term!AI:AI,0)</f>
        <v>0</v>
      </c>
      <c r="AJ601" s="22">
        <f>_xlfn.XLOOKUP($C601,[1]cull_for_type_term!$C:$C, [1]cull_for_type_term!AJ:AJ,0)</f>
        <v>0</v>
      </c>
      <c r="AK601" s="22">
        <f>_xlfn.XLOOKUP($C601,[1]dates!$C:$C, [1]dates!D:D,0)</f>
        <v>0</v>
      </c>
      <c r="AM601" s="29">
        <f>_xlfn.XLOOKUP($C601,[1]missing!$C:$C, [1]missing!AH:AH,0)</f>
        <v>0</v>
      </c>
    </row>
    <row r="602" spans="1:39">
      <c r="A602">
        <v>0</v>
      </c>
      <c r="B602" t="s">
        <v>2809</v>
      </c>
      <c r="C602" t="s">
        <v>2810</v>
      </c>
      <c r="D602">
        <v>2021</v>
      </c>
      <c r="E602" t="s">
        <v>1325</v>
      </c>
      <c r="F602" t="s">
        <v>1326</v>
      </c>
      <c r="G602" t="s">
        <v>2811</v>
      </c>
      <c r="I602">
        <v>348</v>
      </c>
      <c r="J602" s="1">
        <v>45649.86959490741</v>
      </c>
      <c r="S602">
        <v>0</v>
      </c>
      <c r="T602">
        <v>0</v>
      </c>
      <c r="U602">
        <v>0</v>
      </c>
      <c r="V602">
        <v>4</v>
      </c>
      <c r="W602">
        <v>3</v>
      </c>
      <c r="X602" t="s">
        <v>2812</v>
      </c>
      <c r="AA602" t="s">
        <v>3513</v>
      </c>
      <c r="AB602" t="b">
        <v>0</v>
      </c>
      <c r="AC602" t="b" cm="1">
        <f t="array" ref="AC602">IF( OR( ISNUMBER( SEARCH( {"Art+Feminism","Art+ Feminism","Art +Feminism","Art + Feminism"}, X602) ) ), TRUE, "" )</f>
        <v>1</v>
      </c>
      <c r="AD602">
        <v>348</v>
      </c>
      <c r="AF602" t="b">
        <f>_xlfn.XLOOKUP($C602,Dec25_data_updated!$C:$C, Dec25_data_updated!AI:AI,0)</f>
        <v>0</v>
      </c>
      <c r="AG602">
        <f>_xlfn.XLOOKUP($C602,Dec25_data_updated!$C:$C, Dec25_data_updated!AJ:AJ,0)</f>
        <v>0</v>
      </c>
      <c r="AH602" t="str">
        <f>_xlfn.XLOOKUP($C602,Dec25_data_updated!$C:$C, Dec25_data_updated!AF:AF,0)</f>
        <v>M_Mandiberg__RDG_Kelley__J_Brown__T_Nyongo_Interregnum.pdf</v>
      </c>
      <c r="AI602" s="22">
        <f>_xlfn.XLOOKUP($C602,[1]cull_for_type_term!$C:$C, [1]cull_for_type_term!AI:AI,0)</f>
        <v>0</v>
      </c>
      <c r="AJ602" s="22">
        <f>_xlfn.XLOOKUP($C602,[1]cull_for_type_term!$C:$C, [1]cull_for_type_term!AJ:AJ,0)</f>
        <v>0</v>
      </c>
      <c r="AK602" s="22">
        <f>_xlfn.XLOOKUP($C602,[1]dates!$C:$C, [1]dates!D:D,0)</f>
        <v>0</v>
      </c>
      <c r="AM602" s="29">
        <f>_xlfn.XLOOKUP($C602,[1]missing!$C:$C, [1]missing!AH:AH,0)</f>
        <v>0</v>
      </c>
    </row>
    <row r="603" spans="1:39">
      <c r="A603">
        <v>3</v>
      </c>
      <c r="B603" t="s">
        <v>453</v>
      </c>
      <c r="C603" t="s">
        <v>454</v>
      </c>
      <c r="D603">
        <v>2020</v>
      </c>
      <c r="F603" t="s">
        <v>28</v>
      </c>
      <c r="G603" t="s">
        <v>455</v>
      </c>
      <c r="H603" t="s">
        <v>456</v>
      </c>
      <c r="I603">
        <v>72</v>
      </c>
      <c r="J603" s="1">
        <v>45649.885555555556</v>
      </c>
      <c r="K603" t="s">
        <v>65</v>
      </c>
      <c r="S603">
        <v>3</v>
      </c>
      <c r="T603">
        <v>0.75</v>
      </c>
      <c r="U603">
        <v>3</v>
      </c>
      <c r="V603">
        <v>1</v>
      </c>
      <c r="W603">
        <v>4</v>
      </c>
      <c r="X603" t="s">
        <v>457</v>
      </c>
      <c r="Y603" t="s">
        <v>455</v>
      </c>
      <c r="AA603" t="s">
        <v>3514</v>
      </c>
      <c r="AB603" t="b">
        <v>0</v>
      </c>
      <c r="AC603" t="str">
        <f>IF( ISNUMBER( SEARCH( AA603, X603) ), TRUE, "" )</f>
        <v/>
      </c>
      <c r="AD603">
        <v>528</v>
      </c>
      <c r="AF603" t="b">
        <v>0</v>
      </c>
      <c r="AG603">
        <f>_xlfn.XLOOKUP($C603,Dec25_data_updated!$C:$C, Dec25_data_updated!AJ:AJ,0)</f>
        <v>0</v>
      </c>
      <c r="AH603">
        <f>_xlfn.XLOOKUP($C603,Dec25_data_updated!$C:$C, Dec25_data_updated!AF:AF,0)</f>
        <v>0</v>
      </c>
      <c r="AI603" s="22">
        <f>_xlfn.XLOOKUP($C603,[1]cull_for_type_term!$C:$C, [1]cull_for_type_term!AI:AI,0)</f>
        <v>0</v>
      </c>
      <c r="AJ603" s="22">
        <f>_xlfn.XLOOKUP($C603,[1]cull_for_type_term!$C:$C, [1]cull_for_type_term!AJ:AJ,0)</f>
        <v>0</v>
      </c>
      <c r="AK603" s="22">
        <f>_xlfn.XLOOKUP($C603,[1]dates!$C:$C, [1]dates!D:D,0)</f>
        <v>0</v>
      </c>
      <c r="AM603" s="29">
        <f>_xlfn.XLOOKUP($C603,[1]missing!$C:$C, [1]missing!AH:AH,0)</f>
        <v>0</v>
      </c>
    </row>
    <row r="604" spans="1:39">
      <c r="A604">
        <v>3</v>
      </c>
      <c r="B604" t="s">
        <v>694</v>
      </c>
      <c r="C604" t="s">
        <v>695</v>
      </c>
      <c r="D604">
        <v>2023</v>
      </c>
      <c r="E604" t="s">
        <v>696</v>
      </c>
      <c r="F604" t="s">
        <v>697</v>
      </c>
      <c r="G604" t="s">
        <v>698</v>
      </c>
      <c r="H604" t="s">
        <v>699</v>
      </c>
      <c r="I604">
        <v>437</v>
      </c>
      <c r="J604" s="1">
        <v>45649.86959490741</v>
      </c>
      <c r="K604" t="s">
        <v>58</v>
      </c>
      <c r="S604">
        <v>3</v>
      </c>
      <c r="T604">
        <v>3</v>
      </c>
      <c r="U604">
        <v>3</v>
      </c>
      <c r="V604">
        <v>1</v>
      </c>
      <c r="W604">
        <v>1</v>
      </c>
      <c r="X604" t="s">
        <v>3300</v>
      </c>
      <c r="Y604" t="s">
        <v>698</v>
      </c>
      <c r="AA604" t="s">
        <v>3513</v>
      </c>
      <c r="AB604" t="b">
        <v>0</v>
      </c>
      <c r="AC604" t="str" cm="1">
        <f t="array" ref="AC604">IF( OR( ISNUMBER( SEARCH( {"Art+Feminism","Art+ Feminism","Art +Feminism","Art + Feminism"}, X604) ) ), TRUE, "" )</f>
        <v/>
      </c>
      <c r="AD604">
        <v>437</v>
      </c>
      <c r="AF604" t="b">
        <v>0</v>
      </c>
      <c r="AG604">
        <f>_xlfn.XLOOKUP($C604,Dec25_data_updated!$C:$C, Dec25_data_updated!AJ:AJ,0)</f>
        <v>0</v>
      </c>
      <c r="AH604">
        <f>_xlfn.XLOOKUP($C604,Dec25_data_updated!$C:$C, Dec25_data_updated!AF:AF,0)</f>
        <v>0</v>
      </c>
      <c r="AI604" s="22">
        <f>_xlfn.XLOOKUP($C604,[1]cull_for_type_term!$C:$C, [1]cull_for_type_term!AI:AI,0)</f>
        <v>0</v>
      </c>
      <c r="AJ604" s="22">
        <f>_xlfn.XLOOKUP($C604,[1]cull_for_type_term!$C:$C, [1]cull_for_type_term!AJ:AJ,0)</f>
        <v>0</v>
      </c>
      <c r="AK604" s="22">
        <f>_xlfn.XLOOKUP($C604,[1]dates!$C:$C, [1]dates!D:D,0)</f>
        <v>0</v>
      </c>
      <c r="AM604" s="29">
        <f>_xlfn.XLOOKUP($C604,[1]missing!$C:$C, [1]missing!AH:AH,0)</f>
        <v>0</v>
      </c>
    </row>
    <row r="605" spans="1:39">
      <c r="A605">
        <v>0</v>
      </c>
      <c r="B605" t="s">
        <v>1204</v>
      </c>
      <c r="C605" t="s">
        <v>1205</v>
      </c>
      <c r="D605">
        <v>2016</v>
      </c>
      <c r="F605" t="s">
        <v>1206</v>
      </c>
      <c r="G605" t="s">
        <v>1207</v>
      </c>
      <c r="I605">
        <v>58</v>
      </c>
      <c r="J605" s="1">
        <v>45649.86959490741</v>
      </c>
      <c r="S605">
        <v>0</v>
      </c>
      <c r="T605">
        <v>0</v>
      </c>
      <c r="U605">
        <v>0</v>
      </c>
      <c r="V605">
        <v>1</v>
      </c>
      <c r="W605">
        <v>8</v>
      </c>
      <c r="X605" t="s">
        <v>1208</v>
      </c>
      <c r="AA605" t="s">
        <v>3513</v>
      </c>
      <c r="AB605" t="b">
        <v>0</v>
      </c>
      <c r="AC605" t="b" cm="1">
        <f t="array" ref="AC605">IF( OR( ISNUMBER( SEARCH( {"Art+Feminism","Art+ Feminism","Art +Feminism","Art + Feminism"}, X605) ) ), TRUE, "" )</f>
        <v>1</v>
      </c>
      <c r="AD605">
        <v>58</v>
      </c>
      <c r="AF605" t="b">
        <f>_xlfn.XLOOKUP($C605,Dec25_data_updated!$C:$C, Dec25_data_updated!AI:AI,0)</f>
        <v>0</v>
      </c>
      <c r="AG605">
        <f>_xlfn.XLOOKUP($C605,Dec25_data_updated!$C:$C, Dec25_data_updated!AJ:AJ,0)</f>
        <v>0</v>
      </c>
      <c r="AH605" t="str">
        <f>_xlfn.XLOOKUP($C605,Dec25_data_updated!$C:$C, Dec25_data_updated!AF:AF,0)</f>
        <v>R_McGarry_Digital_Tools_and_Physical_Objects_Connecting_Museums,_Teaching,_and_Scholarship_through_Art_History_Teaching_Resources.pdf</v>
      </c>
      <c r="AI605" s="22">
        <f>_xlfn.XLOOKUP($C605,[1]cull_for_type_term!$C:$C, [1]cull_for_type_term!AI:AI,0)</f>
        <v>0</v>
      </c>
      <c r="AJ605" s="22">
        <f>_xlfn.XLOOKUP($C605,[1]cull_for_type_term!$C:$C, [1]cull_for_type_term!AJ:AJ,0)</f>
        <v>0</v>
      </c>
      <c r="AK605" s="22">
        <f>_xlfn.XLOOKUP($C605,[1]dates!$C:$C, [1]dates!D:D,0)</f>
        <v>0</v>
      </c>
      <c r="AM605" s="29">
        <f>_xlfn.XLOOKUP($C605,[1]missing!$C:$C, [1]missing!AH:AH,0)</f>
        <v>0</v>
      </c>
    </row>
    <row r="606" spans="1:39">
      <c r="A606">
        <v>1</v>
      </c>
      <c r="B606" t="s">
        <v>2039</v>
      </c>
      <c r="C606" t="s">
        <v>2040</v>
      </c>
      <c r="D606">
        <v>2022</v>
      </c>
      <c r="F606" t="s">
        <v>2041</v>
      </c>
      <c r="G606" t="s">
        <v>2042</v>
      </c>
      <c r="H606" t="s">
        <v>2043</v>
      </c>
      <c r="I606">
        <v>206</v>
      </c>
      <c r="J606" s="1">
        <v>45649.86959490741</v>
      </c>
      <c r="K606" t="s">
        <v>58</v>
      </c>
      <c r="S606">
        <v>1</v>
      </c>
      <c r="T606">
        <v>0.5</v>
      </c>
      <c r="U606">
        <v>1</v>
      </c>
      <c r="V606">
        <v>2</v>
      </c>
      <c r="W606">
        <v>2</v>
      </c>
      <c r="X606" t="s">
        <v>2044</v>
      </c>
      <c r="Y606" t="s">
        <v>2042</v>
      </c>
      <c r="AA606" t="s">
        <v>3513</v>
      </c>
      <c r="AB606" t="b">
        <v>0</v>
      </c>
      <c r="AC606" t="str" cm="1">
        <f t="array" ref="AC606">IF( OR( ISNUMBER( SEARCH( {"Art+Feminism","Art+ Feminism","Art +Feminism","Art + Feminism"}, X606) ) ), TRUE, "" )</f>
        <v/>
      </c>
      <c r="AD606">
        <v>206</v>
      </c>
      <c r="AF606" t="b">
        <v>0</v>
      </c>
      <c r="AG606">
        <f>_xlfn.XLOOKUP($C606,Dec25_data_updated!$C:$C, Dec25_data_updated!AJ:AJ,0)</f>
        <v>0</v>
      </c>
      <c r="AH606">
        <f>_xlfn.XLOOKUP($C606,Dec25_data_updated!$C:$C, Dec25_data_updated!AF:AF,0)</f>
        <v>0</v>
      </c>
      <c r="AI606" s="22">
        <f>_xlfn.XLOOKUP($C606,[1]cull_for_type_term!$C:$C, [1]cull_for_type_term!AI:AI,0)</f>
        <v>0</v>
      </c>
      <c r="AJ606" s="22">
        <f>_xlfn.XLOOKUP($C606,[1]cull_for_type_term!$C:$C, [1]cull_for_type_term!AJ:AJ,0)</f>
        <v>0</v>
      </c>
      <c r="AK606" s="22">
        <f>_xlfn.XLOOKUP($C606,[1]dates!$C:$C, [1]dates!D:D,0)</f>
        <v>0</v>
      </c>
      <c r="AM606" s="29">
        <f>_xlfn.XLOOKUP($C606,[1]missing!$C:$C, [1]missing!AH:AH,0)</f>
        <v>0</v>
      </c>
    </row>
    <row r="607" spans="1:39">
      <c r="A607">
        <v>0</v>
      </c>
      <c r="B607" t="s">
        <v>1762</v>
      </c>
      <c r="C607" t="s">
        <v>1763</v>
      </c>
      <c r="D607">
        <v>2016</v>
      </c>
      <c r="E607" t="s">
        <v>1764</v>
      </c>
      <c r="F607" t="s">
        <v>152</v>
      </c>
      <c r="G607" t="s">
        <v>1765</v>
      </c>
      <c r="I607">
        <v>160</v>
      </c>
      <c r="J607" s="1">
        <v>45649.86959490741</v>
      </c>
      <c r="L607" t="s">
        <v>1766</v>
      </c>
      <c r="S607">
        <v>0</v>
      </c>
      <c r="T607">
        <v>0</v>
      </c>
      <c r="U607">
        <v>0</v>
      </c>
      <c r="V607">
        <v>1</v>
      </c>
      <c r="W607">
        <v>8</v>
      </c>
      <c r="X607" t="s">
        <v>1767</v>
      </c>
      <c r="Y607" t="s">
        <v>1768</v>
      </c>
      <c r="AA607" t="s">
        <v>3513</v>
      </c>
      <c r="AB607" t="b">
        <v>0</v>
      </c>
      <c r="AC607" t="b" cm="1">
        <f t="array" ref="AC607">IF( OR( ISNUMBER( SEARCH( {"Art+Feminism","Art+ Feminism","Art +Feminism","Art + Feminism"}, X607) ) ), TRUE, "" )</f>
        <v>1</v>
      </c>
      <c r="AD607">
        <v>160</v>
      </c>
      <c r="AF607" t="b">
        <f>_xlfn.XLOOKUP($C607,Dec25_data_updated!$C:$C, Dec25_data_updated!AI:AI,0)</f>
        <v>0</v>
      </c>
      <c r="AH607" t="str">
        <f>_xlfn.XLOOKUP($C607,Dec25_data_updated!$C:$C, Dec25_data_updated!AF:AF,0)</f>
        <v>RL_Kear_Extended_Editors_Report_IFLA_Notes_from_Robin_Kear.pdf</v>
      </c>
      <c r="AI607" s="22">
        <f>_xlfn.XLOOKUP($C607,[1]cull_for_type_term!$C:$C, [1]cull_for_type_term!AI:AI,0)</f>
        <v>0</v>
      </c>
      <c r="AJ607" s="22">
        <f>_xlfn.XLOOKUP($C607,[1]cull_for_type_term!$C:$C, [1]cull_for_type_term!AJ:AJ,0)</f>
        <v>0</v>
      </c>
      <c r="AK607" s="22">
        <f>_xlfn.XLOOKUP($C607,[1]dates!$C:$C, [1]dates!D:D,0)</f>
        <v>0</v>
      </c>
      <c r="AM607" s="29">
        <f>_xlfn.XLOOKUP($C607,[1]missing!$C:$C, [1]missing!AH:AH,0)</f>
        <v>0</v>
      </c>
    </row>
    <row r="608" spans="1:39">
      <c r="A608">
        <v>3</v>
      </c>
      <c r="B608" t="s">
        <v>115</v>
      </c>
      <c r="C608" t="s">
        <v>116</v>
      </c>
      <c r="D608">
        <v>2021</v>
      </c>
      <c r="E608" t="s">
        <v>117</v>
      </c>
      <c r="F608" t="s">
        <v>118</v>
      </c>
      <c r="G608" t="s">
        <v>119</v>
      </c>
      <c r="H608" t="s">
        <v>120</v>
      </c>
      <c r="I608">
        <v>16</v>
      </c>
      <c r="J608" s="1">
        <v>45649.885555555556</v>
      </c>
      <c r="L608" t="s">
        <v>121</v>
      </c>
      <c r="S608">
        <v>3</v>
      </c>
      <c r="T608">
        <v>1</v>
      </c>
      <c r="U608">
        <v>3</v>
      </c>
      <c r="V608">
        <v>1</v>
      </c>
      <c r="W608">
        <v>3</v>
      </c>
      <c r="X608" t="s">
        <v>122</v>
      </c>
      <c r="AA608" t="s">
        <v>3514</v>
      </c>
      <c r="AB608" t="b">
        <v>0</v>
      </c>
      <c r="AC608" t="b">
        <f>IF( ISNUMBER( SEARCH( AA608, X608) ), TRUE, "" )</f>
        <v>1</v>
      </c>
      <c r="AD608">
        <v>486</v>
      </c>
      <c r="AF608" t="b">
        <f>_xlfn.XLOOKUP($C608,Dec25_data_updated!$C:$C, Dec25_data_updated!AI:AI,0)</f>
        <v>0</v>
      </c>
      <c r="AG608">
        <f>_xlfn.XLOOKUP($C608,Dec25_data_updated!$C:$C, Dec25_data_updated!AJ:AJ,0)</f>
        <v>0</v>
      </c>
      <c r="AH608" t="str">
        <f>_xlfn.XLOOKUP($C608,Dec25_data_updated!$C:$C, Dec25_data_updated!AF:AF,0)</f>
        <v>S_Wang_Fashioning_Chinese_feminism_Representations_of_women_in_the_art_history_of_modern_China.pdf</v>
      </c>
      <c r="AI608" s="22">
        <f>_xlfn.XLOOKUP($C608,[1]cull_for_type_term!$C:$C, [1]cull_for_type_term!AI:AI,0)</f>
        <v>0</v>
      </c>
      <c r="AJ608" s="22">
        <f>_xlfn.XLOOKUP($C608,[1]cull_for_type_term!$C:$C, [1]cull_for_type_term!AJ:AJ,0)</f>
        <v>0</v>
      </c>
      <c r="AK608" s="22">
        <f>_xlfn.XLOOKUP($C608,[1]dates!$C:$C, [1]dates!D:D,0)</f>
        <v>0</v>
      </c>
      <c r="AM608" s="29">
        <f>_xlfn.XLOOKUP($C608,[1]missing!$C:$C, [1]missing!AH:AH,0)</f>
        <v>0</v>
      </c>
    </row>
    <row r="609" spans="1:39">
      <c r="A609">
        <v>5</v>
      </c>
      <c r="B609" t="s">
        <v>1843</v>
      </c>
      <c r="C609" t="s">
        <v>1844</v>
      </c>
      <c r="D609">
        <v>2019</v>
      </c>
      <c r="E609" t="s">
        <v>1845</v>
      </c>
      <c r="F609" t="s">
        <v>1846</v>
      </c>
      <c r="G609" t="s">
        <v>1847</v>
      </c>
      <c r="H609" t="s">
        <v>1848</v>
      </c>
      <c r="I609">
        <v>173</v>
      </c>
      <c r="J609" s="1">
        <v>45649.86959490741</v>
      </c>
      <c r="K609" t="s">
        <v>58</v>
      </c>
      <c r="S609">
        <v>5</v>
      </c>
      <c r="T609">
        <v>1</v>
      </c>
      <c r="U609">
        <v>3</v>
      </c>
      <c r="V609">
        <v>2</v>
      </c>
      <c r="W609">
        <v>5</v>
      </c>
      <c r="X609" t="s">
        <v>1849</v>
      </c>
      <c r="Y609" t="s">
        <v>1847</v>
      </c>
      <c r="AA609" t="s">
        <v>3513</v>
      </c>
      <c r="AB609" t="b">
        <v>0</v>
      </c>
      <c r="AC609" t="str" cm="1">
        <f t="array" ref="AC609">IF( OR( ISNUMBER( SEARCH( {"Art+Feminism","Art+ Feminism","Art +Feminism","Art + Feminism"}, X609) ) ), TRUE, "" )</f>
        <v/>
      </c>
      <c r="AD609">
        <v>173</v>
      </c>
      <c r="AF609" t="b">
        <v>0</v>
      </c>
      <c r="AG609">
        <f>_xlfn.XLOOKUP($C609,Dec25_data_updated!$C:$C, Dec25_data_updated!AJ:AJ,0)</f>
        <v>0</v>
      </c>
      <c r="AH609">
        <f>_xlfn.XLOOKUP($C609,Dec25_data_updated!$C:$C, Dec25_data_updated!AF:AF,0)</f>
        <v>0</v>
      </c>
      <c r="AI609" s="22">
        <f>_xlfn.XLOOKUP($C609,[1]cull_for_type_term!$C:$C, [1]cull_for_type_term!AI:AI,0)</f>
        <v>0</v>
      </c>
      <c r="AJ609" s="22">
        <f>_xlfn.XLOOKUP($C609,[1]cull_for_type_term!$C:$C, [1]cull_for_type_term!AJ:AJ,0)</f>
        <v>0</v>
      </c>
      <c r="AK609" s="22">
        <f>_xlfn.XLOOKUP($C609,[1]dates!$C:$C, [1]dates!D:D,0)</f>
        <v>0</v>
      </c>
      <c r="AM609" s="29">
        <f>_xlfn.XLOOKUP($C609,[1]missing!$C:$C, [1]missing!AH:AH,0)</f>
        <v>0</v>
      </c>
    </row>
    <row r="610" spans="1:39">
      <c r="A610">
        <v>0</v>
      </c>
      <c r="B610" t="s">
        <v>3301</v>
      </c>
      <c r="C610" t="s">
        <v>3302</v>
      </c>
      <c r="E610" t="s">
        <v>3303</v>
      </c>
      <c r="F610" t="s">
        <v>3304</v>
      </c>
      <c r="G610" t="s">
        <v>3305</v>
      </c>
      <c r="I610">
        <v>438</v>
      </c>
      <c r="J610" s="1">
        <v>45649.86959490741</v>
      </c>
      <c r="S610">
        <v>0</v>
      </c>
      <c r="T610">
        <v>0</v>
      </c>
      <c r="U610">
        <v>0</v>
      </c>
      <c r="V610">
        <v>2</v>
      </c>
      <c r="X610" t="s">
        <v>3306</v>
      </c>
      <c r="Y610" t="s">
        <v>3307</v>
      </c>
      <c r="AA610" t="s">
        <v>3513</v>
      </c>
      <c r="AB610" t="b">
        <v>0</v>
      </c>
      <c r="AC610" t="str" cm="1">
        <f t="array" ref="AC610">IF( OR( ISNUMBER( SEARCH( {"Art+Feminism","Art+ Feminism","Art +Feminism","Art + Feminism"}, X610) ) ), TRUE, "" )</f>
        <v/>
      </c>
      <c r="AD610">
        <v>438</v>
      </c>
      <c r="AF610" t="b">
        <v>0</v>
      </c>
      <c r="AG610">
        <f>_xlfn.XLOOKUP($C610,Dec25_data_updated!$C:$C, Dec25_data_updated!AJ:AJ,0)</f>
        <v>0</v>
      </c>
      <c r="AH610">
        <f>_xlfn.XLOOKUP($C610,Dec25_data_updated!$C:$C, Dec25_data_updated!AF:AF,0)</f>
        <v>0</v>
      </c>
      <c r="AI610" s="22">
        <f>_xlfn.XLOOKUP($C610,[1]cull_for_type_term!$C:$C, [1]cull_for_type_term!AI:AI,0)</f>
        <v>0</v>
      </c>
      <c r="AJ610" s="22">
        <f>_xlfn.XLOOKUP($C610,[1]cull_for_type_term!$C:$C, [1]cull_for_type_term!AJ:AJ,0)</f>
        <v>0</v>
      </c>
      <c r="AK610" s="22">
        <f>_xlfn.XLOOKUP($C610,[1]dates!$C:$C, [1]dates!D:D,0)</f>
        <v>0</v>
      </c>
      <c r="AM610" s="29">
        <f>_xlfn.XLOOKUP($C610,[1]missing!$C:$C, [1]missing!AH:AH,0)</f>
        <v>0</v>
      </c>
    </row>
    <row r="611" spans="1:39">
      <c r="A611">
        <v>2</v>
      </c>
      <c r="B611" t="s">
        <v>3573</v>
      </c>
      <c r="C611" t="s">
        <v>3574</v>
      </c>
      <c r="D611">
        <v>2020</v>
      </c>
      <c r="E611" t="s">
        <v>3575</v>
      </c>
      <c r="F611" t="s">
        <v>3576</v>
      </c>
      <c r="G611" t="s">
        <v>3577</v>
      </c>
      <c r="H611" t="s">
        <v>3578</v>
      </c>
      <c r="I611">
        <v>99</v>
      </c>
      <c r="J611" s="1">
        <v>45649.933148148149</v>
      </c>
      <c r="S611">
        <v>2</v>
      </c>
      <c r="T611">
        <v>0.5</v>
      </c>
      <c r="U611">
        <v>2</v>
      </c>
      <c r="V611">
        <v>1</v>
      </c>
      <c r="W611">
        <v>4</v>
      </c>
      <c r="X611" t="s">
        <v>3579</v>
      </c>
      <c r="Y611" t="s">
        <v>3580</v>
      </c>
      <c r="AA611" t="s">
        <v>3600</v>
      </c>
      <c r="AB611" t="b">
        <v>0</v>
      </c>
      <c r="AC611" t="str">
        <f>IF( ISNUMBER( SEARCH( AA611, X611) ), TRUE, "" )</f>
        <v/>
      </c>
      <c r="AD611">
        <v>612</v>
      </c>
      <c r="AF611" t="b">
        <v>0</v>
      </c>
      <c r="AG611">
        <f>_xlfn.XLOOKUP($C611,Dec25_data_updated!$C:$C, Dec25_data_updated!AJ:AJ,0)</f>
        <v>0</v>
      </c>
      <c r="AH611">
        <f>_xlfn.XLOOKUP($C611,Dec25_data_updated!$C:$C, Dec25_data_updated!AF:AF,0)</f>
        <v>0</v>
      </c>
      <c r="AI611" s="22">
        <f>_xlfn.XLOOKUP($C611,[1]cull_for_type_term!$C:$C, [1]cull_for_type_term!AI:AI,0)</f>
        <v>0</v>
      </c>
      <c r="AJ611" s="22">
        <f>_xlfn.XLOOKUP($C611,[1]cull_for_type_term!$C:$C, [1]cull_for_type_term!AJ:AJ,0)</f>
        <v>0</v>
      </c>
      <c r="AK611" s="22">
        <f>_xlfn.XLOOKUP($C611,[1]dates!$C:$C, [1]dates!D:D,0)</f>
        <v>0</v>
      </c>
      <c r="AM611" s="29">
        <f>_xlfn.XLOOKUP($C611,[1]missing!$C:$C, [1]missing!AH:AH,0)</f>
        <v>0</v>
      </c>
    </row>
    <row r="612" spans="1:39">
      <c r="A612">
        <v>0</v>
      </c>
      <c r="B612" t="s">
        <v>3371</v>
      </c>
      <c r="C612" t="s">
        <v>3372</v>
      </c>
      <c r="D612">
        <v>2021</v>
      </c>
      <c r="F612" t="s">
        <v>3373</v>
      </c>
      <c r="G612" t="s">
        <v>3374</v>
      </c>
      <c r="I612">
        <v>450</v>
      </c>
      <c r="J612" s="1">
        <v>45649.86959490741</v>
      </c>
      <c r="K612" t="s">
        <v>58</v>
      </c>
      <c r="S612">
        <v>0</v>
      </c>
      <c r="T612">
        <v>0</v>
      </c>
      <c r="U612">
        <v>0</v>
      </c>
      <c r="V612">
        <v>2</v>
      </c>
      <c r="W612">
        <v>3</v>
      </c>
      <c r="X612" t="s">
        <v>3375</v>
      </c>
      <c r="Y612" t="s">
        <v>3374</v>
      </c>
      <c r="AA612" t="s">
        <v>3513</v>
      </c>
      <c r="AB612" t="b">
        <v>0</v>
      </c>
      <c r="AC612" t="str" cm="1">
        <f t="array" ref="AC612">IF( OR( ISNUMBER( SEARCH( {"Art+Feminism","Art+ Feminism","Art +Feminism","Art + Feminism"}, X612) ) ), TRUE, "" )</f>
        <v/>
      </c>
      <c r="AD612">
        <v>450</v>
      </c>
      <c r="AF612" t="b">
        <v>0</v>
      </c>
      <c r="AG612">
        <f>_xlfn.XLOOKUP($C612,Dec25_data_updated!$C:$C, Dec25_data_updated!AJ:AJ,0)</f>
        <v>0</v>
      </c>
      <c r="AH612">
        <f>_xlfn.XLOOKUP($C612,Dec25_data_updated!$C:$C, Dec25_data_updated!AF:AF,0)</f>
        <v>0</v>
      </c>
      <c r="AI612" s="22">
        <f>_xlfn.XLOOKUP($C612,[1]cull_for_type_term!$C:$C, [1]cull_for_type_term!AI:AI,0)</f>
        <v>0</v>
      </c>
      <c r="AJ612" s="22">
        <f>_xlfn.XLOOKUP($C612,[1]cull_for_type_term!$C:$C, [1]cull_for_type_term!AJ:AJ,0)</f>
        <v>0</v>
      </c>
      <c r="AK612" s="22">
        <f>_xlfn.XLOOKUP($C612,[1]dates!$C:$C, [1]dates!D:D,0)</f>
        <v>0</v>
      </c>
      <c r="AM612" s="29">
        <f>_xlfn.XLOOKUP($C612,[1]missing!$C:$C, [1]missing!AH:AH,0)</f>
        <v>0</v>
      </c>
    </row>
    <row r="613" spans="1:39">
      <c r="A613">
        <v>0</v>
      </c>
      <c r="B613" t="s">
        <v>1331</v>
      </c>
      <c r="C613" t="s">
        <v>1342</v>
      </c>
      <c r="D613">
        <v>2018</v>
      </c>
      <c r="F613" t="s">
        <v>75</v>
      </c>
      <c r="G613" t="s">
        <v>1343</v>
      </c>
      <c r="I613">
        <v>81</v>
      </c>
      <c r="J613" s="1">
        <v>45649.86959490741</v>
      </c>
      <c r="S613">
        <v>0</v>
      </c>
      <c r="T613">
        <v>0</v>
      </c>
      <c r="U613">
        <v>0</v>
      </c>
      <c r="V613">
        <v>1</v>
      </c>
      <c r="W613">
        <v>6</v>
      </c>
      <c r="X613" t="s">
        <v>1336</v>
      </c>
      <c r="AA613" t="s">
        <v>3513</v>
      </c>
      <c r="AB613" t="b">
        <v>0</v>
      </c>
      <c r="AC613" t="str" cm="1">
        <f t="array" ref="AC613">IF( OR( ISNUMBER( SEARCH( {"Art+Feminism","Art+ Feminism","Art +Feminism","Art + Feminism"}, X613) ) ), TRUE, "" )</f>
        <v/>
      </c>
      <c r="AD613">
        <v>81</v>
      </c>
      <c r="AF613">
        <f>_xlfn.XLOOKUP($C613,Dec25_data_updated!$C:$C, Dec25_data_updated!AI:AI,0)</f>
        <v>0</v>
      </c>
      <c r="AG613" t="str">
        <f>_xlfn.XLOOKUP($C613,Dec25_data_updated!$C:$C, Dec25_data_updated!AJ:AJ,0)</f>
        <v>Art+Feminism</v>
      </c>
      <c r="AH613" t="str">
        <f>_xlfn.XLOOKUP($C613,Dec25_data_updated!$C:$C, Dec25_data_updated!AF:AF,0)</f>
        <v>M_Mitchell_Leveraging_Wikipedia_connecting_communities_of_knowledge.pdf</v>
      </c>
      <c r="AI613" s="22">
        <f>_xlfn.XLOOKUP($C613,[1]cull_for_type_term!$C:$C, [1]cull_for_type_term!AI:AI,0)</f>
        <v>0</v>
      </c>
      <c r="AJ613" s="22">
        <f>_xlfn.XLOOKUP($C613,[1]cull_for_type_term!$C:$C, [1]cull_for_type_term!AJ:AJ,0)</f>
        <v>0</v>
      </c>
      <c r="AK613" s="22">
        <f>_xlfn.XLOOKUP($C613,[1]dates!$C:$C, [1]dates!D:D,0)</f>
        <v>0</v>
      </c>
      <c r="AM613" s="29" t="str">
        <f>_xlfn.XLOOKUP($C613,[1]missing!$C:$C, [1]missing!AH:AH,0)</f>
        <v>Get Leveraging Book</v>
      </c>
    </row>
    <row r="614" spans="1:39">
      <c r="A614">
        <v>0</v>
      </c>
      <c r="B614" t="s">
        <v>767</v>
      </c>
      <c r="C614" t="s">
        <v>768</v>
      </c>
      <c r="D614">
        <v>2023</v>
      </c>
      <c r="F614" t="s">
        <v>769</v>
      </c>
      <c r="G614" t="s">
        <v>770</v>
      </c>
      <c r="I614">
        <v>459</v>
      </c>
      <c r="J614" s="1">
        <v>45649.86959490741</v>
      </c>
      <c r="S614">
        <v>0</v>
      </c>
      <c r="T614">
        <v>0</v>
      </c>
      <c r="U614">
        <v>0</v>
      </c>
      <c r="V614">
        <v>1</v>
      </c>
      <c r="W614">
        <v>1</v>
      </c>
      <c r="X614" t="s">
        <v>771</v>
      </c>
      <c r="Y614" t="s">
        <v>772</v>
      </c>
      <c r="AA614" t="s">
        <v>3513</v>
      </c>
      <c r="AC614" t="str" cm="1">
        <f t="array" ref="AC614">IF( OR( ISNUMBER( SEARCH( {"Art+Feminism","Art+ Feminism","Art +Feminism","Art + Feminism"}, X614) ) ), TRUE, "" )</f>
        <v/>
      </c>
      <c r="AD614">
        <v>459</v>
      </c>
      <c r="AF614">
        <f>_xlfn.XLOOKUP($C614,Dec25_data_updated!$C:$C, Dec25_data_updated!AI:AI,0)</f>
        <v>0</v>
      </c>
      <c r="AG614">
        <f>_xlfn.XLOOKUP($C614,Dec25_data_updated!$C:$C, Dec25_data_updated!AJ:AJ,0)</f>
        <v>0</v>
      </c>
      <c r="AH614" t="str">
        <f>_xlfn.XLOOKUP($C614,Dec25_data_updated!$C:$C, Dec25_data_updated!AF:AF,0)</f>
        <v>Β_Κούρτη_Σύγχρονο_φεμινιστικό_κίνημα_τα_αιτήματα_οι_διεκδικήσεις_και_οι_μεταλλάξεις_του_από_το_1960_έως_σήμερα_η_συστράτευση_τέχνης_και_ψηφιακής_τεχνολογίας..pdf</v>
      </c>
      <c r="AI614" s="22">
        <f>_xlfn.XLOOKUP($C614,[1]cull_for_type_term!$C:$C, [1]cull_for_type_term!AI:AI,0)</f>
        <v>0</v>
      </c>
      <c r="AJ614" s="22">
        <f>_xlfn.XLOOKUP($C614,[1]cull_for_type_term!$C:$C, [1]cull_for_type_term!AJ:AJ,0)</f>
        <v>0</v>
      </c>
      <c r="AK614" s="22">
        <f>_xlfn.XLOOKUP($C614,[1]dates!$C:$C, [1]dates!D:D,0)</f>
        <v>0</v>
      </c>
      <c r="AM614" s="29">
        <f>_xlfn.XLOOKUP($C614,[1]missing!$C:$C, [1]missing!AH:AH,0)</f>
        <v>0</v>
      </c>
    </row>
    <row r="615" spans="1:39">
      <c r="A615">
        <v>3</v>
      </c>
      <c r="B615" t="s">
        <v>1643</v>
      </c>
      <c r="C615" t="s">
        <v>1644</v>
      </c>
      <c r="D615">
        <v>2021</v>
      </c>
      <c r="E615" t="s">
        <v>1451</v>
      </c>
      <c r="F615" t="s">
        <v>152</v>
      </c>
      <c r="G615" t="s">
        <v>1645</v>
      </c>
      <c r="H615" t="s">
        <v>1646</v>
      </c>
      <c r="I615">
        <v>137</v>
      </c>
      <c r="J615" s="1">
        <v>45649.86959490741</v>
      </c>
      <c r="L615" t="s">
        <v>1647</v>
      </c>
      <c r="S615">
        <v>3</v>
      </c>
      <c r="T615">
        <v>1</v>
      </c>
      <c r="U615">
        <v>3</v>
      </c>
      <c r="V615">
        <v>1</v>
      </c>
      <c r="W615">
        <v>3</v>
      </c>
      <c r="X615" t="s">
        <v>1648</v>
      </c>
      <c r="Y615" t="s">
        <v>1649</v>
      </c>
      <c r="AA615" t="s">
        <v>3513</v>
      </c>
      <c r="AC615" t="str" cm="1">
        <f t="array" ref="AC615">IF( OR( ISNUMBER( SEARCH( {"Art+Feminism","Art+ Feminism","Art +Feminism","Art + Feminism"}, X615) ) ), TRUE, "" )</f>
        <v/>
      </c>
      <c r="AD615">
        <v>137</v>
      </c>
      <c r="AF615">
        <f>_xlfn.XLOOKUP($C615,Dec25_data_updated!$C:$C, Dec25_data_updated!AI:AI,0)</f>
        <v>0</v>
      </c>
      <c r="AG615">
        <f>_xlfn.XLOOKUP($C615,Dec25_data_updated!$C:$C, Dec25_data_updated!AJ:AJ,0)</f>
        <v>0</v>
      </c>
      <c r="AH615" t="str">
        <f>_xlfn.XLOOKUP($C615,Dec25_data_updated!$C:$C, Dec25_data_updated!AF:AF,0)</f>
        <v>I_Kristiani_Encouraging_indigenous_knowledge_production_for_Wikipedia.pdf</v>
      </c>
      <c r="AI615" s="22">
        <f>_xlfn.XLOOKUP($C615,[1]cull_for_type_term!$C:$C, [1]cull_for_type_term!AI:AI,0)</f>
        <v>0</v>
      </c>
      <c r="AJ615" s="22">
        <f>_xlfn.XLOOKUP($C615,[1]cull_for_type_term!$C:$C, [1]cull_for_type_term!AJ:AJ,0)</f>
        <v>0</v>
      </c>
      <c r="AK615" s="22">
        <f>_xlfn.XLOOKUP($C615,[1]dates!$C:$C, [1]dates!D:D,0)</f>
        <v>0</v>
      </c>
      <c r="AM615" s="29" t="str">
        <f>_xlfn.XLOOKUP($C615,[1]missing!$C:$C, [1]missing!AH:AH,0)</f>
        <v>Institutional login</v>
      </c>
    </row>
  </sheetData>
  <autoFilter ref="A1:AM615" xr:uid="{2655A060-E9EF-324F-BDA2-C53A39DE2F52}">
    <sortState xmlns:xlrd2="http://schemas.microsoft.com/office/spreadsheetml/2017/richdata2" ref="A2:AM615">
      <sortCondition descending="1" ref="AB1:AB615"/>
    </sortState>
  </autoFilter>
  <mergeCells count="402">
    <mergeCell ref="Y2:Z2"/>
    <mergeCell ref="Y3:Z3"/>
    <mergeCell ref="G4:H4"/>
    <mergeCell ref="X4:Z4"/>
    <mergeCell ref="L5:R5"/>
    <mergeCell ref="Y5:Z5"/>
    <mergeCell ref="G10:H10"/>
    <mergeCell ref="K10:L10"/>
    <mergeCell ref="Y10:Z10"/>
    <mergeCell ref="G11:H11"/>
    <mergeCell ref="L11:R11"/>
    <mergeCell ref="Y11:Z11"/>
    <mergeCell ref="G6:H6"/>
    <mergeCell ref="K6:L6"/>
    <mergeCell ref="Y6:Z6"/>
    <mergeCell ref="Y7:Z7"/>
    <mergeCell ref="X8:Z8"/>
    <mergeCell ref="Y9:Z9"/>
    <mergeCell ref="G15:H15"/>
    <mergeCell ref="Y15:Z15"/>
    <mergeCell ref="L16:P16"/>
    <mergeCell ref="Y16:Z16"/>
    <mergeCell ref="Y17:Z17"/>
    <mergeCell ref="Y18:Z18"/>
    <mergeCell ref="Y12:Z12"/>
    <mergeCell ref="K13:L13"/>
    <mergeCell ref="Y13:Z13"/>
    <mergeCell ref="G14:H14"/>
    <mergeCell ref="K14:L14"/>
    <mergeCell ref="Y14:Z14"/>
    <mergeCell ref="Y22:Z22"/>
    <mergeCell ref="K23:L23"/>
    <mergeCell ref="Y23:Z23"/>
    <mergeCell ref="Y24:Z24"/>
    <mergeCell ref="G25:H25"/>
    <mergeCell ref="Y25:Z25"/>
    <mergeCell ref="G19:H19"/>
    <mergeCell ref="Y19:Z19"/>
    <mergeCell ref="G20:H20"/>
    <mergeCell ref="K20:L20"/>
    <mergeCell ref="Y20:Z20"/>
    <mergeCell ref="Y21:Z21"/>
    <mergeCell ref="K28:L28"/>
    <mergeCell ref="Y28:Z28"/>
    <mergeCell ref="X29:Z29"/>
    <mergeCell ref="G30:H30"/>
    <mergeCell ref="Y30:Z30"/>
    <mergeCell ref="G31:H31"/>
    <mergeCell ref="Y31:Z31"/>
    <mergeCell ref="G26:H26"/>
    <mergeCell ref="K26:L26"/>
    <mergeCell ref="Y26:Z26"/>
    <mergeCell ref="G27:H27"/>
    <mergeCell ref="K27:L27"/>
    <mergeCell ref="Y27:Z27"/>
    <mergeCell ref="G34:H34"/>
    <mergeCell ref="Y34:Z34"/>
    <mergeCell ref="L35:R35"/>
    <mergeCell ref="Y35:Z35"/>
    <mergeCell ref="G32:H32"/>
    <mergeCell ref="L32:R32"/>
    <mergeCell ref="Y32:Z32"/>
    <mergeCell ref="G33:H33"/>
    <mergeCell ref="K33:L33"/>
    <mergeCell ref="Y33:Z33"/>
    <mergeCell ref="K40:L40"/>
    <mergeCell ref="Y40:Z40"/>
    <mergeCell ref="K41:L41"/>
    <mergeCell ref="Y41:Z41"/>
    <mergeCell ref="G42:H42"/>
    <mergeCell ref="K42:L42"/>
    <mergeCell ref="Y42:Z42"/>
    <mergeCell ref="Y36:Z36"/>
    <mergeCell ref="L37:O37"/>
    <mergeCell ref="Y37:Z37"/>
    <mergeCell ref="G38:H38"/>
    <mergeCell ref="Y38:Z38"/>
    <mergeCell ref="G39:H39"/>
    <mergeCell ref="Y39:Z39"/>
    <mergeCell ref="G45:H45"/>
    <mergeCell ref="K45:L45"/>
    <mergeCell ref="Y45:Z45"/>
    <mergeCell ref="G46:H46"/>
    <mergeCell ref="K46:L46"/>
    <mergeCell ref="Y46:Z46"/>
    <mergeCell ref="G43:H43"/>
    <mergeCell ref="K43:L43"/>
    <mergeCell ref="Y43:Z43"/>
    <mergeCell ref="G44:H44"/>
    <mergeCell ref="K44:L44"/>
    <mergeCell ref="Y44:Z44"/>
    <mergeCell ref="Y51:Z51"/>
    <mergeCell ref="G52:H52"/>
    <mergeCell ref="Y52:Z52"/>
    <mergeCell ref="G53:H53"/>
    <mergeCell ref="K53:L53"/>
    <mergeCell ref="Y53:Z53"/>
    <mergeCell ref="L47:R47"/>
    <mergeCell ref="Y47:Z47"/>
    <mergeCell ref="Y48:Z48"/>
    <mergeCell ref="K49:L49"/>
    <mergeCell ref="Y49:Z49"/>
    <mergeCell ref="X50:Z50"/>
    <mergeCell ref="G56:H56"/>
    <mergeCell ref="Y56:Z56"/>
    <mergeCell ref="G57:H57"/>
    <mergeCell ref="Y57:Z57"/>
    <mergeCell ref="L58:R58"/>
    <mergeCell ref="Y58:Z58"/>
    <mergeCell ref="G54:H54"/>
    <mergeCell ref="K54:L54"/>
    <mergeCell ref="Y54:Z54"/>
    <mergeCell ref="G55:H55"/>
    <mergeCell ref="L55:R55"/>
    <mergeCell ref="Y55:Z55"/>
    <mergeCell ref="Y62:Z62"/>
    <mergeCell ref="Y63:Z63"/>
    <mergeCell ref="Y64:Z64"/>
    <mergeCell ref="G65:H65"/>
    <mergeCell ref="K65:L65"/>
    <mergeCell ref="Y65:Z65"/>
    <mergeCell ref="K59:L59"/>
    <mergeCell ref="Y59:Z59"/>
    <mergeCell ref="G60:H60"/>
    <mergeCell ref="K60:L60"/>
    <mergeCell ref="Y60:Z60"/>
    <mergeCell ref="G61:H61"/>
    <mergeCell ref="Y61:Z61"/>
    <mergeCell ref="G69:H69"/>
    <mergeCell ref="K69:L69"/>
    <mergeCell ref="Y69:Z69"/>
    <mergeCell ref="G70:H70"/>
    <mergeCell ref="K70:L70"/>
    <mergeCell ref="Y70:Z70"/>
    <mergeCell ref="L66:P66"/>
    <mergeCell ref="Y66:Z66"/>
    <mergeCell ref="Y67:Z67"/>
    <mergeCell ref="G68:H68"/>
    <mergeCell ref="K68:L68"/>
    <mergeCell ref="Y68:Z68"/>
    <mergeCell ref="X74:Z74"/>
    <mergeCell ref="L75:Q75"/>
    <mergeCell ref="X75:Z75"/>
    <mergeCell ref="Y76:Z76"/>
    <mergeCell ref="Y77:Z77"/>
    <mergeCell ref="G78:H78"/>
    <mergeCell ref="K78:L78"/>
    <mergeCell ref="Y78:Z78"/>
    <mergeCell ref="G71:H71"/>
    <mergeCell ref="Y71:Z71"/>
    <mergeCell ref="L72:R72"/>
    <mergeCell ref="Y72:Z72"/>
    <mergeCell ref="L73:R73"/>
    <mergeCell ref="Y73:Z73"/>
    <mergeCell ref="Y82:Z82"/>
    <mergeCell ref="Y83:Z83"/>
    <mergeCell ref="Y84:Z84"/>
    <mergeCell ref="G85:H85"/>
    <mergeCell ref="Y85:Z85"/>
    <mergeCell ref="Y86:Z86"/>
    <mergeCell ref="L79:R79"/>
    <mergeCell ref="Y79:Z79"/>
    <mergeCell ref="L80:R80"/>
    <mergeCell ref="Y80:Z80"/>
    <mergeCell ref="L81:O81"/>
    <mergeCell ref="Y81:Z81"/>
    <mergeCell ref="G90:H90"/>
    <mergeCell ref="Y90:Z90"/>
    <mergeCell ref="K91:L91"/>
    <mergeCell ref="Y91:Z91"/>
    <mergeCell ref="K92:L92"/>
    <mergeCell ref="Y92:Z92"/>
    <mergeCell ref="G87:H87"/>
    <mergeCell ref="Y87:Z87"/>
    <mergeCell ref="L88:R88"/>
    <mergeCell ref="Y88:Z88"/>
    <mergeCell ref="L89:R89"/>
    <mergeCell ref="Y89:Z89"/>
    <mergeCell ref="G97:H97"/>
    <mergeCell ref="K97:L97"/>
    <mergeCell ref="Y97:Z97"/>
    <mergeCell ref="G98:H98"/>
    <mergeCell ref="L98:R98"/>
    <mergeCell ref="Y98:Z98"/>
    <mergeCell ref="K93:L93"/>
    <mergeCell ref="Y93:Z93"/>
    <mergeCell ref="Y94:Z94"/>
    <mergeCell ref="L95:R95"/>
    <mergeCell ref="Y95:Z95"/>
    <mergeCell ref="G96:H96"/>
    <mergeCell ref="X96:Z96"/>
    <mergeCell ref="G103:H103"/>
    <mergeCell ref="K103:L103"/>
    <mergeCell ref="Y103:Z103"/>
    <mergeCell ref="G104:H104"/>
    <mergeCell ref="K104:L104"/>
    <mergeCell ref="Y104:Z104"/>
    <mergeCell ref="L99:R99"/>
    <mergeCell ref="Y99:Z99"/>
    <mergeCell ref="Y100:Z100"/>
    <mergeCell ref="K101:L101"/>
    <mergeCell ref="Y101:Z101"/>
    <mergeCell ref="G102:H102"/>
    <mergeCell ref="Y102:Z102"/>
    <mergeCell ref="G108:H108"/>
    <mergeCell ref="Y108:Z108"/>
    <mergeCell ref="G109:H109"/>
    <mergeCell ref="Y109:Z109"/>
    <mergeCell ref="Y110:Z110"/>
    <mergeCell ref="K111:L111"/>
    <mergeCell ref="Y111:Z111"/>
    <mergeCell ref="K105:L105"/>
    <mergeCell ref="Y105:Z105"/>
    <mergeCell ref="K106:L106"/>
    <mergeCell ref="Y106:Z106"/>
    <mergeCell ref="G107:H107"/>
    <mergeCell ref="Y107:Z107"/>
    <mergeCell ref="G116:H116"/>
    <mergeCell ref="K116:L116"/>
    <mergeCell ref="Y116:Z116"/>
    <mergeCell ref="Y117:Z117"/>
    <mergeCell ref="Y118:Z118"/>
    <mergeCell ref="G119:H119"/>
    <mergeCell ref="Y119:Z119"/>
    <mergeCell ref="Y112:Z112"/>
    <mergeCell ref="X113:Z113"/>
    <mergeCell ref="L114:P114"/>
    <mergeCell ref="Y114:Z114"/>
    <mergeCell ref="G115:H115"/>
    <mergeCell ref="K115:L115"/>
    <mergeCell ref="Y115:Z115"/>
    <mergeCell ref="K124:L124"/>
    <mergeCell ref="Y124:Z124"/>
    <mergeCell ref="G125:H125"/>
    <mergeCell ref="X125:Z125"/>
    <mergeCell ref="Y126:Z126"/>
    <mergeCell ref="G127:H127"/>
    <mergeCell ref="K127:L127"/>
    <mergeCell ref="Y127:Z127"/>
    <mergeCell ref="Y120:Z120"/>
    <mergeCell ref="G121:H121"/>
    <mergeCell ref="Y121:Z121"/>
    <mergeCell ref="G122:H122"/>
    <mergeCell ref="Y122:Z122"/>
    <mergeCell ref="G123:H123"/>
    <mergeCell ref="Y123:Z123"/>
    <mergeCell ref="K132:L132"/>
    <mergeCell ref="Y132:Z132"/>
    <mergeCell ref="L133:R133"/>
    <mergeCell ref="Y133:Z133"/>
    <mergeCell ref="G134:H134"/>
    <mergeCell ref="L134:O134"/>
    <mergeCell ref="Y134:Z134"/>
    <mergeCell ref="L128:R128"/>
    <mergeCell ref="Y128:Z128"/>
    <mergeCell ref="Y129:Z129"/>
    <mergeCell ref="K130:L130"/>
    <mergeCell ref="Y130:Z130"/>
    <mergeCell ref="K131:L131"/>
    <mergeCell ref="Y131:Z131"/>
    <mergeCell ref="G137:H137"/>
    <mergeCell ref="K137:L137"/>
    <mergeCell ref="Y137:Z137"/>
    <mergeCell ref="G138:H138"/>
    <mergeCell ref="L138:O138"/>
    <mergeCell ref="Y138:Z138"/>
    <mergeCell ref="G135:H135"/>
    <mergeCell ref="K135:L135"/>
    <mergeCell ref="Y135:Z135"/>
    <mergeCell ref="G136:H136"/>
    <mergeCell ref="L136:R136"/>
    <mergeCell ref="Y136:Z136"/>
    <mergeCell ref="G141:H141"/>
    <mergeCell ref="Y141:Z141"/>
    <mergeCell ref="G142:H142"/>
    <mergeCell ref="K142:L142"/>
    <mergeCell ref="Y142:Z142"/>
    <mergeCell ref="L143:R143"/>
    <mergeCell ref="Y143:Z143"/>
    <mergeCell ref="E139:F139"/>
    <mergeCell ref="G139:H139"/>
    <mergeCell ref="K139:L139"/>
    <mergeCell ref="Y139:Z139"/>
    <mergeCell ref="K140:L140"/>
    <mergeCell ref="Y140:Z140"/>
    <mergeCell ref="G148:H148"/>
    <mergeCell ref="Y148:Z148"/>
    <mergeCell ref="G149:H149"/>
    <mergeCell ref="L149:R149"/>
    <mergeCell ref="Y149:Z149"/>
    <mergeCell ref="G150:H150"/>
    <mergeCell ref="Y150:Z150"/>
    <mergeCell ref="L144:R144"/>
    <mergeCell ref="Y144:Z144"/>
    <mergeCell ref="Y145:Z145"/>
    <mergeCell ref="G146:H146"/>
    <mergeCell ref="Y146:Z146"/>
    <mergeCell ref="G147:H147"/>
    <mergeCell ref="Y147:Z147"/>
    <mergeCell ref="G154:H154"/>
    <mergeCell ref="X154:Z154"/>
    <mergeCell ref="L155:R155"/>
    <mergeCell ref="Y155:Z155"/>
    <mergeCell ref="G156:H156"/>
    <mergeCell ref="X156:Z156"/>
    <mergeCell ref="K151:L151"/>
    <mergeCell ref="Y151:Z151"/>
    <mergeCell ref="G152:H152"/>
    <mergeCell ref="Y152:Z152"/>
    <mergeCell ref="G153:H153"/>
    <mergeCell ref="K153:L153"/>
    <mergeCell ref="Y153:Z153"/>
    <mergeCell ref="Y160:Z160"/>
    <mergeCell ref="L161:R161"/>
    <mergeCell ref="X161:Z161"/>
    <mergeCell ref="G162:H162"/>
    <mergeCell ref="K162:L162"/>
    <mergeCell ref="Y162:Z162"/>
    <mergeCell ref="G157:H157"/>
    <mergeCell ref="K157:L157"/>
    <mergeCell ref="Y157:Z157"/>
    <mergeCell ref="G158:H158"/>
    <mergeCell ref="X158:Z158"/>
    <mergeCell ref="Y159:Z159"/>
    <mergeCell ref="L166:O166"/>
    <mergeCell ref="Y166:Z166"/>
    <mergeCell ref="K167:L167"/>
    <mergeCell ref="Y167:Z167"/>
    <mergeCell ref="K168:L168"/>
    <mergeCell ref="Y168:Z168"/>
    <mergeCell ref="G163:H163"/>
    <mergeCell ref="K163:L163"/>
    <mergeCell ref="Y163:Z163"/>
    <mergeCell ref="K164:L164"/>
    <mergeCell ref="Y164:Z164"/>
    <mergeCell ref="K165:L165"/>
    <mergeCell ref="Y165:Z165"/>
    <mergeCell ref="G172:H172"/>
    <mergeCell ref="X172:Z172"/>
    <mergeCell ref="G173:H173"/>
    <mergeCell ref="Y173:Z173"/>
    <mergeCell ref="G174:H174"/>
    <mergeCell ref="Y174:Z174"/>
    <mergeCell ref="Y169:Z169"/>
    <mergeCell ref="G170:H170"/>
    <mergeCell ref="K170:L170"/>
    <mergeCell ref="Y170:Z170"/>
    <mergeCell ref="G171:H171"/>
    <mergeCell ref="K171:L171"/>
    <mergeCell ref="Y171:Z171"/>
    <mergeCell ref="G179:H179"/>
    <mergeCell ref="Y179:Z179"/>
    <mergeCell ref="G180:H180"/>
    <mergeCell ref="K180:L180"/>
    <mergeCell ref="Y180:Z180"/>
    <mergeCell ref="Y181:Z181"/>
    <mergeCell ref="Y175:Z175"/>
    <mergeCell ref="L176:P176"/>
    <mergeCell ref="Y176:Z176"/>
    <mergeCell ref="X177:Z177"/>
    <mergeCell ref="G178:H178"/>
    <mergeCell ref="K178:L178"/>
    <mergeCell ref="Y178:Z178"/>
    <mergeCell ref="C184:D184"/>
    <mergeCell ref="G184:H184"/>
    <mergeCell ref="K184:L184"/>
    <mergeCell ref="Y184:Z184"/>
    <mergeCell ref="G185:H185"/>
    <mergeCell ref="K185:L185"/>
    <mergeCell ref="Y185:Z185"/>
    <mergeCell ref="C182:D182"/>
    <mergeCell ref="G182:H182"/>
    <mergeCell ref="K182:L182"/>
    <mergeCell ref="Y182:Z182"/>
    <mergeCell ref="G183:H183"/>
    <mergeCell ref="K183:L183"/>
    <mergeCell ref="Y183:Z183"/>
    <mergeCell ref="G189:H189"/>
    <mergeCell ref="Y189:Z189"/>
    <mergeCell ref="L190:R190"/>
    <mergeCell ref="Y190:Z190"/>
    <mergeCell ref="K191:L191"/>
    <mergeCell ref="Y191:Z191"/>
    <mergeCell ref="G186:H186"/>
    <mergeCell ref="K186:L186"/>
    <mergeCell ref="Y186:Z186"/>
    <mergeCell ref="L187:R187"/>
    <mergeCell ref="Y187:Z187"/>
    <mergeCell ref="Y188:Z188"/>
    <mergeCell ref="G196:H196"/>
    <mergeCell ref="Y196:Z196"/>
    <mergeCell ref="G197:H197"/>
    <mergeCell ref="K197:L197"/>
    <mergeCell ref="Y197:Z197"/>
    <mergeCell ref="G192:H192"/>
    <mergeCell ref="Y192:Z192"/>
    <mergeCell ref="Y193:Z193"/>
    <mergeCell ref="G194:H194"/>
    <mergeCell ref="Y194:Z194"/>
    <mergeCell ref="G195:H195"/>
    <mergeCell ref="K195:L195"/>
    <mergeCell ref="Y195:Z195"/>
  </mergeCells>
  <conditionalFormatting sqref="D2:E197">
    <cfRule type="containsBlanks" dxfId="1" priority="1">
      <formula>LEN(TRIM(D2))=0</formula>
    </cfRule>
    <cfRule type="containsText" dxfId="0" priority="2" operator="containsText" text="…">
      <formula>NOT(ISERROR(SEARCH(("…"),(D2))))</formula>
    </cfRule>
  </conditionalFormatting>
  <hyperlinks>
    <hyperlink ref="F2" r:id="rId1" xr:uid="{FB091945-8546-D04B-981F-CF23B062EAFC}"/>
    <hyperlink ref="G2" r:id="rId2" xr:uid="{FA8E48B1-2CC8-7540-A495-450B97DED545}"/>
    <hyperlink ref="H2" r:id="rId3" xr:uid="{1D6BE27A-9B58-AB40-A4B2-3EA961807AD9}"/>
    <hyperlink ref="Y2" r:id="rId4" xr:uid="{11FCA6CE-D923-524A-B485-69E17C0118E4}"/>
    <hyperlink ref="F3" r:id="rId5" xr:uid="{6927266A-9F91-1244-9533-55B3B6B30212}"/>
    <hyperlink ref="G3" r:id="rId6" xr:uid="{944F98AE-C263-034B-8239-394893A66A08}"/>
    <hyperlink ref="H3" r:id="rId7" xr:uid="{8B8D6C28-B739-A24E-9929-8BCDBD8C6B6F}"/>
    <hyperlink ref="Y3" r:id="rId8" xr:uid="{D2322F7E-6CF1-B544-A81C-4A185B8C565B}"/>
    <hyperlink ref="F4" r:id="rId9" xr:uid="{72C656A1-D249-1C4E-A36A-7B8E1F3885EA}"/>
    <hyperlink ref="G4" r:id="rId10" xr:uid="{86019E2D-6946-D34B-8CE4-24E3278F14F7}"/>
    <hyperlink ref="F5" r:id="rId11" xr:uid="{9D67BED1-14D6-3A42-BFBB-81C0228B8B15}"/>
    <hyperlink ref="G5" r:id="rId12" xr:uid="{04989CB0-7D05-A641-9ED3-1EC95345B8AE}"/>
    <hyperlink ref="H5" r:id="rId13" xr:uid="{A98A17AF-A817-084A-9BBA-09934BF568AC}"/>
    <hyperlink ref="Y5" r:id="rId14" location="page=225" xr:uid="{1142BA27-29DB-B745-9067-C34EB7CC5F1F}"/>
    <hyperlink ref="F6" r:id="rId15" xr:uid="{9676EE92-029C-024B-8099-E946147974E5}"/>
    <hyperlink ref="G6" r:id="rId16" xr:uid="{6685A2C2-4AE9-1347-84C9-A2122B874A35}"/>
    <hyperlink ref="Y6" r:id="rId17" xr:uid="{A4BDE506-F4E0-8441-A8E5-C10D5EC6D04A}"/>
    <hyperlink ref="F7" r:id="rId18" xr:uid="{BF5A6384-A363-2B4A-A11C-AAC054BDF67A}"/>
    <hyperlink ref="G7" r:id="rId19" xr:uid="{9E2DF601-5C31-1740-8155-FBC8A74E8E2A}"/>
    <hyperlink ref="H7" r:id="rId20" xr:uid="{0906FE9D-2A6D-DC49-8EF7-DDF734D612D4}"/>
    <hyperlink ref="Y7" r:id="rId21" xr:uid="{83C6C86F-E8CF-2F4C-8AEF-F4487FF999B5}"/>
    <hyperlink ref="F8" r:id="rId22" xr:uid="{9FC35013-BAE6-064A-A881-7D36154B6F01}"/>
    <hyperlink ref="G8" r:id="rId23" xr:uid="{3F502762-1428-0F4E-9703-0482E00F33DE}"/>
    <hyperlink ref="H8" r:id="rId24" xr:uid="{2A6D9D50-A80A-174C-AF9A-DBE396430753}"/>
    <hyperlink ref="F9" r:id="rId25" xr:uid="{002AEE8C-A2DB-4947-B42A-7953A8CD4ACF}"/>
    <hyperlink ref="G9" r:id="rId26" xr:uid="{1295299C-50B8-0044-807F-1163FCA02C8E}"/>
    <hyperlink ref="H9" r:id="rId27" xr:uid="{AD247619-C7ED-8D49-AA16-DAD94B6ADB1E}"/>
    <hyperlink ref="Y9" r:id="rId28" xr:uid="{00085409-921E-8C4F-AFCE-62D5BBD567DC}"/>
    <hyperlink ref="F10" r:id="rId29" xr:uid="{82FE80F8-DF3B-C443-B7E5-C879E4160405}"/>
    <hyperlink ref="G10" r:id="rId30" location="page=24" xr:uid="{8A442B6E-552E-CB45-BF2D-17FBB5398AEC}"/>
    <hyperlink ref="Y10" r:id="rId31" location="page=24" xr:uid="{7F0170CE-D994-2E4D-82CB-7F46D496799B}"/>
    <hyperlink ref="F11" r:id="rId32" xr:uid="{63AB34D7-B206-7645-83FF-33988AD31DBE}"/>
    <hyperlink ref="G11" r:id="rId33" xr:uid="{A9885F08-F2DF-4445-B22A-F0E130C6AF16}"/>
    <hyperlink ref="Y11" r:id="rId34" xr:uid="{71EEEB90-FFA0-6348-A9C0-0C612D69E3D8}"/>
    <hyperlink ref="F12" r:id="rId35" xr:uid="{7F636519-449C-E64F-99E6-300CC1AABA64}"/>
    <hyperlink ref="G12" r:id="rId36" xr:uid="{88AE5CB8-B641-D647-848C-B62C4DF80881}"/>
    <hyperlink ref="H12" r:id="rId37" xr:uid="{0CDA09DD-8AFF-5E45-86BD-52E3A5FB5A66}"/>
    <hyperlink ref="Y12" r:id="rId38" xr:uid="{426D3191-3C50-784E-8140-FB0B3BF8825C}"/>
    <hyperlink ref="F13" r:id="rId39" xr:uid="{8486BF9B-A1AD-5C49-BEC3-9F9602FB729B}"/>
    <hyperlink ref="G13" r:id="rId40" location="page=247" xr:uid="{F3243BC1-CE62-864C-BD62-A1505DC801F6}"/>
    <hyperlink ref="H13" r:id="rId41" xr:uid="{3AD7DCD2-8F85-0D4F-89B3-5B449E4EF332}"/>
    <hyperlink ref="Y13" r:id="rId42" location="page=247" xr:uid="{E45E3E50-97BA-7244-B330-E21378775EED}"/>
    <hyperlink ref="F14" r:id="rId43" xr:uid="{2B68FA97-5363-6E41-8B4B-712D4AFBBF1C}"/>
    <hyperlink ref="G14" r:id="rId44" xr:uid="{ECBAC36F-B7FE-5F4F-A007-17F3D6139AF7}"/>
    <hyperlink ref="Y14" r:id="rId45" xr:uid="{7E752DAE-326F-6447-90BD-B48B71FD6DBB}"/>
    <hyperlink ref="F15" r:id="rId46" xr:uid="{A023DACE-4C19-AF48-92B6-CEEC14508230}"/>
    <hyperlink ref="G15" r:id="rId47" xr:uid="{A9D3475A-4F2C-6B4D-A3DC-44169F2959F5}"/>
    <hyperlink ref="Y15" r:id="rId48" xr:uid="{F77D6AD6-4167-0B4D-94E8-E893B17742B7}"/>
    <hyperlink ref="F16" r:id="rId49" xr:uid="{C1D8E64C-D505-1545-9A7B-C50D41D52EDF}"/>
    <hyperlink ref="G16" r:id="rId50" xr:uid="{DC6B4EC6-3778-0045-B11E-DD93A94CF182}"/>
    <hyperlink ref="H16" r:id="rId51" xr:uid="{F5BA44D2-1670-604E-9925-F810EF2B7FB3}"/>
    <hyperlink ref="Y16" r:id="rId52" xr:uid="{10F61BE8-E71E-7A40-AC1A-81B97E53CDAD}"/>
    <hyperlink ref="F17" r:id="rId53" xr:uid="{4E5A34E1-226E-114C-AB4A-59242126DFC8}"/>
    <hyperlink ref="G17" r:id="rId54" xr:uid="{BC459994-E37F-CC44-BA39-FC99E6D5CE8B}"/>
    <hyperlink ref="H17" r:id="rId55" xr:uid="{C665489C-D5D3-4D4E-B69A-ECD2B1262592}"/>
    <hyperlink ref="Y17" r:id="rId56" xr:uid="{0236CF68-D608-2D4B-BB3A-F917DE3F2FA6}"/>
    <hyperlink ref="G18" r:id="rId57" xr:uid="{8EED5ECC-611F-5949-987A-C0C3D4E07B3C}"/>
    <hyperlink ref="H18" r:id="rId58" xr:uid="{A863164E-5D2E-1D4C-867D-7A52D28D23E1}"/>
    <hyperlink ref="Y18" r:id="rId59" xr:uid="{AA6F4318-F8FF-AF41-AFA3-1365EB02AAB9}"/>
    <hyperlink ref="F19" r:id="rId60" xr:uid="{B4C796D3-3A4A-0648-82D8-163AF1B3CBAA}"/>
    <hyperlink ref="G19" r:id="rId61" xr:uid="{FA617D3B-7350-294C-8CB7-16FA9AE1DD90}"/>
    <hyperlink ref="Y19" r:id="rId62" xr:uid="{21B8A1BD-AB52-B943-9888-E1797DB24883}"/>
    <hyperlink ref="F20" r:id="rId63" xr:uid="{CB92DD3B-8854-BE40-B1CF-3572010573B8}"/>
    <hyperlink ref="G20" r:id="rId64" xr:uid="{28C447D0-3D33-3E49-920A-74C4E0AC2E1F}"/>
    <hyperlink ref="Y20" r:id="rId65" xr:uid="{72D942D3-96B9-9F4C-B09C-52AACD8182A7}"/>
    <hyperlink ref="F21" r:id="rId66" xr:uid="{E2DD4785-6036-6D44-89A8-89BF2C85C353}"/>
    <hyperlink ref="G21" r:id="rId67" xr:uid="{DD47525E-F777-2544-A5CC-179299C37293}"/>
    <hyperlink ref="H21" r:id="rId68" xr:uid="{53CF89D3-F18B-AF49-844F-BA695E68C00A}"/>
    <hyperlink ref="Y21" r:id="rId69" xr:uid="{E64CB38D-A8F3-F844-9937-106D5B54F36B}"/>
    <hyperlink ref="F22" r:id="rId70" xr:uid="{C16992DF-4CAD-A94E-B41D-F2AFA262FA0B}"/>
    <hyperlink ref="G22" r:id="rId71" xr:uid="{392BEC51-D3EA-7443-A696-6ACF1A235B1D}"/>
    <hyperlink ref="H22" r:id="rId72" xr:uid="{43B628CE-262A-C54B-9731-CFDAD0767A5C}"/>
    <hyperlink ref="Y22" r:id="rId73" xr:uid="{10C4FF73-0E64-A34E-B740-DE248EBDA157}"/>
    <hyperlink ref="F23" r:id="rId74" xr:uid="{D3D29A45-4F73-634F-B1DF-5EE09D68D939}"/>
    <hyperlink ref="G23" r:id="rId75" xr:uid="{0FA01488-DD8E-0E4D-8066-5D6FE1C00D8F}"/>
    <hyperlink ref="H23" r:id="rId76" xr:uid="{7E8CFF62-36E3-494A-8A9E-ABCF4190918C}"/>
    <hyperlink ref="Y23" r:id="rId77" xr:uid="{9EB526F7-D041-FE48-948D-8496979C9466}"/>
    <hyperlink ref="F24" r:id="rId78" xr:uid="{B3097BD6-E8A8-734B-B941-6E5D613102A2}"/>
    <hyperlink ref="G24" r:id="rId79" xr:uid="{6DA79C4C-58C8-D345-83C6-BF6589412FE1}"/>
    <hyperlink ref="H24" r:id="rId80" xr:uid="{0B641CB9-932E-844A-A4D4-B3E9FE94F28F}"/>
    <hyperlink ref="Y24" r:id="rId81" xr:uid="{E2F7929A-8914-5E43-B343-24728F5358C3}"/>
    <hyperlink ref="F25" r:id="rId82" xr:uid="{4D73AC4B-058C-664F-A648-0E56C90C39BE}"/>
    <hyperlink ref="G25" r:id="rId83" xr:uid="{C6AB337A-28AF-B24B-9A3B-E294C4F19F28}"/>
    <hyperlink ref="Y25" r:id="rId84" xr:uid="{01897533-9102-C84A-B410-29125D2F642F}"/>
    <hyperlink ref="F26" r:id="rId85" xr:uid="{B081A164-76A6-B94D-835A-35F7328BDEF5}"/>
    <hyperlink ref="G26" r:id="rId86" xr:uid="{E074E505-8A3E-9A4F-A5E7-E1E85EC74094}"/>
    <hyperlink ref="Y26" r:id="rId87" xr:uid="{EB5EF1F3-9157-F942-A265-8E6DE5D1596F}"/>
    <hyperlink ref="F27" r:id="rId88" xr:uid="{BFE162EB-186B-D944-A1BA-FAE82F05986A}"/>
    <hyperlink ref="G27" r:id="rId89" xr:uid="{2207206C-7F37-D94D-AC7C-375C9890828E}"/>
    <hyperlink ref="Y27" r:id="rId90" xr:uid="{5C1DE34B-6B35-664B-8798-E2151D432CF7}"/>
    <hyperlink ref="F28" r:id="rId91" xr:uid="{6E9BE499-2C6E-A742-B931-CD42356D50B6}"/>
    <hyperlink ref="G28" r:id="rId92" xr:uid="{0F556856-5DE1-5544-BA5F-81BA55E1E411}"/>
    <hyperlink ref="H28" r:id="rId93" xr:uid="{60A23CE2-DA85-904F-BFA7-FEF926013708}"/>
    <hyperlink ref="Y28" r:id="rId94" xr:uid="{3FA22164-4327-6A41-9B31-3EC26F043520}"/>
    <hyperlink ref="F29" r:id="rId95" xr:uid="{891B3F05-1BE7-6644-BEA8-256076390C31}"/>
    <hyperlink ref="G29" r:id="rId96" xr:uid="{12A3E005-B6B4-F44B-990E-C321FB8FBBD8}"/>
    <hyperlink ref="H29" r:id="rId97" xr:uid="{5173C949-6828-8C48-8920-E225EEB0B545}"/>
    <hyperlink ref="F30" r:id="rId98" xr:uid="{30F9ACDA-9794-454E-9F59-39CCB5F17706}"/>
    <hyperlink ref="G30" r:id="rId99" xr:uid="{B5646F4B-61D6-2142-B354-A2A8691D670B}"/>
    <hyperlink ref="Y30" r:id="rId100" xr:uid="{19A846FB-8B79-A54E-8710-B802A4F2EFC5}"/>
    <hyperlink ref="F31" r:id="rId101" xr:uid="{0CB37E28-3250-424C-BB2F-4896115856D1}"/>
    <hyperlink ref="G31" r:id="rId102" xr:uid="{1CCF32CB-83A2-7A4A-9B85-6386193883BE}"/>
    <hyperlink ref="Y31" r:id="rId103" xr:uid="{4058C939-1FB9-7C47-9D0D-066A1A9AB00A}"/>
    <hyperlink ref="G32" r:id="rId104" xr:uid="{70A5F3CF-187F-B94E-85A2-D5EF365F3810}"/>
    <hyperlink ref="Y32" r:id="rId105" xr:uid="{8CC884E2-B39B-6C4D-9709-3307AF89A818}"/>
    <hyperlink ref="F33" r:id="rId106" xr:uid="{51915071-43D1-3243-9483-BC3394FC71A2}"/>
    <hyperlink ref="G33" r:id="rId107" xr:uid="{5AD40455-90A4-CB4B-88EA-DA5AFCDCB2F2}"/>
    <hyperlink ref="Y33" r:id="rId108" xr:uid="{1D46C41C-043A-144A-ACDA-71297B838F60}"/>
    <hyperlink ref="F34" r:id="rId109" xr:uid="{2B6A4F8B-3E0A-7E4D-A1A0-E587ECB9CB67}"/>
    <hyperlink ref="G34" r:id="rId110" xr:uid="{A8223FB3-2D18-EE47-B7E7-B4E33A084077}"/>
    <hyperlink ref="Y34" r:id="rId111" xr:uid="{04A8EEB1-60C6-2644-AEB8-156D7938E872}"/>
    <hyperlink ref="F35" r:id="rId112" xr:uid="{8112718F-FBA2-AD45-A72C-9C5A4712E097}"/>
    <hyperlink ref="G35" r:id="rId113" xr:uid="{40456398-07C6-7B4A-973F-CC08A7345BE6}"/>
    <hyperlink ref="H35" r:id="rId114" xr:uid="{A70D6620-84C9-7149-A10D-9AB51DBB9DC5}"/>
    <hyperlink ref="Y35" r:id="rId115" xr:uid="{56B0C70A-3112-F34B-BD39-1DCC50C67028}"/>
    <hyperlink ref="F36" r:id="rId116" xr:uid="{A9C6CE1E-F8AA-1B43-87F7-624D1B75A8F3}"/>
    <hyperlink ref="G36" r:id="rId117" xr:uid="{B7B08DA5-1236-E44A-93D3-E7ACA1D74427}"/>
    <hyperlink ref="H36" r:id="rId118" xr:uid="{94301CCC-BAA1-B64F-8835-F06361347E0A}"/>
    <hyperlink ref="Y36" r:id="rId119" xr:uid="{436D8B9B-3B52-3A4A-A36E-458B0B36DEB8}"/>
    <hyperlink ref="F37" r:id="rId120" xr:uid="{0425BEC9-9842-814E-80A8-728FA6F91AE0}"/>
    <hyperlink ref="G37" r:id="rId121" xr:uid="{D517A70D-D523-3E4B-B26D-AA4DD0BB80DD}"/>
    <hyperlink ref="H37" r:id="rId122" xr:uid="{90B4E101-8863-5745-91EC-F0188EB4682E}"/>
    <hyperlink ref="Y37" r:id="rId123" xr:uid="{CB45AA93-C95B-2643-9566-CB2250DE5F90}"/>
    <hyperlink ref="F38" r:id="rId124" xr:uid="{87276ED1-1767-4C40-A3A1-39C8EF0A329D}"/>
    <hyperlink ref="G38" r:id="rId125" xr:uid="{9B8257C4-0228-2646-BECC-98C3FA67AD70}"/>
    <hyperlink ref="Y38" r:id="rId126" xr:uid="{EAE69BC8-C135-4242-B3B4-405A0E0116CA}"/>
    <hyperlink ref="F39" r:id="rId127" xr:uid="{4C745393-360D-6C40-818A-E6DEB24990A0}"/>
    <hyperlink ref="G39" r:id="rId128" xr:uid="{A7452BB0-9B65-9543-8810-368C992AF5CD}"/>
    <hyperlink ref="Y39" r:id="rId129" xr:uid="{EA1E9F10-BF5E-1144-AC0C-F2DC1C94A271}"/>
    <hyperlink ref="F40" r:id="rId130" xr:uid="{DF625BF8-07F0-554B-8D06-273CFD8C3A10}"/>
    <hyperlink ref="G40" r:id="rId131" xr:uid="{BCB54082-A973-DC49-A9BE-D7642E8177A7}"/>
    <hyperlink ref="H40" r:id="rId132" xr:uid="{B3ADA716-B533-0244-A474-C3933FA66EB9}"/>
    <hyperlink ref="Y40" r:id="rId133" xr:uid="{4EF9B964-3F08-8742-87BE-805EA5991DD4}"/>
    <hyperlink ref="F41" r:id="rId134" xr:uid="{67D55CD1-956A-5040-9605-9A316CCA9A98}"/>
    <hyperlink ref="G41" r:id="rId135" xr:uid="{719AB912-DD1D-E44E-B882-A26BAD401A99}"/>
    <hyperlink ref="H41" r:id="rId136" xr:uid="{A26446BE-F0C6-C446-8476-0332429E989F}"/>
    <hyperlink ref="Y41" r:id="rId137" xr:uid="{29F3497F-9B23-EB4B-9B79-70E48F6C33EE}"/>
    <hyperlink ref="E42" r:id="rId138" xr:uid="{2291AFDB-217A-ED49-8AA6-AD515D261617}"/>
    <hyperlink ref="G42" r:id="rId139" xr:uid="{F94C7173-FD5B-384E-B49B-18F5A4A5EDA6}"/>
    <hyperlink ref="Y42" r:id="rId140" xr:uid="{090C7DB8-E906-EB4F-BEA1-12B28EF3F573}"/>
    <hyperlink ref="E43" r:id="rId141" xr:uid="{90F544C5-B455-9E48-BB84-63F269B4A8E2}"/>
    <hyperlink ref="G43" r:id="rId142" xr:uid="{BB4775B4-CAAF-C54D-822D-CE66712DAA0E}"/>
    <hyperlink ref="Y43" r:id="rId143" xr:uid="{73D4BF69-79F6-0040-A329-807ACFAFF6D8}"/>
    <hyperlink ref="E44" r:id="rId144" xr:uid="{0697562D-2944-854E-8BC9-859F3CBE32D5}"/>
    <hyperlink ref="G44" r:id="rId145" xr:uid="{8F67457C-C39F-4D4F-969D-73709CF1514E}"/>
    <hyperlink ref="Y44" r:id="rId146" xr:uid="{C8B40480-A688-7B4E-9DFB-1712AF12122F}"/>
    <hyperlink ref="E45" r:id="rId147" xr:uid="{AD737F53-7B4A-0C4C-875B-32536BD578A8}"/>
    <hyperlink ref="G45" r:id="rId148" xr:uid="{D9C3F82C-D092-044D-A05B-EB3753013ADC}"/>
    <hyperlink ref="Y45" r:id="rId149" xr:uid="{8A3FFE98-0572-F349-91ED-22BF64954749}"/>
    <hyperlink ref="E46" r:id="rId150" xr:uid="{7BA2719F-DF4C-D84C-954C-3108BEA42EA3}"/>
    <hyperlink ref="G46" r:id="rId151" xr:uid="{33B75F11-4AEB-974A-9498-5FF0B6DC5BDB}"/>
    <hyperlink ref="Y46" r:id="rId152" xr:uid="{729AEA83-DD90-F344-9707-3E7789FDE801}"/>
    <hyperlink ref="G47" r:id="rId153" xr:uid="{78FE7C75-1320-EB40-96AB-B02B5D5C7459}"/>
    <hyperlink ref="H47" r:id="rId154" xr:uid="{B2FDFE6F-28CC-D049-BBC5-6D104D094786}"/>
    <hyperlink ref="Y47" r:id="rId155" xr:uid="{960B226D-DB16-3D44-B791-5537782519F0}"/>
    <hyperlink ref="F48" r:id="rId156" xr:uid="{E2E6D30D-4581-6249-AC94-43D3D63597D5}"/>
    <hyperlink ref="G48" r:id="rId157" xr:uid="{DAD927F8-2692-9848-A2AD-24B39CBC5C69}"/>
    <hyperlink ref="H48" r:id="rId158" xr:uid="{FB65D061-6D60-C74C-83EB-F9BE7E670880}"/>
    <hyperlink ref="Y48" r:id="rId159" xr:uid="{C5853D8A-8D60-0F4C-B6FF-F696B8965D08}"/>
    <hyperlink ref="F49" r:id="rId160" xr:uid="{D5B79ACB-7545-634E-8AE1-96BFA8AFF432}"/>
    <hyperlink ref="G49" r:id="rId161" xr:uid="{B4C51A82-5FFF-2C40-B4FC-9FC59E468C4D}"/>
    <hyperlink ref="H49" r:id="rId162" xr:uid="{7A12782A-3E1C-7945-B190-6474609BA717}"/>
    <hyperlink ref="Y49" r:id="rId163" xr:uid="{136A19CF-4FA2-3745-BD43-A0FF5C87FE4C}"/>
    <hyperlink ref="F50" r:id="rId164" xr:uid="{9E6F9145-AF7A-1C4D-B718-EF341C803172}"/>
    <hyperlink ref="G50" r:id="rId165" xr:uid="{BA992815-7114-2048-830C-28F41E8EC824}"/>
    <hyperlink ref="H50" r:id="rId166" xr:uid="{55F27FA5-E48A-944F-BD55-A7BF7128071D}"/>
    <hyperlink ref="F51" r:id="rId167" xr:uid="{CCAF499B-3C1B-964A-B6BC-4048AFF9F3FD}"/>
    <hyperlink ref="G51" r:id="rId168" xr:uid="{6CF82E33-815E-9C43-8E12-34B5FBF77DA9}"/>
    <hyperlink ref="H51" r:id="rId169" xr:uid="{9464989A-A6D6-404A-9452-DAC8C73027FE}"/>
    <hyperlink ref="Y51" r:id="rId170" xr:uid="{A0A9492F-DE67-2448-B747-1E81FF5EFF98}"/>
    <hyperlink ref="F52" r:id="rId171" xr:uid="{61763F7F-ED7C-D546-8CE0-8166E0DA13BA}"/>
    <hyperlink ref="G52" r:id="rId172" xr:uid="{4CB62FB5-3696-844A-A7A9-19F65A4B2668}"/>
    <hyperlink ref="Y52" r:id="rId173" xr:uid="{3ECC959D-3907-2E46-AD71-46312BF0E247}"/>
    <hyperlink ref="F53" r:id="rId174" xr:uid="{EAB48AD0-64FA-C345-AA13-0CAC69A4388D}"/>
    <hyperlink ref="G53" r:id="rId175" xr:uid="{34F86C9D-C949-064C-92DC-31D72C457EF8}"/>
    <hyperlink ref="Y53" r:id="rId176" xr:uid="{2CE8412C-CF8B-9D4F-86C6-2ECDF46BFF09}"/>
    <hyperlink ref="F54" r:id="rId177" xr:uid="{2975E7AD-DE47-A04F-A00A-547100FD2B83}"/>
    <hyperlink ref="G54" r:id="rId178" xr:uid="{36DDB633-F4A0-BA4A-A74A-4D7E32B42C36}"/>
    <hyperlink ref="Y54" r:id="rId179" xr:uid="{1687F8AD-1EF8-FA43-B936-CECCCC69BA1D}"/>
    <hyperlink ref="F55" r:id="rId180" xr:uid="{BCE58BAC-BC9B-D745-B0CE-0C1C75D98436}"/>
    <hyperlink ref="G55" r:id="rId181" xr:uid="{0065D4D8-6EFC-F84C-8E5A-17D3AD7762DB}"/>
    <hyperlink ref="Y55" r:id="rId182" xr:uid="{BE6CF352-A2FB-3B4B-98F6-1F4FA7E509B6}"/>
    <hyperlink ref="F56" r:id="rId183" xr:uid="{E2F4AA4D-FF80-3F4B-8D2D-D1A520341F23}"/>
    <hyperlink ref="G56" r:id="rId184" xr:uid="{A6359A7F-A8C7-2149-9969-5F433CEA1389}"/>
    <hyperlink ref="Y56" r:id="rId185" xr:uid="{2B3F59ED-C3B8-D440-9DBF-50F3CF5DDFD4}"/>
    <hyperlink ref="F57" r:id="rId186" xr:uid="{CE0CB35C-66C0-CC47-9C04-090F2F44A4F4}"/>
    <hyperlink ref="G57" r:id="rId187" xr:uid="{43BF37F1-68DA-7244-B250-BC66B4D1075A}"/>
    <hyperlink ref="Y57" r:id="rId188" xr:uid="{2C34EA9B-E97E-324E-9549-22D04404AD90}"/>
    <hyperlink ref="F58" r:id="rId189" xr:uid="{79C493CD-6A39-D944-8EA7-F1805323F8AC}"/>
    <hyperlink ref="G58" r:id="rId190" xr:uid="{0AC324EA-F3C3-DC49-9E2E-DB704108A80A}"/>
    <hyperlink ref="H58" r:id="rId191" xr:uid="{2DC8E7F8-32BF-2446-B551-2E9369975B4A}"/>
    <hyperlink ref="Y58" r:id="rId192" xr:uid="{FA6A5697-8D72-5649-AD1B-E80AE9D24BF4}"/>
    <hyperlink ref="F59" r:id="rId193" xr:uid="{820A77CA-BA22-4148-8D40-58E302AA65C2}"/>
    <hyperlink ref="G59" r:id="rId194" xr:uid="{D782724D-AEDC-E34D-90BF-62A02CEAA9A4}"/>
    <hyperlink ref="H59" r:id="rId195" xr:uid="{624EAAFE-AAA7-F745-B790-F69119E34BD8}"/>
    <hyperlink ref="Y59" r:id="rId196" xr:uid="{716799FB-44F3-034B-B955-7B1EDF294555}"/>
    <hyperlink ref="F60" r:id="rId197" xr:uid="{8D45B67E-8065-6841-B2F5-DB1B16F630E5}"/>
    <hyperlink ref="G60" r:id="rId198" xr:uid="{6C472D70-28E7-D743-9FD0-72EC90A93175}"/>
    <hyperlink ref="Y60" r:id="rId199" xr:uid="{3E1DB8CB-5E60-4846-8482-0868FDDD907D}"/>
    <hyperlink ref="F61" r:id="rId200" xr:uid="{A6ECFB18-2D04-674C-9787-731957638E5A}"/>
    <hyperlink ref="G61" r:id="rId201" xr:uid="{EF009239-9918-3E48-9D9B-F65F76687FCD}"/>
    <hyperlink ref="Y61" r:id="rId202" xr:uid="{B47B114D-C7BB-DD40-9A41-432908D6AD2D}"/>
    <hyperlink ref="F62" r:id="rId203" xr:uid="{003AC2C2-3333-6F4C-9810-6ABBF9ACF7EB}"/>
    <hyperlink ref="G62" r:id="rId204" xr:uid="{E5DF494B-7FD5-AA47-843A-C0593E5BA34D}"/>
    <hyperlink ref="H62" r:id="rId205" xr:uid="{988E9E70-6188-9C47-9641-79F51EC16711}"/>
    <hyperlink ref="Y62" r:id="rId206" xr:uid="{C5CDF563-5F22-4C4B-80E1-F692623CE69A}"/>
    <hyperlink ref="F63" r:id="rId207" xr:uid="{709E8716-6044-514D-AE42-984236C2F382}"/>
    <hyperlink ref="G63" r:id="rId208" xr:uid="{76E05C9F-361A-2E40-B46C-D173EBE1F818}"/>
    <hyperlink ref="H63" r:id="rId209" xr:uid="{AA01DD8D-CEAB-C84F-96B8-F2BB66EA47AC}"/>
    <hyperlink ref="Y63" r:id="rId210" xr:uid="{119245BF-B439-2240-9DDA-C9FBC79E95E9}"/>
    <hyperlink ref="F64" r:id="rId211" xr:uid="{8F673FBD-74FC-974C-94FF-D574FCE9B784}"/>
    <hyperlink ref="G64" r:id="rId212" xr:uid="{D972FA36-F49F-9748-A9A0-D21CA5F13879}"/>
    <hyperlink ref="H64" r:id="rId213" xr:uid="{7D013102-0910-3D4B-AB75-5BEA8FD1ADD9}"/>
    <hyperlink ref="Y64" r:id="rId214" xr:uid="{1C63E7FC-25E4-BB45-A9DA-11EA1324BEE4}"/>
    <hyperlink ref="F65" r:id="rId215" xr:uid="{4A9390C0-E4EB-9849-841D-8D2A64F1B8E7}"/>
    <hyperlink ref="G65" r:id="rId216" xr:uid="{A3575BE8-C1BA-A149-84D6-44B5A8ACAD8E}"/>
    <hyperlink ref="Y65" r:id="rId217" xr:uid="{4B4457DF-FE89-3C4F-A114-66FD6E7318F8}"/>
    <hyperlink ref="F66" r:id="rId218" xr:uid="{808236C0-580C-A540-B8D7-3DC6346CC459}"/>
    <hyperlink ref="G66" r:id="rId219" xr:uid="{E89D5C7B-7BC0-8C4C-A632-443500F6052F}"/>
    <hyperlink ref="H66" r:id="rId220" xr:uid="{92F1C21D-8992-6444-8644-11A4F6091B00}"/>
    <hyperlink ref="Y66" r:id="rId221" xr:uid="{8E9B3A77-7C25-8449-B544-AA90FE75220F}"/>
    <hyperlink ref="F67" r:id="rId222" xr:uid="{B0BA8D96-A94A-9E45-A331-C86565A1DB4B}"/>
    <hyperlink ref="G67" r:id="rId223" xr:uid="{16A9F6E1-761F-D14C-87D9-BBC23011F221}"/>
    <hyperlink ref="H67" r:id="rId224" xr:uid="{EDB9CE00-7379-CF40-8FD5-713C2811B544}"/>
    <hyperlink ref="Y67" r:id="rId225" xr:uid="{7703ED0C-D80D-C34B-A15C-5D8FD3324A2E}"/>
    <hyperlink ref="F68" r:id="rId226" xr:uid="{5246842C-4DB5-D848-9D4C-C087032C842C}"/>
    <hyperlink ref="G68" r:id="rId227" xr:uid="{1D7BE110-F461-1943-B731-93969F9D494D}"/>
    <hyperlink ref="Y68" r:id="rId228" xr:uid="{76B354BF-6CCC-AF4D-B423-05D0BEDB6F6A}"/>
    <hyperlink ref="F69" r:id="rId229" xr:uid="{B922CB23-E8E0-3C46-8C8B-5BC0629AFC06}"/>
    <hyperlink ref="G69" r:id="rId230" xr:uid="{82635903-9141-5A45-B650-162BB07BDEA5}"/>
    <hyperlink ref="Y69" r:id="rId231" xr:uid="{43703FA7-676C-2749-B023-510F3513ACF2}"/>
    <hyperlink ref="F70" r:id="rId232" xr:uid="{4EC15D74-9F1C-F34C-8B61-706BC50AC9E9}"/>
    <hyperlink ref="G70" r:id="rId233" xr:uid="{D553EF28-A421-0147-9780-3666F7A2E556}"/>
    <hyperlink ref="Y70" r:id="rId234" xr:uid="{269536ED-2B66-8D40-A3D6-DA2A17CE84FD}"/>
    <hyperlink ref="G71" r:id="rId235" xr:uid="{26E2B1FC-2972-644F-865C-88DFCC17FA05}"/>
    <hyperlink ref="Y71" r:id="rId236" xr:uid="{174995BC-7733-BF4E-B497-91894EB647CC}"/>
    <hyperlink ref="G72" r:id="rId237" xr:uid="{F527F87F-AFD6-5449-862E-8CD057A3668B}"/>
    <hyperlink ref="H72" r:id="rId238" xr:uid="{000BBDAF-FDA8-4F43-A69C-661C3640E151}"/>
    <hyperlink ref="Y72" r:id="rId239" xr:uid="{8C7F6851-08E6-7B44-A76F-A311110B2172}"/>
    <hyperlink ref="F73" r:id="rId240" xr:uid="{2545635E-CFC8-FC42-A08C-C7795AE5E26D}"/>
    <hyperlink ref="G73" r:id="rId241" xr:uid="{96FD37AF-3BC1-4F47-9F7A-272066A59EBF}"/>
    <hyperlink ref="H73" r:id="rId242" xr:uid="{36560ACC-8BB4-6A45-969E-6A985B568E81}"/>
    <hyperlink ref="Y73" r:id="rId243" xr:uid="{F12D4D24-349D-6D4E-9AEF-3996540C44D2}"/>
    <hyperlink ref="F74" r:id="rId244" xr:uid="{EE7C7104-25F3-2F48-A83C-7230A54BF210}"/>
    <hyperlink ref="G74" r:id="rId245" xr:uid="{5005DF24-AD4F-7142-BB34-8CEA0FDE4690}"/>
    <hyperlink ref="H74" r:id="rId246" xr:uid="{434D6D23-735E-BA47-9F2D-6EAE093EEA2B}"/>
    <hyperlink ref="G75" r:id="rId247" xr:uid="{840F0A12-4FA7-454D-8968-B3ED3B335553}"/>
    <hyperlink ref="H75" r:id="rId248" xr:uid="{F6C40D23-ECBE-214D-A255-15127884C10A}"/>
    <hyperlink ref="G76" r:id="rId249" xr:uid="{072F50FB-02E5-3848-A1B9-DA0F1FA86862}"/>
    <hyperlink ref="H76" r:id="rId250" xr:uid="{FCAB1FAF-75BF-5E4C-8E0C-4207264F8F9B}"/>
    <hyperlink ref="Y76" r:id="rId251" xr:uid="{29CF0E22-D4E0-6641-ABDD-5533884E1DA4}"/>
    <hyperlink ref="F77" r:id="rId252" xr:uid="{6206ABB3-1F2F-A045-9916-5E8C0DB59E74}"/>
    <hyperlink ref="G77" r:id="rId253" xr:uid="{2215C1BF-5D02-6040-8277-7D6B746B60D4}"/>
    <hyperlink ref="H77" r:id="rId254" xr:uid="{25A5EE7D-72D7-9545-9930-2E560D6CCF71}"/>
    <hyperlink ref="Y77" r:id="rId255" xr:uid="{6B8697F8-E282-1D48-B9EB-42FF1A0E3C1F}"/>
    <hyperlink ref="F78" r:id="rId256" xr:uid="{3BAE5B87-613C-5D47-BB0E-69548A32A5EB}"/>
    <hyperlink ref="G78" r:id="rId257" xr:uid="{215CCCFB-AA3E-4C4A-A087-A083D27426FD}"/>
    <hyperlink ref="Y78" r:id="rId258" xr:uid="{2223E44A-5595-D743-92F0-EE654C05F7DB}"/>
    <hyperlink ref="F79" r:id="rId259" xr:uid="{8D702CB4-C412-EF4D-8F5E-3ED95E4F8154}"/>
    <hyperlink ref="G79" r:id="rId260" xr:uid="{F5FAE497-F219-2446-A643-5AE317D85812}"/>
    <hyperlink ref="H79" r:id="rId261" xr:uid="{5CA0B55E-C9CF-3D43-8768-9E6CB54E3F98}"/>
    <hyperlink ref="Y79" r:id="rId262" xr:uid="{CB199984-D7D1-7A44-83BA-9A9D610FBB25}"/>
    <hyperlink ref="F80" r:id="rId263" xr:uid="{989C4027-34FD-B24E-8C93-3EB362FB23FF}"/>
    <hyperlink ref="G80" r:id="rId264" xr:uid="{D07F4B57-D16E-5C47-AFAB-5325C8DA29F8}"/>
    <hyperlink ref="H80" r:id="rId265" xr:uid="{DE8BD06C-BA34-3343-98EE-876BBA20516E}"/>
    <hyperlink ref="Y80" r:id="rId266" xr:uid="{6A1E027F-2A3D-1A41-B5F7-4D4D4B239D3F}"/>
    <hyperlink ref="F81" r:id="rId267" xr:uid="{E9A83FD5-C7B0-4A4E-8FCC-72386A7BB6A3}"/>
    <hyperlink ref="G81" r:id="rId268" xr:uid="{F6F7D770-1507-0E4F-A8A1-24AC139367EE}"/>
    <hyperlink ref="H81" r:id="rId269" xr:uid="{B4801870-6838-474F-BBD1-384321806EE4}"/>
    <hyperlink ref="Y81" r:id="rId270" xr:uid="{B9A4B979-8105-8243-B43C-49C762FB5A56}"/>
    <hyperlink ref="F82" r:id="rId271" xr:uid="{6E361B10-0EC9-4B43-8EBE-6123B46B08F1}"/>
    <hyperlink ref="G82" r:id="rId272" location="page=195" xr:uid="{C40CE5D2-8297-C945-AECD-8149B810B7A8}"/>
    <hyperlink ref="H82" r:id="rId273" xr:uid="{2CF43A57-5E8C-0A4D-A244-BF428B357EC5}"/>
    <hyperlink ref="Y82" r:id="rId274" xr:uid="{A219DBF5-53E0-2F4F-835B-56E1FBB07898}"/>
    <hyperlink ref="F83" r:id="rId275" xr:uid="{F22D5042-ECAE-384C-A281-07BB1005A3A7}"/>
    <hyperlink ref="G83" r:id="rId276" xr:uid="{A053C8F9-CE8A-FB4E-8090-C356F8FA42FC}"/>
    <hyperlink ref="H83" r:id="rId277" xr:uid="{D8FEFE17-C680-D149-80C7-2AC128B51FBF}"/>
    <hyperlink ref="Y83" r:id="rId278" xr:uid="{9F57CA6E-6EA4-4D49-A5F6-7ECC4B8FC848}"/>
    <hyperlink ref="F84" r:id="rId279" xr:uid="{67C6BD70-9CD4-5940-A78B-D2C97369BED6}"/>
    <hyperlink ref="G84" r:id="rId280" xr:uid="{82561FA5-6A2D-5543-AD9D-33F07DF5D16C}"/>
    <hyperlink ref="H84" r:id="rId281" xr:uid="{A7834D2C-BD0B-0343-A7EB-FDFE079613F6}"/>
    <hyperlink ref="Y84" r:id="rId282" xr:uid="{F289AAE4-4703-734F-B840-0E173687477F}"/>
    <hyperlink ref="F85" r:id="rId283" xr:uid="{0A0434D3-529E-1442-AD65-B85693B77BD6}"/>
    <hyperlink ref="G85" r:id="rId284" xr:uid="{2B242272-C0B2-CA4F-AE63-FE47792D5520}"/>
    <hyperlink ref="Y85" r:id="rId285" xr:uid="{CD773E76-A41C-CA43-9D3F-6B51D910962D}"/>
    <hyperlink ref="F86" r:id="rId286" xr:uid="{2B9F2EA5-211B-8F4F-AA0E-DEB319BF92A3}"/>
    <hyperlink ref="G86" r:id="rId287" xr:uid="{54F5F4C9-7BFC-5947-9DD2-E6F8195C23A5}"/>
    <hyperlink ref="H86" r:id="rId288" xr:uid="{D9BB1086-A6C2-F847-8BDC-0FC394E28082}"/>
    <hyperlink ref="Y86" r:id="rId289" xr:uid="{4B2101BF-CB27-7E45-92C0-ACCDCE4CBD27}"/>
    <hyperlink ref="F87" r:id="rId290" xr:uid="{A8FB548E-9C12-0F49-90F2-685A5A2F212D}"/>
    <hyperlink ref="G87" r:id="rId291" xr:uid="{43DD5983-88BE-D247-86FC-B0487CE8AF5D}"/>
    <hyperlink ref="Y87" r:id="rId292" xr:uid="{E31FF94D-380F-174A-8BAF-91DB79634FB8}"/>
    <hyperlink ref="G88" r:id="rId293" xr:uid="{520636D8-BDE5-C940-BC94-C3CDDF410338}"/>
    <hyperlink ref="H88" r:id="rId294" xr:uid="{64C2BEC6-D64B-2C4C-B9EC-F60217EFABDA}"/>
    <hyperlink ref="Y88" r:id="rId295" xr:uid="{C02C5953-F8D3-4A4A-AC76-BC8A9C2CEE15}"/>
    <hyperlink ref="F89" r:id="rId296" xr:uid="{4C287BEE-C072-FE49-A3C8-62EBF5BDCFED}"/>
    <hyperlink ref="G89" r:id="rId297" xr:uid="{56A747DB-7B3D-0145-8A27-EA8B0CAD89F4}"/>
    <hyperlink ref="H89" r:id="rId298" xr:uid="{80F5B840-092C-4D44-8BD0-118566A5E73D}"/>
    <hyperlink ref="Y89" r:id="rId299" xr:uid="{8BAE4A8B-EA3B-1543-BA34-089998A831B1}"/>
    <hyperlink ref="F90" r:id="rId300" xr:uid="{2F85C471-B534-BC4A-86A0-31B16D85EA14}"/>
    <hyperlink ref="G90" r:id="rId301" xr:uid="{6D655701-3218-214F-874D-B00E255AABB7}"/>
    <hyperlink ref="Y90" r:id="rId302" xr:uid="{180B6DA1-78AD-384C-9187-036E318C624F}"/>
    <hyperlink ref="F91" r:id="rId303" xr:uid="{1FEB2C98-EC37-4E42-A419-F18C0896C230}"/>
    <hyperlink ref="G91" r:id="rId304" xr:uid="{AF781167-7520-3E4A-818E-1AD0D1503140}"/>
    <hyperlink ref="H91" r:id="rId305" xr:uid="{C82C67D3-B752-7249-B23C-430C1645807D}"/>
    <hyperlink ref="Y91" r:id="rId306" xr:uid="{10C48D1B-FA6D-594C-A5B7-9E6C9DD12E98}"/>
    <hyperlink ref="F92" r:id="rId307" xr:uid="{8685752A-7247-844F-A8F5-469B9363E980}"/>
    <hyperlink ref="G92" r:id="rId308" xr:uid="{64BF2636-1BF0-CF49-AB44-D581F2E3488C}"/>
    <hyperlink ref="H92" r:id="rId309" xr:uid="{80393F49-630A-1247-903E-BC83538494CE}"/>
    <hyperlink ref="Y92" r:id="rId310" xr:uid="{2B816EEA-DBBB-8147-8B42-5B8F90191869}"/>
    <hyperlink ref="F93" r:id="rId311" xr:uid="{CF30A7B2-20B2-F444-8152-84A9896AFCF9}"/>
    <hyperlink ref="G93" r:id="rId312" xr:uid="{8C748657-C61F-BA4F-8BBD-9C19802AFAC6}"/>
    <hyperlink ref="H93" r:id="rId313" xr:uid="{6EC9725A-9E37-3645-87E5-8B3AE618CD8D}"/>
    <hyperlink ref="Y93" r:id="rId314" xr:uid="{51E46170-B2D1-714A-8103-A551B86D058B}"/>
    <hyperlink ref="F94" r:id="rId315" xr:uid="{32ABCCBB-CECB-324D-936F-B81FC8950F17}"/>
    <hyperlink ref="G94" r:id="rId316" xr:uid="{D88E81B1-3505-CB4C-840B-D80A6A7D0AF6}"/>
    <hyperlink ref="H94" r:id="rId317" xr:uid="{03EEDFA5-D1CD-D142-AE7C-CCA545ABDDE3}"/>
    <hyperlink ref="Y94" r:id="rId318" xr:uid="{E4249FA2-7771-784B-A5B9-6FDC4786F12E}"/>
    <hyperlink ref="G95" r:id="rId319" xr:uid="{020D02E5-EF67-9F43-853B-16095274DAEB}"/>
    <hyperlink ref="H95" r:id="rId320" xr:uid="{BC0D817C-1FCB-104F-A7BB-4EC7C9A4771D}"/>
    <hyperlink ref="Y95" r:id="rId321" xr:uid="{B29F3819-770D-B142-9CFC-5B1290B0B6B9}"/>
    <hyperlink ref="F96" r:id="rId322" xr:uid="{16598871-6EE1-A24D-AB85-88C477E15B43}"/>
    <hyperlink ref="G96" r:id="rId323" xr:uid="{425A136A-8511-6644-9243-9C1DAD59730F}"/>
    <hyperlink ref="F97" r:id="rId324" xr:uid="{A0259F2F-B852-4C4A-88A9-854098B7945B}"/>
    <hyperlink ref="G97" r:id="rId325" xr:uid="{C958B389-A53E-B544-8585-324AE94DC275}"/>
    <hyperlink ref="Y97" r:id="rId326" xr:uid="{88CBCEE6-263E-4D48-8AD2-47C741BE8340}"/>
    <hyperlink ref="G98" r:id="rId327" xr:uid="{E6896471-A6EC-D946-B93B-B62D8516B2FE}"/>
    <hyperlink ref="Y98" r:id="rId328" xr:uid="{6744EBD3-1D73-3044-8263-969B94F9CCD4}"/>
    <hyperlink ref="F99" r:id="rId329" xr:uid="{CFE2949A-5286-C046-A2A8-26EF6F3255FC}"/>
    <hyperlink ref="G99" r:id="rId330" xr:uid="{085DD042-F538-8F40-BF75-3E971380EDB2}"/>
    <hyperlink ref="H99" r:id="rId331" xr:uid="{E463B0A4-698E-7E4D-A316-ACB668A0E14B}"/>
    <hyperlink ref="Y99" r:id="rId332" xr:uid="{D09BA904-FA55-EF46-94DA-AD2EF101404B}"/>
    <hyperlink ref="F100" r:id="rId333" xr:uid="{4CEA72CE-834E-8A47-9F54-79E4E6036A9C}"/>
    <hyperlink ref="G100" r:id="rId334" xr:uid="{D493E860-7F56-3B49-91BE-105A80274984}"/>
    <hyperlink ref="H100" r:id="rId335" xr:uid="{A25DB175-A5C3-514D-A9F1-886534E087F8}"/>
    <hyperlink ref="Y100" r:id="rId336" xr:uid="{EAF250BD-1C43-2544-83A4-A3B2A375981C}"/>
    <hyperlink ref="F101" r:id="rId337" xr:uid="{2561111D-7C51-2440-85A9-D9592739F4D7}"/>
    <hyperlink ref="G101" r:id="rId338" xr:uid="{BFFCF201-EB76-C741-B646-7B51BD6BEA1A}"/>
    <hyperlink ref="H101" r:id="rId339" xr:uid="{1610BB7D-89CC-E249-98D7-7009908CB0D9}"/>
    <hyperlink ref="Y101" r:id="rId340" xr:uid="{F76195CA-19C9-2C4C-8FEC-1C8CC5C564BD}"/>
    <hyperlink ref="F102" r:id="rId341" xr:uid="{57B3CE5E-DCD5-1C49-9148-83E304B521FD}"/>
    <hyperlink ref="G102" r:id="rId342" xr:uid="{3E743A87-2645-7846-8702-7C5580CC7665}"/>
    <hyperlink ref="Y102" r:id="rId343" xr:uid="{E4F288E0-5E49-BE46-9AA0-8542AC5ADDE3}"/>
    <hyperlink ref="G103" r:id="rId344" xr:uid="{DFB45E48-C3ED-0646-AED9-8D9ADB84B654}"/>
    <hyperlink ref="Y103" r:id="rId345" xr:uid="{21E9E9F6-68E6-E44A-BC08-00928306F4A8}"/>
    <hyperlink ref="F104" r:id="rId346" xr:uid="{3A923628-5E92-E248-ADFF-46EB1177FA46}"/>
    <hyperlink ref="G104" r:id="rId347" xr:uid="{7541F660-BE96-E747-9380-59CEBBB9A885}"/>
    <hyperlink ref="Y104" r:id="rId348" xr:uid="{4F4A664D-6F79-CD4D-85E6-8F0EE3E5C84A}"/>
    <hyperlink ref="G105" r:id="rId349" xr:uid="{B5D66D7F-A0B7-704E-8231-3825F2CEDAD9}"/>
    <hyperlink ref="H105" r:id="rId350" xr:uid="{E6C56EF7-382E-B141-A400-7C510662FD1D}"/>
    <hyperlink ref="Y105" r:id="rId351" xr:uid="{86D9A9D3-0B70-2942-82CD-483EF966D533}"/>
    <hyperlink ref="F106" r:id="rId352" xr:uid="{DAF67ABF-D4E7-8449-91BA-E6B30439D56D}"/>
    <hyperlink ref="G106" r:id="rId353" xr:uid="{0404FCAC-5A77-3746-A984-10A5A88FA945}"/>
    <hyperlink ref="H106" r:id="rId354" xr:uid="{97998F09-8A29-BA4D-8B4B-B621CA87F41A}"/>
    <hyperlink ref="Y106" r:id="rId355" xr:uid="{8BD7A0AC-0402-3740-B858-D3780A86E6F8}"/>
    <hyperlink ref="F107" r:id="rId356" xr:uid="{97AFA4D3-5E92-164B-A12B-0C9AB2A31FF2}"/>
    <hyperlink ref="G107" r:id="rId357" xr:uid="{6DC1073A-D9B1-764B-B4AA-51CAC905FF91}"/>
    <hyperlink ref="Y107" r:id="rId358" xr:uid="{5F9C8788-6ABF-9646-86FC-93CCBE30F2CB}"/>
    <hyperlink ref="F108" r:id="rId359" xr:uid="{FE4856FC-D30A-994C-94B4-F144FFF3A147}"/>
    <hyperlink ref="G108" r:id="rId360" xr:uid="{D0EB9863-78B1-7C45-84E7-DDAA24B2C3C2}"/>
    <hyperlink ref="Y108" r:id="rId361" xr:uid="{27652264-D37B-FA4A-A6BF-22B92B91621F}"/>
    <hyperlink ref="F109" r:id="rId362" xr:uid="{54B43274-8B91-CA4D-A8C5-A87747E544C5}"/>
    <hyperlink ref="G109" r:id="rId363" xr:uid="{E6DB573F-3688-1440-BC8A-4EC0F2C85E94}"/>
    <hyperlink ref="Y109" r:id="rId364" xr:uid="{D2B4E36D-B961-D146-A56D-C8CE9FB428CD}"/>
    <hyperlink ref="F110" r:id="rId365" xr:uid="{91256645-7368-E642-A467-A25B2426BBDD}"/>
    <hyperlink ref="G110" r:id="rId366" xr:uid="{54252E72-9D39-3F4F-AEBC-F171C632DE0B}"/>
    <hyperlink ref="H110" r:id="rId367" xr:uid="{3BB4B0CA-14A8-C140-B47D-AF79057BC9A8}"/>
    <hyperlink ref="Y110" r:id="rId368" xr:uid="{76B08DA4-81D3-9D41-9D08-524910EBFF84}"/>
    <hyperlink ref="F111" r:id="rId369" xr:uid="{B933C04C-09B4-7C4D-ADB9-AB57C10DBE39}"/>
    <hyperlink ref="G111" r:id="rId370" location="page=40" xr:uid="{9F6FA1C2-718B-0446-A6CB-CB466165CC6B}"/>
    <hyperlink ref="H111" r:id="rId371" xr:uid="{6E6CED3E-25E5-7B43-92B4-A8336253EE2F}"/>
    <hyperlink ref="Y111" r:id="rId372" location="page=40" xr:uid="{909719C6-CA79-EB4A-9B1D-806EE03F997E}"/>
    <hyperlink ref="F112" r:id="rId373" xr:uid="{5EC463AD-249C-9441-8221-F07601270159}"/>
    <hyperlink ref="G112" r:id="rId374" xr:uid="{FAB79493-1CA2-3841-80EA-CD0AA217C8A1}"/>
    <hyperlink ref="H112" r:id="rId375" xr:uid="{BD9BC820-B490-024E-B8B4-69FF28874143}"/>
    <hyperlink ref="Y112" r:id="rId376" xr:uid="{EB5397E4-541C-9745-9E4C-12A225234AE9}"/>
    <hyperlink ref="F113" r:id="rId377" xr:uid="{1A5E06BE-7C94-6149-A4DD-B96B6526E299}"/>
    <hyperlink ref="G113" r:id="rId378" xr:uid="{EF9B061D-BCD3-6A4D-B01C-6BB0C5AFF1E4}"/>
    <hyperlink ref="H113" r:id="rId379" xr:uid="{57F02D4C-CD44-E44D-9783-BF12E3142626}"/>
    <hyperlink ref="F114" r:id="rId380" xr:uid="{167E3F8A-E3F8-7941-8737-FF2F9C0355F8}"/>
    <hyperlink ref="G114" r:id="rId381" xr:uid="{C23128D6-B29F-1A4F-B43F-C3DC44810B83}"/>
    <hyperlink ref="H114" r:id="rId382" xr:uid="{C7D762A9-51E3-1548-98A0-32999228BE48}"/>
    <hyperlink ref="Y114" r:id="rId383" xr:uid="{86A49539-E663-7A43-ADF5-7A78C5D77F41}"/>
    <hyperlink ref="E115" r:id="rId384" xr:uid="{EB6D57C0-5C73-9347-86CA-E19E44D1481C}"/>
    <hyperlink ref="G115" r:id="rId385" xr:uid="{0C7C72E7-3DAA-3146-BDDF-C805A8EBE96C}"/>
    <hyperlink ref="Y115" r:id="rId386" xr:uid="{92F17C14-6D56-6441-A4DC-C1AB2D82D8E4}"/>
    <hyperlink ref="E116" r:id="rId387" xr:uid="{F7499553-480B-D844-BDF7-29FE34486958}"/>
    <hyperlink ref="G116" r:id="rId388" xr:uid="{57D83401-79E2-E040-BDD3-1C4F08AF8236}"/>
    <hyperlink ref="Y116" r:id="rId389" xr:uid="{6750E3BF-1AFB-9147-B1EE-12CC1778A315}"/>
    <hyperlink ref="F117" r:id="rId390" xr:uid="{9BB33352-D88E-F64F-9195-9769028CDBBF}"/>
    <hyperlink ref="G117" r:id="rId391" xr:uid="{1C0137A2-F26B-BE43-8ABB-E6143023B228}"/>
    <hyperlink ref="H117" r:id="rId392" xr:uid="{E3D19847-D740-854D-B560-BBB3AF2E0C3C}"/>
    <hyperlink ref="Y117" r:id="rId393" xr:uid="{F07A7208-C1D1-334E-A671-3948B063FE08}"/>
    <hyperlink ref="F118" r:id="rId394" xr:uid="{680F541F-D071-0744-8B08-897001E74D7E}"/>
    <hyperlink ref="G118" r:id="rId395" xr:uid="{B05C8B64-2893-A14F-A3B3-3BEA49136C42}"/>
    <hyperlink ref="H118" r:id="rId396" xr:uid="{05CC73C4-0370-5742-B865-D7BADD464B2A}"/>
    <hyperlink ref="Y118" r:id="rId397" xr:uid="{53D35F16-2DC4-DE44-8B6C-00576DB995C9}"/>
    <hyperlink ref="F119" r:id="rId398" xr:uid="{2884A874-1FF1-BB43-B2AE-885F6E206862}"/>
    <hyperlink ref="G119" r:id="rId399" xr:uid="{1AF26F91-E2E5-3546-97D7-DEF145997F8D}"/>
    <hyperlink ref="Y119" r:id="rId400" xr:uid="{80EAED40-1B4B-9E4B-9BD7-A2CD7096ABA0}"/>
    <hyperlink ref="F120" r:id="rId401" xr:uid="{0F01F960-330B-5B49-B119-2A6EB8DCDC09}"/>
    <hyperlink ref="G120" r:id="rId402" xr:uid="{DFD64FC9-CC7D-C14C-9B4A-84914799086C}"/>
    <hyperlink ref="H120" r:id="rId403" xr:uid="{9B9BD39C-66BB-1345-A75A-7C87FD70289E}"/>
    <hyperlink ref="Y120" r:id="rId404" xr:uid="{31737184-4396-3340-ACCE-300791ABE07F}"/>
    <hyperlink ref="F121" r:id="rId405" xr:uid="{567828C9-A609-004D-AB65-C1C59E228D8A}"/>
    <hyperlink ref="G121" r:id="rId406" xr:uid="{9561B94D-7E23-604C-8E19-E6DD9464A2A3}"/>
    <hyperlink ref="Y121" r:id="rId407" xr:uid="{4BF1E9E6-CB62-3B45-92F7-6F7B0FFCA37D}"/>
    <hyperlink ref="G122" r:id="rId408" xr:uid="{49457E4C-39AB-4140-A385-D3C7F3F53D5F}"/>
    <hyperlink ref="Y122" r:id="rId409" xr:uid="{9A7BEA83-15FF-124D-B2B4-AF1ECF6D405E}"/>
    <hyperlink ref="F123" r:id="rId410" xr:uid="{0D24542D-BD55-D948-B1F2-816C286A93EF}"/>
    <hyperlink ref="G123" r:id="rId411" xr:uid="{1B077C0F-CE27-4442-8C91-339F569ED954}"/>
    <hyperlink ref="Y123" r:id="rId412" xr:uid="{C3DD1784-3ACF-B645-A9F8-561D542FB28F}"/>
    <hyperlink ref="F124" r:id="rId413" xr:uid="{CA15C7D1-7B78-464F-8626-E09A165AC576}"/>
    <hyperlink ref="G124" r:id="rId414" xr:uid="{8CA7E96C-0343-D149-9FBE-0BE860A5D63A}"/>
    <hyperlink ref="H124" r:id="rId415" xr:uid="{EC9DDC24-AA96-9749-8B0A-9E684E14DA18}"/>
    <hyperlink ref="Y124" r:id="rId416" xr:uid="{7197B2BE-F5A3-D148-A508-5228827B4114}"/>
    <hyperlink ref="F125" r:id="rId417" xr:uid="{C7D9D8CF-D5AF-6B48-ADB6-9B12D38B57D9}"/>
    <hyperlink ref="G125" r:id="rId418" xr:uid="{5CF5411F-98E2-2749-829D-6BBDF6AD55B3}"/>
    <hyperlink ref="F126" r:id="rId419" xr:uid="{E44EE739-409A-344D-9A25-ADE7BDD8BA95}"/>
    <hyperlink ref="G126" r:id="rId420" xr:uid="{3DF19584-BCDC-E349-8B49-C8E00201EF17}"/>
    <hyperlink ref="H126" r:id="rId421" xr:uid="{9C631767-0E5B-9942-A342-AD92B93338CA}"/>
    <hyperlink ref="Y126" r:id="rId422" xr:uid="{B7F4E86F-A20E-334E-B9A4-A61D8F3E109E}"/>
    <hyperlink ref="F127" r:id="rId423" xr:uid="{5D5F2511-AB20-C04E-854A-F5BC3D4A8923}"/>
    <hyperlink ref="G127" r:id="rId424" xr:uid="{F4D710DC-C9D4-EE47-84DA-16C030DA02A8}"/>
    <hyperlink ref="Y127" r:id="rId425" xr:uid="{CBD60974-45F6-7243-AA98-8F880EF19906}"/>
    <hyperlink ref="G128" r:id="rId426" xr:uid="{5599C8A5-5605-4646-9AEF-492F9470E43C}"/>
    <hyperlink ref="H128" r:id="rId427" xr:uid="{44F7408D-16A7-2C45-8D61-972B2471547F}"/>
    <hyperlink ref="Y128" r:id="rId428" xr:uid="{099D17DE-D6BD-3448-B897-D763E8851F6F}"/>
    <hyperlink ref="F129" r:id="rId429" xr:uid="{104AACDE-77D1-924E-B8B5-9F29EFE8C122}"/>
    <hyperlink ref="G129" r:id="rId430" xr:uid="{A532074A-FC26-1D4E-9F84-95ED84388698}"/>
    <hyperlink ref="H129" r:id="rId431" xr:uid="{02CFCFEC-402D-164B-8D9A-2CBA590B0DC7}"/>
    <hyperlink ref="Y129" r:id="rId432" xr:uid="{8D628782-E52D-7144-9E23-4AA4D044D8E7}"/>
    <hyperlink ref="F130" r:id="rId433" xr:uid="{E2CCA3E4-594D-844B-8F7A-14DBC6B2DE1A}"/>
    <hyperlink ref="G130" r:id="rId434" xr:uid="{695B052B-2C75-1445-A345-A7298B9667EE}"/>
    <hyperlink ref="H130" r:id="rId435" xr:uid="{53C91AFE-258F-5749-B299-5D5CCED1B584}"/>
    <hyperlink ref="Y130" r:id="rId436" xr:uid="{7619FC75-2B4B-EE48-BF50-60142A08C67B}"/>
    <hyperlink ref="F131" r:id="rId437" xr:uid="{1CE97768-425C-8842-8EEB-4EE6F0AD9B5C}"/>
    <hyperlink ref="G131" r:id="rId438" xr:uid="{62975986-90E4-D042-B59F-4BDCCB4DFB58}"/>
    <hyperlink ref="H131" r:id="rId439" xr:uid="{B38E9F45-7122-0F46-8A0E-2C7F3E033446}"/>
    <hyperlink ref="Y131" r:id="rId440" xr:uid="{54149587-E9A1-8A4B-B584-D86E64FD47A5}"/>
    <hyperlink ref="F132" r:id="rId441" xr:uid="{645BE016-4DE9-5640-844B-E832535D47B6}"/>
    <hyperlink ref="G132" r:id="rId442" xr:uid="{1A99E57A-EAD9-F347-820A-DBD5F0CD89EB}"/>
    <hyperlink ref="H132" r:id="rId443" xr:uid="{9C62A7CB-3402-B141-B950-C1A4595CCADD}"/>
    <hyperlink ref="Y132" r:id="rId444" xr:uid="{4F6EE06B-6F9F-7142-BA10-29A15F557557}"/>
    <hyperlink ref="G133" r:id="rId445" xr:uid="{F791C7FE-917C-5240-A97E-53174FF92B0F}"/>
    <hyperlink ref="H133" r:id="rId446" xr:uid="{5F83D8AA-5401-294F-A369-D028001791F1}"/>
    <hyperlink ref="Y133" r:id="rId447" xr:uid="{FB3D42C7-0463-1747-9C53-BDEC0C8BDF36}"/>
    <hyperlink ref="F134" r:id="rId448" xr:uid="{F2795BF4-20FE-8F4D-A808-903DB419B931}"/>
    <hyperlink ref="G134" r:id="rId449" xr:uid="{B866A6DC-A46B-E34F-8C4A-5D9A9AA491A7}"/>
    <hyperlink ref="Y134" r:id="rId450" xr:uid="{28AC4BD2-62C4-4447-A961-DBF4D48B5B70}"/>
    <hyperlink ref="F135" r:id="rId451" xr:uid="{FDF4A077-9C81-9140-A5C3-663E69E4E19C}"/>
    <hyperlink ref="G135" r:id="rId452" xr:uid="{F61AB8B4-30EE-F34D-BE75-03ADE25C1609}"/>
    <hyperlink ref="Y135" r:id="rId453" xr:uid="{27D79F3E-1599-304A-90B8-6387D5285175}"/>
    <hyperlink ref="F136" r:id="rId454" xr:uid="{6CC0745F-67E8-184D-A89B-864361221D44}"/>
    <hyperlink ref="G136" r:id="rId455" xr:uid="{0ECDDFC1-EA8C-2344-A503-917F903E7624}"/>
    <hyperlink ref="Y136" r:id="rId456" xr:uid="{78E5C7B1-8B0D-394E-B914-678FB24DE82D}"/>
    <hyperlink ref="F137" r:id="rId457" xr:uid="{025962BB-F31F-7C4C-B60B-44F505E0FDA6}"/>
    <hyperlink ref="G137" r:id="rId458" xr:uid="{D72A2514-5576-894F-A210-0C8E1FCC3C53}"/>
    <hyperlink ref="Y137" r:id="rId459" xr:uid="{D0F8A884-1D46-134D-B122-5EF1ABFC843E}"/>
    <hyperlink ref="F138" r:id="rId460" xr:uid="{B87235A0-0F86-8444-9185-0B0F966E340B}"/>
    <hyperlink ref="G138" r:id="rId461" xr:uid="{44EC996B-F2F1-9F43-A7BB-9D6961AB13ED}"/>
    <hyperlink ref="Y138" r:id="rId462" xr:uid="{7B45EE19-4F43-2B46-8294-D60004EC1741}"/>
    <hyperlink ref="E139" r:id="rId463" xr:uid="{4E5169E6-396A-BD4D-858A-B61B50A00CF9}"/>
    <hyperlink ref="G139" r:id="rId464" xr:uid="{CF406E20-FDCD-DC41-8121-C40083E5D31D}"/>
    <hyperlink ref="Y139" r:id="rId465" xr:uid="{EE472153-5A1C-E147-9F09-AD3856C985AA}"/>
    <hyperlink ref="F140" r:id="rId466" xr:uid="{4B866F99-1EB9-324C-AC24-319C37CAE2EB}"/>
    <hyperlink ref="G140" r:id="rId467" xr:uid="{5E312679-F910-C34D-9691-41E06CAF4F3A}"/>
    <hyperlink ref="H140" r:id="rId468" xr:uid="{92EB2E5B-0D6F-AF41-BD90-841945BB37A3}"/>
    <hyperlink ref="Y140" r:id="rId469" xr:uid="{412E9454-E99D-274E-95F9-17A1B4F40D54}"/>
    <hyperlink ref="F141" r:id="rId470" xr:uid="{2D6013D0-C0C9-654B-9D0E-7B3A9AD839E4}"/>
    <hyperlink ref="G141" r:id="rId471" xr:uid="{21E219F4-D228-054D-B100-C1935BA7EDF3}"/>
    <hyperlink ref="Y141" r:id="rId472" xr:uid="{69C1E725-C0A6-6A47-AABF-64DD10157237}"/>
    <hyperlink ref="F142" r:id="rId473" xr:uid="{F50155F9-4D0F-0347-A0F4-C1D3B0F8EC38}"/>
    <hyperlink ref="G142" r:id="rId474" xr:uid="{2C35C49B-5285-F94F-8963-DBD56A453444}"/>
    <hyperlink ref="Y142" r:id="rId475" xr:uid="{1D94D8E3-6508-274C-BEF1-4BC908F198BA}"/>
    <hyperlink ref="G143" r:id="rId476" xr:uid="{FD540DA7-4301-3348-BA00-614D16367678}"/>
    <hyperlink ref="H143" r:id="rId477" xr:uid="{188B3DC8-40F6-D64C-AF2C-F35F78C6DD4F}"/>
    <hyperlink ref="Y143" r:id="rId478" xr:uid="{B286D0F3-55D3-6E41-9C5A-8F973515253E}"/>
    <hyperlink ref="F144" r:id="rId479" xr:uid="{A5D97FED-CA37-734D-981D-0064B2FC8E9E}"/>
    <hyperlink ref="G144" r:id="rId480" xr:uid="{DA3EA9FC-830C-0C48-88E3-79A5816F0CC0}"/>
    <hyperlink ref="H144" r:id="rId481" xr:uid="{AC498518-7EE1-4B41-AD9C-0C3312F80337}"/>
    <hyperlink ref="Y144" r:id="rId482" xr:uid="{98EB2499-FFBB-4C4E-B4F3-E399AA0D209A}"/>
    <hyperlink ref="F145" r:id="rId483" xr:uid="{39419359-B4F5-304C-A69A-F5960088206F}"/>
    <hyperlink ref="G145" r:id="rId484" xr:uid="{7939A8E0-1F23-D94C-98C2-703AF98E0E50}"/>
    <hyperlink ref="H145" r:id="rId485" xr:uid="{18AF7F64-CFC3-7049-A58F-5D59FADF5AC5}"/>
    <hyperlink ref="Y145" r:id="rId486" xr:uid="{950730AE-0FC9-DF44-8423-4E7FE406ACA3}"/>
    <hyperlink ref="F146" r:id="rId487" xr:uid="{8CA6BA7A-1F65-DD41-B757-B92367752F72}"/>
    <hyperlink ref="G146" r:id="rId488" xr:uid="{5190624D-71C0-3344-B865-2AFE4BF4EFAB}"/>
    <hyperlink ref="Y146" r:id="rId489" xr:uid="{D8015A0B-DD25-624C-8731-1C52A0921B54}"/>
    <hyperlink ref="F147" r:id="rId490" xr:uid="{A8F2596B-F6A8-3A45-AA46-7DD26C6F36E2}"/>
    <hyperlink ref="G147" r:id="rId491" xr:uid="{CF24B60F-3546-D64B-8306-9C87E0270ECB}"/>
    <hyperlink ref="Y147" r:id="rId492" xr:uid="{50AEBF31-07C6-6E44-B35A-BFE060112924}"/>
    <hyperlink ref="F148" r:id="rId493" xr:uid="{32A9A27D-0B0A-834D-BDD9-2ADE129D2B71}"/>
    <hyperlink ref="G148" r:id="rId494" xr:uid="{C63E041D-7951-3D43-BA5C-3D0AE5CD8851}"/>
    <hyperlink ref="Y148" r:id="rId495" xr:uid="{85D6CF2D-F1C8-EB49-AF2D-0A60ECB921CE}"/>
    <hyperlink ref="F149" r:id="rId496" xr:uid="{082DC622-A4B5-194D-92A2-405D59C28BF7}"/>
    <hyperlink ref="G149" r:id="rId497" xr:uid="{266B1067-C41D-8146-9370-E5C63ECE51B4}"/>
    <hyperlink ref="Y149" r:id="rId498" xr:uid="{39858509-2412-CD43-A05A-3FABBD210022}"/>
    <hyperlink ref="F150" r:id="rId499" xr:uid="{4600F24D-C2FC-6342-A809-FF9975D8211B}"/>
    <hyperlink ref="G150" r:id="rId500" xr:uid="{4420596D-4819-6E43-B188-A2FB00570F73}"/>
    <hyperlink ref="Y150" r:id="rId501" xr:uid="{21E72F68-9E4C-3241-B0B4-59799D29E3C9}"/>
    <hyperlink ref="F151" r:id="rId502" xr:uid="{5320CE69-8746-3845-BB57-43CB457B69C0}"/>
    <hyperlink ref="G151" r:id="rId503" xr:uid="{28292D25-A88F-5B4D-9FC9-7BE52F215960}"/>
    <hyperlink ref="H151" r:id="rId504" xr:uid="{DC53CE6B-3D5F-3348-A4A6-5E503A902040}"/>
    <hyperlink ref="Y151" r:id="rId505" xr:uid="{8B6EA1CB-2216-9D4B-B808-71933F7370E5}"/>
    <hyperlink ref="F152" r:id="rId506" xr:uid="{DBE07B7E-A5B6-4742-A014-F684702DB5E7}"/>
    <hyperlink ref="G152" r:id="rId507" xr:uid="{58F59CBE-E771-6441-A441-2491F689DCF5}"/>
    <hyperlink ref="Y152" r:id="rId508" xr:uid="{4FA06D0C-6697-894A-9846-802619C3B26E}"/>
    <hyperlink ref="F153" r:id="rId509" xr:uid="{1B9DBB94-CDBA-2B4C-A3D8-F715B2B1D2FC}"/>
    <hyperlink ref="G153" r:id="rId510" xr:uid="{9467AC93-0705-3B48-A94F-ABC7E12E40CA}"/>
    <hyperlink ref="Y153" r:id="rId511" xr:uid="{FDE2C2B3-F4FE-2242-BF81-51E4F3108454}"/>
    <hyperlink ref="F154" r:id="rId512" xr:uid="{91CB7FC8-0F5F-B44E-8DA5-B6C1906EB8C1}"/>
    <hyperlink ref="G154" r:id="rId513" xr:uid="{61236076-ABED-494A-89BF-7D86B64B4EDD}"/>
    <hyperlink ref="G155" r:id="rId514" xr:uid="{F11615B8-258A-8D4F-BCBB-2BE9823361B6}"/>
    <hyperlink ref="H155" r:id="rId515" xr:uid="{33108DB3-CE28-2240-9D1F-95AD6224D60E}"/>
    <hyperlink ref="Y155" r:id="rId516" xr:uid="{889F9B13-9E52-AB4B-9D35-17E537FFD108}"/>
    <hyperlink ref="F156" r:id="rId517" xr:uid="{68ABD0CD-B01F-1546-9558-BE871993A870}"/>
    <hyperlink ref="G156" r:id="rId518" xr:uid="{CF3320C9-57D0-E846-B665-C1D062A01A46}"/>
    <hyperlink ref="F157" r:id="rId519" xr:uid="{9C0263C0-85DD-0A41-B3AC-B1CD633374E8}"/>
    <hyperlink ref="G157" r:id="rId520" xr:uid="{59EB86C0-B16D-A840-AD64-711DB4F78BED}"/>
    <hyperlink ref="Y157" r:id="rId521" xr:uid="{F93CAD2A-E5ED-6A4E-9922-8E38B72ADF0B}"/>
    <hyperlink ref="F158" r:id="rId522" xr:uid="{2D0E649A-7C27-7B44-BB4E-96286725C502}"/>
    <hyperlink ref="G158" r:id="rId523" xr:uid="{BDADD813-2164-3C47-A6B9-80B63800D5DD}"/>
    <hyperlink ref="F159" r:id="rId524" xr:uid="{A516468C-721F-0244-A830-50AE105FBE4A}"/>
    <hyperlink ref="G159" r:id="rId525" xr:uid="{7BC30C61-5476-AE49-BC25-C27FA0DE7B03}"/>
    <hyperlink ref="H159" r:id="rId526" xr:uid="{3BFC68FE-93ED-534B-8206-7F008DCD86D4}"/>
    <hyperlink ref="Y159" r:id="rId527" xr:uid="{EA1ABBB9-D0AE-1540-8AF8-EDBF9C6B16E8}"/>
    <hyperlink ref="F160" r:id="rId528" xr:uid="{F4813C44-DA82-ED48-9FDA-CA2391479E4E}"/>
    <hyperlink ref="G160" r:id="rId529" xr:uid="{72E10734-01B5-1C42-9819-EF41631D71D3}"/>
    <hyperlink ref="H160" r:id="rId530" xr:uid="{F64E4E22-EAE9-F64F-8F73-35C40849AF75}"/>
    <hyperlink ref="Y160" r:id="rId531" xr:uid="{BA1ACBC2-6D36-0242-8E0D-80D543939989}"/>
    <hyperlink ref="F161" r:id="rId532" xr:uid="{0AE09B9E-598D-2640-AB6B-604E2ED0B10A}"/>
    <hyperlink ref="G161" r:id="rId533" xr:uid="{781E46D7-DD10-4945-879E-9976457332B4}"/>
    <hyperlink ref="H161" r:id="rId534" xr:uid="{AA588662-78DB-E244-BB9D-AB2FECA8420D}"/>
    <hyperlink ref="F162" r:id="rId535" xr:uid="{36C37C7C-FE8A-1040-9EAE-77E871F55B49}"/>
    <hyperlink ref="G162" r:id="rId536" xr:uid="{0A0C903A-0A96-224C-9CBB-B0A9CC73AEC8}"/>
    <hyperlink ref="Y162" r:id="rId537" xr:uid="{D2ED18CC-EB5F-6A40-BFC6-14A60BBAF953}"/>
    <hyperlink ref="G163" r:id="rId538" location="page=29" xr:uid="{85D9217B-DEB2-EB4D-AE79-355C3BB2C636}"/>
    <hyperlink ref="Y163" r:id="rId539" location="page=29" xr:uid="{99321E4D-4960-2C4F-995A-3519353945DE}"/>
    <hyperlink ref="F164" r:id="rId540" xr:uid="{BC048F50-2410-2E4F-9FF4-650650EA17CA}"/>
    <hyperlink ref="G164" r:id="rId541" xr:uid="{011BDDA0-2A6E-D643-BA1D-6F61EA4C0BEA}"/>
    <hyperlink ref="H164" r:id="rId542" xr:uid="{4DDE89D0-221F-2F4D-BBBF-604BA38D2F42}"/>
    <hyperlink ref="Y164" r:id="rId543" xr:uid="{2EDF122E-BE00-564D-9991-9A92FF343EAE}"/>
    <hyperlink ref="F165" r:id="rId544" xr:uid="{85115E23-CA61-964F-A592-3B88B5E0A4DB}"/>
    <hyperlink ref="G165" r:id="rId545" xr:uid="{310129BB-C25F-864D-99DB-7A963D2F288E}"/>
    <hyperlink ref="H165" r:id="rId546" xr:uid="{52861D13-02DF-5F4B-9CB7-7786180123BA}"/>
    <hyperlink ref="Y165" r:id="rId547" xr:uid="{7EDC23E4-9A16-7C4C-8048-5BB0BB10C376}"/>
    <hyperlink ref="F166" r:id="rId548" xr:uid="{F889F893-B2D6-1D48-B487-4AD81CC8B156}"/>
    <hyperlink ref="G166" r:id="rId549" xr:uid="{CFB8CAC5-0932-844B-BA25-8BA68DAAD8A2}"/>
    <hyperlink ref="H166" r:id="rId550" xr:uid="{290FCE23-6BF5-6941-8187-71A0799E93DD}"/>
    <hyperlink ref="Y166" r:id="rId551" xr:uid="{0063F18F-4AD0-264A-8358-DF3B9E5D0B78}"/>
    <hyperlink ref="F167" r:id="rId552" xr:uid="{5D95EDC4-2EA0-6C48-B2E6-9259BC3493CF}"/>
    <hyperlink ref="G167" r:id="rId553" xr:uid="{65488A34-569B-2B48-9872-1A0016018240}"/>
    <hyperlink ref="H167" r:id="rId554" xr:uid="{DD371367-90BE-D14A-A055-45C240FE42A1}"/>
    <hyperlink ref="Y167" r:id="rId555" xr:uid="{3651CFB9-521A-6042-B1C3-3CC3D114AC27}"/>
    <hyperlink ref="F168" r:id="rId556" xr:uid="{AE7127C0-9B32-D54B-BC4A-65EA1BCFF595}"/>
    <hyperlink ref="G168" r:id="rId557" xr:uid="{D8E92F85-0228-9149-BB6C-23E2D412A1DF}"/>
    <hyperlink ref="H168" r:id="rId558" xr:uid="{D75634C9-9715-EC4D-885C-39EDA9FB824A}"/>
    <hyperlink ref="Y168" r:id="rId559" xr:uid="{1FE039F4-3448-AF42-AA50-302F3E26CB8B}"/>
    <hyperlink ref="F169" r:id="rId560" xr:uid="{18C39240-6329-304B-8615-4E230907917E}"/>
    <hyperlink ref="G169" r:id="rId561" xr:uid="{97CD725C-711A-F240-94E5-9B5AEA05F42C}"/>
    <hyperlink ref="H169" r:id="rId562" xr:uid="{040C3A69-88C2-8645-A6E0-0E9DB5DCE46C}"/>
    <hyperlink ref="Y169" r:id="rId563" xr:uid="{F77B03BA-3AD6-0E41-A689-9CFB5F27246D}"/>
    <hyperlink ref="F170" r:id="rId564" xr:uid="{4067CFDB-426E-CA4B-8AD2-BF32AA81E094}"/>
    <hyperlink ref="G170" r:id="rId565" location="page=106" xr:uid="{345BBAFE-09BC-F84D-9902-0DE37F9472EC}"/>
    <hyperlink ref="Y170" r:id="rId566" location="page=106" xr:uid="{C7036F84-07AA-BF43-8A9F-A202CFA63080}"/>
    <hyperlink ref="E171" r:id="rId567" xr:uid="{726E9FE7-A743-B24E-A9C2-9D34E61F5D11}"/>
    <hyperlink ref="G171" r:id="rId568" xr:uid="{E22800A8-6CA0-F549-AD49-276ED0975D39}"/>
    <hyperlink ref="Y171" r:id="rId569" xr:uid="{16C14A44-3BF0-8C4F-BAF6-62666985142A}"/>
    <hyperlink ref="F172" r:id="rId570" xr:uid="{0002D5F9-CF00-2E44-8B97-0E48A6072C1D}"/>
    <hyperlink ref="G172" r:id="rId571" xr:uid="{480B6570-8B88-B746-8024-A22FCAA5B3A8}"/>
    <hyperlink ref="F173" r:id="rId572" xr:uid="{680D710C-3041-F244-8D99-E9EB0082F594}"/>
    <hyperlink ref="G173" r:id="rId573" xr:uid="{589EED21-B23E-1940-AEDC-8402F546333F}"/>
    <hyperlink ref="Y173" r:id="rId574" xr:uid="{BC2177A3-C1EA-0141-8F18-F9F0BB312FE6}"/>
    <hyperlink ref="F174" r:id="rId575" xr:uid="{E036487B-14E6-1A49-A78D-0B4BC8C129FD}"/>
    <hyperlink ref="G174" r:id="rId576" xr:uid="{7BA6005B-4B0E-3342-8121-5A4F357A9E5D}"/>
    <hyperlink ref="Y174" r:id="rId577" xr:uid="{5F50498B-CA99-8542-BF17-007EC8CC55D5}"/>
    <hyperlink ref="F175" r:id="rId578" xr:uid="{993CA52A-237F-AD4D-A7ED-9DDB484E8B41}"/>
    <hyperlink ref="G175" r:id="rId579" xr:uid="{7939799C-00C3-2649-A3EB-1C7EAF3CEBE6}"/>
    <hyperlink ref="H175" r:id="rId580" xr:uid="{7D0D9256-5F1B-374A-ADA5-D1749DF416CA}"/>
    <hyperlink ref="Y175" r:id="rId581" xr:uid="{ADE6FC53-00F1-A847-B6AC-240DA56E90E5}"/>
    <hyperlink ref="G176" r:id="rId582" xr:uid="{315D07B0-389D-F94E-ADE4-DA59F4EEB3FD}"/>
    <hyperlink ref="H176" r:id="rId583" xr:uid="{F599D3C0-FF7C-C74B-B72B-5F0E9BDB8F51}"/>
    <hyperlink ref="Y176" r:id="rId584" xr:uid="{7153DB7B-CCE0-3948-8874-7E28E28F82EE}"/>
    <hyperlink ref="F177" r:id="rId585" xr:uid="{25D0C4E4-905B-1448-BF80-DF494C958DD9}"/>
    <hyperlink ref="G177" r:id="rId586" xr:uid="{0ABF0723-DA1C-9049-90D5-73859712CB84}"/>
    <hyperlink ref="H177" r:id="rId587" xr:uid="{5CC30F90-F6E1-2E49-AEF9-E387DA7F63CD}"/>
    <hyperlink ref="F178" r:id="rId588" xr:uid="{DA71B29A-4C08-2242-99F8-37A4516A5853}"/>
    <hyperlink ref="G178" r:id="rId589" xr:uid="{60B270DC-56D3-7548-9F34-6F9844662FB5}"/>
    <hyperlink ref="Y178" r:id="rId590" xr:uid="{CF9B77BD-744D-EE43-AA7C-DDDD70D521B2}"/>
    <hyperlink ref="F179" r:id="rId591" xr:uid="{682E55BF-FF88-D14C-85AE-3984627B5B04}"/>
    <hyperlink ref="G179" r:id="rId592" xr:uid="{186F5412-C74D-8E49-9252-5697781AEEF2}"/>
    <hyperlink ref="Y179" r:id="rId593" xr:uid="{65C5FAFD-4E02-EA40-87FC-7AB335527B6E}"/>
    <hyperlink ref="F180" r:id="rId594" xr:uid="{BC3278B0-7001-0748-8EFA-83B8384E7616}"/>
    <hyperlink ref="G180" r:id="rId595" xr:uid="{E41B3278-A0C3-3D44-AC60-0C88A4775316}"/>
    <hyperlink ref="Y180" r:id="rId596" xr:uid="{4D2C5248-E22A-874D-9947-2B470A1B64CB}"/>
    <hyperlink ref="F181" r:id="rId597" xr:uid="{E016050F-6FFE-E441-B126-EB06F24E8DB2}"/>
    <hyperlink ref="G181" r:id="rId598" xr:uid="{279A98F1-ED98-1842-9F75-5E01F3A84A5D}"/>
    <hyperlink ref="H181" r:id="rId599" xr:uid="{C53D1DE4-1B04-D445-9FC6-3840CA4AC0E4}"/>
    <hyperlink ref="Y181" r:id="rId600" xr:uid="{B033DB9A-7BB9-024C-B7B3-2CB46A765667}"/>
    <hyperlink ref="E182" r:id="rId601" xr:uid="{96C4173D-C79F-7840-84AC-6E6DFB591DDD}"/>
    <hyperlink ref="G182" r:id="rId602" xr:uid="{07F30AAE-D24D-C643-9C97-46B941BEFAA6}"/>
    <hyperlink ref="Y182" r:id="rId603" xr:uid="{6365C37C-BAC4-634A-AB7F-BECC8E39B06D}"/>
    <hyperlink ref="E183" r:id="rId604" xr:uid="{CF69608E-41E7-2144-9216-97CE433DE2E4}"/>
    <hyperlink ref="G183" r:id="rId605" xr:uid="{7C7437AD-86BC-0A49-99F1-A26AC696249D}"/>
    <hyperlink ref="Y183" r:id="rId606" xr:uid="{63CC4421-B494-0446-A6AC-5AE2BA98CB2C}"/>
    <hyperlink ref="E184" r:id="rId607" xr:uid="{C6D90199-D5C8-C54B-9436-E4676CFACF1C}"/>
    <hyperlink ref="G184" r:id="rId608" xr:uid="{B5249A24-ABC0-E441-865D-C6EA9578578F}"/>
    <hyperlink ref="Y184" r:id="rId609" xr:uid="{50A5349E-D1A8-A74D-A474-D6288EE617D0}"/>
    <hyperlink ref="E185" r:id="rId610" xr:uid="{EB2195AB-103D-5A45-99D4-D6045B109CE9}"/>
    <hyperlink ref="G185" r:id="rId611" xr:uid="{99FBBFC5-8C11-0A45-B635-8F3DC4AD1146}"/>
    <hyperlink ref="Y185" r:id="rId612" xr:uid="{26F19CCD-9376-3742-A730-C33941E45A46}"/>
    <hyperlink ref="E186" r:id="rId613" xr:uid="{0E286282-5E11-5F49-AE99-D29850AB98E1}"/>
    <hyperlink ref="G186" r:id="rId614" xr:uid="{E86D627B-2D8A-EA4A-A2CD-FECC4FC072ED}"/>
    <hyperlink ref="Y186" r:id="rId615" xr:uid="{91174C2D-739F-CD42-ABE0-50F67010AB4F}"/>
    <hyperlink ref="G187" r:id="rId616" xr:uid="{07AD41CE-0491-184B-9663-6AA60A2FE7BB}"/>
    <hyperlink ref="H187" r:id="rId617" xr:uid="{DFF750A3-9470-C541-AE19-FD2B34FAF0C2}"/>
    <hyperlink ref="Y187" r:id="rId618" xr:uid="{A56EE273-C1A7-5843-A684-F2D9C05D1062}"/>
    <hyperlink ref="F188" r:id="rId619" xr:uid="{EAA6C065-B522-994F-BFE2-394EB22FFEEF}"/>
    <hyperlink ref="G188" r:id="rId620" xr:uid="{91B7EF88-C3E5-8B45-9B28-3434F04BBCC5}"/>
    <hyperlink ref="H188" r:id="rId621" xr:uid="{EFE99B08-4A7F-A74F-8546-102493B35449}"/>
    <hyperlink ref="Y188" r:id="rId622" xr:uid="{7F5794A3-6E4F-6541-A613-C22A9DCF7010}"/>
    <hyperlink ref="F189" r:id="rId623" xr:uid="{1DAC459D-B9BC-B34B-A806-38F1FCD72056}"/>
    <hyperlink ref="G189" r:id="rId624" xr:uid="{4470F2BE-6C91-4F4A-BF88-C9F70B5FA091}"/>
    <hyperlink ref="Y189" r:id="rId625" xr:uid="{237F3F8D-162A-4745-856A-B935B62A42E4}"/>
    <hyperlink ref="F190" r:id="rId626" xr:uid="{D6D549A9-238B-424E-81C5-38E095F5A1CC}"/>
    <hyperlink ref="G190" r:id="rId627" xr:uid="{A28F0601-13AA-CE45-9ABE-AEE0EE494B76}"/>
    <hyperlink ref="H190" r:id="rId628" xr:uid="{5A65094C-DDCC-6C45-850E-B3351BE84C84}"/>
    <hyperlink ref="Y190" r:id="rId629" xr:uid="{88171EFC-D18C-174A-A4FB-ADF89ADD56A4}"/>
    <hyperlink ref="F191" r:id="rId630" xr:uid="{1308BA7D-2488-7241-B530-C6219D130B34}"/>
    <hyperlink ref="G191" r:id="rId631" xr:uid="{23CE2CCB-27A0-284B-BEC0-5A7EB51C0415}"/>
    <hyperlink ref="H191" r:id="rId632" xr:uid="{49CB2F97-DC0F-794E-BC17-90EA137A5C32}"/>
    <hyperlink ref="Y191" r:id="rId633" xr:uid="{461BD33A-6432-FA47-A6DD-D68EAF71D0E7}"/>
    <hyperlink ref="F192" r:id="rId634" xr:uid="{3C1D1F05-7B39-F74E-BE70-3BABCCB284C1}"/>
    <hyperlink ref="G192" r:id="rId635" xr:uid="{CEA9ADD1-BCF2-BD48-AE0F-C7E0E6539BBB}"/>
    <hyperlink ref="Y192" r:id="rId636" xr:uid="{60F1E953-3396-8E46-B37B-FCF7C86584B7}"/>
    <hyperlink ref="F193" r:id="rId637" xr:uid="{61788CA3-66BE-2149-A5F8-114CA36D0218}"/>
    <hyperlink ref="G193" r:id="rId638" xr:uid="{D5A152AD-CDC9-184B-A949-68F981825DA7}"/>
    <hyperlink ref="H193" r:id="rId639" xr:uid="{63E21381-4CF1-2F45-8EA8-0E84DF4889FA}"/>
    <hyperlink ref="Y193" r:id="rId640" xr:uid="{21FFC095-FB75-5E4D-9E57-0FF33D317119}"/>
    <hyperlink ref="F194" r:id="rId641" xr:uid="{4D55EAE7-BD97-4F4B-ABE3-D38087E09A27}"/>
    <hyperlink ref="G194" r:id="rId642" xr:uid="{5034F9BB-8C3F-E74C-A49A-C09DE7354A31}"/>
    <hyperlink ref="Y194" r:id="rId643" xr:uid="{748C6912-022D-DA49-8CF1-9B956B9E8518}"/>
    <hyperlink ref="F195" r:id="rId644" xr:uid="{9E9284D8-65C1-F341-98E8-1C276F97A266}"/>
    <hyperlink ref="G195" r:id="rId645" xr:uid="{AC1DB8FF-E505-1E4D-B4E0-E1BAB74B08D8}"/>
    <hyperlink ref="Y195" r:id="rId646" xr:uid="{AE44B761-8F65-4B49-AF91-3C28EEA31D66}"/>
    <hyperlink ref="F196" r:id="rId647" xr:uid="{2987B9C7-F886-DB47-8928-98CD0DBE74B7}"/>
    <hyperlink ref="G196" r:id="rId648" xr:uid="{03BA1165-9D5A-7D44-97E8-82EC0736C191}"/>
    <hyperlink ref="Y196" r:id="rId649" xr:uid="{D8CEE9F6-D683-F644-8C25-697E0537EA24}"/>
    <hyperlink ref="F197" r:id="rId650" xr:uid="{F9FE8E72-781F-0942-9FFD-AF04DAB4F047}"/>
    <hyperlink ref="G197" r:id="rId651" xr:uid="{2F0FA809-EEB7-B347-8013-68DCD414660A}"/>
    <hyperlink ref="Y197" r:id="rId652" xr:uid="{A5E6520C-A3A7-9A46-8326-B8843D54F223}"/>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E3E8D-3857-1D4B-AC42-5DCE19A4CFB1}">
  <dimension ref="A1:AJ56"/>
  <sheetViews>
    <sheetView workbookViewId="0">
      <selection sqref="A1:AJ56"/>
    </sheetView>
  </sheetViews>
  <sheetFormatPr baseColWidth="10" defaultRowHeight="16"/>
  <sheetData>
    <row r="1" spans="1:36">
      <c r="A1" s="24" t="s">
        <v>0</v>
      </c>
      <c r="B1" s="24" t="s">
        <v>1</v>
      </c>
      <c r="C1" s="24" t="s">
        <v>2</v>
      </c>
      <c r="D1" s="24" t="s">
        <v>3</v>
      </c>
      <c r="E1" s="24" t="s">
        <v>4</v>
      </c>
      <c r="F1" s="24" t="s">
        <v>5</v>
      </c>
      <c r="G1" s="25" t="s">
        <v>6</v>
      </c>
      <c r="H1" s="26" t="s">
        <v>7</v>
      </c>
      <c r="I1" s="24" t="s">
        <v>8</v>
      </c>
      <c r="J1" s="24" t="s">
        <v>9</v>
      </c>
      <c r="K1" s="24" t="s">
        <v>10</v>
      </c>
      <c r="L1" s="24" t="s">
        <v>11</v>
      </c>
      <c r="M1" s="24" t="s">
        <v>12</v>
      </c>
      <c r="N1" s="24" t="s">
        <v>13</v>
      </c>
      <c r="O1" s="24" t="s">
        <v>14</v>
      </c>
      <c r="P1" s="24" t="s">
        <v>15</v>
      </c>
      <c r="Q1" s="24" t="s">
        <v>16</v>
      </c>
      <c r="R1" s="24" t="s">
        <v>17</v>
      </c>
      <c r="S1" s="24" t="s">
        <v>18</v>
      </c>
      <c r="T1" s="24" t="s">
        <v>19</v>
      </c>
      <c r="U1" s="24" t="s">
        <v>20</v>
      </c>
      <c r="V1" s="24" t="s">
        <v>21</v>
      </c>
      <c r="W1" s="24" t="s">
        <v>22</v>
      </c>
      <c r="X1" s="24" t="s">
        <v>23</v>
      </c>
      <c r="Y1" s="27" t="s">
        <v>24</v>
      </c>
      <c r="Z1" s="28" t="s">
        <v>25</v>
      </c>
      <c r="AA1" s="24" t="s">
        <v>3601</v>
      </c>
      <c r="AB1" s="24" t="s">
        <v>3602</v>
      </c>
      <c r="AC1" s="24" t="s">
        <v>3603</v>
      </c>
      <c r="AD1" s="24" t="s">
        <v>3605</v>
      </c>
      <c r="AE1" s="24" t="s">
        <v>3606</v>
      </c>
      <c r="AF1" s="24" t="s">
        <v>3609</v>
      </c>
      <c r="AG1" s="24" t="s">
        <v>3610</v>
      </c>
      <c r="AH1" s="24" t="s">
        <v>3611</v>
      </c>
      <c r="AI1" s="24" t="s">
        <v>10</v>
      </c>
      <c r="AJ1" s="24" t="s">
        <v>3612</v>
      </c>
    </row>
    <row r="2" spans="1:36">
      <c r="A2" s="12">
        <v>0</v>
      </c>
      <c r="B2" s="12" t="s">
        <v>3854</v>
      </c>
      <c r="C2" s="12" t="s">
        <v>3855</v>
      </c>
      <c r="D2" s="12">
        <v>2021</v>
      </c>
      <c r="E2" s="12" t="s">
        <v>3856</v>
      </c>
      <c r="F2" s="4" t="s">
        <v>3838</v>
      </c>
      <c r="G2" s="4" t="s">
        <v>3857</v>
      </c>
      <c r="H2" s="13"/>
      <c r="I2" s="12">
        <v>12</v>
      </c>
      <c r="J2" s="14" t="s">
        <v>3714</v>
      </c>
      <c r="K2" s="12"/>
      <c r="L2" s="12"/>
      <c r="M2" s="12"/>
      <c r="N2" s="12"/>
      <c r="O2" s="12"/>
      <c r="P2" s="12"/>
      <c r="Q2" s="12"/>
      <c r="R2" s="12"/>
      <c r="S2" s="12">
        <v>0</v>
      </c>
      <c r="T2" s="12">
        <v>0</v>
      </c>
      <c r="U2" s="12">
        <v>0</v>
      </c>
      <c r="V2" s="12">
        <v>1</v>
      </c>
      <c r="W2" s="12">
        <v>3</v>
      </c>
      <c r="X2" s="12" t="s">
        <v>3858</v>
      </c>
      <c r="Y2" s="12"/>
      <c r="Z2" s="4" t="s">
        <v>3859</v>
      </c>
      <c r="AA2" s="12" t="s">
        <v>3860</v>
      </c>
      <c r="AB2" s="12" t="b">
        <v>1</v>
      </c>
      <c r="AC2" s="12" t="b">
        <v>1</v>
      </c>
      <c r="AD2" s="12">
        <v>838</v>
      </c>
      <c r="AE2" s="12"/>
      <c r="AF2" s="12" t="s">
        <v>3861</v>
      </c>
      <c r="AG2" s="12" t="b">
        <v>0</v>
      </c>
      <c r="AH2" s="12" t="s">
        <v>3845</v>
      </c>
      <c r="AI2" s="12"/>
      <c r="AJ2" s="12"/>
    </row>
    <row r="3" spans="1:36">
      <c r="A3" s="12">
        <v>6</v>
      </c>
      <c r="B3" s="12" t="s">
        <v>1403</v>
      </c>
      <c r="C3" s="12" t="s">
        <v>1404</v>
      </c>
      <c r="D3" s="12">
        <v>2018</v>
      </c>
      <c r="E3" s="12" t="s">
        <v>1405</v>
      </c>
      <c r="F3" s="4" t="s">
        <v>166</v>
      </c>
      <c r="G3" s="4" t="s">
        <v>1406</v>
      </c>
      <c r="H3" s="4" t="s">
        <v>1407</v>
      </c>
      <c r="I3" s="12">
        <v>94</v>
      </c>
      <c r="J3" s="14" t="s">
        <v>3714</v>
      </c>
      <c r="K3" s="12"/>
      <c r="L3" s="12"/>
      <c r="M3" s="12"/>
      <c r="N3" s="12"/>
      <c r="O3" s="12"/>
      <c r="P3" s="12"/>
      <c r="Q3" s="12"/>
      <c r="R3" s="12"/>
      <c r="S3" s="12">
        <v>6</v>
      </c>
      <c r="T3" s="12">
        <v>1</v>
      </c>
      <c r="U3" s="12">
        <v>6</v>
      </c>
      <c r="V3" s="12">
        <v>1</v>
      </c>
      <c r="W3" s="12">
        <v>6</v>
      </c>
      <c r="X3" s="12" t="s">
        <v>3744</v>
      </c>
      <c r="Y3" s="12"/>
      <c r="Z3" s="12"/>
      <c r="AA3" s="12" t="s">
        <v>3513</v>
      </c>
      <c r="AB3" s="12" t="b">
        <v>1</v>
      </c>
      <c r="AC3" s="12" t="b">
        <v>1</v>
      </c>
      <c r="AD3" s="12">
        <v>94</v>
      </c>
      <c r="AE3" s="12"/>
      <c r="AF3" s="12" t="s">
        <v>3745</v>
      </c>
      <c r="AG3" s="12" t="b">
        <v>0</v>
      </c>
      <c r="AH3" s="11" t="s">
        <v>3737</v>
      </c>
      <c r="AI3" s="11"/>
      <c r="AJ3" s="12"/>
    </row>
    <row r="4" spans="1:36">
      <c r="A4" s="12">
        <v>4</v>
      </c>
      <c r="B4" s="12" t="s">
        <v>3828</v>
      </c>
      <c r="C4" s="12" t="s">
        <v>3829</v>
      </c>
      <c r="D4" s="12">
        <v>2018</v>
      </c>
      <c r="E4" s="12"/>
      <c r="F4" s="4" t="s">
        <v>166</v>
      </c>
      <c r="G4" s="4" t="s">
        <v>3830</v>
      </c>
      <c r="H4" s="4" t="s">
        <v>3831</v>
      </c>
      <c r="I4" s="12">
        <v>242</v>
      </c>
      <c r="J4" s="14" t="s">
        <v>3714</v>
      </c>
      <c r="K4" s="12" t="s">
        <v>65</v>
      </c>
      <c r="L4" s="12"/>
      <c r="M4" s="12"/>
      <c r="N4" s="12"/>
      <c r="O4" s="12"/>
      <c r="P4" s="12"/>
      <c r="Q4" s="12"/>
      <c r="R4" s="12"/>
      <c r="S4" s="12">
        <v>4</v>
      </c>
      <c r="T4" s="12">
        <v>0.67</v>
      </c>
      <c r="U4" s="12">
        <v>4</v>
      </c>
      <c r="V4" s="12">
        <v>1</v>
      </c>
      <c r="W4" s="12">
        <v>6</v>
      </c>
      <c r="X4" s="12" t="s">
        <v>3832</v>
      </c>
      <c r="Y4" s="12"/>
      <c r="Z4" s="4" t="s">
        <v>3833</v>
      </c>
      <c r="AA4" s="13"/>
      <c r="AB4" s="13"/>
      <c r="AC4" s="13"/>
      <c r="AD4" s="12">
        <v>307</v>
      </c>
      <c r="AE4" s="12" t="b">
        <v>1</v>
      </c>
      <c r="AF4" s="12" t="s">
        <v>3834</v>
      </c>
      <c r="AG4" s="12" t="b">
        <v>0</v>
      </c>
      <c r="AH4" s="12" t="s">
        <v>3672</v>
      </c>
      <c r="AI4" s="12"/>
      <c r="AJ4" s="12"/>
    </row>
    <row r="5" spans="1:36">
      <c r="A5" s="12">
        <v>1</v>
      </c>
      <c r="B5" s="12" t="s">
        <v>4025</v>
      </c>
      <c r="C5" s="12" t="s">
        <v>4026</v>
      </c>
      <c r="D5" s="12">
        <v>2017</v>
      </c>
      <c r="E5" s="12" t="s">
        <v>4027</v>
      </c>
      <c r="F5" s="4" t="s">
        <v>118</v>
      </c>
      <c r="G5" s="4" t="s">
        <v>4028</v>
      </c>
      <c r="H5" s="4" t="s">
        <v>4029</v>
      </c>
      <c r="I5" s="12">
        <v>92</v>
      </c>
      <c r="J5" s="14" t="s">
        <v>3714</v>
      </c>
      <c r="K5" s="12"/>
      <c r="L5" s="12" t="s">
        <v>4030</v>
      </c>
      <c r="M5" s="12"/>
      <c r="N5" s="12"/>
      <c r="O5" s="12"/>
      <c r="P5" s="12"/>
      <c r="Q5" s="12"/>
      <c r="R5" s="12"/>
      <c r="S5" s="12">
        <v>1</v>
      </c>
      <c r="T5" s="12">
        <v>0.14000000000000001</v>
      </c>
      <c r="U5" s="12">
        <v>1</v>
      </c>
      <c r="V5" s="12">
        <v>1</v>
      </c>
      <c r="W5" s="12">
        <v>7</v>
      </c>
      <c r="X5" s="12" t="s">
        <v>4031</v>
      </c>
      <c r="Y5" s="12"/>
      <c r="Z5" s="4" t="s">
        <v>4032</v>
      </c>
      <c r="AA5" s="12" t="s">
        <v>3921</v>
      </c>
      <c r="AB5" s="12" t="b">
        <v>1</v>
      </c>
      <c r="AC5" s="12" t="b">
        <v>1</v>
      </c>
      <c r="AD5" s="12">
        <v>157</v>
      </c>
      <c r="AE5" s="12"/>
      <c r="AF5" s="12" t="s">
        <v>4033</v>
      </c>
      <c r="AG5" s="12" t="b">
        <v>0</v>
      </c>
      <c r="AH5" s="12" t="s">
        <v>3845</v>
      </c>
      <c r="AI5" s="12"/>
      <c r="AJ5" s="12"/>
    </row>
    <row r="6" spans="1:36">
      <c r="A6" s="12">
        <v>9</v>
      </c>
      <c r="B6" s="12" t="s">
        <v>898</v>
      </c>
      <c r="C6" s="12" t="s">
        <v>899</v>
      </c>
      <c r="D6" s="12">
        <v>2017</v>
      </c>
      <c r="E6" s="12" t="s">
        <v>900</v>
      </c>
      <c r="F6" s="12" t="s">
        <v>280</v>
      </c>
      <c r="G6" s="4" t="s">
        <v>901</v>
      </c>
      <c r="H6" s="4" t="s">
        <v>902</v>
      </c>
      <c r="I6" s="12">
        <v>3</v>
      </c>
      <c r="J6" s="14" t="s">
        <v>3714</v>
      </c>
      <c r="K6" s="12"/>
      <c r="L6" s="12" t="s">
        <v>903</v>
      </c>
      <c r="M6" s="12"/>
      <c r="N6" s="12"/>
      <c r="O6" s="12"/>
      <c r="P6" s="12"/>
      <c r="Q6" s="12"/>
      <c r="R6" s="12"/>
      <c r="S6" s="12">
        <v>9</v>
      </c>
      <c r="T6" s="12">
        <v>1.29</v>
      </c>
      <c r="U6" s="12">
        <v>9</v>
      </c>
      <c r="V6" s="12">
        <v>1</v>
      </c>
      <c r="W6" s="12">
        <v>7</v>
      </c>
      <c r="X6" s="12" t="s">
        <v>4166</v>
      </c>
      <c r="Y6" s="12"/>
      <c r="Z6" s="12"/>
      <c r="AA6" s="12" t="s">
        <v>3513</v>
      </c>
      <c r="AB6" s="12" t="b">
        <v>1</v>
      </c>
      <c r="AC6" s="12" t="b">
        <v>1</v>
      </c>
      <c r="AD6" s="12">
        <v>3</v>
      </c>
      <c r="AE6" s="12"/>
      <c r="AF6" s="12" t="s">
        <v>4167</v>
      </c>
      <c r="AG6" s="12" t="b">
        <v>0</v>
      </c>
      <c r="AH6" s="17" t="s">
        <v>3786</v>
      </c>
      <c r="AI6" s="17"/>
      <c r="AJ6" s="12" t="s">
        <v>3513</v>
      </c>
    </row>
    <row r="7" spans="1:36">
      <c r="A7" s="12">
        <v>0</v>
      </c>
      <c r="B7" s="12" t="s">
        <v>3201</v>
      </c>
      <c r="C7" s="12" t="s">
        <v>3202</v>
      </c>
      <c r="D7" s="12">
        <v>2021</v>
      </c>
      <c r="E7" s="12" t="s">
        <v>3203</v>
      </c>
      <c r="F7" s="4" t="s">
        <v>3204</v>
      </c>
      <c r="G7" s="4" t="s">
        <v>3205</v>
      </c>
      <c r="H7" s="13"/>
      <c r="I7" s="12">
        <v>418</v>
      </c>
      <c r="J7" s="14" t="s">
        <v>3714</v>
      </c>
      <c r="K7" s="12"/>
      <c r="L7" s="12"/>
      <c r="M7" s="12"/>
      <c r="N7" s="12"/>
      <c r="O7" s="12"/>
      <c r="P7" s="12"/>
      <c r="Q7" s="12"/>
      <c r="R7" s="12"/>
      <c r="S7" s="12">
        <v>0</v>
      </c>
      <c r="T7" s="12">
        <v>0</v>
      </c>
      <c r="U7" s="12">
        <v>0</v>
      </c>
      <c r="V7" s="12">
        <v>1</v>
      </c>
      <c r="W7" s="12">
        <v>3</v>
      </c>
      <c r="X7" s="12" t="s">
        <v>4343</v>
      </c>
      <c r="Y7" s="12"/>
      <c r="Z7" s="12"/>
      <c r="AA7" s="12" t="s">
        <v>3513</v>
      </c>
      <c r="AB7" s="12" t="b">
        <v>1</v>
      </c>
      <c r="AC7" s="12" t="b">
        <v>1</v>
      </c>
      <c r="AD7" s="12">
        <v>418</v>
      </c>
      <c r="AE7" s="12"/>
      <c r="AF7" s="12" t="s">
        <v>4344</v>
      </c>
      <c r="AG7" s="12" t="b">
        <v>0</v>
      </c>
      <c r="AH7" s="12" t="s">
        <v>3981</v>
      </c>
      <c r="AI7" s="12"/>
      <c r="AJ7" s="12"/>
    </row>
    <row r="8" spans="1:36">
      <c r="A8" s="12">
        <v>0</v>
      </c>
      <c r="B8" s="12" t="s">
        <v>3664</v>
      </c>
      <c r="C8" s="12" t="s">
        <v>3665</v>
      </c>
      <c r="D8" s="12">
        <v>2018</v>
      </c>
      <c r="E8" s="12" t="s">
        <v>3666</v>
      </c>
      <c r="F8" s="4" t="s">
        <v>166</v>
      </c>
      <c r="G8" s="4" t="s">
        <v>3667</v>
      </c>
      <c r="H8" s="13"/>
      <c r="I8" s="12">
        <v>324</v>
      </c>
      <c r="J8" s="14" t="s">
        <v>3714</v>
      </c>
      <c r="K8" s="12"/>
      <c r="L8" s="12"/>
      <c r="M8" s="12"/>
      <c r="N8" s="12"/>
      <c r="O8" s="12"/>
      <c r="P8" s="12"/>
      <c r="Q8" s="12"/>
      <c r="R8" s="12"/>
      <c r="S8" s="12">
        <v>0</v>
      </c>
      <c r="T8" s="12">
        <v>0</v>
      </c>
      <c r="U8" s="12">
        <v>0</v>
      </c>
      <c r="V8" s="12">
        <v>1</v>
      </c>
      <c r="W8" s="12">
        <v>6</v>
      </c>
      <c r="X8" s="12" t="s">
        <v>3668</v>
      </c>
      <c r="Y8" s="12"/>
      <c r="Z8" s="4" t="s">
        <v>3669</v>
      </c>
      <c r="AA8" s="12" t="s">
        <v>3670</v>
      </c>
      <c r="AB8" s="12" t="b">
        <v>1</v>
      </c>
      <c r="AC8" s="12" t="b">
        <v>1</v>
      </c>
      <c r="AD8" s="12">
        <v>389</v>
      </c>
      <c r="AE8" s="12"/>
      <c r="AF8" s="12" t="s">
        <v>3671</v>
      </c>
      <c r="AG8" s="12" t="b">
        <v>0</v>
      </c>
      <c r="AH8" s="12" t="s">
        <v>3672</v>
      </c>
      <c r="AI8" s="12"/>
      <c r="AJ8" s="12"/>
    </row>
    <row r="9" spans="1:36">
      <c r="A9" s="12">
        <v>0</v>
      </c>
      <c r="B9" s="12" t="s">
        <v>1622</v>
      </c>
      <c r="C9" s="12" t="s">
        <v>1623</v>
      </c>
      <c r="D9" s="12">
        <v>2018</v>
      </c>
      <c r="E9" s="12" t="s">
        <v>1311</v>
      </c>
      <c r="F9" s="4" t="s">
        <v>166</v>
      </c>
      <c r="G9" s="4" t="s">
        <v>1624</v>
      </c>
      <c r="H9" s="13"/>
      <c r="I9" s="12">
        <v>133</v>
      </c>
      <c r="J9" s="14" t="s">
        <v>3714</v>
      </c>
      <c r="K9" s="12"/>
      <c r="L9" s="12"/>
      <c r="M9" s="12"/>
      <c r="N9" s="12"/>
      <c r="O9" s="12"/>
      <c r="P9" s="12"/>
      <c r="Q9" s="12"/>
      <c r="R9" s="12"/>
      <c r="S9" s="12">
        <v>0</v>
      </c>
      <c r="T9" s="12">
        <v>0</v>
      </c>
      <c r="U9" s="12">
        <v>0</v>
      </c>
      <c r="V9" s="12">
        <v>1</v>
      </c>
      <c r="W9" s="12">
        <v>6</v>
      </c>
      <c r="X9" s="12" t="s">
        <v>3740</v>
      </c>
      <c r="Y9" s="12"/>
      <c r="Z9" s="12"/>
      <c r="AA9" s="12" t="s">
        <v>3513</v>
      </c>
      <c r="AB9" s="12" t="b">
        <v>1</v>
      </c>
      <c r="AC9" s="12"/>
      <c r="AD9" s="12">
        <v>133</v>
      </c>
      <c r="AE9" s="12"/>
      <c r="AF9" s="12" t="s">
        <v>3741</v>
      </c>
      <c r="AG9" s="12" t="b">
        <v>0</v>
      </c>
      <c r="AH9" s="11" t="s">
        <v>3737</v>
      </c>
      <c r="AI9" s="11"/>
      <c r="AJ9" s="12"/>
    </row>
    <row r="10" spans="1:36">
      <c r="A10" s="12">
        <v>0</v>
      </c>
      <c r="B10" s="12" t="s">
        <v>1831</v>
      </c>
      <c r="C10" s="12" t="s">
        <v>1832</v>
      </c>
      <c r="D10" s="12">
        <v>2021</v>
      </c>
      <c r="E10" s="12" t="s">
        <v>1833</v>
      </c>
      <c r="F10" s="4" t="s">
        <v>132</v>
      </c>
      <c r="G10" s="4" t="s">
        <v>1834</v>
      </c>
      <c r="H10" s="13"/>
      <c r="I10" s="12">
        <v>171</v>
      </c>
      <c r="J10" s="14" t="s">
        <v>3714</v>
      </c>
      <c r="K10" s="12"/>
      <c r="L10" s="12"/>
      <c r="M10" s="12"/>
      <c r="N10" s="12"/>
      <c r="O10" s="12"/>
      <c r="P10" s="12"/>
      <c r="Q10" s="12"/>
      <c r="R10" s="12"/>
      <c r="S10" s="12">
        <v>0</v>
      </c>
      <c r="T10" s="12">
        <v>0</v>
      </c>
      <c r="U10" s="12">
        <v>0</v>
      </c>
      <c r="V10" s="12">
        <v>2</v>
      </c>
      <c r="W10" s="12">
        <v>3</v>
      </c>
      <c r="X10" s="12" t="s">
        <v>4261</v>
      </c>
      <c r="Y10" s="12"/>
      <c r="Z10" s="12"/>
      <c r="AA10" s="12" t="s">
        <v>3513</v>
      </c>
      <c r="AB10" s="12" t="b">
        <v>1</v>
      </c>
      <c r="AC10" s="12" t="b">
        <v>1</v>
      </c>
      <c r="AD10" s="12">
        <v>171</v>
      </c>
      <c r="AE10" s="12"/>
      <c r="AF10" s="12" t="s">
        <v>4262</v>
      </c>
      <c r="AG10" s="12" t="b">
        <v>0</v>
      </c>
      <c r="AH10" s="17" t="s">
        <v>3786</v>
      </c>
      <c r="AI10" s="17"/>
      <c r="AJ10" s="12" t="s">
        <v>3513</v>
      </c>
    </row>
    <row r="11" spans="1:36">
      <c r="A11" s="12">
        <v>34</v>
      </c>
      <c r="B11" s="12" t="s">
        <v>1449</v>
      </c>
      <c r="C11" s="12" t="s">
        <v>1450</v>
      </c>
      <c r="D11" s="12">
        <v>2021</v>
      </c>
      <c r="E11" s="12" t="s">
        <v>1451</v>
      </c>
      <c r="F11" s="12" t="s">
        <v>152</v>
      </c>
      <c r="G11" s="4" t="s">
        <v>1452</v>
      </c>
      <c r="H11" s="4" t="s">
        <v>1453</v>
      </c>
      <c r="I11" s="12">
        <v>103</v>
      </c>
      <c r="J11" s="14" t="s">
        <v>3714</v>
      </c>
      <c r="K11" s="12"/>
      <c r="L11" s="12" t="s">
        <v>1454</v>
      </c>
      <c r="M11" s="12"/>
      <c r="N11" s="12"/>
      <c r="O11" s="12"/>
      <c r="P11" s="12"/>
      <c r="Q11" s="12"/>
      <c r="R11" s="12"/>
      <c r="S11" s="12">
        <v>34</v>
      </c>
      <c r="T11" s="12">
        <v>11.33</v>
      </c>
      <c r="U11" s="12">
        <v>34</v>
      </c>
      <c r="V11" s="12">
        <v>1</v>
      </c>
      <c r="W11" s="12">
        <v>3</v>
      </c>
      <c r="X11" s="12" t="s">
        <v>4762</v>
      </c>
      <c r="Y11" s="4" t="s">
        <v>1456</v>
      </c>
      <c r="Z11" s="13"/>
      <c r="AA11" s="12" t="s">
        <v>3513</v>
      </c>
      <c r="AB11" s="12" t="b">
        <v>1</v>
      </c>
      <c r="AC11" s="12" t="b">
        <v>1</v>
      </c>
      <c r="AD11" s="12">
        <v>103</v>
      </c>
      <c r="AE11" s="12"/>
      <c r="AF11" s="12" t="s">
        <v>4763</v>
      </c>
      <c r="AG11" s="12" t="b">
        <v>0</v>
      </c>
      <c r="AH11" s="12" t="s">
        <v>3981</v>
      </c>
      <c r="AI11" s="12"/>
      <c r="AJ11" s="12"/>
    </row>
    <row r="12" spans="1:36">
      <c r="A12" s="12">
        <v>0</v>
      </c>
      <c r="B12" s="12" t="s">
        <v>4276</v>
      </c>
      <c r="C12" s="12" t="s">
        <v>4277</v>
      </c>
      <c r="D12" s="12">
        <v>2024</v>
      </c>
      <c r="E12" s="12" t="s">
        <v>4278</v>
      </c>
      <c r="F12" s="4" t="s">
        <v>132</v>
      </c>
      <c r="G12" s="4" t="s">
        <v>4279</v>
      </c>
      <c r="H12" s="13"/>
      <c r="I12" s="12">
        <v>2</v>
      </c>
      <c r="J12" s="12" t="s">
        <v>3714</v>
      </c>
      <c r="K12" s="12"/>
      <c r="L12" s="12"/>
      <c r="M12" s="12"/>
      <c r="N12" s="12"/>
      <c r="O12" s="12"/>
      <c r="P12" s="12"/>
      <c r="Q12" s="12"/>
      <c r="R12" s="12"/>
      <c r="S12" s="12">
        <v>0</v>
      </c>
      <c r="T12" s="12">
        <v>0</v>
      </c>
      <c r="U12" s="12">
        <v>0</v>
      </c>
      <c r="V12" s="12">
        <v>1</v>
      </c>
      <c r="W12" s="12">
        <v>1</v>
      </c>
      <c r="X12" s="12" t="s">
        <v>4280</v>
      </c>
      <c r="Y12" s="12"/>
      <c r="Z12" s="4" t="s">
        <v>4281</v>
      </c>
      <c r="AA12" s="12" t="s">
        <v>4282</v>
      </c>
      <c r="AB12" s="12" t="b">
        <v>1</v>
      </c>
      <c r="AC12" s="12"/>
      <c r="AD12" s="12">
        <v>662</v>
      </c>
      <c r="AE12" s="12"/>
      <c r="AF12" s="12" t="s">
        <v>4283</v>
      </c>
      <c r="AG12" s="12" t="b">
        <v>0</v>
      </c>
      <c r="AH12" s="17" t="s">
        <v>3786</v>
      </c>
      <c r="AI12" s="17"/>
      <c r="AJ12" s="12"/>
    </row>
    <row r="13" spans="1:36">
      <c r="A13" s="12">
        <v>0</v>
      </c>
      <c r="B13" s="12" t="s">
        <v>4286</v>
      </c>
      <c r="C13" s="12" t="s">
        <v>4287</v>
      </c>
      <c r="D13" s="12">
        <v>2008</v>
      </c>
      <c r="E13" s="12" t="s">
        <v>337</v>
      </c>
      <c r="F13" s="4" t="s">
        <v>183</v>
      </c>
      <c r="G13" s="4" t="s">
        <v>4288</v>
      </c>
      <c r="H13" s="13"/>
      <c r="I13" s="12">
        <v>10</v>
      </c>
      <c r="J13" s="14" t="s">
        <v>3714</v>
      </c>
      <c r="K13" s="12"/>
      <c r="L13" s="12" t="s">
        <v>4289</v>
      </c>
      <c r="M13" s="12"/>
      <c r="N13" s="12"/>
      <c r="O13" s="12"/>
      <c r="P13" s="12"/>
      <c r="Q13" s="12"/>
      <c r="R13" s="12"/>
      <c r="S13" s="12">
        <v>0</v>
      </c>
      <c r="T13" s="12">
        <v>0</v>
      </c>
      <c r="U13" s="12">
        <v>0</v>
      </c>
      <c r="V13" s="12">
        <v>2</v>
      </c>
      <c r="W13" s="12">
        <v>16</v>
      </c>
      <c r="X13" s="12" t="s">
        <v>4290</v>
      </c>
      <c r="Y13" s="12"/>
      <c r="Z13" s="4" t="s">
        <v>4291</v>
      </c>
      <c r="AA13" s="12" t="s">
        <v>4086</v>
      </c>
      <c r="AB13" s="12" t="b">
        <v>1</v>
      </c>
      <c r="AC13" s="12"/>
      <c r="AD13" s="12">
        <v>901</v>
      </c>
      <c r="AE13" s="12"/>
      <c r="AF13" s="12" t="s">
        <v>4292</v>
      </c>
      <c r="AG13" s="12" t="b">
        <v>0</v>
      </c>
      <c r="AH13" s="12" t="s">
        <v>3845</v>
      </c>
      <c r="AI13" s="12"/>
      <c r="AJ13" s="12"/>
    </row>
    <row r="14" spans="1:36">
      <c r="A14" s="12">
        <v>0</v>
      </c>
      <c r="B14" s="12" t="s">
        <v>4157</v>
      </c>
      <c r="C14" s="12" t="s">
        <v>4158</v>
      </c>
      <c r="D14" s="12">
        <v>2016</v>
      </c>
      <c r="E14" s="12" t="s">
        <v>4159</v>
      </c>
      <c r="F14" s="12" t="s">
        <v>280</v>
      </c>
      <c r="G14" s="4" t="s">
        <v>4160</v>
      </c>
      <c r="H14" s="13"/>
      <c r="I14" s="12">
        <v>11</v>
      </c>
      <c r="J14" s="14" t="s">
        <v>3714</v>
      </c>
      <c r="K14" s="12"/>
      <c r="L14" s="12" t="s">
        <v>4161</v>
      </c>
      <c r="M14" s="12"/>
      <c r="N14" s="12"/>
      <c r="O14" s="12"/>
      <c r="P14" s="12"/>
      <c r="Q14" s="12"/>
      <c r="R14" s="12"/>
      <c r="S14" s="12">
        <v>0</v>
      </c>
      <c r="T14" s="12">
        <v>0</v>
      </c>
      <c r="U14" s="12">
        <v>0</v>
      </c>
      <c r="V14" s="12">
        <v>1</v>
      </c>
      <c r="W14" s="12">
        <v>8</v>
      </c>
      <c r="X14" s="12" t="s">
        <v>4162</v>
      </c>
      <c r="Y14" s="12"/>
      <c r="Z14" s="4" t="s">
        <v>4163</v>
      </c>
      <c r="AA14" s="12" t="s">
        <v>4164</v>
      </c>
      <c r="AB14" s="12" t="b">
        <v>1</v>
      </c>
      <c r="AC14" s="12"/>
      <c r="AD14" s="12">
        <v>11</v>
      </c>
      <c r="AE14" s="12"/>
      <c r="AF14" s="12" t="s">
        <v>4165</v>
      </c>
      <c r="AG14" s="12" t="b">
        <v>0</v>
      </c>
      <c r="AH14" s="17" t="s">
        <v>3786</v>
      </c>
      <c r="AI14" s="17"/>
      <c r="AJ14" s="4" t="s">
        <v>3640</v>
      </c>
    </row>
    <row r="15" spans="1:36">
      <c r="A15" s="12">
        <v>2</v>
      </c>
      <c r="B15" s="12" t="s">
        <v>3789</v>
      </c>
      <c r="C15" s="12" t="s">
        <v>3790</v>
      </c>
      <c r="D15" s="12">
        <v>2016</v>
      </c>
      <c r="E15" s="12"/>
      <c r="F15" s="4" t="s">
        <v>166</v>
      </c>
      <c r="G15" s="4" t="s">
        <v>3791</v>
      </c>
      <c r="H15" s="4" t="s">
        <v>3792</v>
      </c>
      <c r="I15" s="12">
        <v>55</v>
      </c>
      <c r="J15" s="14" t="s">
        <v>3714</v>
      </c>
      <c r="K15" s="12" t="s">
        <v>65</v>
      </c>
      <c r="L15" s="12"/>
      <c r="M15" s="12"/>
      <c r="N15" s="12"/>
      <c r="O15" s="12"/>
      <c r="P15" s="12"/>
      <c r="Q15" s="12"/>
      <c r="R15" s="12"/>
      <c r="S15" s="12">
        <v>2</v>
      </c>
      <c r="T15" s="12">
        <v>0.25</v>
      </c>
      <c r="U15" s="12">
        <v>1</v>
      </c>
      <c r="V15" s="12">
        <v>4</v>
      </c>
      <c r="W15" s="12">
        <v>8</v>
      </c>
      <c r="X15" s="12" t="s">
        <v>3793</v>
      </c>
      <c r="Y15" s="12"/>
      <c r="Z15" s="4" t="s">
        <v>3794</v>
      </c>
      <c r="AA15" s="13"/>
      <c r="AB15" s="13"/>
      <c r="AC15" s="13"/>
      <c r="AD15" s="12">
        <v>55</v>
      </c>
      <c r="AE15" s="12" t="b">
        <v>1</v>
      </c>
      <c r="AF15" s="12" t="s">
        <v>3795</v>
      </c>
      <c r="AG15" s="12" t="b">
        <v>0</v>
      </c>
      <c r="AH15" s="12" t="s">
        <v>3672</v>
      </c>
      <c r="AI15" s="12"/>
      <c r="AJ15" s="12"/>
    </row>
    <row r="16" spans="1:36">
      <c r="A16" s="12">
        <v>4</v>
      </c>
      <c r="B16" s="12" t="s">
        <v>3164</v>
      </c>
      <c r="C16" s="12" t="s">
        <v>3165</v>
      </c>
      <c r="D16" s="12">
        <v>2021</v>
      </c>
      <c r="E16" s="12" t="s">
        <v>3166</v>
      </c>
      <c r="F16" s="12" t="s">
        <v>152</v>
      </c>
      <c r="G16" s="4" t="s">
        <v>3167</v>
      </c>
      <c r="H16" s="4" t="s">
        <v>3168</v>
      </c>
      <c r="I16" s="12">
        <v>413</v>
      </c>
      <c r="J16" s="14" t="s">
        <v>3714</v>
      </c>
      <c r="K16" s="12"/>
      <c r="L16" s="12" t="s">
        <v>3169</v>
      </c>
      <c r="M16" s="12"/>
      <c r="N16" s="12"/>
      <c r="O16" s="12"/>
      <c r="P16" s="12"/>
      <c r="Q16" s="12"/>
      <c r="R16" s="12"/>
      <c r="S16" s="12">
        <v>4</v>
      </c>
      <c r="T16" s="12">
        <v>1.33</v>
      </c>
      <c r="U16" s="12">
        <v>4</v>
      </c>
      <c r="V16" s="12">
        <v>1</v>
      </c>
      <c r="W16" s="12">
        <v>3</v>
      </c>
      <c r="X16" s="12" t="s">
        <v>4760</v>
      </c>
      <c r="Y16" s="4" t="s">
        <v>3171</v>
      </c>
      <c r="Z16" s="13"/>
      <c r="AA16" s="12" t="s">
        <v>3513</v>
      </c>
      <c r="AB16" s="12" t="b">
        <v>1</v>
      </c>
      <c r="AC16" s="12" t="b">
        <v>1</v>
      </c>
      <c r="AD16" s="12">
        <v>413</v>
      </c>
      <c r="AE16" s="12"/>
      <c r="AF16" s="12" t="s">
        <v>4761</v>
      </c>
      <c r="AG16" s="12" t="b">
        <v>0</v>
      </c>
      <c r="AH16" s="17" t="s">
        <v>3786</v>
      </c>
      <c r="AI16" s="17"/>
      <c r="AJ16" s="12"/>
    </row>
    <row r="17" spans="1:36">
      <c r="A17" s="12">
        <v>0</v>
      </c>
      <c r="B17" s="12" t="s">
        <v>1532</v>
      </c>
      <c r="C17" s="12" t="s">
        <v>2823</v>
      </c>
      <c r="D17" s="12">
        <v>2024</v>
      </c>
      <c r="E17" s="12" t="s">
        <v>1451</v>
      </c>
      <c r="F17" s="12" t="s">
        <v>152</v>
      </c>
      <c r="G17" s="4" t="s">
        <v>2824</v>
      </c>
      <c r="H17" s="13"/>
      <c r="I17" s="12">
        <v>351</v>
      </c>
      <c r="J17" s="14" t="s">
        <v>3714</v>
      </c>
      <c r="K17" s="12"/>
      <c r="L17" s="12" t="s">
        <v>2825</v>
      </c>
      <c r="M17" s="12"/>
      <c r="N17" s="12"/>
      <c r="O17" s="12"/>
      <c r="P17" s="12"/>
      <c r="Q17" s="12"/>
      <c r="R17" s="12"/>
      <c r="S17" s="12">
        <v>0</v>
      </c>
      <c r="T17" s="12">
        <v>0</v>
      </c>
      <c r="U17" s="12">
        <v>0</v>
      </c>
      <c r="V17" s="12">
        <v>1</v>
      </c>
      <c r="W17" s="12">
        <v>1</v>
      </c>
      <c r="X17" s="12" t="s">
        <v>4766</v>
      </c>
      <c r="Y17" s="4" t="s">
        <v>2827</v>
      </c>
      <c r="Z17" s="13"/>
      <c r="AA17" s="12" t="s">
        <v>3513</v>
      </c>
      <c r="AB17" s="12" t="b">
        <v>1</v>
      </c>
      <c r="AC17" s="12" t="b">
        <v>1</v>
      </c>
      <c r="AD17" s="12">
        <v>351</v>
      </c>
      <c r="AE17" s="12"/>
      <c r="AF17" s="12" t="s">
        <v>4767</v>
      </c>
      <c r="AG17" s="12" t="b">
        <v>0</v>
      </c>
      <c r="AH17" s="17" t="s">
        <v>3786</v>
      </c>
      <c r="AI17" s="17"/>
      <c r="AJ17" s="12"/>
    </row>
    <row r="18" spans="1:36">
      <c r="A18" s="12">
        <v>0</v>
      </c>
      <c r="B18" s="12" t="s">
        <v>3282</v>
      </c>
      <c r="C18" s="12" t="s">
        <v>3283</v>
      </c>
      <c r="D18" s="12">
        <v>2024</v>
      </c>
      <c r="E18" s="12" t="s">
        <v>3284</v>
      </c>
      <c r="F18" s="4" t="s">
        <v>132</v>
      </c>
      <c r="G18" s="4" t="s">
        <v>3285</v>
      </c>
      <c r="H18" s="13"/>
      <c r="I18" s="12">
        <v>433</v>
      </c>
      <c r="J18" s="14" t="s">
        <v>3714</v>
      </c>
      <c r="K18" s="12"/>
      <c r="L18" s="12"/>
      <c r="M18" s="12"/>
      <c r="N18" s="12"/>
      <c r="O18" s="12"/>
      <c r="P18" s="12"/>
      <c r="Q18" s="12"/>
      <c r="R18" s="12"/>
      <c r="S18" s="12">
        <v>0</v>
      </c>
      <c r="T18" s="12">
        <v>0</v>
      </c>
      <c r="U18" s="12">
        <v>0</v>
      </c>
      <c r="V18" s="12">
        <v>1</v>
      </c>
      <c r="W18" s="12">
        <v>1</v>
      </c>
      <c r="X18" s="12" t="s">
        <v>4284</v>
      </c>
      <c r="Y18" s="12"/>
      <c r="Z18" s="12"/>
      <c r="AA18" s="12" t="s">
        <v>3513</v>
      </c>
      <c r="AB18" s="12" t="b">
        <v>1</v>
      </c>
      <c r="AC18" s="12" t="b">
        <v>1</v>
      </c>
      <c r="AD18" s="12">
        <v>433</v>
      </c>
      <c r="AE18" s="12"/>
      <c r="AF18" s="12" t="s">
        <v>4285</v>
      </c>
      <c r="AG18" s="12" t="b">
        <v>0</v>
      </c>
      <c r="AH18" s="17" t="s">
        <v>3786</v>
      </c>
      <c r="AI18" s="17"/>
      <c r="AJ18" s="12" t="s">
        <v>3513</v>
      </c>
    </row>
    <row r="19" spans="1:36">
      <c r="A19" s="12">
        <v>0</v>
      </c>
      <c r="B19" s="12" t="s">
        <v>4015</v>
      </c>
      <c r="C19" s="12" t="s">
        <v>4016</v>
      </c>
      <c r="D19" s="12">
        <v>2014</v>
      </c>
      <c r="E19" s="12" t="s">
        <v>4017</v>
      </c>
      <c r="F19" s="4" t="s">
        <v>118</v>
      </c>
      <c r="G19" s="4" t="s">
        <v>4018</v>
      </c>
      <c r="H19" s="13"/>
      <c r="I19" s="12">
        <v>33</v>
      </c>
      <c r="J19" s="12" t="s">
        <v>3714</v>
      </c>
      <c r="K19" s="12"/>
      <c r="L19" s="12" t="s">
        <v>4019</v>
      </c>
      <c r="M19" s="12"/>
      <c r="N19" s="12"/>
      <c r="O19" s="12"/>
      <c r="P19" s="12"/>
      <c r="Q19" s="12"/>
      <c r="R19" s="12"/>
      <c r="S19" s="12">
        <v>0</v>
      </c>
      <c r="T19" s="12">
        <v>0</v>
      </c>
      <c r="U19" s="12">
        <v>0</v>
      </c>
      <c r="V19" s="12">
        <v>1</v>
      </c>
      <c r="W19" s="12">
        <v>10</v>
      </c>
      <c r="X19" s="12" t="s">
        <v>4020</v>
      </c>
      <c r="Y19" s="12"/>
      <c r="Z19" s="4" t="s">
        <v>4021</v>
      </c>
      <c r="AA19" s="4" t="s">
        <v>3640</v>
      </c>
      <c r="AB19" s="12" t="b">
        <v>1</v>
      </c>
      <c r="AC19" s="12"/>
      <c r="AD19" s="12">
        <v>693</v>
      </c>
      <c r="AE19" s="12"/>
      <c r="AF19" s="12" t="s">
        <v>4022</v>
      </c>
      <c r="AG19" s="12" t="b">
        <v>0</v>
      </c>
      <c r="AH19" s="12" t="s">
        <v>3845</v>
      </c>
      <c r="AI19" s="12"/>
      <c r="AJ19" s="4" t="s">
        <v>3640</v>
      </c>
    </row>
    <row r="20" spans="1:36">
      <c r="A20" s="12">
        <v>2</v>
      </c>
      <c r="B20" s="12" t="s">
        <v>2664</v>
      </c>
      <c r="C20" s="12" t="s">
        <v>2665</v>
      </c>
      <c r="D20" s="12">
        <v>2020</v>
      </c>
      <c r="E20" s="12" t="s">
        <v>1709</v>
      </c>
      <c r="F20" s="4" t="s">
        <v>62</v>
      </c>
      <c r="G20" s="4" t="s">
        <v>2666</v>
      </c>
      <c r="H20" s="4" t="s">
        <v>2667</v>
      </c>
      <c r="I20" s="12">
        <v>323</v>
      </c>
      <c r="J20" s="14" t="s">
        <v>3714</v>
      </c>
      <c r="K20" s="12"/>
      <c r="L20" s="12" t="s">
        <v>2668</v>
      </c>
      <c r="M20" s="12"/>
      <c r="N20" s="12"/>
      <c r="O20" s="12"/>
      <c r="P20" s="12"/>
      <c r="Q20" s="12"/>
      <c r="R20" s="12"/>
      <c r="S20" s="12">
        <v>2</v>
      </c>
      <c r="T20" s="12">
        <v>0.5</v>
      </c>
      <c r="U20" s="12">
        <v>2</v>
      </c>
      <c r="V20" s="12">
        <v>1</v>
      </c>
      <c r="W20" s="12">
        <v>4</v>
      </c>
      <c r="X20" s="12" t="s">
        <v>4844</v>
      </c>
      <c r="Y20" s="12"/>
      <c r="Z20" s="12"/>
      <c r="AA20" s="12" t="s">
        <v>3513</v>
      </c>
      <c r="AB20" s="12" t="b">
        <v>1</v>
      </c>
      <c r="AC20" s="12" t="b">
        <v>1</v>
      </c>
      <c r="AD20" s="12">
        <v>323</v>
      </c>
      <c r="AE20" s="12"/>
      <c r="AF20" s="12" t="s">
        <v>4845</v>
      </c>
      <c r="AG20" s="12" t="b">
        <v>0</v>
      </c>
      <c r="AH20" s="17" t="s">
        <v>3786</v>
      </c>
      <c r="AI20" s="17"/>
      <c r="AJ20" s="12" t="s">
        <v>3513</v>
      </c>
    </row>
    <row r="21" spans="1:36">
      <c r="A21" s="12">
        <v>0</v>
      </c>
      <c r="B21" s="12" t="s">
        <v>4246</v>
      </c>
      <c r="C21" s="12" t="s">
        <v>4247</v>
      </c>
      <c r="D21" s="12">
        <v>2014</v>
      </c>
      <c r="E21" s="12" t="s">
        <v>4248</v>
      </c>
      <c r="F21" s="4" t="s">
        <v>132</v>
      </c>
      <c r="G21" s="4" t="s">
        <v>4249</v>
      </c>
      <c r="H21" s="13"/>
      <c r="I21" s="12">
        <v>439</v>
      </c>
      <c r="J21" s="14" t="s">
        <v>3714</v>
      </c>
      <c r="K21" s="12"/>
      <c r="L21" s="12"/>
      <c r="M21" s="12"/>
      <c r="N21" s="12"/>
      <c r="O21" s="12"/>
      <c r="P21" s="12"/>
      <c r="Q21" s="12"/>
      <c r="R21" s="12"/>
      <c r="S21" s="12">
        <v>0</v>
      </c>
      <c r="T21" s="12">
        <v>0</v>
      </c>
      <c r="U21" s="12">
        <v>0</v>
      </c>
      <c r="V21" s="12">
        <v>1</v>
      </c>
      <c r="W21" s="12">
        <v>10</v>
      </c>
      <c r="X21" s="12" t="s">
        <v>4250</v>
      </c>
      <c r="Y21" s="12"/>
      <c r="Z21" s="4" t="s">
        <v>4251</v>
      </c>
      <c r="AA21" s="12" t="s">
        <v>4252</v>
      </c>
      <c r="AB21" s="12" t="b">
        <v>1</v>
      </c>
      <c r="AC21" s="12" t="b">
        <v>1</v>
      </c>
      <c r="AD21" s="12">
        <v>504</v>
      </c>
      <c r="AE21" s="12"/>
      <c r="AF21" s="12" t="s">
        <v>4253</v>
      </c>
      <c r="AG21" s="12" t="b">
        <v>0</v>
      </c>
      <c r="AH21" s="17" t="s">
        <v>3786</v>
      </c>
      <c r="AI21" s="17"/>
      <c r="AJ21" s="12"/>
    </row>
    <row r="22" spans="1:36">
      <c r="A22" s="12">
        <v>2</v>
      </c>
      <c r="B22" s="12" t="s">
        <v>4580</v>
      </c>
      <c r="C22" s="12" t="s">
        <v>4581</v>
      </c>
      <c r="D22" s="12">
        <v>2013</v>
      </c>
      <c r="E22" s="12" t="s">
        <v>4582</v>
      </c>
      <c r="F22" s="4" t="s">
        <v>1609</v>
      </c>
      <c r="G22" s="4" t="s">
        <v>4583</v>
      </c>
      <c r="H22" s="4" t="s">
        <v>4584</v>
      </c>
      <c r="I22" s="12">
        <v>63</v>
      </c>
      <c r="J22" s="14" t="s">
        <v>3714</v>
      </c>
      <c r="K22" s="12"/>
      <c r="L22" s="12" t="s">
        <v>4585</v>
      </c>
      <c r="M22" s="12"/>
      <c r="N22" s="12"/>
      <c r="O22" s="12"/>
      <c r="P22" s="12"/>
      <c r="Q22" s="12"/>
      <c r="R22" s="12"/>
      <c r="S22" s="12">
        <v>2</v>
      </c>
      <c r="T22" s="12">
        <v>0.18</v>
      </c>
      <c r="U22" s="12">
        <v>2</v>
      </c>
      <c r="V22" s="12">
        <v>1</v>
      </c>
      <c r="W22" s="12">
        <v>11</v>
      </c>
      <c r="X22" s="12" t="s">
        <v>4586</v>
      </c>
      <c r="Y22" s="12"/>
      <c r="Z22" s="4" t="s">
        <v>4587</v>
      </c>
      <c r="AA22" s="12" t="s">
        <v>3843</v>
      </c>
      <c r="AB22" s="12"/>
      <c r="AC22" s="12"/>
      <c r="AD22" s="12">
        <v>63</v>
      </c>
      <c r="AE22" s="12" t="b">
        <v>1</v>
      </c>
      <c r="AF22" s="12" t="s">
        <v>4588</v>
      </c>
      <c r="AG22" s="12" t="b">
        <v>0</v>
      </c>
      <c r="AH22" s="17" t="s">
        <v>3786</v>
      </c>
      <c r="AI22" s="17"/>
      <c r="AJ22" s="12"/>
    </row>
    <row r="23" spans="1:36">
      <c r="A23" s="12">
        <v>3</v>
      </c>
      <c r="B23" s="12" t="s">
        <v>1643</v>
      </c>
      <c r="C23" s="12" t="s">
        <v>1644</v>
      </c>
      <c r="D23" s="12">
        <v>2021</v>
      </c>
      <c r="E23" s="12" t="s">
        <v>1451</v>
      </c>
      <c r="F23" s="12" t="s">
        <v>152</v>
      </c>
      <c r="G23" s="4" t="s">
        <v>1645</v>
      </c>
      <c r="H23" s="4" t="s">
        <v>1646</v>
      </c>
      <c r="I23" s="12">
        <v>137</v>
      </c>
      <c r="J23" s="14" t="s">
        <v>3714</v>
      </c>
      <c r="K23" s="12"/>
      <c r="L23" s="12" t="s">
        <v>1647</v>
      </c>
      <c r="M23" s="12"/>
      <c r="N23" s="12"/>
      <c r="O23" s="12"/>
      <c r="P23" s="12"/>
      <c r="Q23" s="12"/>
      <c r="R23" s="12"/>
      <c r="S23" s="12">
        <v>3</v>
      </c>
      <c r="T23" s="12">
        <v>1</v>
      </c>
      <c r="U23" s="12">
        <v>3</v>
      </c>
      <c r="V23" s="12">
        <v>1</v>
      </c>
      <c r="W23" s="12">
        <v>3</v>
      </c>
      <c r="X23" s="12" t="s">
        <v>4764</v>
      </c>
      <c r="Y23" s="4" t="s">
        <v>1649</v>
      </c>
      <c r="Z23" s="13"/>
      <c r="AA23" s="12" t="s">
        <v>3513</v>
      </c>
      <c r="AB23" s="12"/>
      <c r="AC23" s="12"/>
      <c r="AD23" s="12">
        <v>137</v>
      </c>
      <c r="AE23" s="12" t="b">
        <v>1</v>
      </c>
      <c r="AF23" s="12" t="s">
        <v>4765</v>
      </c>
      <c r="AG23" s="12" t="b">
        <v>0</v>
      </c>
      <c r="AH23" s="17" t="s">
        <v>3786</v>
      </c>
      <c r="AI23" s="17"/>
      <c r="AJ23" s="12"/>
    </row>
    <row r="24" spans="1:36">
      <c r="A24" s="12">
        <v>0</v>
      </c>
      <c r="B24" s="12" t="s">
        <v>1034</v>
      </c>
      <c r="C24" s="12" t="s">
        <v>1035</v>
      </c>
      <c r="D24" s="12"/>
      <c r="E24" s="12" t="s">
        <v>1036</v>
      </c>
      <c r="F24" s="4" t="s">
        <v>715</v>
      </c>
      <c r="G24" s="4" t="s">
        <v>1037</v>
      </c>
      <c r="H24" s="13"/>
      <c r="I24" s="12">
        <v>29</v>
      </c>
      <c r="J24" s="14" t="s">
        <v>3714</v>
      </c>
      <c r="K24" s="12"/>
      <c r="L24" s="12"/>
      <c r="M24" s="12"/>
      <c r="N24" s="12"/>
      <c r="O24" s="12"/>
      <c r="P24" s="12"/>
      <c r="Q24" s="12"/>
      <c r="R24" s="12"/>
      <c r="S24" s="12">
        <v>0</v>
      </c>
      <c r="T24" s="12">
        <v>0</v>
      </c>
      <c r="U24" s="12">
        <v>0</v>
      </c>
      <c r="V24" s="12">
        <v>2</v>
      </c>
      <c r="W24" s="12"/>
      <c r="X24" s="12" t="s">
        <v>4865</v>
      </c>
      <c r="Y24" s="12"/>
      <c r="Z24" s="12"/>
      <c r="AA24" s="12" t="s">
        <v>3513</v>
      </c>
      <c r="AB24" s="12" t="b">
        <v>1</v>
      </c>
      <c r="AC24" s="12" t="b">
        <v>1</v>
      </c>
      <c r="AD24" s="12">
        <v>29</v>
      </c>
      <c r="AE24" s="12"/>
      <c r="AF24" s="12" t="s">
        <v>4866</v>
      </c>
      <c r="AG24" s="12" t="b">
        <v>0</v>
      </c>
      <c r="AH24" s="12" t="s">
        <v>3845</v>
      </c>
      <c r="AI24" s="12"/>
      <c r="AJ24" s="12"/>
    </row>
    <row r="25" spans="1:36">
      <c r="A25" s="12">
        <v>6</v>
      </c>
      <c r="B25" s="12" t="s">
        <v>3835</v>
      </c>
      <c r="C25" s="12" t="s">
        <v>3836</v>
      </c>
      <c r="D25" s="12">
        <v>2011</v>
      </c>
      <c r="E25" s="12" t="s">
        <v>3837</v>
      </c>
      <c r="F25" s="4" t="s">
        <v>3838</v>
      </c>
      <c r="G25" s="4" t="s">
        <v>3839</v>
      </c>
      <c r="H25" s="4" t="s">
        <v>3840</v>
      </c>
      <c r="I25" s="12">
        <v>4</v>
      </c>
      <c r="J25" s="14" t="s">
        <v>3714</v>
      </c>
      <c r="K25" s="12"/>
      <c r="L25" s="12"/>
      <c r="M25" s="12"/>
      <c r="N25" s="12"/>
      <c r="O25" s="12"/>
      <c r="P25" s="12"/>
      <c r="Q25" s="12"/>
      <c r="R25" s="12"/>
      <c r="S25" s="12">
        <v>6</v>
      </c>
      <c r="T25" s="12">
        <v>0.46</v>
      </c>
      <c r="U25" s="12">
        <v>6</v>
      </c>
      <c r="V25" s="12">
        <v>1</v>
      </c>
      <c r="W25" s="12">
        <v>13</v>
      </c>
      <c r="X25" s="12" t="s">
        <v>3841</v>
      </c>
      <c r="Y25" s="12"/>
      <c r="Z25" s="4" t="s">
        <v>3842</v>
      </c>
      <c r="AA25" s="12" t="s">
        <v>3843</v>
      </c>
      <c r="AB25" s="12" t="b">
        <v>1</v>
      </c>
      <c r="AC25" s="12" t="b">
        <v>1</v>
      </c>
      <c r="AD25" s="12">
        <v>4</v>
      </c>
      <c r="AE25" s="12"/>
      <c r="AF25" s="12" t="s">
        <v>3844</v>
      </c>
      <c r="AG25" s="12" t="b">
        <v>0</v>
      </c>
      <c r="AH25" s="12" t="s">
        <v>3845</v>
      </c>
      <c r="AI25" s="12"/>
      <c r="AJ25" s="4" t="s">
        <v>3640</v>
      </c>
    </row>
    <row r="26" spans="1:36">
      <c r="A26" s="12">
        <v>1</v>
      </c>
      <c r="B26" s="12" t="s">
        <v>3846</v>
      </c>
      <c r="C26" s="12" t="s">
        <v>3847</v>
      </c>
      <c r="D26" s="12">
        <v>2011</v>
      </c>
      <c r="E26" s="12" t="s">
        <v>3848</v>
      </c>
      <c r="F26" s="4" t="s">
        <v>3838</v>
      </c>
      <c r="G26" s="4" t="s">
        <v>3849</v>
      </c>
      <c r="H26" s="4" t="s">
        <v>3850</v>
      </c>
      <c r="I26" s="12">
        <v>71</v>
      </c>
      <c r="J26" s="12" t="s">
        <v>3714</v>
      </c>
      <c r="K26" s="12"/>
      <c r="L26" s="12"/>
      <c r="M26" s="12"/>
      <c r="N26" s="12"/>
      <c r="O26" s="12"/>
      <c r="P26" s="12"/>
      <c r="Q26" s="12"/>
      <c r="R26" s="12"/>
      <c r="S26" s="12">
        <v>1</v>
      </c>
      <c r="T26" s="12">
        <v>0.08</v>
      </c>
      <c r="U26" s="12">
        <v>1</v>
      </c>
      <c r="V26" s="12">
        <v>1</v>
      </c>
      <c r="W26" s="12">
        <v>13</v>
      </c>
      <c r="X26" s="12" t="s">
        <v>3851</v>
      </c>
      <c r="Y26" s="12"/>
      <c r="Z26" s="4" t="s">
        <v>3852</v>
      </c>
      <c r="AA26" s="4" t="s">
        <v>3640</v>
      </c>
      <c r="AB26" s="13"/>
      <c r="AC26" s="12"/>
      <c r="AD26" s="12">
        <v>731</v>
      </c>
      <c r="AE26" s="12" t="b">
        <v>1</v>
      </c>
      <c r="AF26" s="12" t="s">
        <v>3853</v>
      </c>
      <c r="AG26" s="12" t="b">
        <v>0</v>
      </c>
      <c r="AH26" s="17" t="s">
        <v>3786</v>
      </c>
      <c r="AI26" s="17"/>
      <c r="AJ26" s="12"/>
    </row>
    <row r="27" spans="1:36">
      <c r="A27" s="12">
        <v>0</v>
      </c>
      <c r="B27" s="12" t="s">
        <v>2713</v>
      </c>
      <c r="C27" s="12" t="s">
        <v>2714</v>
      </c>
      <c r="D27" s="12">
        <v>2020</v>
      </c>
      <c r="E27" s="12" t="s">
        <v>2715</v>
      </c>
      <c r="F27" s="4" t="s">
        <v>62</v>
      </c>
      <c r="G27" s="4" t="s">
        <v>2716</v>
      </c>
      <c r="H27" s="13"/>
      <c r="I27" s="12">
        <v>332</v>
      </c>
      <c r="J27" s="14" t="s">
        <v>3714</v>
      </c>
      <c r="K27" s="12"/>
      <c r="L27" s="12" t="s">
        <v>2717</v>
      </c>
      <c r="M27" s="12"/>
      <c r="N27" s="12"/>
      <c r="O27" s="12"/>
      <c r="P27" s="12"/>
      <c r="Q27" s="12"/>
      <c r="R27" s="12"/>
      <c r="S27" s="12">
        <v>0</v>
      </c>
      <c r="T27" s="12">
        <v>0</v>
      </c>
      <c r="U27" s="12">
        <v>0</v>
      </c>
      <c r="V27" s="12">
        <v>2</v>
      </c>
      <c r="W27" s="12">
        <v>4</v>
      </c>
      <c r="X27" s="12" t="s">
        <v>4842</v>
      </c>
      <c r="Y27" s="12"/>
      <c r="Z27" s="12"/>
      <c r="AA27" s="12" t="s">
        <v>3513</v>
      </c>
      <c r="AB27" s="12" t="b">
        <v>1</v>
      </c>
      <c r="AC27" s="12" t="b">
        <v>1</v>
      </c>
      <c r="AD27" s="12">
        <v>332</v>
      </c>
      <c r="AE27" s="12"/>
      <c r="AF27" s="12" t="s">
        <v>4843</v>
      </c>
      <c r="AG27" s="12" t="b">
        <v>0</v>
      </c>
      <c r="AH27" s="17" t="s">
        <v>3786</v>
      </c>
      <c r="AI27" s="17"/>
      <c r="AJ27" s="12" t="s">
        <v>3513</v>
      </c>
    </row>
    <row r="28" spans="1:36">
      <c r="A28" s="12">
        <v>15</v>
      </c>
      <c r="B28" s="12" t="s">
        <v>246</v>
      </c>
      <c r="C28" s="12" t="s">
        <v>247</v>
      </c>
      <c r="D28" s="12">
        <v>2021</v>
      </c>
      <c r="E28" s="12" t="s">
        <v>248</v>
      </c>
      <c r="F28" s="4" t="s">
        <v>132</v>
      </c>
      <c r="G28" s="4" t="s">
        <v>249</v>
      </c>
      <c r="H28" s="4" t="s">
        <v>250</v>
      </c>
      <c r="I28" s="12">
        <v>245</v>
      </c>
      <c r="J28" s="14" t="s">
        <v>3714</v>
      </c>
      <c r="K28" s="12"/>
      <c r="L28" s="12"/>
      <c r="M28" s="12"/>
      <c r="N28" s="12"/>
      <c r="O28" s="12"/>
      <c r="P28" s="12"/>
      <c r="Q28" s="12"/>
      <c r="R28" s="12"/>
      <c r="S28" s="12">
        <v>15</v>
      </c>
      <c r="T28" s="12">
        <v>5</v>
      </c>
      <c r="U28" s="12">
        <v>8</v>
      </c>
      <c r="V28" s="12">
        <v>2</v>
      </c>
      <c r="W28" s="12">
        <v>3</v>
      </c>
      <c r="X28" s="12" t="s">
        <v>4272</v>
      </c>
      <c r="Y28" s="12"/>
      <c r="Z28" s="12"/>
      <c r="AA28" s="12" t="s">
        <v>3513</v>
      </c>
      <c r="AB28" s="12" t="b">
        <v>1</v>
      </c>
      <c r="AC28" s="12" t="b">
        <v>1</v>
      </c>
      <c r="AD28" s="12">
        <v>245</v>
      </c>
      <c r="AE28" s="12"/>
      <c r="AF28" s="12" t="s">
        <v>4273</v>
      </c>
      <c r="AG28" s="12" t="b">
        <v>0</v>
      </c>
      <c r="AH28" s="17" t="s">
        <v>3786</v>
      </c>
      <c r="AI28" s="17"/>
      <c r="AJ28" s="12" t="s">
        <v>3513</v>
      </c>
    </row>
    <row r="29" spans="1:36">
      <c r="A29" s="12">
        <v>0</v>
      </c>
      <c r="B29" s="12" t="s">
        <v>3871</v>
      </c>
      <c r="C29" s="12" t="s">
        <v>3872</v>
      </c>
      <c r="D29" s="12">
        <v>2021</v>
      </c>
      <c r="E29" s="12" t="s">
        <v>3873</v>
      </c>
      <c r="F29" s="4" t="s">
        <v>3874</v>
      </c>
      <c r="G29" s="4" t="s">
        <v>3875</v>
      </c>
      <c r="H29" s="13"/>
      <c r="I29" s="12">
        <v>28</v>
      </c>
      <c r="J29" s="14" t="s">
        <v>3714</v>
      </c>
      <c r="K29" s="12"/>
      <c r="L29" s="12"/>
      <c r="M29" s="12"/>
      <c r="N29" s="12"/>
      <c r="O29" s="12"/>
      <c r="P29" s="12"/>
      <c r="Q29" s="12"/>
      <c r="R29" s="12"/>
      <c r="S29" s="12">
        <v>0</v>
      </c>
      <c r="T29" s="12">
        <v>0</v>
      </c>
      <c r="U29" s="12">
        <v>0</v>
      </c>
      <c r="V29" s="12">
        <v>1</v>
      </c>
      <c r="W29" s="12">
        <v>3</v>
      </c>
      <c r="X29" s="12" t="s">
        <v>3876</v>
      </c>
      <c r="Y29" s="12"/>
      <c r="Z29" s="4" t="s">
        <v>3877</v>
      </c>
      <c r="AA29" s="12" t="s">
        <v>3860</v>
      </c>
      <c r="AB29" s="12" t="b">
        <v>1</v>
      </c>
      <c r="AC29" s="12"/>
      <c r="AD29" s="12">
        <v>854</v>
      </c>
      <c r="AE29" s="12"/>
      <c r="AF29" s="12" t="s">
        <v>3878</v>
      </c>
      <c r="AG29" s="12" t="b">
        <v>0</v>
      </c>
      <c r="AH29" s="12" t="s">
        <v>3845</v>
      </c>
      <c r="AI29" s="12"/>
      <c r="AJ29" s="12"/>
    </row>
    <row r="30" spans="1:36">
      <c r="A30" s="12">
        <v>17</v>
      </c>
      <c r="B30" s="12" t="s">
        <v>3953</v>
      </c>
      <c r="C30" s="12" t="s">
        <v>3954</v>
      </c>
      <c r="D30" s="12">
        <v>2007</v>
      </c>
      <c r="E30" s="12" t="s">
        <v>3955</v>
      </c>
      <c r="F30" s="12" t="s">
        <v>2035</v>
      </c>
      <c r="G30" s="4" t="s">
        <v>3956</v>
      </c>
      <c r="H30" s="4" t="s">
        <v>3957</v>
      </c>
      <c r="I30" s="12">
        <v>22</v>
      </c>
      <c r="J30" s="12" t="s">
        <v>3714</v>
      </c>
      <c r="K30" s="12"/>
      <c r="L30" s="12"/>
      <c r="M30" s="12"/>
      <c r="N30" s="12"/>
      <c r="O30" s="12"/>
      <c r="P30" s="12"/>
      <c r="Q30" s="12"/>
      <c r="R30" s="12"/>
      <c r="S30" s="12">
        <v>17</v>
      </c>
      <c r="T30" s="12">
        <v>1</v>
      </c>
      <c r="U30" s="12">
        <v>17</v>
      </c>
      <c r="V30" s="12">
        <v>1</v>
      </c>
      <c r="W30" s="12">
        <v>17</v>
      </c>
      <c r="X30" s="12" t="s">
        <v>3958</v>
      </c>
      <c r="Y30" s="12"/>
      <c r="Z30" s="4" t="s">
        <v>3959</v>
      </c>
      <c r="AA30" s="4" t="s">
        <v>3640</v>
      </c>
      <c r="AB30" s="12" t="b">
        <v>1</v>
      </c>
      <c r="AC30" s="12"/>
      <c r="AD30" s="12">
        <v>682</v>
      </c>
      <c r="AE30" s="12"/>
      <c r="AF30" s="12" t="s">
        <v>3960</v>
      </c>
      <c r="AG30" s="12" t="b">
        <v>0</v>
      </c>
      <c r="AH30" s="12" t="s">
        <v>3845</v>
      </c>
      <c r="AI30" s="12"/>
      <c r="AJ30" s="12"/>
    </row>
    <row r="31" spans="1:36">
      <c r="A31" s="12">
        <v>0</v>
      </c>
      <c r="B31" s="12" t="s">
        <v>4265</v>
      </c>
      <c r="C31" s="12" t="s">
        <v>4266</v>
      </c>
      <c r="D31" s="12">
        <v>2016</v>
      </c>
      <c r="E31" s="12" t="s">
        <v>4267</v>
      </c>
      <c r="F31" s="4" t="s">
        <v>132</v>
      </c>
      <c r="G31" s="4" t="s">
        <v>4268</v>
      </c>
      <c r="H31" s="13"/>
      <c r="I31" s="12">
        <v>79</v>
      </c>
      <c r="J31" s="12" t="s">
        <v>3714</v>
      </c>
      <c r="K31" s="12"/>
      <c r="L31" s="12"/>
      <c r="M31" s="12"/>
      <c r="N31" s="12"/>
      <c r="O31" s="12"/>
      <c r="P31" s="12"/>
      <c r="Q31" s="12"/>
      <c r="R31" s="12"/>
      <c r="S31" s="12">
        <v>0</v>
      </c>
      <c r="T31" s="12">
        <v>0</v>
      </c>
      <c r="U31" s="12">
        <v>0</v>
      </c>
      <c r="V31" s="12">
        <v>2</v>
      </c>
      <c r="W31" s="12">
        <v>8</v>
      </c>
      <c r="X31" s="12" t="s">
        <v>4269</v>
      </c>
      <c r="Y31" s="12"/>
      <c r="Z31" s="4" t="s">
        <v>4270</v>
      </c>
      <c r="AA31" s="4" t="s">
        <v>3640</v>
      </c>
      <c r="AB31" s="12" t="b">
        <v>1</v>
      </c>
      <c r="AC31" s="12"/>
      <c r="AD31" s="12">
        <v>739</v>
      </c>
      <c r="AE31" s="12"/>
      <c r="AF31" s="12" t="s">
        <v>4271</v>
      </c>
      <c r="AG31" s="12" t="b">
        <v>0</v>
      </c>
      <c r="AH31" s="17" t="s">
        <v>3786</v>
      </c>
      <c r="AI31" s="17"/>
      <c r="AJ31" s="12"/>
    </row>
    <row r="32" spans="1:36">
      <c r="A32" s="12">
        <v>0</v>
      </c>
      <c r="B32" s="12" t="s">
        <v>988</v>
      </c>
      <c r="C32" s="12" t="s">
        <v>989</v>
      </c>
      <c r="D32" s="12">
        <v>2022</v>
      </c>
      <c r="E32" s="12" t="s">
        <v>990</v>
      </c>
      <c r="F32" s="4" t="s">
        <v>166</v>
      </c>
      <c r="G32" s="4" t="s">
        <v>991</v>
      </c>
      <c r="H32" s="13"/>
      <c r="I32" s="12">
        <v>20</v>
      </c>
      <c r="J32" s="14" t="s">
        <v>3714</v>
      </c>
      <c r="K32" s="12"/>
      <c r="L32" s="12"/>
      <c r="M32" s="12"/>
      <c r="N32" s="12"/>
      <c r="O32" s="12"/>
      <c r="P32" s="12"/>
      <c r="Q32" s="12"/>
      <c r="R32" s="12"/>
      <c r="S32" s="12">
        <v>0</v>
      </c>
      <c r="T32" s="12">
        <v>0</v>
      </c>
      <c r="U32" s="12">
        <v>0</v>
      </c>
      <c r="V32" s="12">
        <v>1</v>
      </c>
      <c r="W32" s="12">
        <v>2</v>
      </c>
      <c r="X32" s="12" t="s">
        <v>3673</v>
      </c>
      <c r="Y32" s="12"/>
      <c r="Z32" s="12"/>
      <c r="AA32" s="12" t="s">
        <v>3513</v>
      </c>
      <c r="AB32" s="12" t="b">
        <v>1</v>
      </c>
      <c r="AC32" s="12" t="b">
        <v>1</v>
      </c>
      <c r="AD32" s="12">
        <v>20</v>
      </c>
      <c r="AE32" s="12"/>
      <c r="AF32" s="12" t="s">
        <v>3674</v>
      </c>
      <c r="AG32" s="12" t="b">
        <v>0</v>
      </c>
      <c r="AH32" s="12" t="s">
        <v>3672</v>
      </c>
      <c r="AI32" s="12"/>
      <c r="AJ32" s="12"/>
    </row>
    <row r="33" spans="1:36">
      <c r="A33" s="12">
        <v>0</v>
      </c>
      <c r="B33" s="12" t="s">
        <v>4547</v>
      </c>
      <c r="C33" s="12" t="s">
        <v>4548</v>
      </c>
      <c r="D33" s="12">
        <v>2016</v>
      </c>
      <c r="E33" s="12" t="s">
        <v>4549</v>
      </c>
      <c r="F33" s="4" t="s">
        <v>781</v>
      </c>
      <c r="G33" s="4" t="s">
        <v>4550</v>
      </c>
      <c r="H33" s="13"/>
      <c r="I33" s="12">
        <v>17</v>
      </c>
      <c r="J33" s="14" t="s">
        <v>3714</v>
      </c>
      <c r="K33" s="12"/>
      <c r="L33" s="12"/>
      <c r="M33" s="12"/>
      <c r="N33" s="12"/>
      <c r="O33" s="12"/>
      <c r="P33" s="12"/>
      <c r="Q33" s="12"/>
      <c r="R33" s="12"/>
      <c r="S33" s="12">
        <v>0</v>
      </c>
      <c r="T33" s="12">
        <v>0</v>
      </c>
      <c r="U33" s="12">
        <v>0</v>
      </c>
      <c r="V33" s="12">
        <v>1</v>
      </c>
      <c r="W33" s="12">
        <v>8</v>
      </c>
      <c r="X33" s="12" t="s">
        <v>4551</v>
      </c>
      <c r="Y33" s="12"/>
      <c r="Z33" s="4" t="s">
        <v>4552</v>
      </c>
      <c r="AA33" s="12" t="s">
        <v>4126</v>
      </c>
      <c r="AB33" s="12" t="b">
        <v>1</v>
      </c>
      <c r="AC33" s="12"/>
      <c r="AD33" s="12">
        <v>82</v>
      </c>
      <c r="AE33" s="12"/>
      <c r="AF33" s="12" t="s">
        <v>4553</v>
      </c>
      <c r="AG33" s="12" t="b">
        <v>0</v>
      </c>
      <c r="AH33" s="17" t="s">
        <v>3786</v>
      </c>
      <c r="AI33" s="17"/>
      <c r="AJ33" s="12"/>
    </row>
    <row r="34" spans="1:36">
      <c r="A34" s="12">
        <v>0</v>
      </c>
      <c r="B34" s="12" t="s">
        <v>1222</v>
      </c>
      <c r="C34" s="12" t="s">
        <v>1223</v>
      </c>
      <c r="D34" s="12">
        <v>2024</v>
      </c>
      <c r="E34" s="12" t="s">
        <v>1224</v>
      </c>
      <c r="F34" s="4" t="s">
        <v>62</v>
      </c>
      <c r="G34" s="4" t="s">
        <v>1225</v>
      </c>
      <c r="H34" s="13"/>
      <c r="I34" s="12">
        <v>61</v>
      </c>
      <c r="J34" s="14" t="s">
        <v>3714</v>
      </c>
      <c r="K34" s="12"/>
      <c r="L34" s="12" t="s">
        <v>1226</v>
      </c>
      <c r="M34" s="12"/>
      <c r="N34" s="12"/>
      <c r="O34" s="12"/>
      <c r="P34" s="12"/>
      <c r="Q34" s="12"/>
      <c r="R34" s="12"/>
      <c r="S34" s="12">
        <v>0</v>
      </c>
      <c r="T34" s="12">
        <v>0</v>
      </c>
      <c r="U34" s="12">
        <v>0</v>
      </c>
      <c r="V34" s="12">
        <v>1</v>
      </c>
      <c r="W34" s="12">
        <v>1</v>
      </c>
      <c r="X34" s="12" t="s">
        <v>4850</v>
      </c>
      <c r="Y34" s="12"/>
      <c r="Z34" s="12"/>
      <c r="AA34" s="12"/>
      <c r="AB34" s="12" t="b">
        <v>1</v>
      </c>
      <c r="AC34" s="12" t="b">
        <v>1</v>
      </c>
      <c r="AD34" s="12">
        <v>61</v>
      </c>
      <c r="AE34" s="12"/>
      <c r="AF34" s="12" t="s">
        <v>4851</v>
      </c>
      <c r="AG34" s="12" t="b">
        <v>0</v>
      </c>
      <c r="AH34" s="17" t="s">
        <v>3786</v>
      </c>
      <c r="AI34" s="17"/>
      <c r="AJ34" s="12" t="s">
        <v>3513</v>
      </c>
    </row>
    <row r="35" spans="1:36">
      <c r="A35" s="12">
        <v>0</v>
      </c>
      <c r="B35" s="12" t="s">
        <v>1222</v>
      </c>
      <c r="C35" s="12" t="s">
        <v>1223</v>
      </c>
      <c r="D35" s="12">
        <v>2024</v>
      </c>
      <c r="E35" s="12" t="s">
        <v>1224</v>
      </c>
      <c r="F35" s="4" t="s">
        <v>62</v>
      </c>
      <c r="G35" s="4" t="s">
        <v>1225</v>
      </c>
      <c r="H35" s="13"/>
      <c r="I35" s="12">
        <v>61</v>
      </c>
      <c r="J35" s="14" t="s">
        <v>3714</v>
      </c>
      <c r="K35" s="12"/>
      <c r="L35" s="12" t="s">
        <v>1226</v>
      </c>
      <c r="M35" s="12"/>
      <c r="N35" s="12"/>
      <c r="O35" s="12"/>
      <c r="P35" s="12"/>
      <c r="Q35" s="12"/>
      <c r="R35" s="12"/>
      <c r="S35" s="12">
        <v>0</v>
      </c>
      <c r="T35" s="12">
        <v>0</v>
      </c>
      <c r="U35" s="12">
        <v>0</v>
      </c>
      <c r="V35" s="12">
        <v>1</v>
      </c>
      <c r="W35" s="12">
        <v>1</v>
      </c>
      <c r="X35" s="12" t="s">
        <v>4850</v>
      </c>
      <c r="Y35" s="12"/>
      <c r="Z35" s="12"/>
      <c r="AA35" s="12" t="s">
        <v>3513</v>
      </c>
      <c r="AB35" s="12" t="b">
        <v>1</v>
      </c>
      <c r="AC35" s="12" t="b">
        <v>1</v>
      </c>
      <c r="AD35" s="12">
        <v>61</v>
      </c>
      <c r="AE35" s="12"/>
      <c r="AF35" s="12" t="s">
        <v>4851</v>
      </c>
      <c r="AG35" s="12" t="b">
        <v>0</v>
      </c>
      <c r="AH35" s="12" t="s">
        <v>3845</v>
      </c>
      <c r="AI35" s="12"/>
      <c r="AJ35" s="12"/>
    </row>
    <row r="36" spans="1:36">
      <c r="A36" s="12">
        <v>1</v>
      </c>
      <c r="B36" s="12" t="s">
        <v>1375</v>
      </c>
      <c r="C36" s="12" t="s">
        <v>1376</v>
      </c>
      <c r="D36" s="12">
        <v>2019</v>
      </c>
      <c r="E36" s="12"/>
      <c r="F36" s="12" t="s">
        <v>152</v>
      </c>
      <c r="G36" s="4" t="s">
        <v>1377</v>
      </c>
      <c r="H36" s="4" t="s">
        <v>1378</v>
      </c>
      <c r="I36" s="12">
        <v>88</v>
      </c>
      <c r="J36" s="14" t="s">
        <v>3714</v>
      </c>
      <c r="K36" s="12" t="s">
        <v>85</v>
      </c>
      <c r="L36" s="12" t="s">
        <v>1379</v>
      </c>
      <c r="M36" s="12"/>
      <c r="N36" s="12"/>
      <c r="O36" s="12"/>
      <c r="P36" s="12"/>
      <c r="Q36" s="12"/>
      <c r="R36" s="12"/>
      <c r="S36" s="12">
        <v>1</v>
      </c>
      <c r="T36" s="12">
        <v>0.2</v>
      </c>
      <c r="U36" s="12">
        <v>1</v>
      </c>
      <c r="V36" s="12">
        <v>1</v>
      </c>
      <c r="W36" s="12">
        <v>5</v>
      </c>
      <c r="X36" s="12" t="s">
        <v>4808</v>
      </c>
      <c r="Y36" s="4" t="s">
        <v>1377</v>
      </c>
      <c r="Z36" s="13"/>
      <c r="AA36" s="13"/>
      <c r="AB36" s="12" t="b">
        <v>1</v>
      </c>
      <c r="AC36" s="12" t="b">
        <v>1</v>
      </c>
      <c r="AD36" s="12">
        <v>88</v>
      </c>
      <c r="AE36" s="12"/>
      <c r="AF36" s="12" t="s">
        <v>4809</v>
      </c>
      <c r="AG36" s="12" t="b">
        <v>0</v>
      </c>
      <c r="AH36" s="11" t="s">
        <v>3737</v>
      </c>
      <c r="AI36" s="11"/>
      <c r="AJ36" s="12" t="s">
        <v>3513</v>
      </c>
    </row>
    <row r="37" spans="1:36">
      <c r="A37" s="12">
        <v>1</v>
      </c>
      <c r="B37" s="12" t="s">
        <v>1309</v>
      </c>
      <c r="C37" s="12" t="s">
        <v>1310</v>
      </c>
      <c r="D37" s="12">
        <v>2018</v>
      </c>
      <c r="E37" s="12" t="s">
        <v>1311</v>
      </c>
      <c r="F37" s="4" t="s">
        <v>166</v>
      </c>
      <c r="G37" s="4" t="s">
        <v>1312</v>
      </c>
      <c r="H37" s="4" t="s">
        <v>1313</v>
      </c>
      <c r="I37" s="12">
        <v>75</v>
      </c>
      <c r="J37" s="14" t="s">
        <v>3714</v>
      </c>
      <c r="K37" s="12"/>
      <c r="L37" s="12"/>
      <c r="M37" s="12"/>
      <c r="N37" s="12"/>
      <c r="O37" s="12"/>
      <c r="P37" s="12"/>
      <c r="Q37" s="12"/>
      <c r="R37" s="12"/>
      <c r="S37" s="12">
        <v>1</v>
      </c>
      <c r="T37" s="12">
        <v>0.17</v>
      </c>
      <c r="U37" s="12">
        <v>1</v>
      </c>
      <c r="V37" s="12">
        <v>1</v>
      </c>
      <c r="W37" s="12">
        <v>6</v>
      </c>
      <c r="X37" s="12" t="s">
        <v>3738</v>
      </c>
      <c r="Y37" s="12"/>
      <c r="Z37" s="12"/>
      <c r="AA37" s="12" t="s">
        <v>3513</v>
      </c>
      <c r="AB37" s="12" t="b">
        <v>1</v>
      </c>
      <c r="AC37" s="12" t="b">
        <v>1</v>
      </c>
      <c r="AD37" s="12">
        <v>75</v>
      </c>
      <c r="AE37" s="12"/>
      <c r="AF37" s="12" t="s">
        <v>3739</v>
      </c>
      <c r="AG37" s="12" t="b">
        <v>0</v>
      </c>
      <c r="AH37" s="11" t="s">
        <v>3737</v>
      </c>
      <c r="AI37" s="11"/>
      <c r="AJ37" s="12"/>
    </row>
    <row r="38" spans="1:36">
      <c r="A38" s="12">
        <v>9</v>
      </c>
      <c r="B38" s="12" t="s">
        <v>2237</v>
      </c>
      <c r="C38" s="12" t="s">
        <v>2238</v>
      </c>
      <c r="D38" s="12">
        <v>2020</v>
      </c>
      <c r="E38" s="12" t="s">
        <v>2239</v>
      </c>
      <c r="F38" s="4" t="s">
        <v>62</v>
      </c>
      <c r="G38" s="4" t="s">
        <v>2240</v>
      </c>
      <c r="H38" s="4" t="s">
        <v>2241</v>
      </c>
      <c r="I38" s="12">
        <v>242</v>
      </c>
      <c r="J38" s="14" t="s">
        <v>3714</v>
      </c>
      <c r="K38" s="12"/>
      <c r="L38" s="12" t="s">
        <v>2242</v>
      </c>
      <c r="M38" s="12"/>
      <c r="N38" s="12"/>
      <c r="O38" s="12"/>
      <c r="P38" s="12"/>
      <c r="Q38" s="12"/>
      <c r="R38" s="12"/>
      <c r="S38" s="12">
        <v>9</v>
      </c>
      <c r="T38" s="12">
        <v>2.25</v>
      </c>
      <c r="U38" s="12">
        <v>3</v>
      </c>
      <c r="V38" s="12">
        <v>3</v>
      </c>
      <c r="W38" s="12">
        <v>4</v>
      </c>
      <c r="X38" s="12" t="s">
        <v>4840</v>
      </c>
      <c r="Y38" s="12"/>
      <c r="Z38" s="12"/>
      <c r="AA38" s="12" t="s">
        <v>3513</v>
      </c>
      <c r="AB38" s="12" t="b">
        <v>1</v>
      </c>
      <c r="AC38" s="12" t="b">
        <v>1</v>
      </c>
      <c r="AD38" s="12">
        <v>242</v>
      </c>
      <c r="AE38" s="12"/>
      <c r="AF38" s="12" t="s">
        <v>4841</v>
      </c>
      <c r="AG38" s="12" t="b">
        <v>0</v>
      </c>
      <c r="AH38" s="17" t="s">
        <v>3786</v>
      </c>
      <c r="AI38" s="17"/>
      <c r="AJ38" s="12" t="s">
        <v>3513</v>
      </c>
    </row>
    <row r="39" spans="1:36">
      <c r="A39" s="12">
        <v>0</v>
      </c>
      <c r="B39" s="12" t="s">
        <v>2053</v>
      </c>
      <c r="C39" s="12" t="s">
        <v>2054</v>
      </c>
      <c r="D39" s="12">
        <v>2021</v>
      </c>
      <c r="E39" s="12" t="s">
        <v>4805</v>
      </c>
      <c r="F39" s="12" t="s">
        <v>152</v>
      </c>
      <c r="G39" s="4" t="s">
        <v>2055</v>
      </c>
      <c r="H39" s="13"/>
      <c r="I39" s="12">
        <v>208</v>
      </c>
      <c r="J39" s="14" t="s">
        <v>3714</v>
      </c>
      <c r="K39" s="12" t="s">
        <v>85</v>
      </c>
      <c r="L39" s="12" t="s">
        <v>2056</v>
      </c>
      <c r="M39" s="12"/>
      <c r="N39" s="12"/>
      <c r="O39" s="12"/>
      <c r="P39" s="12"/>
      <c r="Q39" s="12"/>
      <c r="R39" s="12"/>
      <c r="S39" s="12">
        <v>0</v>
      </c>
      <c r="T39" s="12">
        <v>0</v>
      </c>
      <c r="U39" s="12">
        <v>0</v>
      </c>
      <c r="V39" s="12">
        <v>1</v>
      </c>
      <c r="W39" s="12">
        <v>3</v>
      </c>
      <c r="X39" s="12" t="s">
        <v>4806</v>
      </c>
      <c r="Y39" s="4" t="s">
        <v>2055</v>
      </c>
      <c r="Z39" s="13"/>
      <c r="AA39" s="13"/>
      <c r="AB39" s="12" t="b">
        <v>1</v>
      </c>
      <c r="AC39" s="12" t="b">
        <v>1</v>
      </c>
      <c r="AD39" s="12">
        <v>208</v>
      </c>
      <c r="AE39" s="12"/>
      <c r="AF39" s="12" t="s">
        <v>4807</v>
      </c>
      <c r="AG39" s="12" t="b">
        <v>0</v>
      </c>
      <c r="AH39" s="17" t="s">
        <v>3786</v>
      </c>
      <c r="AI39" s="17"/>
      <c r="AJ39" s="12"/>
    </row>
    <row r="40" spans="1:36">
      <c r="A40" s="12">
        <v>0</v>
      </c>
      <c r="B40" s="12" t="s">
        <v>4859</v>
      </c>
      <c r="C40" s="12" t="s">
        <v>4860</v>
      </c>
      <c r="D40" s="12">
        <v>2016</v>
      </c>
      <c r="E40" s="12"/>
      <c r="F40" s="4" t="s">
        <v>715</v>
      </c>
      <c r="G40" s="4" t="s">
        <v>4861</v>
      </c>
      <c r="H40" s="13"/>
      <c r="I40" s="12">
        <v>65</v>
      </c>
      <c r="J40" s="14" t="s">
        <v>3714</v>
      </c>
      <c r="K40" s="12"/>
      <c r="L40" s="12"/>
      <c r="M40" s="12"/>
      <c r="N40" s="12"/>
      <c r="O40" s="12"/>
      <c r="P40" s="12"/>
      <c r="Q40" s="12"/>
      <c r="R40" s="12"/>
      <c r="S40" s="12">
        <v>0</v>
      </c>
      <c r="T40" s="12">
        <v>0</v>
      </c>
      <c r="U40" s="12">
        <v>0</v>
      </c>
      <c r="V40" s="12">
        <v>1</v>
      </c>
      <c r="W40" s="12">
        <v>8</v>
      </c>
      <c r="X40" s="12" t="s">
        <v>4862</v>
      </c>
      <c r="Y40" s="12"/>
      <c r="Z40" s="4" t="s">
        <v>4863</v>
      </c>
      <c r="AA40" s="13"/>
      <c r="AB40" s="13"/>
      <c r="AC40" s="13"/>
      <c r="AD40" s="12">
        <v>65</v>
      </c>
      <c r="AE40" s="12" t="b">
        <v>1</v>
      </c>
      <c r="AF40" s="12" t="s">
        <v>4864</v>
      </c>
      <c r="AG40" s="12" t="b">
        <v>0</v>
      </c>
      <c r="AH40" s="12" t="s">
        <v>3845</v>
      </c>
      <c r="AI40" s="12"/>
      <c r="AJ40" s="12"/>
    </row>
    <row r="41" spans="1:36">
      <c r="A41" s="12">
        <v>13</v>
      </c>
      <c r="B41" s="12" t="s">
        <v>910</v>
      </c>
      <c r="C41" s="12" t="s">
        <v>911</v>
      </c>
      <c r="D41" s="12">
        <v>2022</v>
      </c>
      <c r="E41" s="12" t="s">
        <v>912</v>
      </c>
      <c r="F41" s="12" t="s">
        <v>152</v>
      </c>
      <c r="G41" s="4" t="s">
        <v>913</v>
      </c>
      <c r="H41" s="4" t="s">
        <v>914</v>
      </c>
      <c r="I41" s="12">
        <v>6</v>
      </c>
      <c r="J41" s="14" t="s">
        <v>3714</v>
      </c>
      <c r="K41" s="12"/>
      <c r="L41" s="12" t="s">
        <v>915</v>
      </c>
      <c r="M41" s="12"/>
      <c r="N41" s="12"/>
      <c r="O41" s="12"/>
      <c r="P41" s="12"/>
      <c r="Q41" s="12"/>
      <c r="R41" s="12"/>
      <c r="S41" s="12">
        <v>13</v>
      </c>
      <c r="T41" s="12">
        <v>6.5</v>
      </c>
      <c r="U41" s="12">
        <v>4</v>
      </c>
      <c r="V41" s="12">
        <v>3</v>
      </c>
      <c r="W41" s="12">
        <v>2</v>
      </c>
      <c r="X41" s="12" t="s">
        <v>4756</v>
      </c>
      <c r="Y41" s="4" t="s">
        <v>917</v>
      </c>
      <c r="Z41" s="13"/>
      <c r="AA41" s="12" t="s">
        <v>3513</v>
      </c>
      <c r="AB41" s="12" t="b">
        <v>1</v>
      </c>
      <c r="AC41" s="12" t="b">
        <v>1</v>
      </c>
      <c r="AD41" s="12">
        <v>6</v>
      </c>
      <c r="AE41" s="12"/>
      <c r="AF41" s="12" t="s">
        <v>4757</v>
      </c>
      <c r="AG41" s="12" t="b">
        <v>0</v>
      </c>
      <c r="AH41" s="17" t="s">
        <v>3786</v>
      </c>
      <c r="AI41" s="17"/>
      <c r="AJ41" s="12"/>
    </row>
    <row r="42" spans="1:36">
      <c r="A42" s="12">
        <v>0</v>
      </c>
      <c r="B42" s="12" t="s">
        <v>4067</v>
      </c>
      <c r="C42" s="12" t="s">
        <v>4068</v>
      </c>
      <c r="D42" s="12">
        <v>2019</v>
      </c>
      <c r="E42" s="12" t="s">
        <v>4069</v>
      </c>
      <c r="F42" s="12" t="s">
        <v>111</v>
      </c>
      <c r="G42" s="4" t="s">
        <v>4070</v>
      </c>
      <c r="H42" s="13"/>
      <c r="I42" s="12">
        <v>4</v>
      </c>
      <c r="J42" s="14" t="s">
        <v>3714</v>
      </c>
      <c r="K42" s="12"/>
      <c r="L42" s="12" t="s">
        <v>4071</v>
      </c>
      <c r="M42" s="12"/>
      <c r="N42" s="12"/>
      <c r="O42" s="12"/>
      <c r="P42" s="12"/>
      <c r="Q42" s="12"/>
      <c r="R42" s="12"/>
      <c r="S42" s="12">
        <v>0</v>
      </c>
      <c r="T42" s="12">
        <v>0</v>
      </c>
      <c r="U42" s="12">
        <v>0</v>
      </c>
      <c r="V42" s="12">
        <v>2</v>
      </c>
      <c r="W42" s="12">
        <v>5</v>
      </c>
      <c r="X42" s="12" t="s">
        <v>4072</v>
      </c>
      <c r="Y42" s="12"/>
      <c r="Z42" s="4" t="s">
        <v>4073</v>
      </c>
      <c r="AA42" s="12" t="s">
        <v>4074</v>
      </c>
      <c r="AB42" s="12" t="b">
        <v>1</v>
      </c>
      <c r="AC42" s="12" t="b">
        <v>1</v>
      </c>
      <c r="AD42" s="12">
        <v>967</v>
      </c>
      <c r="AE42" s="12"/>
      <c r="AF42" s="12" t="s">
        <v>4075</v>
      </c>
      <c r="AG42" s="12" t="b">
        <v>0</v>
      </c>
      <c r="AH42" s="17" t="s">
        <v>3786</v>
      </c>
      <c r="AI42" s="17"/>
      <c r="AJ42" s="12"/>
    </row>
    <row r="43" spans="1:36">
      <c r="A43" s="12">
        <v>2</v>
      </c>
      <c r="B43" s="12" t="s">
        <v>129</v>
      </c>
      <c r="C43" s="12" t="s">
        <v>130</v>
      </c>
      <c r="D43" s="12">
        <v>2022</v>
      </c>
      <c r="E43" s="12" t="s">
        <v>131</v>
      </c>
      <c r="F43" s="4" t="s">
        <v>132</v>
      </c>
      <c r="G43" s="4" t="s">
        <v>133</v>
      </c>
      <c r="H43" s="4" t="s">
        <v>134</v>
      </c>
      <c r="I43" s="12">
        <v>78</v>
      </c>
      <c r="J43" s="14" t="s">
        <v>3714</v>
      </c>
      <c r="K43" s="12"/>
      <c r="L43" s="12"/>
      <c r="M43" s="12"/>
      <c r="N43" s="12"/>
      <c r="O43" s="12"/>
      <c r="P43" s="12"/>
      <c r="Q43" s="12"/>
      <c r="R43" s="12"/>
      <c r="S43" s="12">
        <v>2</v>
      </c>
      <c r="T43" s="12">
        <v>1</v>
      </c>
      <c r="U43" s="12">
        <v>1</v>
      </c>
      <c r="V43" s="12">
        <v>4</v>
      </c>
      <c r="W43" s="12">
        <v>2</v>
      </c>
      <c r="X43" s="12" t="s">
        <v>4263</v>
      </c>
      <c r="Y43" s="12"/>
      <c r="Z43" s="12"/>
      <c r="AA43" s="12" t="s">
        <v>3513</v>
      </c>
      <c r="AB43" s="12"/>
      <c r="AC43" s="12"/>
      <c r="AD43" s="12">
        <v>78</v>
      </c>
      <c r="AE43" s="12" t="b">
        <v>1</v>
      </c>
      <c r="AF43" s="12" t="s">
        <v>4264</v>
      </c>
      <c r="AG43" s="12" t="b">
        <v>0</v>
      </c>
      <c r="AH43" s="17" t="s">
        <v>3786</v>
      </c>
      <c r="AI43" s="17"/>
      <c r="AJ43" s="12"/>
    </row>
    <row r="44" spans="1:36">
      <c r="A44" s="12">
        <v>1</v>
      </c>
      <c r="B44" s="12" t="s">
        <v>1826</v>
      </c>
      <c r="C44" s="12" t="s">
        <v>1827</v>
      </c>
      <c r="D44" s="12">
        <v>2016</v>
      </c>
      <c r="E44" s="12" t="s">
        <v>1580</v>
      </c>
      <c r="F44" s="4" t="s">
        <v>132</v>
      </c>
      <c r="G44" s="4" t="s">
        <v>1828</v>
      </c>
      <c r="H44" s="4" t="s">
        <v>1829</v>
      </c>
      <c r="I44" s="12">
        <v>170</v>
      </c>
      <c r="J44" s="14" t="s">
        <v>3714</v>
      </c>
      <c r="K44" s="12"/>
      <c r="L44" s="12"/>
      <c r="M44" s="12"/>
      <c r="N44" s="12"/>
      <c r="O44" s="12"/>
      <c r="P44" s="12"/>
      <c r="Q44" s="12"/>
      <c r="R44" s="12"/>
      <c r="S44" s="12">
        <v>1</v>
      </c>
      <c r="T44" s="12">
        <v>0.13</v>
      </c>
      <c r="U44" s="12">
        <v>1</v>
      </c>
      <c r="V44" s="12">
        <v>2</v>
      </c>
      <c r="W44" s="12">
        <v>8</v>
      </c>
      <c r="X44" s="12" t="s">
        <v>4274</v>
      </c>
      <c r="Y44" s="12"/>
      <c r="Z44" s="12"/>
      <c r="AA44" s="12" t="s">
        <v>3513</v>
      </c>
      <c r="AB44" s="12" t="b">
        <v>1</v>
      </c>
      <c r="AC44" s="12" t="b">
        <v>1</v>
      </c>
      <c r="AD44" s="12">
        <v>170</v>
      </c>
      <c r="AE44" s="12"/>
      <c r="AF44" s="12" t="s">
        <v>4275</v>
      </c>
      <c r="AG44" s="12" t="b">
        <v>0</v>
      </c>
      <c r="AH44" s="17" t="s">
        <v>3786</v>
      </c>
      <c r="AI44" s="17"/>
      <c r="AJ44" s="12" t="s">
        <v>3513</v>
      </c>
    </row>
    <row r="45" spans="1:36">
      <c r="A45" s="12">
        <v>2</v>
      </c>
      <c r="B45" s="12" t="s">
        <v>4650</v>
      </c>
      <c r="C45" s="12" t="s">
        <v>4651</v>
      </c>
      <c r="D45" s="12">
        <v>2016</v>
      </c>
      <c r="E45" s="12" t="s">
        <v>4652</v>
      </c>
      <c r="F45" s="4" t="s">
        <v>1358</v>
      </c>
      <c r="G45" s="4" t="s">
        <v>4653</v>
      </c>
      <c r="H45" s="4" t="s">
        <v>4654</v>
      </c>
      <c r="I45" s="12">
        <v>44</v>
      </c>
      <c r="J45" s="14" t="s">
        <v>3714</v>
      </c>
      <c r="K45" s="12"/>
      <c r="L45" s="12"/>
      <c r="M45" s="12"/>
      <c r="N45" s="12"/>
      <c r="O45" s="12"/>
      <c r="P45" s="12"/>
      <c r="Q45" s="12"/>
      <c r="R45" s="12"/>
      <c r="S45" s="12">
        <v>2</v>
      </c>
      <c r="T45" s="12">
        <v>0.25</v>
      </c>
      <c r="U45" s="12">
        <v>2</v>
      </c>
      <c r="V45" s="12">
        <v>1</v>
      </c>
      <c r="W45" s="12">
        <v>8</v>
      </c>
      <c r="X45" s="12" t="s">
        <v>4655</v>
      </c>
      <c r="Y45" s="12"/>
      <c r="Z45" s="4" t="s">
        <v>4656</v>
      </c>
      <c r="AA45" s="12" t="s">
        <v>4657</v>
      </c>
      <c r="AB45" s="12" t="b">
        <v>1</v>
      </c>
      <c r="AC45" s="12" t="b">
        <v>1</v>
      </c>
      <c r="AD45" s="12">
        <v>109</v>
      </c>
      <c r="AE45" s="12"/>
      <c r="AF45" s="12" t="s">
        <v>4658</v>
      </c>
      <c r="AG45" s="12" t="b">
        <v>0</v>
      </c>
      <c r="AH45" s="17" t="s">
        <v>3786</v>
      </c>
      <c r="AI45" s="17"/>
      <c r="AJ45" s="12"/>
    </row>
    <row r="46" spans="1:36">
      <c r="A46" s="12">
        <v>0</v>
      </c>
      <c r="B46" s="12" t="s">
        <v>1355</v>
      </c>
      <c r="C46" s="12" t="s">
        <v>1356</v>
      </c>
      <c r="D46" s="12">
        <v>2023</v>
      </c>
      <c r="E46" s="12" t="s">
        <v>1357</v>
      </c>
      <c r="F46" s="4" t="s">
        <v>1358</v>
      </c>
      <c r="G46" s="4" t="s">
        <v>1359</v>
      </c>
      <c r="H46" s="13"/>
      <c r="I46" s="12">
        <v>84</v>
      </c>
      <c r="J46" s="14" t="s">
        <v>3714</v>
      </c>
      <c r="K46" s="12"/>
      <c r="L46" s="12"/>
      <c r="M46" s="12"/>
      <c r="N46" s="12"/>
      <c r="O46" s="12"/>
      <c r="P46" s="12"/>
      <c r="Q46" s="12"/>
      <c r="R46" s="12"/>
      <c r="S46" s="12">
        <v>0</v>
      </c>
      <c r="T46" s="12">
        <v>0</v>
      </c>
      <c r="U46" s="12">
        <v>0</v>
      </c>
      <c r="V46" s="12">
        <v>2</v>
      </c>
      <c r="W46" s="12">
        <v>1</v>
      </c>
      <c r="X46" s="12" t="s">
        <v>4659</v>
      </c>
      <c r="Y46" s="12"/>
      <c r="Z46" s="12"/>
      <c r="AA46" s="12" t="s">
        <v>3513</v>
      </c>
      <c r="AB46" s="12" t="b">
        <v>1</v>
      </c>
      <c r="AC46" s="12" t="b">
        <v>1</v>
      </c>
      <c r="AD46" s="12">
        <v>84</v>
      </c>
      <c r="AE46" s="12"/>
      <c r="AF46" s="12" t="s">
        <v>4660</v>
      </c>
      <c r="AG46" s="12" t="b">
        <v>0</v>
      </c>
      <c r="AH46" s="12" t="s">
        <v>3845</v>
      </c>
      <c r="AI46" s="12"/>
      <c r="AJ46" s="12"/>
    </row>
    <row r="47" spans="1:36">
      <c r="A47" s="12">
        <v>0</v>
      </c>
      <c r="B47" s="12" t="s">
        <v>1498</v>
      </c>
      <c r="C47" s="12" t="s">
        <v>1499</v>
      </c>
      <c r="D47" s="12">
        <v>2024</v>
      </c>
      <c r="E47" s="12" t="s">
        <v>1500</v>
      </c>
      <c r="F47" s="4" t="s">
        <v>62</v>
      </c>
      <c r="G47" s="4" t="s">
        <v>1501</v>
      </c>
      <c r="H47" s="13"/>
      <c r="I47" s="12">
        <v>112</v>
      </c>
      <c r="J47" s="14" t="s">
        <v>3714</v>
      </c>
      <c r="K47" s="12"/>
      <c r="L47" s="12" t="s">
        <v>1502</v>
      </c>
      <c r="M47" s="12"/>
      <c r="N47" s="12"/>
      <c r="O47" s="12"/>
      <c r="P47" s="12"/>
      <c r="Q47" s="12"/>
      <c r="R47" s="12"/>
      <c r="S47" s="12">
        <v>0</v>
      </c>
      <c r="T47" s="12">
        <v>0</v>
      </c>
      <c r="U47" s="12">
        <v>0</v>
      </c>
      <c r="V47" s="12">
        <v>2</v>
      </c>
      <c r="W47" s="12">
        <v>1</v>
      </c>
      <c r="X47" s="12" t="s">
        <v>4848</v>
      </c>
      <c r="Y47" s="12"/>
      <c r="Z47" s="12"/>
      <c r="AA47" s="12" t="s">
        <v>3513</v>
      </c>
      <c r="AB47" s="12" t="b">
        <v>1</v>
      </c>
      <c r="AC47" s="12" t="b">
        <v>1</v>
      </c>
      <c r="AD47" s="12">
        <v>112</v>
      </c>
      <c r="AE47" s="12"/>
      <c r="AF47" s="12" t="s">
        <v>4849</v>
      </c>
      <c r="AG47" s="12" t="b">
        <v>0</v>
      </c>
      <c r="AH47" s="17" t="s">
        <v>3786</v>
      </c>
      <c r="AI47" s="17"/>
      <c r="AJ47" s="12"/>
    </row>
    <row r="48" spans="1:36">
      <c r="A48" s="12">
        <v>1</v>
      </c>
      <c r="B48" s="12" t="s">
        <v>1707</v>
      </c>
      <c r="C48" s="12" t="s">
        <v>1708</v>
      </c>
      <c r="D48" s="12">
        <v>2020</v>
      </c>
      <c r="E48" s="12" t="s">
        <v>1709</v>
      </c>
      <c r="F48" s="4" t="s">
        <v>62</v>
      </c>
      <c r="G48" s="4" t="s">
        <v>1710</v>
      </c>
      <c r="H48" s="4" t="s">
        <v>1711</v>
      </c>
      <c r="I48" s="12">
        <v>149</v>
      </c>
      <c r="J48" s="14" t="s">
        <v>3714</v>
      </c>
      <c r="K48" s="12"/>
      <c r="L48" s="12" t="s">
        <v>1712</v>
      </c>
      <c r="M48" s="12"/>
      <c r="N48" s="12"/>
      <c r="O48" s="12"/>
      <c r="P48" s="12"/>
      <c r="Q48" s="12"/>
      <c r="R48" s="12"/>
      <c r="S48" s="12">
        <v>1</v>
      </c>
      <c r="T48" s="12">
        <v>0.25</v>
      </c>
      <c r="U48" s="12">
        <v>1</v>
      </c>
      <c r="V48" s="12">
        <v>1</v>
      </c>
      <c r="W48" s="12">
        <v>4</v>
      </c>
      <c r="X48" s="12" t="s">
        <v>4846</v>
      </c>
      <c r="Y48" s="12"/>
      <c r="Z48" s="12"/>
      <c r="AA48" s="12" t="s">
        <v>3513</v>
      </c>
      <c r="AB48" s="12" t="b">
        <v>1</v>
      </c>
      <c r="AC48" s="12" t="b">
        <v>1</v>
      </c>
      <c r="AD48" s="12">
        <v>149</v>
      </c>
      <c r="AE48" s="12"/>
      <c r="AF48" s="12" t="s">
        <v>4847</v>
      </c>
      <c r="AG48" s="12" t="b">
        <v>0</v>
      </c>
      <c r="AH48" s="17" t="s">
        <v>3786</v>
      </c>
      <c r="AI48" s="17"/>
      <c r="AJ48" s="12" t="s">
        <v>3513</v>
      </c>
    </row>
    <row r="49" spans="1:36">
      <c r="A49" s="12">
        <v>1</v>
      </c>
      <c r="B49" s="12" t="s">
        <v>1707</v>
      </c>
      <c r="C49" s="12" t="s">
        <v>1708</v>
      </c>
      <c r="D49" s="12">
        <v>2020</v>
      </c>
      <c r="E49" s="12" t="s">
        <v>1709</v>
      </c>
      <c r="F49" s="4" t="s">
        <v>62</v>
      </c>
      <c r="G49" s="4" t="s">
        <v>1710</v>
      </c>
      <c r="H49" s="4" t="s">
        <v>1711</v>
      </c>
      <c r="I49" s="12">
        <v>149</v>
      </c>
      <c r="J49" s="14" t="s">
        <v>3714</v>
      </c>
      <c r="K49" s="12"/>
      <c r="L49" s="12" t="s">
        <v>1712</v>
      </c>
      <c r="M49" s="12"/>
      <c r="N49" s="12"/>
      <c r="O49" s="12"/>
      <c r="P49" s="12"/>
      <c r="Q49" s="12"/>
      <c r="R49" s="12"/>
      <c r="S49" s="12">
        <v>1</v>
      </c>
      <c r="T49" s="12">
        <v>0.25</v>
      </c>
      <c r="U49" s="12">
        <v>1</v>
      </c>
      <c r="V49" s="12">
        <v>1</v>
      </c>
      <c r="W49" s="12">
        <v>4</v>
      </c>
      <c r="X49" s="12" t="s">
        <v>4846</v>
      </c>
      <c r="Y49" s="12"/>
      <c r="Z49" s="12"/>
      <c r="AA49" s="12" t="s">
        <v>3513</v>
      </c>
      <c r="AB49" s="12" t="b">
        <v>1</v>
      </c>
      <c r="AC49" s="12" t="b">
        <v>1</v>
      </c>
      <c r="AD49" s="12">
        <v>149</v>
      </c>
      <c r="AE49" s="12"/>
      <c r="AF49" s="12" t="s">
        <v>4847</v>
      </c>
      <c r="AG49" s="12" t="b">
        <v>0</v>
      </c>
      <c r="AH49" s="17" t="s">
        <v>3786</v>
      </c>
      <c r="AI49" s="17"/>
      <c r="AJ49" s="12" t="s">
        <v>3513</v>
      </c>
    </row>
    <row r="50" spans="1:36">
      <c r="A50" s="12">
        <v>2</v>
      </c>
      <c r="B50" s="12" t="s">
        <v>2092</v>
      </c>
      <c r="C50" s="12" t="s">
        <v>2093</v>
      </c>
      <c r="D50" s="12">
        <v>2016</v>
      </c>
      <c r="E50" s="12" t="s">
        <v>2094</v>
      </c>
      <c r="F50" s="12" t="s">
        <v>2035</v>
      </c>
      <c r="G50" s="4" t="s">
        <v>2095</v>
      </c>
      <c r="H50" s="4" t="s">
        <v>2096</v>
      </c>
      <c r="I50" s="12">
        <v>214</v>
      </c>
      <c r="J50" s="14" t="s">
        <v>3714</v>
      </c>
      <c r="K50" s="12"/>
      <c r="L50" s="12"/>
      <c r="M50" s="12"/>
      <c r="N50" s="12"/>
      <c r="O50" s="12"/>
      <c r="P50" s="12"/>
      <c r="Q50" s="12"/>
      <c r="R50" s="12"/>
      <c r="S50" s="12">
        <v>2</v>
      </c>
      <c r="T50" s="12">
        <v>0.25</v>
      </c>
      <c r="U50" s="12">
        <v>1</v>
      </c>
      <c r="V50" s="12">
        <v>2</v>
      </c>
      <c r="W50" s="12">
        <v>8</v>
      </c>
      <c r="X50" s="12" t="s">
        <v>3969</v>
      </c>
      <c r="Y50" s="4" t="s">
        <v>2098</v>
      </c>
      <c r="Z50" s="13"/>
      <c r="AA50" s="12" t="s">
        <v>3513</v>
      </c>
      <c r="AB50" s="12" t="b">
        <v>1</v>
      </c>
      <c r="AC50" s="12" t="b">
        <v>1</v>
      </c>
      <c r="AD50" s="12">
        <v>214</v>
      </c>
      <c r="AE50" s="12"/>
      <c r="AF50" s="12" t="s">
        <v>3970</v>
      </c>
      <c r="AG50" s="12" t="b">
        <v>0</v>
      </c>
      <c r="AH50" s="17" t="s">
        <v>3786</v>
      </c>
      <c r="AI50" s="17"/>
      <c r="AJ50" s="12" t="s">
        <v>3513</v>
      </c>
    </row>
    <row r="51" spans="1:36">
      <c r="A51" s="12">
        <v>8</v>
      </c>
      <c r="B51" s="12" t="s">
        <v>1361</v>
      </c>
      <c r="C51" s="12" t="s">
        <v>1362</v>
      </c>
      <c r="D51" s="12">
        <v>2018</v>
      </c>
      <c r="E51" s="12" t="s">
        <v>1363</v>
      </c>
      <c r="F51" s="4" t="s">
        <v>166</v>
      </c>
      <c r="G51" s="4" t="s">
        <v>1364</v>
      </c>
      <c r="H51" s="4" t="s">
        <v>1365</v>
      </c>
      <c r="I51" s="12">
        <v>85</v>
      </c>
      <c r="J51" s="14" t="s">
        <v>3714</v>
      </c>
      <c r="K51" s="12"/>
      <c r="L51" s="12"/>
      <c r="M51" s="12"/>
      <c r="N51" s="12"/>
      <c r="O51" s="12"/>
      <c r="P51" s="12"/>
      <c r="Q51" s="12"/>
      <c r="R51" s="12"/>
      <c r="S51" s="12">
        <v>8</v>
      </c>
      <c r="T51" s="12">
        <v>1.33</v>
      </c>
      <c r="U51" s="12">
        <v>8</v>
      </c>
      <c r="V51" s="12">
        <v>1</v>
      </c>
      <c r="W51" s="12">
        <v>6</v>
      </c>
      <c r="X51" s="12" t="s">
        <v>3735</v>
      </c>
      <c r="Y51" s="12"/>
      <c r="Z51" s="12"/>
      <c r="AA51" s="12" t="s">
        <v>3513</v>
      </c>
      <c r="AB51" s="12" t="b">
        <v>1</v>
      </c>
      <c r="AC51" s="12" t="b">
        <v>1</v>
      </c>
      <c r="AD51" s="12">
        <v>85</v>
      </c>
      <c r="AE51" s="12"/>
      <c r="AF51" s="12" t="s">
        <v>3736</v>
      </c>
      <c r="AG51" s="12" t="b">
        <v>0</v>
      </c>
      <c r="AH51" s="11" t="s">
        <v>3737</v>
      </c>
      <c r="AI51" s="11"/>
      <c r="AJ51" s="12"/>
    </row>
    <row r="52" spans="1:36">
      <c r="A52" s="12">
        <v>5</v>
      </c>
      <c r="B52" s="12" t="s">
        <v>366</v>
      </c>
      <c r="C52" s="12" t="s">
        <v>367</v>
      </c>
      <c r="D52" s="12">
        <v>2021</v>
      </c>
      <c r="E52" s="12" t="s">
        <v>368</v>
      </c>
      <c r="F52" s="4" t="s">
        <v>62</v>
      </c>
      <c r="G52" s="4" t="s">
        <v>369</v>
      </c>
      <c r="H52" s="4" t="s">
        <v>370</v>
      </c>
      <c r="I52" s="12">
        <v>57</v>
      </c>
      <c r="J52" s="14" t="s">
        <v>3714</v>
      </c>
      <c r="K52" s="12"/>
      <c r="L52" s="12" t="s">
        <v>371</v>
      </c>
      <c r="M52" s="12"/>
      <c r="N52" s="12"/>
      <c r="O52" s="12"/>
      <c r="P52" s="12"/>
      <c r="Q52" s="12"/>
      <c r="R52" s="12"/>
      <c r="S52" s="12">
        <v>5</v>
      </c>
      <c r="T52" s="12">
        <v>1.67</v>
      </c>
      <c r="U52" s="12">
        <v>5</v>
      </c>
      <c r="V52" s="12">
        <v>1</v>
      </c>
      <c r="W52" s="12">
        <v>3</v>
      </c>
      <c r="X52" s="12" t="s">
        <v>4838</v>
      </c>
      <c r="Y52" s="12"/>
      <c r="Z52" s="12"/>
      <c r="AA52" s="12" t="s">
        <v>3514</v>
      </c>
      <c r="AB52" s="12" t="b">
        <v>1</v>
      </c>
      <c r="AC52" s="12" t="b">
        <v>1</v>
      </c>
      <c r="AD52" s="12">
        <v>513</v>
      </c>
      <c r="AE52" s="12"/>
      <c r="AF52" s="12" t="s">
        <v>4839</v>
      </c>
      <c r="AG52" s="12" t="b">
        <v>0</v>
      </c>
      <c r="AH52" s="17" t="s">
        <v>3786</v>
      </c>
      <c r="AI52" s="17"/>
      <c r="AJ52" s="12"/>
    </row>
    <row r="53" spans="1:36">
      <c r="A53" s="12">
        <v>2</v>
      </c>
      <c r="B53" s="12" t="s">
        <v>4875</v>
      </c>
      <c r="C53" s="12" t="s">
        <v>4876</v>
      </c>
      <c r="D53" s="12">
        <v>2022</v>
      </c>
      <c r="E53" s="12"/>
      <c r="F53" s="4" t="s">
        <v>715</v>
      </c>
      <c r="G53" s="4" t="s">
        <v>4877</v>
      </c>
      <c r="H53" s="4" t="s">
        <v>4878</v>
      </c>
      <c r="I53" s="12">
        <v>233</v>
      </c>
      <c r="J53" s="14" t="s">
        <v>3714</v>
      </c>
      <c r="K53" s="12"/>
      <c r="L53" s="12"/>
      <c r="M53" s="12"/>
      <c r="N53" s="12"/>
      <c r="O53" s="12"/>
      <c r="P53" s="12"/>
      <c r="Q53" s="12"/>
      <c r="R53" s="12"/>
      <c r="S53" s="12">
        <v>2</v>
      </c>
      <c r="T53" s="12">
        <v>1</v>
      </c>
      <c r="U53" s="12">
        <v>2</v>
      </c>
      <c r="V53" s="12">
        <v>1</v>
      </c>
      <c r="W53" s="12">
        <v>2</v>
      </c>
      <c r="X53" s="12" t="s">
        <v>4879</v>
      </c>
      <c r="Y53" s="12"/>
      <c r="Z53" s="4" t="s">
        <v>4880</v>
      </c>
      <c r="AA53" s="13"/>
      <c r="AB53" s="12" t="b">
        <v>1</v>
      </c>
      <c r="AC53" s="12"/>
      <c r="AD53" s="12">
        <v>1200</v>
      </c>
      <c r="AE53" s="12"/>
      <c r="AF53" s="12" t="s">
        <v>4881</v>
      </c>
      <c r="AG53" s="12" t="b">
        <v>0</v>
      </c>
      <c r="AH53" s="17" t="s">
        <v>3786</v>
      </c>
      <c r="AI53" s="17"/>
      <c r="AJ53" s="12"/>
    </row>
    <row r="54" spans="1:36">
      <c r="A54" s="12">
        <v>0</v>
      </c>
      <c r="B54" s="12" t="s">
        <v>948</v>
      </c>
      <c r="C54" s="12" t="s">
        <v>949</v>
      </c>
      <c r="D54" s="12">
        <v>2017</v>
      </c>
      <c r="E54" s="12" t="s">
        <v>950</v>
      </c>
      <c r="F54" s="4" t="s">
        <v>166</v>
      </c>
      <c r="G54" s="4" t="s">
        <v>951</v>
      </c>
      <c r="H54" s="13"/>
      <c r="I54" s="12">
        <v>14</v>
      </c>
      <c r="J54" s="14" t="s">
        <v>3714</v>
      </c>
      <c r="K54" s="12"/>
      <c r="L54" s="12"/>
      <c r="M54" s="12"/>
      <c r="N54" s="12"/>
      <c r="O54" s="12"/>
      <c r="P54" s="12"/>
      <c r="Q54" s="12"/>
      <c r="R54" s="12"/>
      <c r="S54" s="12">
        <v>0</v>
      </c>
      <c r="T54" s="12">
        <v>0</v>
      </c>
      <c r="U54" s="12">
        <v>0</v>
      </c>
      <c r="V54" s="12">
        <v>2</v>
      </c>
      <c r="W54" s="12">
        <v>7</v>
      </c>
      <c r="X54" s="12" t="s">
        <v>3770</v>
      </c>
      <c r="Y54" s="12"/>
      <c r="Z54" s="12"/>
      <c r="AA54" s="12" t="s">
        <v>3513</v>
      </c>
      <c r="AB54" s="12" t="b">
        <v>1</v>
      </c>
      <c r="AC54" s="12" t="b">
        <v>1</v>
      </c>
      <c r="AD54" s="12">
        <v>14</v>
      </c>
      <c r="AE54" s="12"/>
      <c r="AF54" s="12" t="s">
        <v>3771</v>
      </c>
      <c r="AG54" s="12" t="b">
        <v>0</v>
      </c>
      <c r="AH54" s="12" t="s">
        <v>3672</v>
      </c>
      <c r="AI54" s="12"/>
      <c r="AJ54" s="12"/>
    </row>
    <row r="55" spans="1:36">
      <c r="A55" s="12">
        <v>0</v>
      </c>
      <c r="B55" s="12" t="s">
        <v>4661</v>
      </c>
      <c r="C55" s="12" t="s">
        <v>4662</v>
      </c>
      <c r="D55" s="12">
        <v>2017</v>
      </c>
      <c r="E55" s="12" t="s">
        <v>4663</v>
      </c>
      <c r="F55" s="4" t="s">
        <v>4664</v>
      </c>
      <c r="G55" s="4" t="s">
        <v>4665</v>
      </c>
      <c r="H55" s="13"/>
      <c r="I55" s="12">
        <v>37</v>
      </c>
      <c r="J55" s="14" t="s">
        <v>3714</v>
      </c>
      <c r="K55" s="12"/>
      <c r="L55" s="12"/>
      <c r="M55" s="12"/>
      <c r="N55" s="12"/>
      <c r="O55" s="12"/>
      <c r="P55" s="12"/>
      <c r="Q55" s="12"/>
      <c r="R55" s="12"/>
      <c r="S55" s="12">
        <v>0</v>
      </c>
      <c r="T55" s="12">
        <v>0</v>
      </c>
      <c r="U55" s="12">
        <v>0</v>
      </c>
      <c r="V55" s="12">
        <v>2</v>
      </c>
      <c r="W55" s="12">
        <v>7</v>
      </c>
      <c r="X55" s="12" t="s">
        <v>4666</v>
      </c>
      <c r="Y55" s="12"/>
      <c r="Z55" s="4" t="s">
        <v>4667</v>
      </c>
      <c r="AA55" s="12" t="s">
        <v>3670</v>
      </c>
      <c r="AB55" s="12" t="b">
        <v>1</v>
      </c>
      <c r="AC55" s="12" t="b">
        <v>1</v>
      </c>
      <c r="AD55" s="12">
        <v>102</v>
      </c>
      <c r="AE55" s="12"/>
      <c r="AF55" s="12" t="s">
        <v>4668</v>
      </c>
      <c r="AG55" s="12" t="b">
        <v>0</v>
      </c>
      <c r="AH55" s="12" t="s">
        <v>3845</v>
      </c>
      <c r="AI55" s="12"/>
      <c r="AJ55" s="12"/>
    </row>
    <row r="56" spans="1:36">
      <c r="A56" s="12">
        <v>9</v>
      </c>
      <c r="B56" s="12" t="s">
        <v>4572</v>
      </c>
      <c r="C56" s="12" t="s">
        <v>4573</v>
      </c>
      <c r="D56" s="12">
        <v>2011</v>
      </c>
      <c r="E56" s="12"/>
      <c r="F56" s="4" t="s">
        <v>1609</v>
      </c>
      <c r="G56" s="4" t="s">
        <v>4574</v>
      </c>
      <c r="H56" s="4" t="s">
        <v>4575</v>
      </c>
      <c r="I56" s="12">
        <v>64</v>
      </c>
      <c r="J56" s="12" t="s">
        <v>3714</v>
      </c>
      <c r="K56" s="12" t="s">
        <v>65</v>
      </c>
      <c r="L56" s="12" t="s">
        <v>4576</v>
      </c>
      <c r="M56" s="12"/>
      <c r="N56" s="12"/>
      <c r="O56" s="12"/>
      <c r="P56" s="12"/>
      <c r="Q56" s="12"/>
      <c r="R56" s="12"/>
      <c r="S56" s="12">
        <v>9</v>
      </c>
      <c r="T56" s="12">
        <v>0.69</v>
      </c>
      <c r="U56" s="12">
        <v>9</v>
      </c>
      <c r="V56" s="12">
        <v>1</v>
      </c>
      <c r="W56" s="12">
        <v>13</v>
      </c>
      <c r="X56" s="12" t="s">
        <v>4577</v>
      </c>
      <c r="Y56" s="12"/>
      <c r="Z56" s="4" t="s">
        <v>4578</v>
      </c>
      <c r="AA56" s="13"/>
      <c r="AB56" s="12" t="b">
        <v>1</v>
      </c>
      <c r="AC56" s="12" t="b">
        <v>1</v>
      </c>
      <c r="AD56" s="12">
        <v>724</v>
      </c>
      <c r="AE56" s="12"/>
      <c r="AF56" s="12" t="s">
        <v>4579</v>
      </c>
      <c r="AG56" s="12" t="b">
        <v>0</v>
      </c>
      <c r="AH56" s="12" t="s">
        <v>3845</v>
      </c>
      <c r="AI56" s="12"/>
      <c r="AJ56" s="4" t="s">
        <v>3640</v>
      </c>
    </row>
  </sheetData>
  <hyperlinks>
    <hyperlink ref="F2" r:id="rId1" display="http://brill.com/" xr:uid="{B26D1F5D-22E2-C54D-8085-2CFC9CDAEC33}"/>
    <hyperlink ref="G2" r:id="rId2" xr:uid="{40F4BCBA-4C35-8946-8BC4-78C6D9F05D85}"/>
    <hyperlink ref="Z2" r:id="rId3" xr:uid="{6B67B0C6-B6AA-E845-B4F7-CAD39B6C420E}"/>
    <hyperlink ref="F3" r:id="rId4" display="http://books.google.com/" xr:uid="{BE6432B9-2520-F84B-8A5D-661D1BD5C06E}"/>
    <hyperlink ref="G3" r:id="rId5" xr:uid="{DAA2A686-2789-984F-AEF3-1E6A178A6DF7}"/>
    <hyperlink ref="H3" r:id="rId6" xr:uid="{F2BD0788-4168-634E-A106-8CE9545F7AA8}"/>
    <hyperlink ref="F4" r:id="rId7" display="http://books.google.com/" xr:uid="{13ACD7E2-4463-3541-998C-986130145385}"/>
    <hyperlink ref="G4" r:id="rId8" xr:uid="{F19E8E43-6BFE-1F45-9F1A-ED14671B4DE6}"/>
    <hyperlink ref="H4" r:id="rId9" xr:uid="{7E53C786-2691-1649-AEDF-4FD214B630B1}"/>
    <hyperlink ref="Z4" r:id="rId10" xr:uid="{19FDB763-8749-8747-95DD-300431E3036B}"/>
    <hyperlink ref="F5" r:id="rId11" display="http://intellectdiscover.com/" xr:uid="{F06D66B7-4277-9C40-A738-D0F4DEE70EB2}"/>
    <hyperlink ref="G5" r:id="rId12" xr:uid="{EBA50700-6B19-9F4E-982B-5EA7377056D3}"/>
    <hyperlink ref="H5" r:id="rId13" xr:uid="{33D39F9E-ECC0-0E45-B590-8B8C218F1937}"/>
    <hyperlink ref="Z5" r:id="rId14" xr:uid="{EDD0CD07-BD62-044D-AF99-39FE22871A20}"/>
    <hyperlink ref="G6" r:id="rId15" xr:uid="{E85C0AC2-4D33-F44A-9F33-8616AAFCAD31}"/>
    <hyperlink ref="H6" r:id="rId16" xr:uid="{64B589E4-3AB0-354D-B5A2-220DF408CC77}"/>
    <hyperlink ref="F7" r:id="rId17" display="http://shs.cairn.info/" xr:uid="{14172B0B-C60E-364D-9805-DE22DF57EA7D}"/>
    <hyperlink ref="G7" r:id="rId18" xr:uid="{8B0EC57B-35B6-6D49-966A-C1F962D9680F}"/>
    <hyperlink ref="F8" r:id="rId19" display="http://books.google.com/" xr:uid="{DBBD9242-4FCE-E246-A118-3170D03408BF}"/>
    <hyperlink ref="G8" r:id="rId20" xr:uid="{ADDD1D11-EC86-5F4C-B146-90B1ED965763}"/>
    <hyperlink ref="Z8" r:id="rId21" xr:uid="{A0AE6F47-A67D-884A-B578-934B3C706592}"/>
    <hyperlink ref="F9" r:id="rId22" display="http://books.google.com/" xr:uid="{8CC64222-8863-3D41-8EA8-1C5BAC244F92}"/>
    <hyperlink ref="G9" r:id="rId23" xr:uid="{AE70D0C0-3159-E142-AD57-CFE624A098D3}"/>
    <hyperlink ref="F10" r:id="rId24" display="http://search.ebscohost.com/" xr:uid="{388494F4-50AB-4F4C-99D4-E39C57EC1FA6}"/>
    <hyperlink ref="G10" r:id="rId25" xr:uid="{F28E9FBB-D399-CC4B-AAE4-F15F76D877D3}"/>
    <hyperlink ref="G11" r:id="rId26" xr:uid="{16A37B3B-ACF3-D444-8C9B-72939C526127}"/>
    <hyperlink ref="H11" r:id="rId27" xr:uid="{31607EBD-8244-1142-BAFE-981CDADDB706}"/>
    <hyperlink ref="Y11" r:id="rId28" xr:uid="{C8791DC5-2E1A-3F4F-9FB3-89269DA941FD}"/>
    <hyperlink ref="F12" r:id="rId29" display="http://search.ebscohost.com/" xr:uid="{7C00747D-AF68-0345-8B6F-896B3C56A0CF}"/>
    <hyperlink ref="G12" r:id="rId30" xr:uid="{174FFE62-3DD9-2E47-B491-554D94BADC8D}"/>
    <hyperlink ref="Z12" r:id="rId31" xr:uid="{1874F495-266B-B747-BBC0-9A09B2C312D9}"/>
    <hyperlink ref="F13" r:id="rId32" display="http://search.informit.org/" xr:uid="{2597931A-A2AE-894D-9DF5-CCB1BE480939}"/>
    <hyperlink ref="G13" r:id="rId33" xr:uid="{23B28B30-BBB0-3D46-80EF-C24CBA2EA7E2}"/>
    <hyperlink ref="Z13" r:id="rId34" xr:uid="{69B92D4B-5231-A54B-8C36-5846F5D6EB87}"/>
    <hyperlink ref="G14" r:id="rId35" xr:uid="{BA9FFC22-23DE-E64C-A7C8-C28D0E587293}"/>
    <hyperlink ref="Z14" r:id="rId36" xr:uid="{790D1A91-ABB6-C045-B558-90494916F342}"/>
    <hyperlink ref="AJ14" r:id="rId37" display="http://aftersherrielevine.com/" xr:uid="{C554DD90-E849-A74B-A544-35ADA61DEC39}"/>
    <hyperlink ref="F15" r:id="rId38" display="http://books.google.com/" xr:uid="{B79A3719-B084-4949-ACD6-9E101FD9103F}"/>
    <hyperlink ref="G15" r:id="rId39" xr:uid="{4FE25450-41E4-0D43-B3B6-8F1B1509C27F}"/>
    <hyperlink ref="H15" r:id="rId40" xr:uid="{3BCFAE64-F96E-5940-AAA9-B0E28724E5A1}"/>
    <hyperlink ref="Z15" r:id="rId41" xr:uid="{EAD0A77D-FD62-E542-B923-3DEE1B437ADB}"/>
    <hyperlink ref="G16" r:id="rId42" xr:uid="{C762C7A0-D5A1-0F43-AF85-96008CB76D17}"/>
    <hyperlink ref="H16" r:id="rId43" xr:uid="{79D7331F-32BE-234C-96D6-9D9AB98EEDF1}"/>
    <hyperlink ref="Y16" r:id="rId44" xr:uid="{41E52AFD-66B9-3D41-B572-08077BB8A27F}"/>
    <hyperlink ref="G17" r:id="rId45" xr:uid="{344727E9-90DE-CF4C-A0B0-79ADCD6CCBFC}"/>
    <hyperlink ref="Y17" r:id="rId46" xr:uid="{6510BFA9-37DA-CD43-91E3-08DC7F0A4838}"/>
    <hyperlink ref="F18" r:id="rId47" display="http://search.ebscohost.com/" xr:uid="{82A8DE06-629B-0C48-9909-070977F3606A}"/>
    <hyperlink ref="G18" r:id="rId48" xr:uid="{AE5A9238-AD25-0543-BB9B-8592732A198B}"/>
    <hyperlink ref="F19" r:id="rId49" display="http://intellectdiscover.com/" xr:uid="{1861CFEF-3F9D-1444-8C29-00C522B5468F}"/>
    <hyperlink ref="G19" r:id="rId50" xr:uid="{A4083BE5-1F66-6448-B17B-75AB3F0DB6C4}"/>
    <hyperlink ref="Z19" r:id="rId51" xr:uid="{1128DE76-90B4-E541-A5DB-F3AD099C8B2B}"/>
    <hyperlink ref="AA19" r:id="rId52" display="http://aftersherrielevine.com/" xr:uid="{5582133C-C3BE-1B46-8236-534054BC4632}"/>
    <hyperlink ref="AJ19" r:id="rId53" display="http://aftersherrielevine.com/" xr:uid="{C48A1318-C907-CA45-8D54-5D16300FDFFC}"/>
    <hyperlink ref="F20" r:id="rId54" display="http://taylorfrancis.com/" xr:uid="{D202A2E5-3097-FB42-B48B-DBE40847780F}"/>
    <hyperlink ref="G20" r:id="rId55" xr:uid="{65D50D5A-5B94-BD4E-BD7E-B1DFF37AA209}"/>
    <hyperlink ref="H20" r:id="rId56" xr:uid="{8B5F50E7-FFAD-494C-8BFD-F0B2AA8B1267}"/>
    <hyperlink ref="F21" r:id="rId57" display="http://search.ebscohost.com/" xr:uid="{E2B87D57-9C78-824E-8F98-420F0480AAB9}"/>
    <hyperlink ref="G21" r:id="rId58" xr:uid="{5F2B9637-EEB9-824E-936B-DEBC62B72BB6}"/>
    <hyperlink ref="Z21" r:id="rId59" xr:uid="{10A75B31-CB18-6144-80D0-4BD3F8533386}"/>
    <hyperlink ref="F22" r:id="rId60" display="http://degruyter.com/" xr:uid="{48027AB3-ABBC-9646-98AF-24F4C49E6C19}"/>
    <hyperlink ref="G22" r:id="rId61" location="page=125" display="https://www.degruyter.com/document/doi/10.1515/transcript.9783839421895/pdf - page=125" xr:uid="{A76B651F-A9E1-0445-92A1-5D52C976D8C2}"/>
    <hyperlink ref="H22" r:id="rId62" xr:uid="{BFECA475-EC01-424F-9F83-A71ADC1B5240}"/>
    <hyperlink ref="Z22" r:id="rId63" xr:uid="{90B8391F-58F4-BF40-A8D8-BB51E2E1CAA0}"/>
    <hyperlink ref="G23" r:id="rId64" xr:uid="{AE3F5ECA-A717-4445-9D4D-AFE93459D02C}"/>
    <hyperlink ref="H23" r:id="rId65" xr:uid="{E4597E6B-E647-3443-8D1C-370710C8E863}"/>
    <hyperlink ref="Y23" r:id="rId66" xr:uid="{83092155-66EC-004B-AA82-1101CFD76492}"/>
    <hyperlink ref="F24" r:id="rId67" display="http://torrossa.com/" xr:uid="{E344FC9A-85D8-A14B-B823-1BD59E288046}"/>
    <hyperlink ref="G24" r:id="rId68" location="page=575" display="https://www.torrossa.com/gs/resourceProxy?an=5018768&amp;publisher=FZ7200 - page=575" xr:uid="{E934FC7F-FD36-9C48-A4F5-A396DF28BC15}"/>
    <hyperlink ref="F25" r:id="rId69" display="http://brill.com/" xr:uid="{C26FC06C-CC8D-0A44-949A-2736556629BD}"/>
    <hyperlink ref="G25" r:id="rId70" xr:uid="{0478EC8A-D495-DE4E-B434-3EB9CF2B0E74}"/>
    <hyperlink ref="H25" r:id="rId71" xr:uid="{1903F1B1-6E16-9747-BC44-A39C056D7203}"/>
    <hyperlink ref="Z25" r:id="rId72" xr:uid="{B845F903-0A05-4C41-B743-94944A5494D3}"/>
    <hyperlink ref="AJ25" r:id="rId73" display="http://aftersherrielevine.com/" xr:uid="{3C59817E-97E5-C243-AC33-4A2F389DF993}"/>
    <hyperlink ref="F26" r:id="rId74" display="http://brill.com/" xr:uid="{BAFE6104-936A-934D-A99C-B16C48403D30}"/>
    <hyperlink ref="G26" r:id="rId75" xr:uid="{A289852C-46D9-3D46-BBDC-FDCBB2045477}"/>
    <hyperlink ref="H26" r:id="rId76" xr:uid="{1972D7AC-FF95-C546-B906-354AC393D6BC}"/>
    <hyperlink ref="Z26" r:id="rId77" xr:uid="{5322ECBE-6632-C643-B269-572A0BFA5CDB}"/>
    <hyperlink ref="AA26" r:id="rId78" display="http://aftersherrielevine.com/" xr:uid="{3832AEB8-8189-B845-8C91-82479F8BA5EF}"/>
    <hyperlink ref="F27" r:id="rId79" display="http://taylorfrancis.com/" xr:uid="{1DCF440E-3EEE-3540-9802-DF93820D643E}"/>
    <hyperlink ref="G27" r:id="rId80" xr:uid="{7AF9B561-8319-6D45-98C2-AD009AB466EE}"/>
    <hyperlink ref="F28" r:id="rId81" display="http://search.ebscohost.com/" xr:uid="{5CB1F54B-B414-A646-8C30-6A74871ACF61}"/>
    <hyperlink ref="G28" r:id="rId82" xr:uid="{AFB4944A-F016-8442-A7FD-5866DE4A2282}"/>
    <hyperlink ref="H28" r:id="rId83" xr:uid="{3391796A-1C60-6748-987A-4995EAF2F8DC}"/>
    <hyperlink ref="F29" r:id="rId84" display="http://classiques-garnier.com/" xr:uid="{8E44C88B-96DD-E54D-BD70-B7A2F2F8220F}"/>
    <hyperlink ref="G29" r:id="rId85" xr:uid="{E48ADC3C-14A8-9F4F-BD51-262045741298}"/>
    <hyperlink ref="Z29" r:id="rId86" xr:uid="{700DA8A0-E595-B042-B8A9-9BA814C1F516}"/>
    <hyperlink ref="G30" r:id="rId87" xr:uid="{3E9F4684-B108-7946-A54F-7D7F359D98F8}"/>
    <hyperlink ref="H30" r:id="rId88" xr:uid="{14E876EB-8995-2045-AAFC-432875075ED6}"/>
    <hyperlink ref="Z30" r:id="rId89" xr:uid="{56749F1C-FC1B-FD43-8739-546DBE7FE768}"/>
    <hyperlink ref="AA30" r:id="rId90" display="http://aftersherrielevine.com/" xr:uid="{4DF88461-1E62-6F4D-9ED5-4F80EF09C5EF}"/>
    <hyperlink ref="F31" r:id="rId91" display="http://search.ebscohost.com/" xr:uid="{80A08210-7C6C-8940-A762-DBD99DA2102F}"/>
    <hyperlink ref="G31" r:id="rId92" xr:uid="{50A1AB3E-C9E0-5944-B9CE-5C85953A7896}"/>
    <hyperlink ref="Z31" r:id="rId93" xr:uid="{E2807D2A-8F12-CB4F-840D-5A18DF2D3D37}"/>
    <hyperlink ref="AA31" r:id="rId94" display="http://aftersherrielevine.com/" xr:uid="{BE7FE523-508D-D646-8300-80E80C778DCA}"/>
    <hyperlink ref="F32" r:id="rId95" display="http://books.google.com/" xr:uid="{76B39A3A-DA25-4A41-936D-5269261D987E}"/>
    <hyperlink ref="G32" r:id="rId96" xr:uid="{6DFFD480-698D-6647-BFBB-A29870698428}"/>
    <hyperlink ref="F33" r:id="rId97" display="http://ceeol.com/" xr:uid="{B281B9BD-22BF-FB44-BCDE-BBB982920844}"/>
    <hyperlink ref="G33" r:id="rId98" xr:uid="{6D69C6F4-6368-7346-A573-CE78E7A2762D}"/>
    <hyperlink ref="Z33" r:id="rId99" xr:uid="{161E4BB4-8B44-EF42-A8B7-01794EC1C4BF}"/>
    <hyperlink ref="F34" r:id="rId100" display="http://taylorfrancis.com/" xr:uid="{9FADE575-91B9-1240-9DD0-1E4EBC2460D4}"/>
    <hyperlink ref="G34" r:id="rId101" xr:uid="{E096CDD4-9900-5A47-91D5-4128ED07A0CB}"/>
    <hyperlink ref="F35" r:id="rId102" display="http://taylorfrancis.com/" xr:uid="{78438997-1044-CB40-8CC1-4AD95D084D75}"/>
    <hyperlink ref="G35" r:id="rId103" xr:uid="{A50B8051-EA32-7F48-9522-B224FA455946}"/>
    <hyperlink ref="G36" r:id="rId104" xr:uid="{CEB31B91-0C50-8044-A2CB-F6D3DF89CC79}"/>
    <hyperlink ref="H36" r:id="rId105" xr:uid="{44E299C2-50A9-D842-AB45-4CEEA7BEBE49}"/>
    <hyperlink ref="Y36" r:id="rId106" xr:uid="{303012E4-B010-CF47-8A8D-3834B8E7B893}"/>
    <hyperlink ref="F37" r:id="rId107" display="http://books.google.com/" xr:uid="{1BA75C19-61FD-5A41-8FDF-57D542B74C95}"/>
    <hyperlink ref="G37" r:id="rId108" xr:uid="{D2FD03A8-95A4-154C-8F10-7508F900026F}"/>
    <hyperlink ref="H37" r:id="rId109" xr:uid="{709B8E87-4CE0-3944-A311-8FEA8EBC86C0}"/>
    <hyperlink ref="F38" r:id="rId110" display="http://taylorfrancis.com/" xr:uid="{7350B698-E678-404D-9A7E-2A3569AAEFF1}"/>
    <hyperlink ref="G38" r:id="rId111" xr:uid="{7B3BD4CA-87E5-614B-89D6-F2A4F50534C9}"/>
    <hyperlink ref="H38" r:id="rId112" xr:uid="{986E47B5-BBBF-774F-A780-16E92FA1743F}"/>
    <hyperlink ref="G39" r:id="rId113" xr:uid="{CB3C474A-08DC-3044-B685-2FFC30160E05}"/>
    <hyperlink ref="Y39" r:id="rId114" xr:uid="{49C3EA9B-A40C-7848-A4B4-3BFECBD1D415}"/>
    <hyperlink ref="F40" r:id="rId115" display="http://torrossa.com/" xr:uid="{5CB3BF35-C54C-FC40-906E-5C350CB73D29}"/>
    <hyperlink ref="G40" r:id="rId116" xr:uid="{32BBF115-732E-D444-A9CD-77FDF3555E82}"/>
    <hyperlink ref="Z40" r:id="rId117" xr:uid="{E750EFC3-F99B-0A45-BF0C-9DB92C18DA2B}"/>
    <hyperlink ref="G41" r:id="rId118" xr:uid="{8619174F-1941-6D48-87DA-76FAF1B92F56}"/>
    <hyperlink ref="H41" r:id="rId119" xr:uid="{9E5550B4-6A8B-5D43-A556-B2A33A240549}"/>
    <hyperlink ref="Y41" r:id="rId120" xr:uid="{CD5598EC-26CE-E14C-B6C9-29CAF2BDE7A0}"/>
    <hyperlink ref="G42" r:id="rId121" xr:uid="{B9892685-41D9-2043-B824-B54A68D54119}"/>
    <hyperlink ref="Z42" r:id="rId122" xr:uid="{9A3BDEAC-FA13-6342-893D-19A1BD2ACD99}"/>
    <hyperlink ref="F43" r:id="rId123" display="http://search.ebscohost.com/" xr:uid="{7165B3DF-1917-C84E-A230-2C8AEE55E6EB}"/>
    <hyperlink ref="G43" r:id="rId124" xr:uid="{0A8FD83B-2DAE-464C-BDAD-B78CE1B7604D}"/>
    <hyperlink ref="H43" r:id="rId125" xr:uid="{5F7A200C-CBF4-A04E-96E5-2497492F9891}"/>
    <hyperlink ref="F44" r:id="rId126" display="http://search.ebscohost.com/" xr:uid="{96CC4578-9DB0-264B-8517-D579B30850C9}"/>
    <hyperlink ref="G44" r:id="rId127" xr:uid="{0B4CAE9B-DBE1-5245-AA7F-21B155CE1933}"/>
    <hyperlink ref="H44" r:id="rId128" xr:uid="{B8AF52EB-D927-E64D-A8A4-2207810D0FAF}"/>
    <hyperlink ref="F45" r:id="rId129" display="http://igi-global.com/" xr:uid="{7A6F92AC-E064-114A-9C25-A8C10A0C330E}"/>
    <hyperlink ref="G45" r:id="rId130" xr:uid="{51A67D80-C225-5047-B761-2E274746CB86}"/>
    <hyperlink ref="H45" r:id="rId131" xr:uid="{D4B5B128-667C-A445-9A2F-ECD577193AA0}"/>
    <hyperlink ref="Z45" r:id="rId132" xr:uid="{8EA7203A-B810-4D4E-9F4D-1A733FCC0F30}"/>
    <hyperlink ref="F46" r:id="rId133" display="http://igi-global.com/" xr:uid="{946E5347-3A2A-E046-B25B-54585CFAA501}"/>
    <hyperlink ref="G46" r:id="rId134" xr:uid="{9497BA74-03AB-FB45-8BF3-D1F4693C0D4C}"/>
    <hyperlink ref="F47" r:id="rId135" display="http://taylorfrancis.com/" xr:uid="{B15CEF38-97BC-DB4A-AE87-829DC177380A}"/>
    <hyperlink ref="G47" r:id="rId136" xr:uid="{5B4BC495-3FCC-254A-9678-2A506612C46D}"/>
    <hyperlink ref="F48" r:id="rId137" display="http://taylorfrancis.com/" xr:uid="{7AD6D49B-E45E-244F-AE72-0A4EF5C286D7}"/>
    <hyperlink ref="G48" r:id="rId138" xr:uid="{A8B87296-1CC7-B24C-9A18-6AE166DB0867}"/>
    <hyperlink ref="H48" r:id="rId139" xr:uid="{85465E12-9B83-7A41-A3FD-5314E2DB0F64}"/>
    <hyperlink ref="F49" r:id="rId140" display="http://taylorfrancis.com/" xr:uid="{CC1219C6-85B6-EE4B-8E2A-AF5BA407A495}"/>
    <hyperlink ref="G49" r:id="rId141" xr:uid="{C2C8918F-379D-3E40-87CA-53315294E475}"/>
    <hyperlink ref="H49" r:id="rId142" xr:uid="{F95BE4C5-0B20-5E45-9B0B-9F17E9B6E55E}"/>
    <hyperlink ref="G50" r:id="rId143" xr:uid="{8012B683-AC3A-F64E-B519-26B77F402E0E}"/>
    <hyperlink ref="H50" r:id="rId144" xr:uid="{2903B357-4FAC-744C-9A15-669EA035F723}"/>
    <hyperlink ref="Y50" r:id="rId145" xr:uid="{D99A048C-7011-5049-9C0B-079AE43B18FD}"/>
    <hyperlink ref="F51" r:id="rId146" display="http://books.google.com/" xr:uid="{0494CB5B-A798-8C4C-A536-2EE8CCBFBA78}"/>
    <hyperlink ref="G51" r:id="rId147" xr:uid="{629ADF12-EB9B-5848-A6BF-17C7A84C2EEB}"/>
    <hyperlink ref="H51" r:id="rId148" xr:uid="{295ED29A-E6C0-F34A-BDC8-E808A7EC74D6}"/>
    <hyperlink ref="F52" r:id="rId149" display="http://taylorfrancis.com/" xr:uid="{43FBA782-23AB-5E47-BE04-A7031571A380}"/>
    <hyperlink ref="G52" r:id="rId150" xr:uid="{9B0FEC1A-697F-D545-B8B4-3E7F617B25EE}"/>
    <hyperlink ref="H52" r:id="rId151" xr:uid="{503052DF-F0F6-C94C-A77A-CC24998145F6}"/>
    <hyperlink ref="F53" r:id="rId152" display="http://torrossa.com/" xr:uid="{5872DC56-69E4-F144-BCFD-8A78BDCC0561}"/>
    <hyperlink ref="G53" r:id="rId153" xr:uid="{2FD04417-4023-6D4C-99BD-B1A47BBDD0BE}"/>
    <hyperlink ref="H53" r:id="rId154" xr:uid="{497C84C7-6150-E941-A5EF-C2A9F79E078F}"/>
    <hyperlink ref="Z53" r:id="rId155" xr:uid="{5B6B34CE-2489-3D41-A223-30F636FD49AD}"/>
    <hyperlink ref="F54" r:id="rId156" display="http://books.google.com/" xr:uid="{FFA8F3FB-9A7F-5E45-AD44-0624D5F70CE4}"/>
    <hyperlink ref="G54" r:id="rId157" xr:uid="{B6974FF1-0A2C-A34B-AF25-B702BF584C20}"/>
    <hyperlink ref="F55" r:id="rId158" display="http://indianjournals.com/" xr:uid="{AD0DE2E3-FFB7-884F-89D9-125FAA736389}"/>
    <hyperlink ref="G55" r:id="rId159" xr:uid="{AC3875E0-E2BC-E047-829B-EC42C073845B}"/>
    <hyperlink ref="Z55" r:id="rId160" xr:uid="{62110787-294A-A347-B7C2-E0B4A708A562}"/>
    <hyperlink ref="F56" r:id="rId161" display="http://degruyter.com/" xr:uid="{07E64D8C-45A8-3B40-B496-F96F3A79EFFA}"/>
    <hyperlink ref="G56" r:id="rId162" xr:uid="{FA02EA1B-D592-4249-A404-7ACC47C1C5FF}"/>
    <hyperlink ref="H56" r:id="rId163" xr:uid="{3DBE6A85-E2A5-5248-805D-D6D43B301829}"/>
    <hyperlink ref="Z56" r:id="rId164" xr:uid="{B76D8D05-B0BD-F94D-9233-EF605E5919B0}"/>
    <hyperlink ref="AJ56" r:id="rId165" display="http://aftersherrielevine.com/" xr:uid="{C4FE151C-D295-8B42-A325-6F8C7FD6867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E4B2B-C5D0-B340-9C46-78E9BD5A11E9}">
  <dimension ref="A1:AJ175"/>
  <sheetViews>
    <sheetView workbookViewId="0">
      <selection sqref="A1:AJ175"/>
    </sheetView>
  </sheetViews>
  <sheetFormatPr baseColWidth="10" defaultRowHeight="16"/>
  <sheetData>
    <row r="1" spans="1:36">
      <c r="A1" s="12">
        <v>2</v>
      </c>
      <c r="B1" s="12" t="s">
        <v>1868</v>
      </c>
      <c r="C1" s="12" t="s">
        <v>1869</v>
      </c>
      <c r="D1" s="12">
        <v>2024</v>
      </c>
      <c r="E1" s="12" t="s">
        <v>1870</v>
      </c>
      <c r="F1" s="4" t="s">
        <v>1552</v>
      </c>
      <c r="G1" s="4" t="s">
        <v>1871</v>
      </c>
      <c r="H1" s="4" t="s">
        <v>1872</v>
      </c>
      <c r="I1" s="12">
        <v>178</v>
      </c>
      <c r="J1" s="14" t="s">
        <v>3714</v>
      </c>
      <c r="K1" s="12"/>
      <c r="L1" s="12"/>
      <c r="M1" s="12"/>
      <c r="N1" s="12"/>
      <c r="O1" s="12"/>
      <c r="P1" s="12"/>
      <c r="Q1" s="12"/>
      <c r="R1" s="12"/>
      <c r="S1" s="12">
        <v>2</v>
      </c>
      <c r="T1" s="12">
        <v>2</v>
      </c>
      <c r="U1" s="12">
        <v>1</v>
      </c>
      <c r="V1" s="12">
        <v>3</v>
      </c>
      <c r="W1" s="12">
        <v>1</v>
      </c>
      <c r="X1" s="12" t="s">
        <v>4146</v>
      </c>
      <c r="Y1" s="16" t="s">
        <v>1874</v>
      </c>
      <c r="Z1" s="15"/>
      <c r="AA1" s="12" t="s">
        <v>3513</v>
      </c>
      <c r="AB1" s="12" t="b">
        <v>1</v>
      </c>
      <c r="AC1" s="12" t="b">
        <v>1</v>
      </c>
      <c r="AD1" s="12">
        <v>178</v>
      </c>
      <c r="AE1" s="12"/>
      <c r="AF1" s="12" t="s">
        <v>4147</v>
      </c>
      <c r="AG1" s="17" t="b">
        <v>1</v>
      </c>
      <c r="AH1" s="12"/>
      <c r="AI1" s="12"/>
      <c r="AJ1" s="12" t="s">
        <v>3513</v>
      </c>
    </row>
    <row r="2" spans="1:36">
      <c r="A2" s="12">
        <v>0</v>
      </c>
      <c r="B2" s="12" t="s">
        <v>4466</v>
      </c>
      <c r="C2" s="12" t="s">
        <v>4467</v>
      </c>
      <c r="D2" s="12">
        <v>2016</v>
      </c>
      <c r="E2" s="12" t="s">
        <v>4468</v>
      </c>
      <c r="F2" s="4" t="s">
        <v>55</v>
      </c>
      <c r="G2" s="16" t="s">
        <v>4469</v>
      </c>
      <c r="H2" s="15"/>
      <c r="I2" s="12">
        <v>29</v>
      </c>
      <c r="J2" s="14" t="s">
        <v>3714</v>
      </c>
      <c r="K2" s="18" t="s">
        <v>58</v>
      </c>
      <c r="L2" s="12"/>
      <c r="M2" s="12"/>
      <c r="N2" s="12"/>
      <c r="O2" s="12"/>
      <c r="P2" s="12"/>
      <c r="Q2" s="12"/>
      <c r="R2" s="12"/>
      <c r="S2" s="12">
        <v>0</v>
      </c>
      <c r="T2" s="12">
        <v>0</v>
      </c>
      <c r="U2" s="12">
        <v>0</v>
      </c>
      <c r="V2" s="12">
        <v>1</v>
      </c>
      <c r="W2" s="12">
        <v>8</v>
      </c>
      <c r="X2" s="12" t="s">
        <v>4470</v>
      </c>
      <c r="Y2" s="4" t="s">
        <v>4469</v>
      </c>
      <c r="Z2" s="4" t="s">
        <v>4471</v>
      </c>
      <c r="AA2" s="12" t="s">
        <v>3843</v>
      </c>
      <c r="AB2" s="12" t="b">
        <v>1</v>
      </c>
      <c r="AC2" s="12" t="b">
        <v>1</v>
      </c>
      <c r="AD2" s="12">
        <v>29</v>
      </c>
      <c r="AE2" s="12"/>
      <c r="AF2" s="12" t="s">
        <v>4472</v>
      </c>
      <c r="AG2" s="17" t="b">
        <v>1</v>
      </c>
      <c r="AH2" s="12"/>
      <c r="AI2" s="12"/>
      <c r="AJ2" s="4" t="s">
        <v>3640</v>
      </c>
    </row>
    <row r="3" spans="1:36">
      <c r="A3" s="12">
        <v>0</v>
      </c>
      <c r="B3" s="12" t="s">
        <v>4313</v>
      </c>
      <c r="C3" s="12" t="s">
        <v>4314</v>
      </c>
      <c r="D3" s="12">
        <v>2017</v>
      </c>
      <c r="E3" s="12" t="s">
        <v>4315</v>
      </c>
      <c r="F3" s="4" t="s">
        <v>28</v>
      </c>
      <c r="G3" s="16" t="s">
        <v>4316</v>
      </c>
      <c r="H3" s="15"/>
      <c r="I3" s="12">
        <v>22</v>
      </c>
      <c r="J3" s="14" t="s">
        <v>3714</v>
      </c>
      <c r="K3" s="12"/>
      <c r="L3" s="12"/>
      <c r="M3" s="12"/>
      <c r="N3" s="12"/>
      <c r="O3" s="12"/>
      <c r="P3" s="12"/>
      <c r="Q3" s="12"/>
      <c r="R3" s="12"/>
      <c r="S3" s="12">
        <v>0</v>
      </c>
      <c r="T3" s="12">
        <v>0</v>
      </c>
      <c r="U3" s="12">
        <v>0</v>
      </c>
      <c r="V3" s="12">
        <v>1</v>
      </c>
      <c r="W3" s="12">
        <v>7</v>
      </c>
      <c r="X3" s="18" t="s">
        <v>4317</v>
      </c>
      <c r="Y3" s="18"/>
      <c r="Z3" s="4" t="s">
        <v>4318</v>
      </c>
      <c r="AA3" s="12" t="s">
        <v>3860</v>
      </c>
      <c r="AB3" s="12" t="b">
        <v>1</v>
      </c>
      <c r="AC3" s="12" t="b">
        <v>1</v>
      </c>
      <c r="AD3" s="12">
        <v>848</v>
      </c>
      <c r="AE3" s="12"/>
      <c r="AF3" s="12" t="s">
        <v>4319</v>
      </c>
      <c r="AG3" s="17" t="b">
        <v>1</v>
      </c>
      <c r="AH3" s="12"/>
      <c r="AI3" s="12"/>
      <c r="AJ3" s="12"/>
    </row>
    <row r="4" spans="1:36">
      <c r="A4" s="12">
        <v>1</v>
      </c>
      <c r="B4" s="12" t="s">
        <v>4210</v>
      </c>
      <c r="C4" s="12" t="s">
        <v>4211</v>
      </c>
      <c r="D4" s="12">
        <v>2019</v>
      </c>
      <c r="E4" s="12"/>
      <c r="F4" s="4" t="s">
        <v>3058</v>
      </c>
      <c r="G4" s="4" t="s">
        <v>4212</v>
      </c>
      <c r="H4" s="4" t="s">
        <v>4213</v>
      </c>
      <c r="I4" s="12">
        <v>34</v>
      </c>
      <c r="J4" s="14" t="s">
        <v>3714</v>
      </c>
      <c r="K4" s="12"/>
      <c r="L4" s="12"/>
      <c r="M4" s="12"/>
      <c r="N4" s="12"/>
      <c r="O4" s="12"/>
      <c r="P4" s="12"/>
      <c r="Q4" s="12"/>
      <c r="R4" s="12"/>
      <c r="S4" s="12">
        <v>1</v>
      </c>
      <c r="T4" s="12">
        <v>0.2</v>
      </c>
      <c r="U4" s="12">
        <v>1</v>
      </c>
      <c r="V4" s="12">
        <v>1</v>
      </c>
      <c r="W4" s="12">
        <v>5</v>
      </c>
      <c r="X4" s="12" t="s">
        <v>4214</v>
      </c>
      <c r="Y4" s="4" t="s">
        <v>4215</v>
      </c>
      <c r="Z4" s="16" t="s">
        <v>4216</v>
      </c>
      <c r="AA4" s="15"/>
      <c r="AB4" s="15"/>
      <c r="AC4" s="15"/>
      <c r="AD4" s="12">
        <v>860</v>
      </c>
      <c r="AE4" s="12" t="b">
        <v>1</v>
      </c>
      <c r="AF4" s="12" t="s">
        <v>4217</v>
      </c>
      <c r="AG4" s="17" t="b">
        <v>1</v>
      </c>
      <c r="AH4" s="12"/>
      <c r="AI4" s="12"/>
      <c r="AJ4" s="12"/>
    </row>
    <row r="5" spans="1:36">
      <c r="A5" s="12">
        <v>0</v>
      </c>
      <c r="B5" s="12" t="s">
        <v>2125</v>
      </c>
      <c r="C5" s="12" t="s">
        <v>2126</v>
      </c>
      <c r="D5" s="12">
        <v>2022</v>
      </c>
      <c r="E5" s="12" t="s">
        <v>2127</v>
      </c>
      <c r="F5" s="4" t="s">
        <v>132</v>
      </c>
      <c r="G5" s="16" t="s">
        <v>2128</v>
      </c>
      <c r="H5" s="15"/>
      <c r="I5" s="12">
        <v>219</v>
      </c>
      <c r="J5" s="14" t="s">
        <v>3714</v>
      </c>
      <c r="K5" s="12"/>
      <c r="L5" s="12"/>
      <c r="M5" s="12"/>
      <c r="N5" s="12"/>
      <c r="O5" s="12"/>
      <c r="P5" s="12"/>
      <c r="Q5" s="12"/>
      <c r="R5" s="12"/>
      <c r="S5" s="12">
        <v>0</v>
      </c>
      <c r="T5" s="12">
        <v>0</v>
      </c>
      <c r="U5" s="12">
        <v>0</v>
      </c>
      <c r="V5" s="12">
        <v>1</v>
      </c>
      <c r="W5" s="12">
        <v>2</v>
      </c>
      <c r="X5" s="18" t="s">
        <v>4244</v>
      </c>
      <c r="Y5" s="18"/>
      <c r="Z5" s="18"/>
      <c r="AA5" s="12" t="s">
        <v>3513</v>
      </c>
      <c r="AB5" s="12" t="b">
        <v>1</v>
      </c>
      <c r="AC5" s="12" t="b">
        <v>1</v>
      </c>
      <c r="AD5" s="12">
        <v>219</v>
      </c>
      <c r="AE5" s="12"/>
      <c r="AF5" s="12" t="s">
        <v>4245</v>
      </c>
      <c r="AG5" s="17" t="b">
        <v>1</v>
      </c>
      <c r="AH5" s="19" t="s">
        <v>3786</v>
      </c>
      <c r="AI5" s="19"/>
      <c r="AJ5" s="12"/>
    </row>
    <row r="6" spans="1:36">
      <c r="A6" s="12">
        <v>2</v>
      </c>
      <c r="B6" s="12" t="s">
        <v>1606</v>
      </c>
      <c r="C6" s="12" t="s">
        <v>1607</v>
      </c>
      <c r="D6" s="12">
        <v>2023</v>
      </c>
      <c r="E6" s="12" t="s">
        <v>1608</v>
      </c>
      <c r="F6" s="4" t="s">
        <v>1609</v>
      </c>
      <c r="G6" s="4" t="s">
        <v>1610</v>
      </c>
      <c r="H6" s="4" t="s">
        <v>1611</v>
      </c>
      <c r="I6" s="12">
        <v>131</v>
      </c>
      <c r="J6" s="14" t="s">
        <v>3714</v>
      </c>
      <c r="K6" s="12"/>
      <c r="L6" s="18" t="s">
        <v>1612</v>
      </c>
      <c r="M6" s="18"/>
      <c r="N6" s="18"/>
      <c r="O6" s="12"/>
      <c r="P6" s="12"/>
      <c r="Q6" s="12"/>
      <c r="R6" s="12"/>
      <c r="S6" s="12">
        <v>2</v>
      </c>
      <c r="T6" s="12">
        <v>2</v>
      </c>
      <c r="U6" s="12">
        <v>1</v>
      </c>
      <c r="V6" s="12">
        <v>2</v>
      </c>
      <c r="W6" s="12">
        <v>1</v>
      </c>
      <c r="X6" s="12" t="s">
        <v>4589</v>
      </c>
      <c r="Y6" s="16" t="s">
        <v>1614</v>
      </c>
      <c r="Z6" s="15"/>
      <c r="AA6" s="12" t="s">
        <v>3513</v>
      </c>
      <c r="AB6" s="12" t="b">
        <v>1</v>
      </c>
      <c r="AC6" s="12" t="b">
        <v>1</v>
      </c>
      <c r="AD6" s="12">
        <v>131</v>
      </c>
      <c r="AE6" s="12"/>
      <c r="AF6" s="12" t="s">
        <v>4590</v>
      </c>
      <c r="AG6" s="17" t="b">
        <v>1</v>
      </c>
      <c r="AH6" s="12"/>
      <c r="AI6" s="12"/>
      <c r="AJ6" s="12" t="s">
        <v>3513</v>
      </c>
    </row>
    <row r="7" spans="1:36">
      <c r="A7" s="12">
        <v>0</v>
      </c>
      <c r="B7" s="12" t="s">
        <v>3897</v>
      </c>
      <c r="C7" s="18" t="s">
        <v>3892</v>
      </c>
      <c r="D7" s="18"/>
      <c r="E7" s="16" t="s">
        <v>363</v>
      </c>
      <c r="F7" s="12"/>
      <c r="G7" s="16" t="s">
        <v>3898</v>
      </c>
      <c r="H7" s="15"/>
      <c r="I7" s="12">
        <v>27</v>
      </c>
      <c r="J7" s="14" t="s">
        <v>3714</v>
      </c>
      <c r="K7" s="18" t="s">
        <v>58</v>
      </c>
      <c r="L7" s="12"/>
      <c r="M7" s="12"/>
      <c r="N7" s="12"/>
      <c r="O7" s="12"/>
      <c r="P7" s="12"/>
      <c r="Q7" s="12"/>
      <c r="R7" s="12"/>
      <c r="S7" s="12">
        <v>0</v>
      </c>
      <c r="T7" s="12">
        <v>0</v>
      </c>
      <c r="U7" s="12">
        <v>0</v>
      </c>
      <c r="V7" s="12">
        <v>4</v>
      </c>
      <c r="W7" s="12"/>
      <c r="X7" s="12" t="s">
        <v>3899</v>
      </c>
      <c r="Y7" s="4" t="s">
        <v>3898</v>
      </c>
      <c r="Z7" s="4" t="s">
        <v>3900</v>
      </c>
      <c r="AA7" s="12" t="s">
        <v>3843</v>
      </c>
      <c r="AB7" s="12" t="b">
        <v>1</v>
      </c>
      <c r="AC7" s="12" t="b">
        <v>1</v>
      </c>
      <c r="AD7" s="12">
        <v>27</v>
      </c>
      <c r="AE7" s="12"/>
      <c r="AF7" s="12" t="s">
        <v>3901</v>
      </c>
      <c r="AG7" s="17" t="b">
        <v>1</v>
      </c>
      <c r="AH7" s="12"/>
      <c r="AI7" s="12"/>
      <c r="AJ7" s="4" t="s">
        <v>3769</v>
      </c>
    </row>
    <row r="8" spans="1:36">
      <c r="A8" s="12">
        <v>2</v>
      </c>
      <c r="B8" s="12" t="s">
        <v>1789</v>
      </c>
      <c r="C8" s="18" t="s">
        <v>1790</v>
      </c>
      <c r="D8" s="18"/>
      <c r="E8" s="12" t="s">
        <v>1791</v>
      </c>
      <c r="F8" s="4" t="s">
        <v>42</v>
      </c>
      <c r="G8" s="4" t="s">
        <v>1792</v>
      </c>
      <c r="H8" s="4" t="s">
        <v>1793</v>
      </c>
      <c r="I8" s="12">
        <v>164</v>
      </c>
      <c r="J8" s="14" t="s">
        <v>3714</v>
      </c>
      <c r="K8" s="12"/>
      <c r="L8" s="12"/>
      <c r="M8" s="12"/>
      <c r="N8" s="12"/>
      <c r="O8" s="12"/>
      <c r="P8" s="12"/>
      <c r="Q8" s="12"/>
      <c r="R8" s="12"/>
      <c r="S8" s="12">
        <v>2</v>
      </c>
      <c r="T8" s="12">
        <v>0</v>
      </c>
      <c r="U8" s="12">
        <v>1</v>
      </c>
      <c r="V8" s="12">
        <v>3</v>
      </c>
      <c r="W8" s="12"/>
      <c r="X8" s="18" t="s">
        <v>4524</v>
      </c>
      <c r="Y8" s="18"/>
      <c r="Z8" s="18"/>
      <c r="AA8" s="12" t="s">
        <v>3513</v>
      </c>
      <c r="AB8" s="12" t="b">
        <v>1</v>
      </c>
      <c r="AC8" s="12" t="b">
        <v>1</v>
      </c>
      <c r="AD8" s="12">
        <v>164</v>
      </c>
      <c r="AE8" s="12"/>
      <c r="AF8" s="12" t="s">
        <v>4525</v>
      </c>
      <c r="AG8" s="17" t="b">
        <v>1</v>
      </c>
      <c r="AH8" s="19" t="s">
        <v>3786</v>
      </c>
      <c r="AI8" s="19"/>
      <c r="AJ8" s="12" t="s">
        <v>3513</v>
      </c>
    </row>
    <row r="9" spans="1:36">
      <c r="A9" s="12">
        <v>0</v>
      </c>
      <c r="B9" s="12" t="s">
        <v>3939</v>
      </c>
      <c r="C9" s="18" t="s">
        <v>3940</v>
      </c>
      <c r="D9" s="18"/>
      <c r="E9" s="16" t="s">
        <v>3941</v>
      </c>
      <c r="F9" s="15"/>
      <c r="G9" s="16" t="s">
        <v>3942</v>
      </c>
      <c r="H9" s="15"/>
      <c r="I9" s="12">
        <v>119</v>
      </c>
      <c r="J9" s="12" t="s">
        <v>3714</v>
      </c>
      <c r="K9" s="18" t="s">
        <v>881</v>
      </c>
      <c r="L9" s="12"/>
      <c r="M9" s="12"/>
      <c r="N9" s="12"/>
      <c r="O9" s="12"/>
      <c r="P9" s="12"/>
      <c r="Q9" s="12"/>
      <c r="R9" s="12"/>
      <c r="S9" s="12">
        <v>0</v>
      </c>
      <c r="T9" s="12">
        <v>0</v>
      </c>
      <c r="U9" s="12">
        <v>0</v>
      </c>
      <c r="V9" s="12">
        <v>3</v>
      </c>
      <c r="W9" s="12"/>
      <c r="X9" s="12" t="s">
        <v>3943</v>
      </c>
      <c r="Y9" s="4" t="s">
        <v>3942</v>
      </c>
      <c r="Z9" s="4" t="s">
        <v>3944</v>
      </c>
      <c r="AA9" s="12" t="s">
        <v>3945</v>
      </c>
      <c r="AB9" s="12" t="b">
        <v>1</v>
      </c>
      <c r="AC9" s="12" t="b">
        <v>1</v>
      </c>
      <c r="AD9" s="12">
        <v>779</v>
      </c>
      <c r="AE9" s="12"/>
      <c r="AF9" s="12" t="s">
        <v>3946</v>
      </c>
      <c r="AG9" s="12" t="b">
        <v>1</v>
      </c>
      <c r="AH9" s="12"/>
      <c r="AI9" s="12"/>
      <c r="AJ9" s="4" t="s">
        <v>3640</v>
      </c>
    </row>
    <row r="10" spans="1:36">
      <c r="A10" s="12">
        <v>8</v>
      </c>
      <c r="B10" s="12" t="s">
        <v>1439</v>
      </c>
      <c r="C10" s="12" t="s">
        <v>1440</v>
      </c>
      <c r="D10" s="12">
        <v>2019</v>
      </c>
      <c r="E10" s="12"/>
      <c r="F10" s="4" t="s">
        <v>1441</v>
      </c>
      <c r="G10" s="4" t="s">
        <v>1442</v>
      </c>
      <c r="H10" s="4" t="s">
        <v>1443</v>
      </c>
      <c r="I10" s="12">
        <v>101</v>
      </c>
      <c r="J10" s="14" t="s">
        <v>3714</v>
      </c>
      <c r="K10" s="12"/>
      <c r="L10" s="12"/>
      <c r="M10" s="12"/>
      <c r="N10" s="12"/>
      <c r="O10" s="12"/>
      <c r="P10" s="12"/>
      <c r="Q10" s="12"/>
      <c r="R10" s="12"/>
      <c r="S10" s="12">
        <v>8</v>
      </c>
      <c r="T10" s="12">
        <v>1.6</v>
      </c>
      <c r="U10" s="12">
        <v>8</v>
      </c>
      <c r="V10" s="12">
        <v>1</v>
      </c>
      <c r="W10" s="12">
        <v>5</v>
      </c>
      <c r="X10" s="12" t="s">
        <v>4362</v>
      </c>
      <c r="Y10" s="16" t="s">
        <v>1445</v>
      </c>
      <c r="Z10" s="15"/>
      <c r="AA10" s="15"/>
      <c r="AB10" s="12" t="b">
        <v>1</v>
      </c>
      <c r="AC10" s="12"/>
      <c r="AD10" s="12">
        <v>101</v>
      </c>
      <c r="AE10" s="12"/>
      <c r="AF10" s="12" t="s">
        <v>4363</v>
      </c>
      <c r="AG10" s="12" t="b">
        <v>1</v>
      </c>
      <c r="AH10" s="12"/>
      <c r="AI10" s="12"/>
      <c r="AJ10" s="12"/>
    </row>
    <row r="11" spans="1:36">
      <c r="A11" s="12">
        <v>0</v>
      </c>
      <c r="B11" s="12" t="s">
        <v>4236</v>
      </c>
      <c r="C11" s="12" t="s">
        <v>4237</v>
      </c>
      <c r="D11" s="12">
        <v>2023</v>
      </c>
      <c r="E11" s="12" t="s">
        <v>4238</v>
      </c>
      <c r="F11" s="4" t="s">
        <v>132</v>
      </c>
      <c r="G11" s="16" t="s">
        <v>4239</v>
      </c>
      <c r="H11" s="15"/>
      <c r="I11" s="12">
        <v>25</v>
      </c>
      <c r="J11" s="14" t="s">
        <v>3714</v>
      </c>
      <c r="K11" s="12"/>
      <c r="L11" s="12"/>
      <c r="M11" s="12"/>
      <c r="N11" s="12"/>
      <c r="O11" s="12"/>
      <c r="P11" s="12"/>
      <c r="Q11" s="12"/>
      <c r="R11" s="12"/>
      <c r="S11" s="12">
        <v>0</v>
      </c>
      <c r="T11" s="12">
        <v>0</v>
      </c>
      <c r="U11" s="12">
        <v>0</v>
      </c>
      <c r="V11" s="12">
        <v>1</v>
      </c>
      <c r="W11" s="12">
        <v>1</v>
      </c>
      <c r="X11" s="18" t="s">
        <v>4240</v>
      </c>
      <c r="Y11" s="18"/>
      <c r="Z11" s="4" t="s">
        <v>4241</v>
      </c>
      <c r="AA11" s="12" t="s">
        <v>4242</v>
      </c>
      <c r="AB11" s="12" t="b">
        <v>1</v>
      </c>
      <c r="AC11" s="12" t="b">
        <v>1</v>
      </c>
      <c r="AD11" s="12">
        <v>851</v>
      </c>
      <c r="AE11" s="12"/>
      <c r="AF11" s="12" t="s">
        <v>4243</v>
      </c>
      <c r="AG11" s="12" t="b">
        <v>1</v>
      </c>
      <c r="AH11" s="19" t="s">
        <v>3786</v>
      </c>
      <c r="AI11" s="19"/>
      <c r="AJ11" s="12"/>
    </row>
    <row r="12" spans="1:36">
      <c r="A12" s="12">
        <v>2</v>
      </c>
      <c r="B12" s="12" t="s">
        <v>3854</v>
      </c>
      <c r="C12" s="12" t="s">
        <v>4516</v>
      </c>
      <c r="D12" s="12">
        <v>2018</v>
      </c>
      <c r="E12" s="12" t="s">
        <v>4517</v>
      </c>
      <c r="F12" s="4" t="s">
        <v>4518</v>
      </c>
      <c r="G12" s="4" t="s">
        <v>4519</v>
      </c>
      <c r="H12" s="4" t="s">
        <v>4520</v>
      </c>
      <c r="I12" s="12">
        <v>27</v>
      </c>
      <c r="J12" s="14" t="s">
        <v>3714</v>
      </c>
      <c r="K12" s="18" t="s">
        <v>85</v>
      </c>
      <c r="L12" s="12"/>
      <c r="M12" s="12"/>
      <c r="N12" s="12"/>
      <c r="O12" s="12"/>
      <c r="P12" s="12"/>
      <c r="Q12" s="12"/>
      <c r="R12" s="12"/>
      <c r="S12" s="12">
        <v>2</v>
      </c>
      <c r="T12" s="12">
        <v>0.33</v>
      </c>
      <c r="U12" s="12">
        <v>2</v>
      </c>
      <c r="V12" s="12">
        <v>1</v>
      </c>
      <c r="W12" s="12">
        <v>6</v>
      </c>
      <c r="X12" s="12" t="s">
        <v>4521</v>
      </c>
      <c r="Y12" s="4" t="s">
        <v>4519</v>
      </c>
      <c r="Z12" s="4" t="s">
        <v>4522</v>
      </c>
      <c r="AA12" s="12" t="s">
        <v>3860</v>
      </c>
      <c r="AB12" s="12" t="b">
        <v>1</v>
      </c>
      <c r="AC12" s="12" t="b">
        <v>1</v>
      </c>
      <c r="AD12" s="12">
        <v>853</v>
      </c>
      <c r="AE12" s="12"/>
      <c r="AF12" s="12" t="s">
        <v>4523</v>
      </c>
      <c r="AG12" s="12" t="b">
        <v>1</v>
      </c>
      <c r="AH12" s="12"/>
      <c r="AI12" s="12"/>
      <c r="AJ12" s="12"/>
    </row>
    <row r="13" spans="1:36">
      <c r="A13" s="12">
        <v>0</v>
      </c>
      <c r="B13" s="12" t="s">
        <v>4640</v>
      </c>
      <c r="C13" s="12" t="s">
        <v>4641</v>
      </c>
      <c r="D13" s="12">
        <v>2023</v>
      </c>
      <c r="E13" s="12" t="s">
        <v>4642</v>
      </c>
      <c r="F13" s="4" t="s">
        <v>4643</v>
      </c>
      <c r="G13" s="16" t="s">
        <v>4644</v>
      </c>
      <c r="H13" s="15"/>
      <c r="I13" s="12">
        <v>17</v>
      </c>
      <c r="J13" s="14" t="s">
        <v>3714</v>
      </c>
      <c r="K13" s="12"/>
      <c r="L13" s="18" t="s">
        <v>4645</v>
      </c>
      <c r="M13" s="18"/>
      <c r="N13" s="12"/>
      <c r="O13" s="12"/>
      <c r="P13" s="12"/>
      <c r="Q13" s="12"/>
      <c r="R13" s="12"/>
      <c r="S13" s="12">
        <v>0</v>
      </c>
      <c r="T13" s="12">
        <v>0</v>
      </c>
      <c r="U13" s="12">
        <v>0</v>
      </c>
      <c r="V13" s="12">
        <v>3</v>
      </c>
      <c r="W13" s="12">
        <v>1</v>
      </c>
      <c r="X13" s="12" t="s">
        <v>4646</v>
      </c>
      <c r="Y13" s="4" t="s">
        <v>4647</v>
      </c>
      <c r="Z13" s="4" t="s">
        <v>4648</v>
      </c>
      <c r="AA13" s="12" t="s">
        <v>3860</v>
      </c>
      <c r="AB13" s="12" t="b">
        <v>1</v>
      </c>
      <c r="AC13" s="12" t="b">
        <v>1</v>
      </c>
      <c r="AD13" s="12">
        <v>843</v>
      </c>
      <c r="AE13" s="12"/>
      <c r="AF13" s="12" t="s">
        <v>4649</v>
      </c>
      <c r="AG13" s="12" t="b">
        <v>1</v>
      </c>
      <c r="AH13" s="12"/>
      <c r="AI13" s="12"/>
      <c r="AJ13" s="12"/>
    </row>
    <row r="14" spans="1:36">
      <c r="A14" s="12">
        <v>0</v>
      </c>
      <c r="B14" s="12" t="s">
        <v>3809</v>
      </c>
      <c r="C14" s="12" t="s">
        <v>3810</v>
      </c>
      <c r="D14" s="12">
        <v>2020</v>
      </c>
      <c r="E14" s="12"/>
      <c r="F14" s="4" t="s">
        <v>166</v>
      </c>
      <c r="G14" s="16" t="s">
        <v>3811</v>
      </c>
      <c r="H14" s="15"/>
      <c r="I14" s="12">
        <v>20</v>
      </c>
      <c r="J14" s="14" t="s">
        <v>3714</v>
      </c>
      <c r="K14" s="18" t="s">
        <v>65</v>
      </c>
      <c r="L14" s="12"/>
      <c r="M14" s="12"/>
      <c r="N14" s="12"/>
      <c r="O14" s="12"/>
      <c r="P14" s="12"/>
      <c r="Q14" s="12"/>
      <c r="R14" s="12"/>
      <c r="S14" s="12">
        <v>0</v>
      </c>
      <c r="T14" s="12">
        <v>0</v>
      </c>
      <c r="U14" s="12">
        <v>0</v>
      </c>
      <c r="V14" s="12">
        <v>1</v>
      </c>
      <c r="W14" s="12">
        <v>4</v>
      </c>
      <c r="X14" s="18" t="s">
        <v>3812</v>
      </c>
      <c r="Y14" s="18"/>
      <c r="Z14" s="16" t="s">
        <v>3813</v>
      </c>
      <c r="AA14" s="15"/>
      <c r="AB14" s="15"/>
      <c r="AC14" s="15"/>
      <c r="AD14" s="12">
        <v>936</v>
      </c>
      <c r="AE14" s="12" t="b">
        <v>1</v>
      </c>
      <c r="AF14" s="12" t="s">
        <v>3814</v>
      </c>
      <c r="AG14" s="12" t="b">
        <v>1</v>
      </c>
      <c r="AH14" s="17" t="s">
        <v>3786</v>
      </c>
      <c r="AI14" s="12" t="s">
        <v>3815</v>
      </c>
      <c r="AJ14" s="12" t="s">
        <v>3816</v>
      </c>
    </row>
    <row r="15" spans="1:36">
      <c r="A15" s="12">
        <v>33</v>
      </c>
      <c r="B15" s="12" t="s">
        <v>1174</v>
      </c>
      <c r="C15" s="12" t="s">
        <v>1175</v>
      </c>
      <c r="D15" s="12">
        <v>2021</v>
      </c>
      <c r="E15" s="12" t="s">
        <v>1176</v>
      </c>
      <c r="F15" s="4" t="s">
        <v>653</v>
      </c>
      <c r="G15" s="4" t="s">
        <v>1177</v>
      </c>
      <c r="H15" s="4" t="s">
        <v>1178</v>
      </c>
      <c r="I15" s="12">
        <v>54</v>
      </c>
      <c r="J15" s="14" t="s">
        <v>3714</v>
      </c>
      <c r="K15" s="12"/>
      <c r="L15" s="18" t="s">
        <v>1179</v>
      </c>
      <c r="M15" s="18"/>
      <c r="N15" s="18"/>
      <c r="O15" s="12"/>
      <c r="P15" s="12"/>
      <c r="Q15" s="12"/>
      <c r="R15" s="12"/>
      <c r="S15" s="12">
        <v>33</v>
      </c>
      <c r="T15" s="12">
        <v>11</v>
      </c>
      <c r="U15" s="12">
        <v>17</v>
      </c>
      <c r="V15" s="12">
        <v>2</v>
      </c>
      <c r="W15" s="12">
        <v>3</v>
      </c>
      <c r="X15" s="12" t="s">
        <v>4036</v>
      </c>
      <c r="Y15" s="16" t="s">
        <v>1181</v>
      </c>
      <c r="Z15" s="15"/>
      <c r="AA15" s="18" t="s">
        <v>3513</v>
      </c>
      <c r="AB15" s="18"/>
      <c r="AC15" s="12" t="s">
        <v>3604</v>
      </c>
      <c r="AD15" s="12">
        <v>54</v>
      </c>
      <c r="AE15" s="12" t="b">
        <v>1</v>
      </c>
      <c r="AF15" s="12" t="s">
        <v>4037</v>
      </c>
      <c r="AG15" s="12" t="b">
        <v>1</v>
      </c>
      <c r="AH15" s="19" t="s">
        <v>3786</v>
      </c>
      <c r="AI15" s="19"/>
      <c r="AJ15" s="12"/>
    </row>
    <row r="16" spans="1:36">
      <c r="A16" s="12">
        <v>0</v>
      </c>
      <c r="B16" s="12" t="s">
        <v>4412</v>
      </c>
      <c r="C16" s="18" t="s">
        <v>4413</v>
      </c>
      <c r="D16" s="18"/>
      <c r="E16" s="16" t="s">
        <v>55</v>
      </c>
      <c r="F16" s="15"/>
      <c r="G16" s="16" t="s">
        <v>4414</v>
      </c>
      <c r="H16" s="15"/>
      <c r="I16" s="12">
        <v>95</v>
      </c>
      <c r="J16" s="12" t="s">
        <v>3714</v>
      </c>
      <c r="K16" s="18" t="s">
        <v>58</v>
      </c>
      <c r="L16" s="12"/>
      <c r="M16" s="12"/>
      <c r="N16" s="12"/>
      <c r="O16" s="12"/>
      <c r="P16" s="12"/>
      <c r="Q16" s="12"/>
      <c r="R16" s="12"/>
      <c r="S16" s="12">
        <v>0</v>
      </c>
      <c r="T16" s="12">
        <v>0</v>
      </c>
      <c r="U16" s="12">
        <v>0</v>
      </c>
      <c r="V16" s="12">
        <v>1</v>
      </c>
      <c r="W16" s="12"/>
      <c r="X16" s="12" t="s">
        <v>4415</v>
      </c>
      <c r="Y16" s="4" t="s">
        <v>4414</v>
      </c>
      <c r="Z16" s="4" t="s">
        <v>4416</v>
      </c>
      <c r="AA16" s="18" t="s">
        <v>3945</v>
      </c>
      <c r="AB16" s="18"/>
      <c r="AC16" s="18"/>
      <c r="AD16" s="12">
        <v>755</v>
      </c>
      <c r="AE16" s="12" t="b">
        <v>1</v>
      </c>
      <c r="AF16" s="12" t="s">
        <v>4417</v>
      </c>
      <c r="AG16" s="12" t="b">
        <v>1</v>
      </c>
      <c r="AH16" s="12"/>
      <c r="AI16" s="12"/>
      <c r="AJ16" s="12"/>
    </row>
    <row r="17" spans="1:36">
      <c r="A17" s="12">
        <v>4</v>
      </c>
      <c r="B17" s="12" t="s">
        <v>2065</v>
      </c>
      <c r="C17" s="12" t="s">
        <v>2066</v>
      </c>
      <c r="D17" s="12">
        <v>2018</v>
      </c>
      <c r="E17" s="12" t="s">
        <v>2067</v>
      </c>
      <c r="F17" s="4" t="s">
        <v>1108</v>
      </c>
      <c r="G17" s="4" t="s">
        <v>2068</v>
      </c>
      <c r="H17" s="4" t="s">
        <v>2069</v>
      </c>
      <c r="I17" s="12">
        <v>210</v>
      </c>
      <c r="J17" s="14" t="s">
        <v>3714</v>
      </c>
      <c r="K17" s="12"/>
      <c r="L17" s="12"/>
      <c r="M17" s="12"/>
      <c r="N17" s="12"/>
      <c r="O17" s="12"/>
      <c r="P17" s="12"/>
      <c r="Q17" s="12"/>
      <c r="R17" s="12"/>
      <c r="S17" s="12">
        <v>4</v>
      </c>
      <c r="T17" s="12">
        <v>0.67</v>
      </c>
      <c r="U17" s="12">
        <v>1</v>
      </c>
      <c r="V17" s="12">
        <v>3</v>
      </c>
      <c r="W17" s="12">
        <v>6</v>
      </c>
      <c r="X17" s="18" t="s">
        <v>3949</v>
      </c>
      <c r="Y17" s="18"/>
      <c r="Z17" s="18"/>
      <c r="AA17" s="12" t="s">
        <v>3513</v>
      </c>
      <c r="AB17" s="12" t="b">
        <v>1</v>
      </c>
      <c r="AC17" s="12" t="b">
        <v>1</v>
      </c>
      <c r="AD17" s="12">
        <v>210</v>
      </c>
      <c r="AE17" s="12"/>
      <c r="AF17" s="12" t="s">
        <v>3950</v>
      </c>
      <c r="AG17" s="12" t="b">
        <v>1</v>
      </c>
      <c r="AH17" s="17" t="s">
        <v>3786</v>
      </c>
      <c r="AI17" s="12" t="s">
        <v>3787</v>
      </c>
      <c r="AJ17" s="12" t="s">
        <v>3513</v>
      </c>
    </row>
    <row r="18" spans="1:36">
      <c r="A18" s="12">
        <v>2</v>
      </c>
      <c r="B18" s="12" t="s">
        <v>1656</v>
      </c>
      <c r="C18" s="12" t="s">
        <v>1657</v>
      </c>
      <c r="D18" s="12">
        <v>2018</v>
      </c>
      <c r="E18" s="12" t="s">
        <v>1311</v>
      </c>
      <c r="F18" s="4" t="s">
        <v>166</v>
      </c>
      <c r="G18" s="4" t="s">
        <v>1658</v>
      </c>
      <c r="H18" s="4" t="s">
        <v>1659</v>
      </c>
      <c r="I18" s="12">
        <v>139</v>
      </c>
      <c r="J18" s="14" t="s">
        <v>3714</v>
      </c>
      <c r="K18" s="12"/>
      <c r="L18" s="12"/>
      <c r="M18" s="12"/>
      <c r="N18" s="12"/>
      <c r="O18" s="12"/>
      <c r="P18" s="12"/>
      <c r="Q18" s="12"/>
      <c r="R18" s="12"/>
      <c r="S18" s="12">
        <v>2</v>
      </c>
      <c r="T18" s="12">
        <v>0.33</v>
      </c>
      <c r="U18" s="12">
        <v>1</v>
      </c>
      <c r="V18" s="12">
        <v>2</v>
      </c>
      <c r="W18" s="12">
        <v>6</v>
      </c>
      <c r="X18" s="12" t="s">
        <v>3742</v>
      </c>
      <c r="Y18" s="16" t="s">
        <v>1661</v>
      </c>
      <c r="Z18" s="15"/>
      <c r="AA18" s="12" t="s">
        <v>3513</v>
      </c>
      <c r="AB18" s="12" t="b">
        <v>1</v>
      </c>
      <c r="AC18" s="12" t="b">
        <v>1</v>
      </c>
      <c r="AD18" s="12">
        <v>139</v>
      </c>
      <c r="AE18" s="12"/>
      <c r="AF18" s="12" t="s">
        <v>3743</v>
      </c>
      <c r="AG18" s="12" t="b">
        <v>1</v>
      </c>
      <c r="AH18" s="12"/>
      <c r="AI18" s="12"/>
      <c r="AJ18" s="12"/>
    </row>
    <row r="19" spans="1:36">
      <c r="A19" s="12">
        <v>2</v>
      </c>
      <c r="B19" s="12" t="s">
        <v>52</v>
      </c>
      <c r="C19" s="12" t="s">
        <v>53</v>
      </c>
      <c r="D19" s="12">
        <v>2014</v>
      </c>
      <c r="E19" s="12" t="s">
        <v>54</v>
      </c>
      <c r="F19" s="4" t="s">
        <v>55</v>
      </c>
      <c r="G19" s="4" t="s">
        <v>56</v>
      </c>
      <c r="H19" s="4" t="s">
        <v>4425</v>
      </c>
      <c r="I19" s="12">
        <v>10</v>
      </c>
      <c r="J19" s="14" t="s">
        <v>3714</v>
      </c>
      <c r="K19" s="18" t="s">
        <v>58</v>
      </c>
      <c r="L19" s="12"/>
      <c r="M19" s="12"/>
      <c r="N19" s="12"/>
      <c r="O19" s="12"/>
      <c r="P19" s="12"/>
      <c r="Q19" s="12"/>
      <c r="R19" s="12"/>
      <c r="S19" s="12">
        <v>2</v>
      </c>
      <c r="T19" s="12">
        <v>0.2</v>
      </c>
      <c r="U19" s="12">
        <v>2</v>
      </c>
      <c r="V19" s="12">
        <v>1</v>
      </c>
      <c r="W19" s="12">
        <v>10</v>
      </c>
      <c r="X19" s="12" t="s">
        <v>4426</v>
      </c>
      <c r="Y19" s="4" t="s">
        <v>56</v>
      </c>
      <c r="Z19" s="4" t="s">
        <v>4427</v>
      </c>
      <c r="AA19" s="12" t="s">
        <v>4428</v>
      </c>
      <c r="AB19" s="12" t="b">
        <v>1</v>
      </c>
      <c r="AC19" s="12" t="b">
        <v>1</v>
      </c>
      <c r="AD19" s="12">
        <v>795</v>
      </c>
      <c r="AE19" s="12"/>
      <c r="AF19" s="12" t="s">
        <v>4429</v>
      </c>
      <c r="AG19" s="12" t="b">
        <v>1</v>
      </c>
      <c r="AH19" s="12"/>
      <c r="AI19" s="12"/>
      <c r="AJ19" s="12"/>
    </row>
    <row r="20" spans="1:36">
      <c r="A20" s="12">
        <v>2</v>
      </c>
      <c r="B20" s="12" t="s">
        <v>52</v>
      </c>
      <c r="C20" s="12" t="s">
        <v>68</v>
      </c>
      <c r="D20" s="12">
        <v>2016</v>
      </c>
      <c r="E20" s="12" t="s">
        <v>69</v>
      </c>
      <c r="F20" s="4" t="s">
        <v>55</v>
      </c>
      <c r="G20" s="4" t="s">
        <v>70</v>
      </c>
      <c r="H20" s="4" t="s">
        <v>71</v>
      </c>
      <c r="I20" s="12">
        <v>13</v>
      </c>
      <c r="J20" s="14" t="s">
        <v>3714</v>
      </c>
      <c r="K20" s="18" t="s">
        <v>58</v>
      </c>
      <c r="L20" s="12"/>
      <c r="M20" s="12"/>
      <c r="N20" s="12"/>
      <c r="O20" s="12"/>
      <c r="P20" s="12"/>
      <c r="Q20" s="12"/>
      <c r="R20" s="12"/>
      <c r="S20" s="12">
        <v>2</v>
      </c>
      <c r="T20" s="12">
        <v>0.25</v>
      </c>
      <c r="U20" s="12">
        <v>2</v>
      </c>
      <c r="V20" s="12">
        <v>1</v>
      </c>
      <c r="W20" s="12">
        <v>8</v>
      </c>
      <c r="X20" s="12" t="s">
        <v>4449</v>
      </c>
      <c r="Y20" s="16" t="s">
        <v>70</v>
      </c>
      <c r="Z20" s="15"/>
      <c r="AA20" s="12" t="s">
        <v>3513</v>
      </c>
      <c r="AB20" s="12" t="b">
        <v>1</v>
      </c>
      <c r="AC20" s="12" t="b">
        <v>1</v>
      </c>
      <c r="AD20" s="12">
        <v>13</v>
      </c>
      <c r="AE20" s="12"/>
      <c r="AF20" s="12" t="s">
        <v>4450</v>
      </c>
      <c r="AG20" s="12" t="b">
        <v>1</v>
      </c>
      <c r="AH20" s="12"/>
      <c r="AI20" s="12"/>
      <c r="AJ20" s="12" t="s">
        <v>3513</v>
      </c>
    </row>
    <row r="21" spans="1:36">
      <c r="A21" s="12">
        <v>2</v>
      </c>
      <c r="B21" s="12" t="s">
        <v>52</v>
      </c>
      <c r="C21" s="12" t="s">
        <v>68</v>
      </c>
      <c r="D21" s="12">
        <v>2016</v>
      </c>
      <c r="E21" s="12" t="s">
        <v>69</v>
      </c>
      <c r="F21" s="4" t="s">
        <v>55</v>
      </c>
      <c r="G21" s="4" t="s">
        <v>70</v>
      </c>
      <c r="H21" s="4" t="s">
        <v>71</v>
      </c>
      <c r="I21" s="12">
        <v>13</v>
      </c>
      <c r="J21" s="14" t="s">
        <v>3714</v>
      </c>
      <c r="K21" s="18" t="s">
        <v>58</v>
      </c>
      <c r="L21" s="12"/>
      <c r="M21" s="12"/>
      <c r="N21" s="12"/>
      <c r="O21" s="12"/>
      <c r="P21" s="12"/>
      <c r="Q21" s="12"/>
      <c r="R21" s="12"/>
      <c r="S21" s="12">
        <v>2</v>
      </c>
      <c r="T21" s="12">
        <v>0.25</v>
      </c>
      <c r="U21" s="12">
        <v>2</v>
      </c>
      <c r="V21" s="12">
        <v>1</v>
      </c>
      <c r="W21" s="12">
        <v>8</v>
      </c>
      <c r="X21" s="12" t="s">
        <v>4449</v>
      </c>
      <c r="Y21" s="16" t="s">
        <v>70</v>
      </c>
      <c r="Z21" s="15"/>
      <c r="AA21" s="12" t="s">
        <v>3513</v>
      </c>
      <c r="AB21" s="12" t="b">
        <v>1</v>
      </c>
      <c r="AC21" s="12" t="b">
        <v>1</v>
      </c>
      <c r="AD21" s="12">
        <v>13</v>
      </c>
      <c r="AE21" s="12"/>
      <c r="AF21" s="12" t="s">
        <v>4450</v>
      </c>
      <c r="AG21" s="12" t="b">
        <v>1</v>
      </c>
      <c r="AH21" s="12"/>
      <c r="AI21" s="12"/>
      <c r="AJ21" s="12" t="s">
        <v>3513</v>
      </c>
    </row>
    <row r="22" spans="1:36">
      <c r="A22" s="12">
        <v>9</v>
      </c>
      <c r="B22" s="12" t="s">
        <v>3703</v>
      </c>
      <c r="C22" s="12" t="s">
        <v>3704</v>
      </c>
      <c r="D22" s="12">
        <v>2021</v>
      </c>
      <c r="E22" s="12"/>
      <c r="F22" s="4" t="s">
        <v>166</v>
      </c>
      <c r="G22" s="4" t="s">
        <v>3705</v>
      </c>
      <c r="H22" s="4" t="s">
        <v>3706</v>
      </c>
      <c r="I22" s="12">
        <v>20</v>
      </c>
      <c r="J22" s="14" t="s">
        <v>3714</v>
      </c>
      <c r="K22" s="18" t="s">
        <v>65</v>
      </c>
      <c r="L22" s="12"/>
      <c r="M22" s="12"/>
      <c r="N22" s="12"/>
      <c r="O22" s="12"/>
      <c r="P22" s="12"/>
      <c r="Q22" s="12"/>
      <c r="R22" s="12"/>
      <c r="S22" s="12">
        <v>9</v>
      </c>
      <c r="T22" s="12">
        <v>3</v>
      </c>
      <c r="U22" s="12">
        <v>9</v>
      </c>
      <c r="V22" s="12">
        <v>1</v>
      </c>
      <c r="W22" s="12">
        <v>3</v>
      </c>
      <c r="X22" s="18" t="s">
        <v>3707</v>
      </c>
      <c r="Y22" s="18"/>
      <c r="Z22" s="16" t="s">
        <v>3708</v>
      </c>
      <c r="AA22" s="15"/>
      <c r="AB22" s="15"/>
      <c r="AC22" s="15"/>
      <c r="AD22" s="12">
        <v>846</v>
      </c>
      <c r="AE22" s="12" t="b">
        <v>1</v>
      </c>
      <c r="AF22" s="12" t="s">
        <v>3709</v>
      </c>
      <c r="AG22" s="12" t="b">
        <v>1</v>
      </c>
      <c r="AH22" s="12" t="s">
        <v>3677</v>
      </c>
      <c r="AI22" s="12"/>
      <c r="AJ22" s="12"/>
    </row>
    <row r="23" spans="1:36">
      <c r="A23" s="12">
        <v>0</v>
      </c>
      <c r="B23" s="12" t="s">
        <v>3703</v>
      </c>
      <c r="C23" s="12" t="s">
        <v>4526</v>
      </c>
      <c r="D23" s="12">
        <v>2021</v>
      </c>
      <c r="E23" s="12" t="s">
        <v>4527</v>
      </c>
      <c r="F23" s="4" t="s">
        <v>42</v>
      </c>
      <c r="G23" s="16" t="s">
        <v>4528</v>
      </c>
      <c r="H23" s="15"/>
      <c r="I23" s="12">
        <v>10</v>
      </c>
      <c r="J23" s="14" t="s">
        <v>3714</v>
      </c>
      <c r="K23" s="12"/>
      <c r="L23" s="12"/>
      <c r="M23" s="12"/>
      <c r="N23" s="12"/>
      <c r="O23" s="12"/>
      <c r="P23" s="12"/>
      <c r="Q23" s="12"/>
      <c r="R23" s="12"/>
      <c r="S23" s="12">
        <v>0</v>
      </c>
      <c r="T23" s="12">
        <v>0</v>
      </c>
      <c r="U23" s="12">
        <v>0</v>
      </c>
      <c r="V23" s="12">
        <v>4</v>
      </c>
      <c r="W23" s="12"/>
      <c r="X23" s="18" t="s">
        <v>4529</v>
      </c>
      <c r="Y23" s="18"/>
      <c r="Z23" s="4" t="s">
        <v>4530</v>
      </c>
      <c r="AA23" s="12" t="s">
        <v>4531</v>
      </c>
      <c r="AB23" s="12" t="b">
        <v>1</v>
      </c>
      <c r="AC23" s="12" t="b">
        <v>1</v>
      </c>
      <c r="AD23" s="12">
        <v>960</v>
      </c>
      <c r="AE23" s="12"/>
      <c r="AF23" s="12" t="s">
        <v>4532</v>
      </c>
      <c r="AG23" s="12" t="b">
        <v>1</v>
      </c>
      <c r="AH23" s="17" t="s">
        <v>3786</v>
      </c>
      <c r="AI23" s="12" t="s">
        <v>3787</v>
      </c>
      <c r="AJ23" s="12" t="s">
        <v>4533</v>
      </c>
    </row>
    <row r="24" spans="1:36">
      <c r="A24" s="12">
        <v>0</v>
      </c>
      <c r="B24" s="12" t="s">
        <v>1466</v>
      </c>
      <c r="C24" s="18" t="s">
        <v>1467</v>
      </c>
      <c r="D24" s="18"/>
      <c r="E24" s="16" t="s">
        <v>145</v>
      </c>
      <c r="F24" s="15"/>
      <c r="G24" s="16" t="s">
        <v>1468</v>
      </c>
      <c r="H24" s="15"/>
      <c r="I24" s="12">
        <v>106</v>
      </c>
      <c r="J24" s="14" t="s">
        <v>3714</v>
      </c>
      <c r="K24" s="18" t="s">
        <v>58</v>
      </c>
      <c r="L24" s="12"/>
      <c r="M24" s="12"/>
      <c r="N24" s="12"/>
      <c r="O24" s="12"/>
      <c r="P24" s="12"/>
      <c r="Q24" s="12"/>
      <c r="R24" s="12"/>
      <c r="S24" s="12">
        <v>0</v>
      </c>
      <c r="T24" s="12">
        <v>0</v>
      </c>
      <c r="U24" s="12">
        <v>0</v>
      </c>
      <c r="V24" s="12">
        <v>4</v>
      </c>
      <c r="W24" s="12"/>
      <c r="X24" s="12" t="s">
        <v>4358</v>
      </c>
      <c r="Y24" s="16" t="s">
        <v>1468</v>
      </c>
      <c r="Z24" s="15"/>
      <c r="AA24" s="12" t="s">
        <v>3513</v>
      </c>
      <c r="AB24" s="12" t="b">
        <v>1</v>
      </c>
      <c r="AC24" s="12" t="b">
        <v>1</v>
      </c>
      <c r="AD24" s="12">
        <v>106</v>
      </c>
      <c r="AE24" s="12"/>
      <c r="AF24" s="12" t="s">
        <v>4359</v>
      </c>
      <c r="AG24" s="12" t="b">
        <v>1</v>
      </c>
      <c r="AH24" s="12"/>
      <c r="AI24" s="12"/>
      <c r="AJ24" s="12"/>
    </row>
    <row r="25" spans="1:36">
      <c r="A25" s="12">
        <v>6</v>
      </c>
      <c r="B25" s="12" t="s">
        <v>4451</v>
      </c>
      <c r="C25" s="12" t="s">
        <v>4452</v>
      </c>
      <c r="D25" s="12">
        <v>2015</v>
      </c>
      <c r="E25" s="12" t="s">
        <v>4453</v>
      </c>
      <c r="F25" s="4" t="s">
        <v>55</v>
      </c>
      <c r="G25" s="4" t="s">
        <v>4454</v>
      </c>
      <c r="H25" s="4" t="s">
        <v>4455</v>
      </c>
      <c r="I25" s="12">
        <v>139</v>
      </c>
      <c r="J25" s="14" t="s">
        <v>3714</v>
      </c>
      <c r="K25" s="18" t="s">
        <v>58</v>
      </c>
      <c r="L25" s="12"/>
      <c r="M25" s="12"/>
      <c r="N25" s="12"/>
      <c r="O25" s="12"/>
      <c r="P25" s="12"/>
      <c r="Q25" s="12"/>
      <c r="R25" s="12"/>
      <c r="S25" s="12">
        <v>6</v>
      </c>
      <c r="T25" s="12">
        <v>0.67</v>
      </c>
      <c r="U25" s="12">
        <v>6</v>
      </c>
      <c r="V25" s="12">
        <v>1</v>
      </c>
      <c r="W25" s="12">
        <v>9</v>
      </c>
      <c r="X25" s="12" t="s">
        <v>4456</v>
      </c>
      <c r="Y25" s="4" t="s">
        <v>4454</v>
      </c>
      <c r="Z25" s="4" t="s">
        <v>4457</v>
      </c>
      <c r="AA25" s="12" t="s">
        <v>4126</v>
      </c>
      <c r="AB25" s="12" t="b">
        <v>1</v>
      </c>
      <c r="AC25" s="12" t="b">
        <v>1</v>
      </c>
      <c r="AD25" s="12">
        <v>204</v>
      </c>
      <c r="AE25" s="12"/>
      <c r="AF25" s="12" t="s">
        <v>4458</v>
      </c>
      <c r="AG25" s="12" t="b">
        <v>1</v>
      </c>
      <c r="AH25" s="12"/>
      <c r="AI25" s="12"/>
      <c r="AJ25" s="12"/>
    </row>
    <row r="26" spans="1:36">
      <c r="A26" s="12">
        <v>0</v>
      </c>
      <c r="B26" s="12" t="s">
        <v>2326</v>
      </c>
      <c r="C26" s="12" t="s">
        <v>2327</v>
      </c>
      <c r="D26" s="12"/>
      <c r="E26" s="16" t="s">
        <v>28</v>
      </c>
      <c r="F26" s="15"/>
      <c r="G26" s="16" t="s">
        <v>2328</v>
      </c>
      <c r="H26" s="15"/>
      <c r="I26" s="12">
        <v>260</v>
      </c>
      <c r="J26" s="14" t="s">
        <v>3714</v>
      </c>
      <c r="K26" s="12"/>
      <c r="L26" s="12"/>
      <c r="M26" s="12"/>
      <c r="N26" s="12"/>
      <c r="O26" s="12"/>
      <c r="P26" s="12"/>
      <c r="Q26" s="12"/>
      <c r="R26" s="12"/>
      <c r="S26" s="12">
        <v>0</v>
      </c>
      <c r="T26" s="12">
        <v>0</v>
      </c>
      <c r="U26" s="12">
        <v>0</v>
      </c>
      <c r="V26" s="12">
        <v>2</v>
      </c>
      <c r="W26" s="12"/>
      <c r="X26" s="18" t="s">
        <v>4305</v>
      </c>
      <c r="Y26" s="18"/>
      <c r="Z26" s="18"/>
      <c r="AA26" s="18" t="s">
        <v>3513</v>
      </c>
      <c r="AB26" s="18"/>
      <c r="AC26" s="12"/>
      <c r="AD26" s="12">
        <v>260</v>
      </c>
      <c r="AE26" s="12" t="b">
        <v>1</v>
      </c>
      <c r="AF26" s="12" t="s">
        <v>4306</v>
      </c>
      <c r="AG26" s="12" t="b">
        <v>1</v>
      </c>
      <c r="AH26" s="12"/>
      <c r="AI26" s="12"/>
      <c r="AJ26" s="12"/>
    </row>
    <row r="27" spans="1:36">
      <c r="A27" s="12">
        <v>0</v>
      </c>
      <c r="B27" s="12" t="s">
        <v>4327</v>
      </c>
      <c r="C27" s="12" t="s">
        <v>4328</v>
      </c>
      <c r="D27" s="12">
        <v>2005</v>
      </c>
      <c r="E27" s="12"/>
      <c r="F27" s="4" t="s">
        <v>28</v>
      </c>
      <c r="G27" s="16" t="s">
        <v>4329</v>
      </c>
      <c r="H27" s="15"/>
      <c r="I27" s="12">
        <v>49</v>
      </c>
      <c r="J27" s="12" t="s">
        <v>3714</v>
      </c>
      <c r="K27" s="18" t="s">
        <v>65</v>
      </c>
      <c r="L27" s="12"/>
      <c r="M27" s="12"/>
      <c r="N27" s="12"/>
      <c r="O27" s="12"/>
      <c r="P27" s="12"/>
      <c r="Q27" s="12"/>
      <c r="R27" s="12"/>
      <c r="S27" s="12">
        <v>0</v>
      </c>
      <c r="T27" s="12">
        <v>0</v>
      </c>
      <c r="U27" s="12">
        <v>0</v>
      </c>
      <c r="V27" s="12">
        <v>1</v>
      </c>
      <c r="W27" s="12">
        <v>19</v>
      </c>
      <c r="X27" s="18" t="s">
        <v>4330</v>
      </c>
      <c r="Y27" s="18"/>
      <c r="Z27" s="16" t="s">
        <v>4331</v>
      </c>
      <c r="AA27" s="15"/>
      <c r="AB27" s="15"/>
      <c r="AC27" s="15"/>
      <c r="AD27" s="12">
        <v>709</v>
      </c>
      <c r="AE27" s="12" t="b">
        <v>1</v>
      </c>
      <c r="AF27" s="12" t="s">
        <v>4332</v>
      </c>
      <c r="AG27" s="12" t="b">
        <v>1</v>
      </c>
      <c r="AH27" s="12"/>
      <c r="AI27" s="12"/>
      <c r="AJ27" s="12"/>
    </row>
    <row r="28" spans="1:36">
      <c r="A28" s="12">
        <v>1</v>
      </c>
      <c r="B28" s="12" t="s">
        <v>921</v>
      </c>
      <c r="C28" s="12" t="s">
        <v>922</v>
      </c>
      <c r="D28" s="12">
        <v>2018</v>
      </c>
      <c r="E28" s="12"/>
      <c r="F28" s="4" t="s">
        <v>923</v>
      </c>
      <c r="G28" s="4" t="s">
        <v>924</v>
      </c>
      <c r="H28" s="4" t="s">
        <v>925</v>
      </c>
      <c r="I28" s="12">
        <v>9</v>
      </c>
      <c r="J28" s="14" t="s">
        <v>3714</v>
      </c>
      <c r="K28" s="12"/>
      <c r="L28" s="12"/>
      <c r="M28" s="12"/>
      <c r="N28" s="12"/>
      <c r="O28" s="12"/>
      <c r="P28" s="12"/>
      <c r="Q28" s="12"/>
      <c r="R28" s="12"/>
      <c r="S28" s="12">
        <v>1</v>
      </c>
      <c r="T28" s="12">
        <v>0.17</v>
      </c>
      <c r="U28" s="12">
        <v>0</v>
      </c>
      <c r="V28" s="12">
        <v>5</v>
      </c>
      <c r="W28" s="12">
        <v>6</v>
      </c>
      <c r="X28" s="18" t="s">
        <v>4226</v>
      </c>
      <c r="Y28" s="18"/>
      <c r="Z28" s="18"/>
      <c r="AA28" s="18"/>
      <c r="AB28" s="12" t="b">
        <v>1</v>
      </c>
      <c r="AC28" s="12" t="b">
        <v>1</v>
      </c>
      <c r="AD28" s="12">
        <v>9</v>
      </c>
      <c r="AE28" s="12"/>
      <c r="AF28" s="12" t="s">
        <v>4227</v>
      </c>
      <c r="AG28" s="12" t="b">
        <v>1</v>
      </c>
      <c r="AH28" s="12"/>
      <c r="AI28" s="12"/>
      <c r="AJ28" s="12" t="s">
        <v>3513</v>
      </c>
    </row>
    <row r="29" spans="1:36">
      <c r="A29" s="12">
        <v>0</v>
      </c>
      <c r="B29" s="12" t="s">
        <v>4689</v>
      </c>
      <c r="C29" s="18" t="s">
        <v>4690</v>
      </c>
      <c r="D29" s="18"/>
      <c r="E29" s="16" t="s">
        <v>4691</v>
      </c>
      <c r="F29" s="15"/>
      <c r="G29" s="16" t="s">
        <v>4692</v>
      </c>
      <c r="H29" s="15"/>
      <c r="I29" s="12">
        <v>30</v>
      </c>
      <c r="J29" s="14" t="s">
        <v>3714</v>
      </c>
      <c r="K29" s="12"/>
      <c r="L29" s="12"/>
      <c r="M29" s="12"/>
      <c r="N29" s="12"/>
      <c r="O29" s="12"/>
      <c r="P29" s="12"/>
      <c r="Q29" s="12"/>
      <c r="R29" s="12"/>
      <c r="S29" s="12">
        <v>0</v>
      </c>
      <c r="T29" s="12">
        <v>0</v>
      </c>
      <c r="U29" s="12">
        <v>0</v>
      </c>
      <c r="V29" s="12">
        <v>2</v>
      </c>
      <c r="W29" s="12"/>
      <c r="X29" s="18" t="s">
        <v>4693</v>
      </c>
      <c r="Y29" s="18"/>
      <c r="Z29" s="4" t="s">
        <v>4694</v>
      </c>
      <c r="AA29" s="18" t="s">
        <v>3646</v>
      </c>
      <c r="AB29" s="12"/>
      <c r="AC29" s="12"/>
      <c r="AD29" s="12">
        <v>890</v>
      </c>
      <c r="AE29" s="12" t="b">
        <v>1</v>
      </c>
      <c r="AF29" s="12" t="s">
        <v>4695</v>
      </c>
      <c r="AG29" s="12" t="b">
        <v>1</v>
      </c>
      <c r="AH29" s="12"/>
      <c r="AI29" s="12"/>
      <c r="AJ29" s="12"/>
    </row>
    <row r="30" spans="1:36">
      <c r="A30" s="12">
        <v>0</v>
      </c>
      <c r="B30" s="12" t="s">
        <v>3891</v>
      </c>
      <c r="C30" s="18" t="s">
        <v>3892</v>
      </c>
      <c r="D30" s="18"/>
      <c r="E30" s="16" t="s">
        <v>363</v>
      </c>
      <c r="F30" s="12"/>
      <c r="G30" s="16" t="s">
        <v>3893</v>
      </c>
      <c r="H30" s="15"/>
      <c r="I30" s="12">
        <v>34</v>
      </c>
      <c r="J30" s="14" t="s">
        <v>3714</v>
      </c>
      <c r="K30" s="18" t="s">
        <v>58</v>
      </c>
      <c r="L30" s="12"/>
      <c r="M30" s="12"/>
      <c r="N30" s="12"/>
      <c r="O30" s="12"/>
      <c r="P30" s="12"/>
      <c r="Q30" s="12"/>
      <c r="R30" s="12"/>
      <c r="S30" s="12">
        <v>0</v>
      </c>
      <c r="T30" s="12">
        <v>0</v>
      </c>
      <c r="U30" s="12">
        <v>0</v>
      </c>
      <c r="V30" s="12">
        <v>2</v>
      </c>
      <c r="W30" s="12"/>
      <c r="X30" s="12" t="s">
        <v>3894</v>
      </c>
      <c r="Y30" s="4" t="s">
        <v>3893</v>
      </c>
      <c r="Z30" s="4" t="s">
        <v>3895</v>
      </c>
      <c r="AA30" s="12" t="s">
        <v>3843</v>
      </c>
      <c r="AB30" s="12" t="b">
        <v>1</v>
      </c>
      <c r="AC30" s="12" t="b">
        <v>1</v>
      </c>
      <c r="AD30" s="12">
        <v>34</v>
      </c>
      <c r="AE30" s="12"/>
      <c r="AF30" s="12" t="s">
        <v>3896</v>
      </c>
      <c r="AG30" s="12" t="b">
        <v>1</v>
      </c>
      <c r="AH30" s="12"/>
      <c r="AI30" s="12"/>
      <c r="AJ30" s="4" t="s">
        <v>3640</v>
      </c>
    </row>
    <row r="31" spans="1:36">
      <c r="A31" s="12">
        <v>0</v>
      </c>
      <c r="B31" s="12" t="s">
        <v>4556</v>
      </c>
      <c r="C31" s="18" t="s">
        <v>4557</v>
      </c>
      <c r="D31" s="18"/>
      <c r="E31" s="16" t="s">
        <v>1609</v>
      </c>
      <c r="F31" s="15"/>
      <c r="G31" s="16" t="s">
        <v>4558</v>
      </c>
      <c r="H31" s="15"/>
      <c r="I31" s="12">
        <v>26</v>
      </c>
      <c r="J31" s="14" t="s">
        <v>3714</v>
      </c>
      <c r="K31" s="12"/>
      <c r="L31" s="18" t="s">
        <v>4559</v>
      </c>
      <c r="M31" s="18"/>
      <c r="N31" s="18"/>
      <c r="O31" s="12"/>
      <c r="P31" s="12"/>
      <c r="Q31" s="12"/>
      <c r="R31" s="12"/>
      <c r="S31" s="12">
        <v>0</v>
      </c>
      <c r="T31" s="12">
        <v>0</v>
      </c>
      <c r="U31" s="12">
        <v>0</v>
      </c>
      <c r="V31" s="12">
        <v>1</v>
      </c>
      <c r="W31" s="12"/>
      <c r="X31" s="18" t="s">
        <v>4560</v>
      </c>
      <c r="Y31" s="18"/>
      <c r="Z31" s="4" t="s">
        <v>4561</v>
      </c>
      <c r="AA31" s="12" t="s">
        <v>3860</v>
      </c>
      <c r="AB31" s="12" t="b">
        <v>1</v>
      </c>
      <c r="AC31" s="12" t="b">
        <v>1</v>
      </c>
      <c r="AD31" s="12">
        <v>852</v>
      </c>
      <c r="AE31" s="12"/>
      <c r="AF31" s="12" t="s">
        <v>4562</v>
      </c>
      <c r="AG31" s="12" t="b">
        <v>1</v>
      </c>
      <c r="AH31" s="12" t="s">
        <v>3845</v>
      </c>
      <c r="AI31" s="12"/>
      <c r="AJ31" s="12"/>
    </row>
    <row r="32" spans="1:36">
      <c r="A32" s="12">
        <v>0</v>
      </c>
      <c r="B32" s="12" t="s">
        <v>3803</v>
      </c>
      <c r="C32" s="12" t="s">
        <v>3804</v>
      </c>
      <c r="D32" s="12">
        <v>2023</v>
      </c>
      <c r="E32" s="12"/>
      <c r="F32" s="4" t="s">
        <v>166</v>
      </c>
      <c r="G32" s="16" t="s">
        <v>3805</v>
      </c>
      <c r="H32" s="15"/>
      <c r="I32" s="12">
        <v>497</v>
      </c>
      <c r="J32" s="14" t="s">
        <v>3714</v>
      </c>
      <c r="K32" s="18" t="s">
        <v>65</v>
      </c>
      <c r="L32" s="12"/>
      <c r="M32" s="12"/>
      <c r="N32" s="12"/>
      <c r="O32" s="12"/>
      <c r="P32" s="12"/>
      <c r="Q32" s="12"/>
      <c r="R32" s="12"/>
      <c r="S32" s="12">
        <v>0</v>
      </c>
      <c r="T32" s="12">
        <v>0</v>
      </c>
      <c r="U32" s="12">
        <v>0</v>
      </c>
      <c r="V32" s="12">
        <v>2</v>
      </c>
      <c r="W32" s="12">
        <v>1</v>
      </c>
      <c r="X32" s="18" t="s">
        <v>3806</v>
      </c>
      <c r="Y32" s="18"/>
      <c r="Z32" s="16" t="s">
        <v>3807</v>
      </c>
      <c r="AA32" s="15"/>
      <c r="AB32" s="12" t="b">
        <v>1</v>
      </c>
      <c r="AC32" s="12"/>
      <c r="AD32" s="12">
        <v>562</v>
      </c>
      <c r="AE32" s="12"/>
      <c r="AF32" s="12" t="s">
        <v>3808</v>
      </c>
      <c r="AG32" s="12" t="b">
        <v>1</v>
      </c>
      <c r="AH32" s="12" t="s">
        <v>3677</v>
      </c>
      <c r="AI32" s="12"/>
      <c r="AJ32" s="12"/>
    </row>
    <row r="33" spans="1:36">
      <c r="A33" s="12">
        <v>0</v>
      </c>
      <c r="B33" s="12" t="s">
        <v>2531</v>
      </c>
      <c r="C33" s="12" t="s">
        <v>2532</v>
      </c>
      <c r="D33" s="12">
        <v>2020</v>
      </c>
      <c r="E33" s="12"/>
      <c r="F33" s="4" t="s">
        <v>200</v>
      </c>
      <c r="G33" s="16" t="s">
        <v>2533</v>
      </c>
      <c r="H33" s="15"/>
      <c r="I33" s="12">
        <v>10</v>
      </c>
      <c r="J33" s="14" t="s">
        <v>3714</v>
      </c>
      <c r="K33" s="12"/>
      <c r="L33" s="12"/>
      <c r="M33" s="12"/>
      <c r="N33" s="12"/>
      <c r="O33" s="12"/>
      <c r="P33" s="12"/>
      <c r="Q33" s="12"/>
      <c r="R33" s="12"/>
      <c r="S33" s="12">
        <v>0</v>
      </c>
      <c r="T33" s="12">
        <v>0</v>
      </c>
      <c r="U33" s="12">
        <v>0</v>
      </c>
      <c r="V33" s="12">
        <v>1</v>
      </c>
      <c r="W33" s="12">
        <v>4</v>
      </c>
      <c r="X33" s="12" t="s">
        <v>4613</v>
      </c>
      <c r="Y33" s="4" t="s">
        <v>2535</v>
      </c>
      <c r="Z33" s="16" t="s">
        <v>4614</v>
      </c>
      <c r="AA33" s="15"/>
      <c r="AB33" s="12" t="b">
        <v>1</v>
      </c>
      <c r="AC33" s="12" t="b">
        <v>1</v>
      </c>
      <c r="AD33" s="12">
        <v>10</v>
      </c>
      <c r="AE33" s="12"/>
      <c r="AF33" s="12" t="s">
        <v>4615</v>
      </c>
      <c r="AG33" s="12" t="b">
        <v>1</v>
      </c>
      <c r="AH33" s="12" t="s">
        <v>4616</v>
      </c>
      <c r="AI33" s="12" t="s">
        <v>4617</v>
      </c>
      <c r="AJ33" s="4" t="s">
        <v>3640</v>
      </c>
    </row>
    <row r="34" spans="1:36">
      <c r="A34" s="12">
        <v>0</v>
      </c>
      <c r="B34" s="12" t="s">
        <v>2365</v>
      </c>
      <c r="C34" s="12" t="s">
        <v>2366</v>
      </c>
      <c r="D34" s="12">
        <v>2024</v>
      </c>
      <c r="E34" s="12" t="s">
        <v>2367</v>
      </c>
      <c r="F34" s="12" t="s">
        <v>152</v>
      </c>
      <c r="G34" s="16" t="s">
        <v>2368</v>
      </c>
      <c r="H34" s="15"/>
      <c r="I34" s="12">
        <v>266</v>
      </c>
      <c r="J34" s="14" t="s">
        <v>3714</v>
      </c>
      <c r="K34" s="12"/>
      <c r="L34" s="18" t="s">
        <v>2369</v>
      </c>
      <c r="M34" s="18"/>
      <c r="N34" s="18"/>
      <c r="O34" s="12"/>
      <c r="P34" s="12"/>
      <c r="Q34" s="12"/>
      <c r="R34" s="12"/>
      <c r="S34" s="12">
        <v>0</v>
      </c>
      <c r="T34" s="12">
        <v>0</v>
      </c>
      <c r="U34" s="12">
        <v>0</v>
      </c>
      <c r="V34" s="12">
        <v>4</v>
      </c>
      <c r="W34" s="12">
        <v>1</v>
      </c>
      <c r="X34" s="12" t="s">
        <v>4803</v>
      </c>
      <c r="Y34" s="16" t="s">
        <v>2371</v>
      </c>
      <c r="Z34" s="15"/>
      <c r="AA34" s="12" t="s">
        <v>3513</v>
      </c>
      <c r="AB34" s="12" t="b">
        <v>1</v>
      </c>
      <c r="AC34" s="12" t="b">
        <v>1</v>
      </c>
      <c r="AD34" s="12">
        <v>266</v>
      </c>
      <c r="AE34" s="12"/>
      <c r="AF34" s="12" t="s">
        <v>4804</v>
      </c>
      <c r="AG34" s="12" t="b">
        <v>1</v>
      </c>
      <c r="AH34" s="12"/>
      <c r="AI34" s="12"/>
      <c r="AJ34" s="12"/>
    </row>
    <row r="35" spans="1:36">
      <c r="A35" s="12">
        <v>3</v>
      </c>
      <c r="B35" s="12" t="s">
        <v>4089</v>
      </c>
      <c r="C35" s="12" t="s">
        <v>4090</v>
      </c>
      <c r="D35" s="12">
        <v>2017</v>
      </c>
      <c r="E35" s="12" t="s">
        <v>4091</v>
      </c>
      <c r="F35" s="12" t="s">
        <v>111</v>
      </c>
      <c r="G35" s="4" t="s">
        <v>4092</v>
      </c>
      <c r="H35" s="4" t="s">
        <v>4093</v>
      </c>
      <c r="I35" s="12">
        <v>141</v>
      </c>
      <c r="J35" s="14" t="s">
        <v>3714</v>
      </c>
      <c r="K35" s="12"/>
      <c r="L35" s="18" t="s">
        <v>4094</v>
      </c>
      <c r="M35" s="18"/>
      <c r="N35" s="18"/>
      <c r="O35" s="12"/>
      <c r="P35" s="12"/>
      <c r="Q35" s="12"/>
      <c r="R35" s="12"/>
      <c r="S35" s="12">
        <v>3</v>
      </c>
      <c r="T35" s="12">
        <v>0.43</v>
      </c>
      <c r="U35" s="12">
        <v>3</v>
      </c>
      <c r="V35" s="12">
        <v>1</v>
      </c>
      <c r="W35" s="12">
        <v>7</v>
      </c>
      <c r="X35" s="12" t="s">
        <v>4095</v>
      </c>
      <c r="Y35" s="4" t="s">
        <v>4096</v>
      </c>
      <c r="Z35" s="4" t="s">
        <v>4097</v>
      </c>
      <c r="AA35" s="12" t="s">
        <v>3685</v>
      </c>
      <c r="AB35" s="12" t="b">
        <v>1</v>
      </c>
      <c r="AC35" s="12" t="b">
        <v>1</v>
      </c>
      <c r="AD35" s="12">
        <v>1108</v>
      </c>
      <c r="AE35" s="12"/>
      <c r="AF35" s="12" t="s">
        <v>4098</v>
      </c>
      <c r="AG35" s="12" t="b">
        <v>1</v>
      </c>
      <c r="AH35" s="12"/>
      <c r="AI35" s="12"/>
      <c r="AJ35" s="12"/>
    </row>
    <row r="36" spans="1:36">
      <c r="A36" s="12">
        <v>0</v>
      </c>
      <c r="B36" s="12" t="s">
        <v>2029</v>
      </c>
      <c r="C36" s="12" t="s">
        <v>2030</v>
      </c>
      <c r="D36" s="12">
        <v>2021</v>
      </c>
      <c r="E36" s="12"/>
      <c r="F36" s="4" t="s">
        <v>145</v>
      </c>
      <c r="G36" s="16" t="s">
        <v>2031</v>
      </c>
      <c r="H36" s="15"/>
      <c r="I36" s="12">
        <v>204</v>
      </c>
      <c r="J36" s="14" t="s">
        <v>3714</v>
      </c>
      <c r="K36" s="18" t="s">
        <v>58</v>
      </c>
      <c r="L36" s="12"/>
      <c r="M36" s="12"/>
      <c r="N36" s="12"/>
      <c r="O36" s="12"/>
      <c r="P36" s="12"/>
      <c r="Q36" s="12"/>
      <c r="R36" s="12"/>
      <c r="S36" s="12">
        <v>0</v>
      </c>
      <c r="T36" s="12">
        <v>0</v>
      </c>
      <c r="U36" s="12">
        <v>0</v>
      </c>
      <c r="V36" s="12">
        <v>1</v>
      </c>
      <c r="W36" s="12">
        <v>3</v>
      </c>
      <c r="X36" s="12" t="s">
        <v>4347</v>
      </c>
      <c r="Y36" s="16" t="s">
        <v>2031</v>
      </c>
      <c r="Z36" s="15"/>
      <c r="AA36" s="15"/>
      <c r="AB36" s="12" t="b">
        <v>1</v>
      </c>
      <c r="AC36" s="12" t="b">
        <v>1</v>
      </c>
      <c r="AD36" s="12">
        <v>204</v>
      </c>
      <c r="AE36" s="12"/>
      <c r="AF36" s="12" t="s">
        <v>4348</v>
      </c>
      <c r="AG36" s="12" t="b">
        <v>1</v>
      </c>
      <c r="AH36" s="12"/>
      <c r="AI36" s="12"/>
      <c r="AJ36" s="12" t="s">
        <v>3513</v>
      </c>
    </row>
    <row r="37" spans="1:36">
      <c r="A37" s="12">
        <v>0</v>
      </c>
      <c r="B37" s="12" t="s">
        <v>4170</v>
      </c>
      <c r="C37" s="18" t="s">
        <v>4171</v>
      </c>
      <c r="D37" s="18"/>
      <c r="E37" s="12" t="s">
        <v>4172</v>
      </c>
      <c r="F37" s="4" t="s">
        <v>1484</v>
      </c>
      <c r="G37" s="16" t="s">
        <v>4173</v>
      </c>
      <c r="H37" s="15"/>
      <c r="I37" s="12">
        <v>64</v>
      </c>
      <c r="J37" s="14" t="s">
        <v>3714</v>
      </c>
      <c r="K37" s="18" t="s">
        <v>58</v>
      </c>
      <c r="L37" s="12"/>
      <c r="M37" s="12"/>
      <c r="N37" s="12"/>
      <c r="O37" s="12"/>
      <c r="P37" s="12"/>
      <c r="Q37" s="12"/>
      <c r="R37" s="12"/>
      <c r="S37" s="12">
        <v>0</v>
      </c>
      <c r="T37" s="12">
        <v>0</v>
      </c>
      <c r="U37" s="12">
        <v>0</v>
      </c>
      <c r="V37" s="12">
        <v>2</v>
      </c>
      <c r="W37" s="12"/>
      <c r="X37" s="12" t="s">
        <v>4174</v>
      </c>
      <c r="Y37" s="4" t="s">
        <v>4173</v>
      </c>
      <c r="Z37" s="4" t="s">
        <v>4175</v>
      </c>
      <c r="AA37" s="18" t="s">
        <v>3843</v>
      </c>
      <c r="AB37" s="18"/>
      <c r="AC37" s="18"/>
      <c r="AD37" s="12">
        <v>64</v>
      </c>
      <c r="AE37" s="12" t="b">
        <v>1</v>
      </c>
      <c r="AF37" s="12" t="s">
        <v>4176</v>
      </c>
      <c r="AG37" s="12" t="b">
        <v>1</v>
      </c>
      <c r="AH37" s="12"/>
      <c r="AI37" s="12"/>
      <c r="AJ37" s="12"/>
    </row>
    <row r="38" spans="1:36">
      <c r="A38" s="12">
        <v>2</v>
      </c>
      <c r="B38" s="12" t="s">
        <v>2076</v>
      </c>
      <c r="C38" s="12" t="s">
        <v>2077</v>
      </c>
      <c r="D38" s="12">
        <v>2021</v>
      </c>
      <c r="E38" s="12" t="s">
        <v>2078</v>
      </c>
      <c r="F38" s="4" t="s">
        <v>183</v>
      </c>
      <c r="G38" s="4" t="s">
        <v>2079</v>
      </c>
      <c r="H38" s="4" t="s">
        <v>2080</v>
      </c>
      <c r="I38" s="12">
        <v>212</v>
      </c>
      <c r="J38" s="14" t="s">
        <v>3714</v>
      </c>
      <c r="K38" s="12"/>
      <c r="L38" s="18" t="s">
        <v>2081</v>
      </c>
      <c r="M38" s="18"/>
      <c r="N38" s="18"/>
      <c r="O38" s="12"/>
      <c r="P38" s="12"/>
      <c r="Q38" s="12"/>
      <c r="R38" s="12"/>
      <c r="S38" s="12">
        <v>2</v>
      </c>
      <c r="T38" s="12">
        <v>0.67</v>
      </c>
      <c r="U38" s="12">
        <v>1</v>
      </c>
      <c r="V38" s="12">
        <v>3</v>
      </c>
      <c r="W38" s="12">
        <v>3</v>
      </c>
      <c r="X38" s="12" t="s">
        <v>4293</v>
      </c>
      <c r="Y38" s="16" t="s">
        <v>2083</v>
      </c>
      <c r="Z38" s="15"/>
      <c r="AA38" s="18" t="s">
        <v>3513</v>
      </c>
      <c r="AB38" s="18"/>
      <c r="AC38" s="12"/>
      <c r="AD38" s="12">
        <v>212</v>
      </c>
      <c r="AE38" s="12" t="b">
        <v>1</v>
      </c>
      <c r="AF38" s="12" t="s">
        <v>4294</v>
      </c>
      <c r="AG38" s="12" t="b">
        <v>1</v>
      </c>
      <c r="AH38" s="12"/>
      <c r="AI38" s="12"/>
      <c r="AJ38" s="12"/>
    </row>
    <row r="39" spans="1:36">
      <c r="A39" s="12">
        <v>953</v>
      </c>
      <c r="B39" s="12" t="s">
        <v>3727</v>
      </c>
      <c r="C39" s="12" t="s">
        <v>3728</v>
      </c>
      <c r="D39" s="12">
        <v>2015</v>
      </c>
      <c r="E39" s="12"/>
      <c r="F39" s="4" t="s">
        <v>166</v>
      </c>
      <c r="G39" s="4" t="s">
        <v>3729</v>
      </c>
      <c r="H39" s="4" t="s">
        <v>3730</v>
      </c>
      <c r="I39" s="12">
        <v>7</v>
      </c>
      <c r="J39" s="14" t="s">
        <v>3714</v>
      </c>
      <c r="K39" s="18" t="s">
        <v>65</v>
      </c>
      <c r="L39" s="12"/>
      <c r="M39" s="12"/>
      <c r="N39" s="12"/>
      <c r="O39" s="12"/>
      <c r="P39" s="12"/>
      <c r="Q39" s="12"/>
      <c r="R39" s="12"/>
      <c r="S39" s="12">
        <v>953</v>
      </c>
      <c r="T39" s="12">
        <v>105.89</v>
      </c>
      <c r="U39" s="12">
        <v>953</v>
      </c>
      <c r="V39" s="12">
        <v>1</v>
      </c>
      <c r="W39" s="12">
        <v>9</v>
      </c>
      <c r="X39" s="18" t="s">
        <v>3731</v>
      </c>
      <c r="Y39" s="18"/>
      <c r="Z39" s="16" t="s">
        <v>3732</v>
      </c>
      <c r="AA39" s="15"/>
      <c r="AB39" s="15"/>
      <c r="AC39" s="15"/>
      <c r="AD39" s="12">
        <v>923</v>
      </c>
      <c r="AE39" s="12" t="b">
        <v>1</v>
      </c>
      <c r="AF39" s="12" t="s">
        <v>3733</v>
      </c>
      <c r="AG39" s="12" t="b">
        <v>1</v>
      </c>
      <c r="AH39" s="12" t="s">
        <v>3734</v>
      </c>
      <c r="AI39" s="12"/>
      <c r="AJ39" s="12"/>
    </row>
    <row r="40" spans="1:36">
      <c r="A40" s="12">
        <v>0</v>
      </c>
      <c r="B40" s="12" t="s">
        <v>1822</v>
      </c>
      <c r="C40" s="12" t="s">
        <v>1823</v>
      </c>
      <c r="D40" s="12"/>
      <c r="E40" s="16" t="s">
        <v>28</v>
      </c>
      <c r="F40" s="15"/>
      <c r="G40" s="16" t="s">
        <v>1824</v>
      </c>
      <c r="H40" s="15"/>
      <c r="I40" s="12">
        <v>169</v>
      </c>
      <c r="J40" s="14" t="s">
        <v>3714</v>
      </c>
      <c r="K40" s="12"/>
      <c r="L40" s="12"/>
      <c r="M40" s="12"/>
      <c r="N40" s="12"/>
      <c r="O40" s="12"/>
      <c r="P40" s="12"/>
      <c r="Q40" s="12"/>
      <c r="R40" s="12"/>
      <c r="S40" s="12">
        <v>0</v>
      </c>
      <c r="T40" s="12">
        <v>0</v>
      </c>
      <c r="U40" s="12">
        <v>0</v>
      </c>
      <c r="V40" s="12">
        <v>1</v>
      </c>
      <c r="W40" s="12"/>
      <c r="X40" s="18" t="s">
        <v>4295</v>
      </c>
      <c r="Y40" s="18"/>
      <c r="Z40" s="18"/>
      <c r="AA40" s="12" t="s">
        <v>3513</v>
      </c>
      <c r="AB40" s="12" t="b">
        <v>1</v>
      </c>
      <c r="AC40" s="12" t="b">
        <v>1</v>
      </c>
      <c r="AD40" s="12">
        <v>169</v>
      </c>
      <c r="AE40" s="12"/>
      <c r="AF40" s="12" t="s">
        <v>4297</v>
      </c>
      <c r="AG40" s="12" t="b">
        <v>1</v>
      </c>
      <c r="AH40" s="12"/>
      <c r="AI40" s="12"/>
      <c r="AJ40" s="12" t="s">
        <v>3513</v>
      </c>
    </row>
    <row r="41" spans="1:36">
      <c r="A41" s="12">
        <v>7</v>
      </c>
      <c r="B41" s="12" t="s">
        <v>2792</v>
      </c>
      <c r="C41" s="12" t="s">
        <v>2793</v>
      </c>
      <c r="D41" s="12">
        <v>2017</v>
      </c>
      <c r="E41" s="12" t="s">
        <v>2794</v>
      </c>
      <c r="F41" s="12" t="s">
        <v>111</v>
      </c>
      <c r="G41" s="4" t="s">
        <v>2795</v>
      </c>
      <c r="H41" s="4" t="s">
        <v>2796</v>
      </c>
      <c r="I41" s="12">
        <v>345</v>
      </c>
      <c r="J41" s="14" t="s">
        <v>3714</v>
      </c>
      <c r="K41" s="12"/>
      <c r="L41" s="18" t="s">
        <v>2797</v>
      </c>
      <c r="M41" s="18"/>
      <c r="N41" s="18"/>
      <c r="O41" s="12"/>
      <c r="P41" s="12"/>
      <c r="Q41" s="12"/>
      <c r="R41" s="12"/>
      <c r="S41" s="12">
        <v>7</v>
      </c>
      <c r="T41" s="12">
        <v>1</v>
      </c>
      <c r="U41" s="12">
        <v>4</v>
      </c>
      <c r="V41" s="12">
        <v>2</v>
      </c>
      <c r="W41" s="12">
        <v>7</v>
      </c>
      <c r="X41" s="12" t="s">
        <v>4099</v>
      </c>
      <c r="Y41" s="16" t="s">
        <v>2799</v>
      </c>
      <c r="Z41" s="15"/>
      <c r="AA41" s="12" t="s">
        <v>3513</v>
      </c>
      <c r="AB41" s="12" t="b">
        <v>1</v>
      </c>
      <c r="AC41" s="12" t="b">
        <v>1</v>
      </c>
      <c r="AD41" s="12">
        <v>345</v>
      </c>
      <c r="AE41" s="12"/>
      <c r="AF41" s="12" t="s">
        <v>4100</v>
      </c>
      <c r="AG41" s="12" t="b">
        <v>1</v>
      </c>
      <c r="AH41" s="12"/>
      <c r="AI41" s="12"/>
      <c r="AJ41" s="12"/>
    </row>
    <row r="42" spans="1:36">
      <c r="A42" s="12">
        <v>0</v>
      </c>
      <c r="B42" s="12" t="s">
        <v>993</v>
      </c>
      <c r="C42" s="18" t="s">
        <v>994</v>
      </c>
      <c r="D42" s="18"/>
      <c r="E42" s="12" t="s">
        <v>995</v>
      </c>
      <c r="F42" s="4" t="s">
        <v>145</v>
      </c>
      <c r="G42" s="16" t="s">
        <v>996</v>
      </c>
      <c r="H42" s="15"/>
      <c r="I42" s="12">
        <v>21</v>
      </c>
      <c r="J42" s="14" t="s">
        <v>3714</v>
      </c>
      <c r="K42" s="18" t="s">
        <v>58</v>
      </c>
      <c r="L42" s="12"/>
      <c r="M42" s="12"/>
      <c r="N42" s="12"/>
      <c r="O42" s="12"/>
      <c r="P42" s="12"/>
      <c r="Q42" s="12"/>
      <c r="R42" s="12"/>
      <c r="S42" s="12">
        <v>0</v>
      </c>
      <c r="T42" s="12">
        <v>0</v>
      </c>
      <c r="U42" s="12">
        <v>0</v>
      </c>
      <c r="V42" s="12">
        <v>1</v>
      </c>
      <c r="W42" s="12"/>
      <c r="X42" s="12" t="s">
        <v>4349</v>
      </c>
      <c r="Y42" s="16" t="s">
        <v>996</v>
      </c>
      <c r="Z42" s="15"/>
      <c r="AA42" s="12" t="s">
        <v>3513</v>
      </c>
      <c r="AB42" s="12" t="b">
        <v>1</v>
      </c>
      <c r="AC42" s="12" t="b">
        <v>1</v>
      </c>
      <c r="AD42" s="12">
        <v>21</v>
      </c>
      <c r="AE42" s="12"/>
      <c r="AF42" s="12" t="s">
        <v>4350</v>
      </c>
      <c r="AG42" s="12" t="b">
        <v>1</v>
      </c>
      <c r="AH42" s="12"/>
      <c r="AI42" s="12"/>
      <c r="AJ42" s="12"/>
    </row>
    <row r="43" spans="1:36">
      <c r="A43" s="12">
        <v>1</v>
      </c>
      <c r="B43" s="12" t="s">
        <v>1291</v>
      </c>
      <c r="C43" s="12" t="s">
        <v>1292</v>
      </c>
      <c r="D43" s="12">
        <v>2022</v>
      </c>
      <c r="E43" s="12" t="s">
        <v>1293</v>
      </c>
      <c r="F43" s="4" t="s">
        <v>166</v>
      </c>
      <c r="G43" s="4" t="s">
        <v>1294</v>
      </c>
      <c r="H43" s="4" t="s">
        <v>1295</v>
      </c>
      <c r="I43" s="12">
        <v>72</v>
      </c>
      <c r="J43" s="14" t="s">
        <v>3714</v>
      </c>
      <c r="K43" s="12"/>
      <c r="L43" s="12"/>
      <c r="M43" s="12"/>
      <c r="N43" s="12"/>
      <c r="O43" s="12"/>
      <c r="P43" s="12"/>
      <c r="Q43" s="12"/>
      <c r="R43" s="12"/>
      <c r="S43" s="12">
        <v>1</v>
      </c>
      <c r="T43" s="12">
        <v>0.5</v>
      </c>
      <c r="U43" s="12">
        <v>1</v>
      </c>
      <c r="V43" s="12">
        <v>1</v>
      </c>
      <c r="W43" s="12">
        <v>2</v>
      </c>
      <c r="X43" s="18" t="s">
        <v>3817</v>
      </c>
      <c r="Y43" s="18"/>
      <c r="Z43" s="18"/>
      <c r="AA43" s="12" t="s">
        <v>3513</v>
      </c>
      <c r="AB43" s="12" t="b">
        <v>1</v>
      </c>
      <c r="AC43" s="12" t="b">
        <v>1</v>
      </c>
      <c r="AD43" s="12">
        <v>72</v>
      </c>
      <c r="AE43" s="12"/>
      <c r="AF43" s="12" t="s">
        <v>3818</v>
      </c>
      <c r="AG43" s="12" t="b">
        <v>1</v>
      </c>
      <c r="AH43" s="12" t="s">
        <v>3677</v>
      </c>
      <c r="AI43" s="12"/>
      <c r="AJ43" s="12"/>
    </row>
    <row r="44" spans="1:36">
      <c r="A44" s="12">
        <v>2</v>
      </c>
      <c r="B44" s="12" t="s">
        <v>1315</v>
      </c>
      <c r="C44" s="12" t="s">
        <v>1316</v>
      </c>
      <c r="D44" s="12">
        <v>2022</v>
      </c>
      <c r="E44" s="12" t="s">
        <v>1317</v>
      </c>
      <c r="F44" s="4" t="s">
        <v>1318</v>
      </c>
      <c r="G44" s="4" t="s">
        <v>1319</v>
      </c>
      <c r="H44" s="4" t="s">
        <v>1320</v>
      </c>
      <c r="I44" s="12">
        <v>76</v>
      </c>
      <c r="J44" s="14" t="s">
        <v>3714</v>
      </c>
      <c r="K44" s="12"/>
      <c r="L44" s="12"/>
      <c r="M44" s="12"/>
      <c r="N44" s="12"/>
      <c r="O44" s="12"/>
      <c r="P44" s="12"/>
      <c r="Q44" s="12"/>
      <c r="R44" s="12"/>
      <c r="S44" s="12">
        <v>2</v>
      </c>
      <c r="T44" s="12">
        <v>1</v>
      </c>
      <c r="U44" s="12">
        <v>2</v>
      </c>
      <c r="V44" s="12">
        <v>1</v>
      </c>
      <c r="W44" s="12">
        <v>2</v>
      </c>
      <c r="X44" s="12" t="s">
        <v>3911</v>
      </c>
      <c r="Y44" s="16" t="s">
        <v>1322</v>
      </c>
      <c r="Z44" s="15"/>
      <c r="AA44" s="12" t="s">
        <v>3513</v>
      </c>
      <c r="AB44" s="12" t="b">
        <v>1</v>
      </c>
      <c r="AC44" s="12" t="b">
        <v>1</v>
      </c>
      <c r="AD44" s="12">
        <v>76</v>
      </c>
      <c r="AE44" s="12"/>
      <c r="AF44" s="12" t="s">
        <v>3912</v>
      </c>
      <c r="AG44" s="12" t="b">
        <v>1</v>
      </c>
      <c r="AH44" s="12"/>
      <c r="AI44" s="12"/>
      <c r="AJ44" s="12" t="s">
        <v>3513</v>
      </c>
    </row>
    <row r="45" spans="1:36">
      <c r="A45" s="12">
        <v>0</v>
      </c>
      <c r="B45" s="12" t="s">
        <v>3147</v>
      </c>
      <c r="C45" s="12" t="s">
        <v>3148</v>
      </c>
      <c r="D45" s="12">
        <v>2021</v>
      </c>
      <c r="E45" s="12" t="s">
        <v>3149</v>
      </c>
      <c r="F45" s="4" t="s">
        <v>781</v>
      </c>
      <c r="G45" s="16" t="s">
        <v>3150</v>
      </c>
      <c r="H45" s="15"/>
      <c r="I45" s="12">
        <v>410</v>
      </c>
      <c r="J45" s="14" t="s">
        <v>3714</v>
      </c>
      <c r="K45" s="12"/>
      <c r="L45" s="12"/>
      <c r="M45" s="12"/>
      <c r="N45" s="12"/>
      <c r="O45" s="12"/>
      <c r="P45" s="12"/>
      <c r="Q45" s="12"/>
      <c r="R45" s="12"/>
      <c r="S45" s="12">
        <v>0</v>
      </c>
      <c r="T45" s="12">
        <v>0</v>
      </c>
      <c r="U45" s="12">
        <v>0</v>
      </c>
      <c r="V45" s="12">
        <v>1</v>
      </c>
      <c r="W45" s="12">
        <v>3</v>
      </c>
      <c r="X45" s="12" t="s">
        <v>4554</v>
      </c>
      <c r="Y45" s="16" t="s">
        <v>3152</v>
      </c>
      <c r="Z45" s="15"/>
      <c r="AA45" s="12" t="s">
        <v>3513</v>
      </c>
      <c r="AB45" s="12" t="b">
        <v>1</v>
      </c>
      <c r="AC45" s="12" t="b">
        <v>1</v>
      </c>
      <c r="AD45" s="12">
        <v>410</v>
      </c>
      <c r="AE45" s="12"/>
      <c r="AF45" s="12" t="s">
        <v>4555</v>
      </c>
      <c r="AG45" s="12" t="b">
        <v>1</v>
      </c>
      <c r="AH45" s="12"/>
      <c r="AI45" s="12"/>
      <c r="AJ45" s="12" t="s">
        <v>3513</v>
      </c>
    </row>
    <row r="46" spans="1:36">
      <c r="A46" s="12">
        <v>0</v>
      </c>
      <c r="B46" s="12" t="s">
        <v>4430</v>
      </c>
      <c r="C46" s="18" t="s">
        <v>4431</v>
      </c>
      <c r="D46" s="18"/>
      <c r="E46" s="16" t="s">
        <v>55</v>
      </c>
      <c r="F46" s="15"/>
      <c r="G46" s="16" t="s">
        <v>4432</v>
      </c>
      <c r="H46" s="15"/>
      <c r="I46" s="12">
        <v>33</v>
      </c>
      <c r="J46" s="14" t="s">
        <v>3714</v>
      </c>
      <c r="K46" s="18" t="s">
        <v>58</v>
      </c>
      <c r="L46" s="12"/>
      <c r="M46" s="12"/>
      <c r="N46" s="12"/>
      <c r="O46" s="12"/>
      <c r="P46" s="12"/>
      <c r="Q46" s="12"/>
      <c r="R46" s="12"/>
      <c r="S46" s="12">
        <v>0</v>
      </c>
      <c r="T46" s="12">
        <v>0</v>
      </c>
      <c r="U46" s="12">
        <v>0</v>
      </c>
      <c r="V46" s="12">
        <v>1</v>
      </c>
      <c r="W46" s="12"/>
      <c r="X46" s="12" t="s">
        <v>4433</v>
      </c>
      <c r="Y46" s="4" t="s">
        <v>4432</v>
      </c>
      <c r="Z46" s="4" t="s">
        <v>4434</v>
      </c>
      <c r="AA46" s="12" t="s">
        <v>3843</v>
      </c>
      <c r="AB46" s="12" t="b">
        <v>1</v>
      </c>
      <c r="AC46" s="12"/>
      <c r="AD46" s="12">
        <v>33</v>
      </c>
      <c r="AE46" s="12"/>
      <c r="AF46" s="12" t="s">
        <v>4435</v>
      </c>
      <c r="AG46" s="12" t="b">
        <v>1</v>
      </c>
      <c r="AH46" s="12"/>
      <c r="AI46" s="12"/>
      <c r="AJ46" s="12"/>
    </row>
    <row r="47" spans="1:36">
      <c r="A47" s="12">
        <v>0</v>
      </c>
      <c r="B47" s="12" t="s">
        <v>1525</v>
      </c>
      <c r="C47" s="12" t="s">
        <v>1526</v>
      </c>
      <c r="D47" s="12">
        <v>2023</v>
      </c>
      <c r="E47" s="12" t="s">
        <v>1527</v>
      </c>
      <c r="F47" s="4" t="s">
        <v>1528</v>
      </c>
      <c r="G47" s="16" t="s">
        <v>1529</v>
      </c>
      <c r="H47" s="15"/>
      <c r="I47" s="12">
        <v>117</v>
      </c>
      <c r="J47" s="14" t="s">
        <v>3714</v>
      </c>
      <c r="K47" s="12"/>
      <c r="L47" s="12"/>
      <c r="M47" s="12"/>
      <c r="N47" s="12"/>
      <c r="O47" s="12"/>
      <c r="P47" s="12"/>
      <c r="Q47" s="12"/>
      <c r="R47" s="12"/>
      <c r="S47" s="12">
        <v>0</v>
      </c>
      <c r="T47" s="12">
        <v>0</v>
      </c>
      <c r="U47" s="12">
        <v>0</v>
      </c>
      <c r="V47" s="12">
        <v>1</v>
      </c>
      <c r="W47" s="12">
        <v>1</v>
      </c>
      <c r="X47" s="12" t="s">
        <v>4034</v>
      </c>
      <c r="Y47" s="16" t="s">
        <v>1531</v>
      </c>
      <c r="Z47" s="15"/>
      <c r="AA47" s="12" t="s">
        <v>3513</v>
      </c>
      <c r="AB47" s="12" t="b">
        <v>1</v>
      </c>
      <c r="AC47" s="12" t="b">
        <v>1</v>
      </c>
      <c r="AD47" s="12">
        <v>117</v>
      </c>
      <c r="AE47" s="12"/>
      <c r="AF47" s="12" t="s">
        <v>4035</v>
      </c>
      <c r="AG47" s="12" t="b">
        <v>1</v>
      </c>
      <c r="AH47" s="12"/>
      <c r="AI47" s="12"/>
      <c r="AJ47" s="12"/>
    </row>
    <row r="48" spans="1:36">
      <c r="A48" s="12">
        <v>383</v>
      </c>
      <c r="B48" s="12" t="s">
        <v>3648</v>
      </c>
      <c r="C48" s="12" t="s">
        <v>3649</v>
      </c>
      <c r="D48" s="12">
        <v>2015</v>
      </c>
      <c r="E48" s="12" t="s">
        <v>3650</v>
      </c>
      <c r="F48" s="4" t="s">
        <v>318</v>
      </c>
      <c r="G48" s="4" t="s">
        <v>3651</v>
      </c>
      <c r="H48" s="4" t="s">
        <v>3652</v>
      </c>
      <c r="I48" s="12">
        <v>18</v>
      </c>
      <c r="J48" s="14" t="s">
        <v>3714</v>
      </c>
      <c r="K48" s="12"/>
      <c r="L48" s="12"/>
      <c r="M48" s="12"/>
      <c r="N48" s="12"/>
      <c r="O48" s="12"/>
      <c r="P48" s="12"/>
      <c r="Q48" s="12"/>
      <c r="R48" s="12"/>
      <c r="S48" s="12">
        <v>383</v>
      </c>
      <c r="T48" s="12">
        <v>42.56</v>
      </c>
      <c r="U48" s="12">
        <v>192</v>
      </c>
      <c r="V48" s="12">
        <v>2</v>
      </c>
      <c r="W48" s="12">
        <v>9</v>
      </c>
      <c r="X48" s="18" t="s">
        <v>3653</v>
      </c>
      <c r="Y48" s="18"/>
      <c r="Z48" s="4" t="s">
        <v>3654</v>
      </c>
      <c r="AA48" s="12" t="s">
        <v>3655</v>
      </c>
      <c r="AB48" s="12" t="b">
        <v>1</v>
      </c>
      <c r="AC48" s="12" t="b">
        <v>1</v>
      </c>
      <c r="AD48" s="12">
        <v>83</v>
      </c>
      <c r="AE48" s="12"/>
      <c r="AF48" s="12" t="s">
        <v>3656</v>
      </c>
      <c r="AG48" s="12" t="b">
        <v>1</v>
      </c>
      <c r="AH48" s="12"/>
      <c r="AI48" s="12"/>
      <c r="AJ48" s="12"/>
    </row>
    <row r="49" spans="1:36">
      <c r="A49" s="12">
        <v>0</v>
      </c>
      <c r="B49" s="12" t="s">
        <v>4703</v>
      </c>
      <c r="C49" s="12" t="s">
        <v>4704</v>
      </c>
      <c r="D49" s="12">
        <v>2024</v>
      </c>
      <c r="E49" s="12"/>
      <c r="F49" s="4" t="s">
        <v>261</v>
      </c>
      <c r="G49" s="16" t="s">
        <v>4705</v>
      </c>
      <c r="H49" s="15"/>
      <c r="I49" s="12">
        <v>231</v>
      </c>
      <c r="J49" s="14" t="s">
        <v>3714</v>
      </c>
      <c r="K49" s="18" t="s">
        <v>58</v>
      </c>
      <c r="L49" s="12"/>
      <c r="M49" s="12"/>
      <c r="N49" s="12"/>
      <c r="O49" s="12"/>
      <c r="P49" s="12"/>
      <c r="Q49" s="12"/>
      <c r="R49" s="12"/>
      <c r="S49" s="12">
        <v>0</v>
      </c>
      <c r="T49" s="12">
        <v>0</v>
      </c>
      <c r="U49" s="12">
        <v>0</v>
      </c>
      <c r="V49" s="12">
        <v>1</v>
      </c>
      <c r="W49" s="12">
        <v>1</v>
      </c>
      <c r="X49" s="12" t="s">
        <v>4706</v>
      </c>
      <c r="Y49" s="4" t="s">
        <v>4705</v>
      </c>
      <c r="Z49" s="16" t="s">
        <v>4707</v>
      </c>
      <c r="AA49" s="15"/>
      <c r="AB49" s="15"/>
      <c r="AC49" s="15"/>
      <c r="AD49" s="12">
        <v>296</v>
      </c>
      <c r="AE49" s="12" t="b">
        <v>1</v>
      </c>
      <c r="AF49" s="12" t="s">
        <v>4708</v>
      </c>
      <c r="AG49" s="12" t="b">
        <v>1</v>
      </c>
      <c r="AH49" s="12"/>
      <c r="AI49" s="12"/>
      <c r="AJ49" s="12"/>
    </row>
    <row r="50" spans="1:36">
      <c r="A50" s="12">
        <v>0</v>
      </c>
      <c r="B50" s="12" t="s">
        <v>4364</v>
      </c>
      <c r="C50" s="18" t="s">
        <v>4365</v>
      </c>
      <c r="D50" s="18"/>
      <c r="E50" s="16" t="s">
        <v>55</v>
      </c>
      <c r="F50" s="15"/>
      <c r="G50" s="16" t="s">
        <v>4366</v>
      </c>
      <c r="H50" s="15"/>
      <c r="I50" s="12">
        <v>31</v>
      </c>
      <c r="J50" s="14" t="s">
        <v>3714</v>
      </c>
      <c r="K50" s="18" t="s">
        <v>58</v>
      </c>
      <c r="L50" s="12"/>
      <c r="M50" s="12"/>
      <c r="N50" s="12"/>
      <c r="O50" s="12"/>
      <c r="P50" s="12"/>
      <c r="Q50" s="12"/>
      <c r="R50" s="12"/>
      <c r="S50" s="12">
        <v>0</v>
      </c>
      <c r="T50" s="12">
        <v>0</v>
      </c>
      <c r="U50" s="12">
        <v>0</v>
      </c>
      <c r="V50" s="12">
        <v>2</v>
      </c>
      <c r="W50" s="12"/>
      <c r="X50" s="12" t="s">
        <v>4232</v>
      </c>
      <c r="Y50" s="4" t="s">
        <v>4366</v>
      </c>
      <c r="Z50" s="4" t="s">
        <v>4367</v>
      </c>
      <c r="AA50" s="12" t="s">
        <v>4234</v>
      </c>
      <c r="AB50" s="12" t="b">
        <v>1</v>
      </c>
      <c r="AC50" s="12"/>
      <c r="AD50" s="12">
        <v>816</v>
      </c>
      <c r="AE50" s="12"/>
      <c r="AF50" s="12" t="s">
        <v>4368</v>
      </c>
      <c r="AG50" s="12" t="b">
        <v>1</v>
      </c>
      <c r="AH50" s="12"/>
      <c r="AI50" s="12"/>
      <c r="AJ50" s="12"/>
    </row>
    <row r="51" spans="1:36">
      <c r="A51" s="12">
        <v>26</v>
      </c>
      <c r="B51" s="12" t="s">
        <v>3879</v>
      </c>
      <c r="C51" s="12" t="s">
        <v>3880</v>
      </c>
      <c r="D51" s="12">
        <v>2010</v>
      </c>
      <c r="E51" s="12" t="s">
        <v>3881</v>
      </c>
      <c r="F51" s="12" t="s">
        <v>280</v>
      </c>
      <c r="G51" s="4" t="s">
        <v>3882</v>
      </c>
      <c r="H51" s="4" t="s">
        <v>3883</v>
      </c>
      <c r="I51" s="12">
        <v>19</v>
      </c>
      <c r="J51" s="18" t="s">
        <v>3714</v>
      </c>
      <c r="K51" s="12"/>
      <c r="L51" s="18" t="s">
        <v>3884</v>
      </c>
      <c r="M51" s="18"/>
      <c r="N51" s="18"/>
      <c r="O51" s="12"/>
      <c r="P51" s="12"/>
      <c r="Q51" s="12"/>
      <c r="R51" s="12"/>
      <c r="S51" s="12">
        <v>26</v>
      </c>
      <c r="T51" s="12">
        <v>1.86</v>
      </c>
      <c r="U51" s="12">
        <v>26</v>
      </c>
      <c r="V51" s="12">
        <v>1</v>
      </c>
      <c r="W51" s="12">
        <v>14</v>
      </c>
      <c r="X51" s="12" t="s">
        <v>3885</v>
      </c>
      <c r="Y51" s="4" t="s">
        <v>3886</v>
      </c>
      <c r="Z51" s="4" t="s">
        <v>3887</v>
      </c>
      <c r="AA51" s="4" t="s">
        <v>3640</v>
      </c>
      <c r="AB51" s="12" t="b">
        <v>1</v>
      </c>
      <c r="AC51" s="12" t="b">
        <v>1</v>
      </c>
      <c r="AD51" s="12">
        <v>679</v>
      </c>
      <c r="AE51" s="12"/>
      <c r="AF51" s="12" t="s">
        <v>3888</v>
      </c>
      <c r="AG51" s="12" t="b">
        <v>1</v>
      </c>
      <c r="AH51" s="12"/>
      <c r="AI51" s="12"/>
      <c r="AJ51" s="4" t="s">
        <v>3640</v>
      </c>
    </row>
    <row r="52" spans="1:36">
      <c r="A52" s="12">
        <v>0</v>
      </c>
      <c r="B52" s="12" t="s">
        <v>3678</v>
      </c>
      <c r="C52" s="12" t="s">
        <v>3679</v>
      </c>
      <c r="D52" s="12">
        <v>2012</v>
      </c>
      <c r="E52" s="12" t="s">
        <v>3680</v>
      </c>
      <c r="F52" s="4" t="s">
        <v>166</v>
      </c>
      <c r="G52" s="16" t="s">
        <v>3681</v>
      </c>
      <c r="H52" s="15"/>
      <c r="I52" s="12">
        <v>15</v>
      </c>
      <c r="J52" s="14" t="s">
        <v>3714</v>
      </c>
      <c r="K52" s="12"/>
      <c r="L52" s="12"/>
      <c r="M52" s="12"/>
      <c r="N52" s="12"/>
      <c r="O52" s="12"/>
      <c r="P52" s="12"/>
      <c r="Q52" s="12"/>
      <c r="R52" s="12"/>
      <c r="S52" s="12">
        <v>0</v>
      </c>
      <c r="T52" s="12">
        <v>0</v>
      </c>
      <c r="U52" s="12">
        <v>0</v>
      </c>
      <c r="V52" s="12">
        <v>1</v>
      </c>
      <c r="W52" s="12">
        <v>12</v>
      </c>
      <c r="X52" s="12" t="s">
        <v>3682</v>
      </c>
      <c r="Y52" s="4" t="s">
        <v>3683</v>
      </c>
      <c r="Z52" s="4" t="s">
        <v>3684</v>
      </c>
      <c r="AA52" s="12" t="s">
        <v>3685</v>
      </c>
      <c r="AB52" s="12" t="b">
        <v>1</v>
      </c>
      <c r="AC52" s="12" t="b">
        <v>1</v>
      </c>
      <c r="AD52" s="12">
        <v>982</v>
      </c>
      <c r="AE52" s="12"/>
      <c r="AF52" s="12" t="s">
        <v>3686</v>
      </c>
      <c r="AG52" s="12" t="b">
        <v>1</v>
      </c>
      <c r="AH52" s="12" t="s">
        <v>3677</v>
      </c>
      <c r="AI52" s="12"/>
      <c r="AJ52" s="12"/>
    </row>
    <row r="53" spans="1:36">
      <c r="A53" s="12">
        <v>0</v>
      </c>
      <c r="B53" s="12" t="s">
        <v>2272</v>
      </c>
      <c r="C53" s="12" t="s">
        <v>2273</v>
      </c>
      <c r="D53" s="12">
        <v>2022</v>
      </c>
      <c r="E53" s="12"/>
      <c r="F53" s="4" t="s">
        <v>1318</v>
      </c>
      <c r="G53" s="16" t="s">
        <v>2274</v>
      </c>
      <c r="H53" s="15"/>
      <c r="I53" s="12">
        <v>249</v>
      </c>
      <c r="J53" s="14" t="s">
        <v>3714</v>
      </c>
      <c r="K53" s="18" t="s">
        <v>58</v>
      </c>
      <c r="L53" s="12"/>
      <c r="M53" s="12"/>
      <c r="N53" s="12"/>
      <c r="O53" s="12"/>
      <c r="P53" s="12"/>
      <c r="Q53" s="12"/>
      <c r="R53" s="12"/>
      <c r="S53" s="12">
        <v>0</v>
      </c>
      <c r="T53" s="12">
        <v>0</v>
      </c>
      <c r="U53" s="12">
        <v>0</v>
      </c>
      <c r="V53" s="12">
        <v>6</v>
      </c>
      <c r="W53" s="12">
        <v>2</v>
      </c>
      <c r="X53" s="12" t="s">
        <v>3913</v>
      </c>
      <c r="Y53" s="16" t="s">
        <v>2274</v>
      </c>
      <c r="Z53" s="15"/>
      <c r="AA53" s="15"/>
      <c r="AB53" s="12" t="b">
        <v>1</v>
      </c>
      <c r="AC53" s="12" t="b">
        <v>1</v>
      </c>
      <c r="AD53" s="12">
        <v>249</v>
      </c>
      <c r="AE53" s="12"/>
      <c r="AF53" s="12" t="s">
        <v>3914</v>
      </c>
      <c r="AG53" s="12" t="b">
        <v>1</v>
      </c>
      <c r="AH53" s="12"/>
      <c r="AI53" s="12"/>
      <c r="AJ53" s="12" t="s">
        <v>3513</v>
      </c>
    </row>
    <row r="54" spans="1:36">
      <c r="A54" s="12">
        <v>16</v>
      </c>
      <c r="B54" s="12" t="s">
        <v>4369</v>
      </c>
      <c r="C54" s="12" t="s">
        <v>4370</v>
      </c>
      <c r="D54" s="12">
        <v>2011</v>
      </c>
      <c r="E54" s="12" t="s">
        <v>4371</v>
      </c>
      <c r="F54" s="4" t="s">
        <v>55</v>
      </c>
      <c r="G54" s="4" t="s">
        <v>4372</v>
      </c>
      <c r="H54" s="4" t="s">
        <v>4373</v>
      </c>
      <c r="I54" s="12">
        <v>186</v>
      </c>
      <c r="J54" s="14" t="s">
        <v>3714</v>
      </c>
      <c r="K54" s="18" t="s">
        <v>58</v>
      </c>
      <c r="L54" s="12"/>
      <c r="M54" s="12"/>
      <c r="N54" s="12"/>
      <c r="O54" s="12"/>
      <c r="P54" s="12"/>
      <c r="Q54" s="12"/>
      <c r="R54" s="12"/>
      <c r="S54" s="12">
        <v>16</v>
      </c>
      <c r="T54" s="12">
        <v>1.23</v>
      </c>
      <c r="U54" s="12">
        <v>16</v>
      </c>
      <c r="V54" s="12">
        <v>1</v>
      </c>
      <c r="W54" s="12">
        <v>13</v>
      </c>
      <c r="X54" s="12" t="s">
        <v>4374</v>
      </c>
      <c r="Y54" s="4" t="s">
        <v>4372</v>
      </c>
      <c r="Z54" s="4" t="s">
        <v>4375</v>
      </c>
      <c r="AA54" s="12" t="s">
        <v>4376</v>
      </c>
      <c r="AB54" s="12" t="b">
        <v>1</v>
      </c>
      <c r="AC54" s="12" t="b">
        <v>1</v>
      </c>
      <c r="AD54" s="12">
        <v>251</v>
      </c>
      <c r="AE54" s="12"/>
      <c r="AF54" s="12" t="s">
        <v>4377</v>
      </c>
      <c r="AG54" s="12" t="b">
        <v>1</v>
      </c>
      <c r="AH54" s="12"/>
      <c r="AI54" s="12"/>
      <c r="AJ54" s="12"/>
    </row>
    <row r="55" spans="1:36">
      <c r="A55" s="12">
        <v>19</v>
      </c>
      <c r="B55" s="12" t="s">
        <v>1626</v>
      </c>
      <c r="C55" s="12" t="s">
        <v>1627</v>
      </c>
      <c r="D55" s="12">
        <v>2019</v>
      </c>
      <c r="E55" s="12" t="s">
        <v>1628</v>
      </c>
      <c r="F55" s="12" t="s">
        <v>152</v>
      </c>
      <c r="G55" s="4" t="s">
        <v>1629</v>
      </c>
      <c r="H55" s="4" t="s">
        <v>1630</v>
      </c>
      <c r="I55" s="12">
        <v>134</v>
      </c>
      <c r="J55" s="14" t="s">
        <v>3714</v>
      </c>
      <c r="K55" s="12"/>
      <c r="L55" s="18" t="s">
        <v>1631</v>
      </c>
      <c r="M55" s="18"/>
      <c r="N55" s="18"/>
      <c r="O55" s="12"/>
      <c r="P55" s="12"/>
      <c r="Q55" s="12"/>
      <c r="R55" s="12"/>
      <c r="S55" s="12">
        <v>19</v>
      </c>
      <c r="T55" s="12">
        <v>3.8</v>
      </c>
      <c r="U55" s="12">
        <v>19</v>
      </c>
      <c r="V55" s="12">
        <v>1</v>
      </c>
      <c r="W55" s="12">
        <v>5</v>
      </c>
      <c r="X55" s="12" t="s">
        <v>4792</v>
      </c>
      <c r="Y55" s="16" t="s">
        <v>1633</v>
      </c>
      <c r="Z55" s="15"/>
      <c r="AA55" s="12" t="s">
        <v>3513</v>
      </c>
      <c r="AB55" s="12" t="b">
        <v>1</v>
      </c>
      <c r="AC55" s="12" t="b">
        <v>1</v>
      </c>
      <c r="AD55" s="12">
        <v>134</v>
      </c>
      <c r="AE55" s="12"/>
      <c r="AF55" s="12" t="s">
        <v>4793</v>
      </c>
      <c r="AG55" s="12" t="b">
        <v>1</v>
      </c>
      <c r="AH55" s="19" t="s">
        <v>3786</v>
      </c>
      <c r="AI55" s="19"/>
      <c r="AJ55" s="12"/>
    </row>
    <row r="56" spans="1:36">
      <c r="A56" s="12">
        <v>6</v>
      </c>
      <c r="B56" s="12" t="s">
        <v>1532</v>
      </c>
      <c r="C56" s="12" t="s">
        <v>1533</v>
      </c>
      <c r="D56" s="12">
        <v>2016</v>
      </c>
      <c r="E56" s="12" t="s">
        <v>1534</v>
      </c>
      <c r="F56" s="4" t="s">
        <v>1326</v>
      </c>
      <c r="G56" s="4" t="s">
        <v>1535</v>
      </c>
      <c r="H56" s="4" t="s">
        <v>1536</v>
      </c>
      <c r="I56" s="12">
        <v>118</v>
      </c>
      <c r="J56" s="14" t="s">
        <v>3714</v>
      </c>
      <c r="K56" s="12"/>
      <c r="L56" s="12"/>
      <c r="M56" s="12"/>
      <c r="N56" s="12"/>
      <c r="O56" s="12"/>
      <c r="P56" s="12"/>
      <c r="Q56" s="12"/>
      <c r="R56" s="12"/>
      <c r="S56" s="12">
        <v>6</v>
      </c>
      <c r="T56" s="12">
        <v>0.75</v>
      </c>
      <c r="U56" s="12">
        <v>6</v>
      </c>
      <c r="V56" s="12">
        <v>1</v>
      </c>
      <c r="W56" s="12">
        <v>8</v>
      </c>
      <c r="X56" s="18" t="s">
        <v>4187</v>
      </c>
      <c r="Y56" s="18"/>
      <c r="Z56" s="18"/>
      <c r="AA56" s="12" t="s">
        <v>3513</v>
      </c>
      <c r="AB56" s="12" t="b">
        <v>1</v>
      </c>
      <c r="AC56" s="12" t="b">
        <v>1</v>
      </c>
      <c r="AD56" s="12">
        <v>118</v>
      </c>
      <c r="AE56" s="12"/>
      <c r="AF56" s="12" t="s">
        <v>4188</v>
      </c>
      <c r="AG56" s="12" t="b">
        <v>1</v>
      </c>
      <c r="AH56" s="19" t="s">
        <v>3786</v>
      </c>
      <c r="AI56" s="19"/>
      <c r="AJ56" s="12" t="s">
        <v>3513</v>
      </c>
    </row>
    <row r="57" spans="1:36">
      <c r="A57" s="12">
        <v>31</v>
      </c>
      <c r="B57" s="12" t="s">
        <v>1667</v>
      </c>
      <c r="C57" s="12" t="s">
        <v>1668</v>
      </c>
      <c r="D57" s="12">
        <v>2016</v>
      </c>
      <c r="E57" s="12" t="s">
        <v>1669</v>
      </c>
      <c r="F57" s="12" t="s">
        <v>75</v>
      </c>
      <c r="G57" s="4" t="s">
        <v>1670</v>
      </c>
      <c r="H57" s="4" t="s">
        <v>1671</v>
      </c>
      <c r="I57" s="12">
        <v>141</v>
      </c>
      <c r="J57" s="14" t="s">
        <v>3714</v>
      </c>
      <c r="K57" s="12"/>
      <c r="L57" s="18" t="s">
        <v>1672</v>
      </c>
      <c r="M57" s="18"/>
      <c r="N57" s="12"/>
      <c r="O57" s="12"/>
      <c r="P57" s="12"/>
      <c r="Q57" s="12"/>
      <c r="R57" s="12"/>
      <c r="S57" s="12">
        <v>31</v>
      </c>
      <c r="T57" s="12">
        <v>3.88</v>
      </c>
      <c r="U57" s="12">
        <v>8</v>
      </c>
      <c r="V57" s="12">
        <v>4</v>
      </c>
      <c r="W57" s="12">
        <v>8</v>
      </c>
      <c r="X57" s="18" t="s">
        <v>4132</v>
      </c>
      <c r="Y57" s="18"/>
      <c r="Z57" s="18"/>
      <c r="AA57" s="12" t="s">
        <v>3513</v>
      </c>
      <c r="AB57" s="12" t="b">
        <v>1</v>
      </c>
      <c r="AC57" s="12" t="b">
        <v>1</v>
      </c>
      <c r="AD57" s="12">
        <v>141</v>
      </c>
      <c r="AE57" s="12"/>
      <c r="AF57" s="12" t="s">
        <v>4686</v>
      </c>
      <c r="AG57" s="12" t="b">
        <v>1</v>
      </c>
      <c r="AH57" s="12"/>
      <c r="AI57" s="12"/>
      <c r="AJ57" s="12" t="s">
        <v>3513</v>
      </c>
    </row>
    <row r="58" spans="1:36">
      <c r="A58" s="12">
        <v>8</v>
      </c>
      <c r="B58" s="12" t="s">
        <v>4136</v>
      </c>
      <c r="C58" s="12" t="s">
        <v>4137</v>
      </c>
      <c r="D58" s="12">
        <v>2007</v>
      </c>
      <c r="E58" s="12" t="s">
        <v>4138</v>
      </c>
      <c r="F58" s="4" t="s">
        <v>4139</v>
      </c>
      <c r="G58" s="4" t="s">
        <v>4140</v>
      </c>
      <c r="H58" s="4" t="s">
        <v>4141</v>
      </c>
      <c r="I58" s="12">
        <v>13</v>
      </c>
      <c r="J58" s="14" t="s">
        <v>3714</v>
      </c>
      <c r="K58" s="18" t="s">
        <v>58</v>
      </c>
      <c r="L58" s="12"/>
      <c r="M58" s="12"/>
      <c r="N58" s="12"/>
      <c r="O58" s="12"/>
      <c r="P58" s="12"/>
      <c r="Q58" s="12"/>
      <c r="R58" s="12"/>
      <c r="S58" s="12">
        <v>8</v>
      </c>
      <c r="T58" s="12">
        <v>0.47</v>
      </c>
      <c r="U58" s="12">
        <v>8</v>
      </c>
      <c r="V58" s="12">
        <v>1</v>
      </c>
      <c r="W58" s="12">
        <v>17</v>
      </c>
      <c r="X58" s="12" t="s">
        <v>4142</v>
      </c>
      <c r="Y58" s="4" t="s">
        <v>4140</v>
      </c>
      <c r="Z58" s="4" t="s">
        <v>4143</v>
      </c>
      <c r="AA58" s="12" t="s">
        <v>4144</v>
      </c>
      <c r="AB58" s="12" t="b">
        <v>1</v>
      </c>
      <c r="AC58" s="12" t="b">
        <v>1</v>
      </c>
      <c r="AD58" s="12">
        <v>873</v>
      </c>
      <c r="AE58" s="12"/>
      <c r="AF58" s="12" t="s">
        <v>4145</v>
      </c>
      <c r="AG58" s="12" t="b">
        <v>1</v>
      </c>
      <c r="AH58" s="12"/>
      <c r="AI58" s="12"/>
      <c r="AJ58" s="12"/>
    </row>
    <row r="59" spans="1:36">
      <c r="A59" s="12">
        <v>12</v>
      </c>
      <c r="B59" s="12" t="s">
        <v>1134</v>
      </c>
      <c r="C59" s="12" t="s">
        <v>1135</v>
      </c>
      <c r="D59" s="12">
        <v>2015</v>
      </c>
      <c r="E59" s="12" t="s">
        <v>1136</v>
      </c>
      <c r="F59" s="12" t="s">
        <v>75</v>
      </c>
      <c r="G59" s="4" t="s">
        <v>1137</v>
      </c>
      <c r="H59" s="4" t="s">
        <v>1138</v>
      </c>
      <c r="I59" s="12">
        <v>47</v>
      </c>
      <c r="J59" s="14" t="s">
        <v>3714</v>
      </c>
      <c r="K59" s="12"/>
      <c r="L59" s="12"/>
      <c r="M59" s="12"/>
      <c r="N59" s="12"/>
      <c r="O59" s="12"/>
      <c r="P59" s="12"/>
      <c r="Q59" s="12"/>
      <c r="R59" s="12"/>
      <c r="S59" s="12">
        <v>12</v>
      </c>
      <c r="T59" s="12">
        <v>1.33</v>
      </c>
      <c r="U59" s="12">
        <v>12</v>
      </c>
      <c r="V59" s="12">
        <v>1</v>
      </c>
      <c r="W59" s="12">
        <v>9</v>
      </c>
      <c r="X59" s="12" t="s">
        <v>4687</v>
      </c>
      <c r="Y59" s="16" t="s">
        <v>1140</v>
      </c>
      <c r="Z59" s="15"/>
      <c r="AA59" s="12" t="s">
        <v>3513</v>
      </c>
      <c r="AB59" s="12" t="b">
        <v>1</v>
      </c>
      <c r="AC59" s="12" t="b">
        <v>1</v>
      </c>
      <c r="AD59" s="12">
        <v>47</v>
      </c>
      <c r="AE59" s="12"/>
      <c r="AF59" s="12" t="s">
        <v>4688</v>
      </c>
      <c r="AG59" s="12" t="b">
        <v>1</v>
      </c>
      <c r="AH59" s="12"/>
      <c r="AI59" s="12"/>
      <c r="AJ59" s="12" t="s">
        <v>3513</v>
      </c>
    </row>
    <row r="60" spans="1:36">
      <c r="A60" s="12">
        <v>0</v>
      </c>
      <c r="B60" s="12" t="s">
        <v>3657</v>
      </c>
      <c r="C60" s="12" t="s">
        <v>3658</v>
      </c>
      <c r="D60" s="12">
        <v>2005</v>
      </c>
      <c r="E60" s="12"/>
      <c r="F60" s="4" t="s">
        <v>3659</v>
      </c>
      <c r="G60" s="16" t="s">
        <v>3660</v>
      </c>
      <c r="H60" s="15"/>
      <c r="I60" s="12">
        <v>464</v>
      </c>
      <c r="J60" s="14" t="s">
        <v>3714</v>
      </c>
      <c r="K60" s="18" t="s">
        <v>58</v>
      </c>
      <c r="L60" s="12"/>
      <c r="M60" s="12"/>
      <c r="N60" s="12"/>
      <c r="O60" s="12"/>
      <c r="P60" s="12"/>
      <c r="Q60" s="12"/>
      <c r="R60" s="12"/>
      <c r="S60" s="12">
        <v>0</v>
      </c>
      <c r="T60" s="12">
        <v>0</v>
      </c>
      <c r="U60" s="12">
        <v>0</v>
      </c>
      <c r="V60" s="12">
        <v>1</v>
      </c>
      <c r="W60" s="12">
        <v>19</v>
      </c>
      <c r="X60" s="12" t="s">
        <v>3661</v>
      </c>
      <c r="Y60" s="4" t="s">
        <v>3660</v>
      </c>
      <c r="Z60" s="16" t="s">
        <v>3662</v>
      </c>
      <c r="AA60" s="15"/>
      <c r="AB60" s="12" t="b">
        <v>1</v>
      </c>
      <c r="AC60" s="12" t="b">
        <v>1</v>
      </c>
      <c r="AD60" s="12">
        <v>529</v>
      </c>
      <c r="AE60" s="12"/>
      <c r="AF60" s="12" t="s">
        <v>3663</v>
      </c>
      <c r="AG60" s="12" t="b">
        <v>1</v>
      </c>
      <c r="AH60" s="12"/>
      <c r="AI60" s="12"/>
      <c r="AJ60" s="12"/>
    </row>
    <row r="61" spans="1:36">
      <c r="A61" s="12">
        <v>38</v>
      </c>
      <c r="B61" s="12" t="s">
        <v>3755</v>
      </c>
      <c r="C61" s="12" t="s">
        <v>3756</v>
      </c>
      <c r="D61" s="12">
        <v>2017</v>
      </c>
      <c r="E61" s="12"/>
      <c r="F61" s="4" t="s">
        <v>166</v>
      </c>
      <c r="G61" s="4" t="s">
        <v>3757</v>
      </c>
      <c r="H61" s="4" t="s">
        <v>3758</v>
      </c>
      <c r="I61" s="12">
        <v>438</v>
      </c>
      <c r="J61" s="14" t="s">
        <v>3714</v>
      </c>
      <c r="K61" s="18" t="s">
        <v>65</v>
      </c>
      <c r="L61" s="12"/>
      <c r="M61" s="12"/>
      <c r="N61" s="12"/>
      <c r="O61" s="12"/>
      <c r="P61" s="12"/>
      <c r="Q61" s="12"/>
      <c r="R61" s="12"/>
      <c r="S61" s="12">
        <v>38</v>
      </c>
      <c r="T61" s="12">
        <v>5.43</v>
      </c>
      <c r="U61" s="12">
        <v>38</v>
      </c>
      <c r="V61" s="12">
        <v>1</v>
      </c>
      <c r="W61" s="12">
        <v>7</v>
      </c>
      <c r="X61" s="18" t="s">
        <v>3759</v>
      </c>
      <c r="Y61" s="18"/>
      <c r="Z61" s="16" t="s">
        <v>3760</v>
      </c>
      <c r="AA61" s="15"/>
      <c r="AB61" s="12" t="b">
        <v>1</v>
      </c>
      <c r="AC61" s="12" t="b">
        <v>1</v>
      </c>
      <c r="AD61" s="12">
        <v>503</v>
      </c>
      <c r="AE61" s="12"/>
      <c r="AF61" s="12" t="s">
        <v>3761</v>
      </c>
      <c r="AG61" s="12" t="b">
        <v>1</v>
      </c>
      <c r="AH61" s="12" t="s">
        <v>3677</v>
      </c>
      <c r="AI61" s="12"/>
      <c r="AJ61" s="12"/>
    </row>
    <row r="62" spans="1:36">
      <c r="A62" s="12">
        <v>20</v>
      </c>
      <c r="B62" s="12" t="s">
        <v>4418</v>
      </c>
      <c r="C62" s="12" t="s">
        <v>4419</v>
      </c>
      <c r="D62" s="12">
        <v>2013</v>
      </c>
      <c r="E62" s="12"/>
      <c r="F62" s="4" t="s">
        <v>55</v>
      </c>
      <c r="G62" s="4" t="s">
        <v>4420</v>
      </c>
      <c r="H62" s="4" t="s">
        <v>4421</v>
      </c>
      <c r="I62" s="12">
        <v>40</v>
      </c>
      <c r="J62" s="14" t="s">
        <v>3714</v>
      </c>
      <c r="K62" s="18" t="s">
        <v>65</v>
      </c>
      <c r="L62" s="12"/>
      <c r="M62" s="12"/>
      <c r="N62" s="12"/>
      <c r="O62" s="12"/>
      <c r="P62" s="12"/>
      <c r="Q62" s="12"/>
      <c r="R62" s="12"/>
      <c r="S62" s="12">
        <v>20</v>
      </c>
      <c r="T62" s="12">
        <v>1.82</v>
      </c>
      <c r="U62" s="12">
        <v>20</v>
      </c>
      <c r="V62" s="12">
        <v>1</v>
      </c>
      <c r="W62" s="12">
        <v>11</v>
      </c>
      <c r="X62" s="12" t="s">
        <v>4422</v>
      </c>
      <c r="Y62" s="4" t="s">
        <v>4420</v>
      </c>
      <c r="Z62" s="16" t="s">
        <v>4423</v>
      </c>
      <c r="AA62" s="15"/>
      <c r="AB62" s="15"/>
      <c r="AC62" s="15"/>
      <c r="AD62" s="12">
        <v>40</v>
      </c>
      <c r="AE62" s="12" t="b">
        <v>1</v>
      </c>
      <c r="AF62" s="12" t="s">
        <v>4424</v>
      </c>
      <c r="AG62" s="12" t="b">
        <v>1</v>
      </c>
      <c r="AH62" s="12"/>
      <c r="AI62" s="12"/>
      <c r="AJ62" s="12"/>
    </row>
    <row r="63" spans="1:36">
      <c r="A63" s="12">
        <v>5</v>
      </c>
      <c r="B63" s="12" t="s">
        <v>4003</v>
      </c>
      <c r="C63" s="12" t="s">
        <v>4004</v>
      </c>
      <c r="D63" s="12">
        <v>2018</v>
      </c>
      <c r="E63" s="12" t="s">
        <v>4005</v>
      </c>
      <c r="F63" s="4" t="s">
        <v>4006</v>
      </c>
      <c r="G63" s="4" t="s">
        <v>4007</v>
      </c>
      <c r="H63" s="4" t="s">
        <v>4008</v>
      </c>
      <c r="I63" s="12">
        <v>14</v>
      </c>
      <c r="J63" s="14" t="s">
        <v>3714</v>
      </c>
      <c r="K63" s="12"/>
      <c r="L63" s="12"/>
      <c r="M63" s="12"/>
      <c r="N63" s="12"/>
      <c r="O63" s="12"/>
      <c r="P63" s="12"/>
      <c r="Q63" s="12"/>
      <c r="R63" s="12"/>
      <c r="S63" s="12">
        <v>5</v>
      </c>
      <c r="T63" s="12">
        <v>0.83</v>
      </c>
      <c r="U63" s="12">
        <v>5</v>
      </c>
      <c r="V63" s="12">
        <v>1</v>
      </c>
      <c r="W63" s="12">
        <v>6</v>
      </c>
      <c r="X63" s="12" t="s">
        <v>4009</v>
      </c>
      <c r="Y63" s="4" t="s">
        <v>4010</v>
      </c>
      <c r="Z63" s="4" t="s">
        <v>4011</v>
      </c>
      <c r="AA63" s="12" t="s">
        <v>3860</v>
      </c>
      <c r="AB63" s="12" t="b">
        <v>1</v>
      </c>
      <c r="AC63" s="12" t="b">
        <v>1</v>
      </c>
      <c r="AD63" s="12">
        <v>840</v>
      </c>
      <c r="AE63" s="12"/>
      <c r="AF63" s="12" t="s">
        <v>4012</v>
      </c>
      <c r="AG63" s="12" t="b">
        <v>1</v>
      </c>
      <c r="AH63" s="12"/>
      <c r="AI63" s="12"/>
      <c r="AJ63" s="12"/>
    </row>
    <row r="64" spans="1:36">
      <c r="A64" s="12">
        <v>1</v>
      </c>
      <c r="B64" s="12" t="s">
        <v>4493</v>
      </c>
      <c r="C64" s="12" t="s">
        <v>4494</v>
      </c>
      <c r="D64" s="12">
        <v>2020</v>
      </c>
      <c r="E64" s="12"/>
      <c r="F64" s="4" t="s">
        <v>55</v>
      </c>
      <c r="G64" s="4" t="s">
        <v>4495</v>
      </c>
      <c r="H64" s="4" t="s">
        <v>4496</v>
      </c>
      <c r="I64" s="12">
        <v>125</v>
      </c>
      <c r="J64" s="12" t="s">
        <v>3714</v>
      </c>
      <c r="K64" s="18" t="s">
        <v>58</v>
      </c>
      <c r="L64" s="12"/>
      <c r="M64" s="12"/>
      <c r="N64" s="12"/>
      <c r="O64" s="12"/>
      <c r="P64" s="12"/>
      <c r="Q64" s="12"/>
      <c r="R64" s="12"/>
      <c r="S64" s="12">
        <v>1</v>
      </c>
      <c r="T64" s="12">
        <v>0.25</v>
      </c>
      <c r="U64" s="12">
        <v>1</v>
      </c>
      <c r="V64" s="12">
        <v>1</v>
      </c>
      <c r="W64" s="12">
        <v>4</v>
      </c>
      <c r="X64" s="12" t="s">
        <v>4497</v>
      </c>
      <c r="Y64" s="4" t="s">
        <v>4495</v>
      </c>
      <c r="Z64" s="16" t="s">
        <v>4498</v>
      </c>
      <c r="AA64" s="15"/>
      <c r="AB64" s="15"/>
      <c r="AC64" s="15"/>
      <c r="AD64" s="12">
        <v>785</v>
      </c>
      <c r="AE64" s="12" t="b">
        <v>1</v>
      </c>
      <c r="AF64" s="12" t="s">
        <v>4499</v>
      </c>
      <c r="AG64" s="12" t="b">
        <v>1</v>
      </c>
      <c r="AH64" s="12"/>
      <c r="AI64" s="12"/>
      <c r="AJ64" s="12"/>
    </row>
    <row r="65" spans="1:36">
      <c r="A65" s="12">
        <v>7</v>
      </c>
      <c r="B65" s="12" t="s">
        <v>4333</v>
      </c>
      <c r="C65" s="12" t="s">
        <v>4334</v>
      </c>
      <c r="D65" s="12">
        <v>2002</v>
      </c>
      <c r="E65" s="12" t="s">
        <v>4256</v>
      </c>
      <c r="F65" s="4" t="s">
        <v>28</v>
      </c>
      <c r="G65" s="4" t="s">
        <v>4335</v>
      </c>
      <c r="H65" s="4" t="s">
        <v>4336</v>
      </c>
      <c r="I65" s="12">
        <v>1</v>
      </c>
      <c r="J65" s="18" t="s">
        <v>3714</v>
      </c>
      <c r="K65" s="12"/>
      <c r="L65" s="12"/>
      <c r="M65" s="12"/>
      <c r="N65" s="12"/>
      <c r="O65" s="12"/>
      <c r="P65" s="12"/>
      <c r="Q65" s="12"/>
      <c r="R65" s="12"/>
      <c r="S65" s="12">
        <v>7</v>
      </c>
      <c r="T65" s="12">
        <v>0.32</v>
      </c>
      <c r="U65" s="12">
        <v>7</v>
      </c>
      <c r="V65" s="12">
        <v>1</v>
      </c>
      <c r="W65" s="12">
        <v>22</v>
      </c>
      <c r="X65" s="18" t="s">
        <v>4337</v>
      </c>
      <c r="Y65" s="18"/>
      <c r="Z65" s="4" t="s">
        <v>4338</v>
      </c>
      <c r="AA65" s="12" t="s">
        <v>4339</v>
      </c>
      <c r="AB65" s="12" t="b">
        <v>1</v>
      </c>
      <c r="AC65" s="12"/>
      <c r="AD65" s="12">
        <v>661</v>
      </c>
      <c r="AE65" s="12"/>
      <c r="AF65" s="12" t="s">
        <v>4340</v>
      </c>
      <c r="AG65" s="12" t="b">
        <v>1</v>
      </c>
      <c r="AH65" s="12"/>
      <c r="AI65" s="12"/>
      <c r="AJ65" s="4" t="s">
        <v>3640</v>
      </c>
    </row>
    <row r="66" spans="1:36">
      <c r="A66" s="12">
        <v>0</v>
      </c>
      <c r="B66" s="12" t="s">
        <v>3923</v>
      </c>
      <c r="C66" s="12" t="s">
        <v>3924</v>
      </c>
      <c r="D66" s="12">
        <v>2016</v>
      </c>
      <c r="E66" s="12" t="s">
        <v>3925</v>
      </c>
      <c r="F66" s="4" t="s">
        <v>1131</v>
      </c>
      <c r="G66" s="16" t="s">
        <v>3926</v>
      </c>
      <c r="H66" s="15"/>
      <c r="I66" s="12">
        <v>190</v>
      </c>
      <c r="J66" s="14" t="s">
        <v>3714</v>
      </c>
      <c r="K66" s="12"/>
      <c r="L66" s="12"/>
      <c r="M66" s="12"/>
      <c r="N66" s="12"/>
      <c r="O66" s="12"/>
      <c r="P66" s="12"/>
      <c r="Q66" s="12"/>
      <c r="R66" s="12"/>
      <c r="S66" s="12">
        <v>0</v>
      </c>
      <c r="T66" s="12">
        <v>0</v>
      </c>
      <c r="U66" s="12">
        <v>0</v>
      </c>
      <c r="V66" s="12">
        <v>1</v>
      </c>
      <c r="W66" s="12">
        <v>8</v>
      </c>
      <c r="X66" s="12" t="s">
        <v>3927</v>
      </c>
      <c r="Y66" s="4" t="s">
        <v>3928</v>
      </c>
      <c r="Z66" s="4" t="s">
        <v>3929</v>
      </c>
      <c r="AA66" s="18" t="s">
        <v>3685</v>
      </c>
      <c r="AB66" s="12"/>
      <c r="AC66" s="12"/>
      <c r="AD66" s="12">
        <v>1157</v>
      </c>
      <c r="AE66" s="12" t="b">
        <v>1</v>
      </c>
      <c r="AF66" s="12" t="s">
        <v>3930</v>
      </c>
      <c r="AG66" s="12" t="b">
        <v>1</v>
      </c>
      <c r="AH66" s="12"/>
      <c r="AI66" s="12"/>
      <c r="AJ66" s="12"/>
    </row>
    <row r="67" spans="1:36">
      <c r="A67" s="12">
        <v>0</v>
      </c>
      <c r="B67" s="12" t="s">
        <v>3710</v>
      </c>
      <c r="C67" s="12" t="s">
        <v>3711</v>
      </c>
      <c r="D67" s="12">
        <v>2012</v>
      </c>
      <c r="E67" s="12" t="s">
        <v>3712</v>
      </c>
      <c r="F67" s="4" t="s">
        <v>166</v>
      </c>
      <c r="G67" s="16" t="s">
        <v>3713</v>
      </c>
      <c r="H67" s="15"/>
      <c r="I67" s="12">
        <v>67</v>
      </c>
      <c r="J67" s="18" t="s">
        <v>3714</v>
      </c>
      <c r="K67" s="12"/>
      <c r="L67" s="12"/>
      <c r="M67" s="12"/>
      <c r="N67" s="12"/>
      <c r="O67" s="12"/>
      <c r="P67" s="12"/>
      <c r="Q67" s="12"/>
      <c r="R67" s="12"/>
      <c r="S67" s="12">
        <v>0</v>
      </c>
      <c r="T67" s="12">
        <v>0</v>
      </c>
      <c r="U67" s="12">
        <v>0</v>
      </c>
      <c r="V67" s="12">
        <v>1</v>
      </c>
      <c r="W67" s="12">
        <v>12</v>
      </c>
      <c r="X67" s="18" t="s">
        <v>3715</v>
      </c>
      <c r="Y67" s="18"/>
      <c r="Z67" s="4" t="s">
        <v>3716</v>
      </c>
      <c r="AA67" s="16" t="s">
        <v>3640</v>
      </c>
      <c r="AB67" s="15"/>
      <c r="AC67" s="12"/>
      <c r="AD67" s="12">
        <v>727</v>
      </c>
      <c r="AE67" s="12" t="b">
        <v>1</v>
      </c>
      <c r="AF67" s="12" t="s">
        <v>3717</v>
      </c>
      <c r="AG67" s="12" t="b">
        <v>1</v>
      </c>
      <c r="AH67" s="12" t="s">
        <v>3677</v>
      </c>
      <c r="AI67" s="12"/>
      <c r="AJ67" s="12"/>
    </row>
    <row r="68" spans="1:36">
      <c r="A68" s="12">
        <v>13</v>
      </c>
      <c r="B68" s="12" t="s">
        <v>2351</v>
      </c>
      <c r="C68" s="12" t="s">
        <v>2352</v>
      </c>
      <c r="D68" s="12">
        <v>2018</v>
      </c>
      <c r="E68" s="12" t="s">
        <v>2353</v>
      </c>
      <c r="F68" s="4" t="s">
        <v>653</v>
      </c>
      <c r="G68" s="4" t="s">
        <v>2354</v>
      </c>
      <c r="H68" s="4" t="s">
        <v>2355</v>
      </c>
      <c r="I68" s="12">
        <v>264</v>
      </c>
      <c r="J68" s="14" t="s">
        <v>3714</v>
      </c>
      <c r="K68" s="12"/>
      <c r="L68" s="18" t="s">
        <v>2356</v>
      </c>
      <c r="M68" s="18"/>
      <c r="N68" s="18"/>
      <c r="O68" s="12"/>
      <c r="P68" s="12"/>
      <c r="Q68" s="12"/>
      <c r="R68" s="12"/>
      <c r="S68" s="12">
        <v>13</v>
      </c>
      <c r="T68" s="12">
        <v>2.17</v>
      </c>
      <c r="U68" s="12">
        <v>3</v>
      </c>
      <c r="V68" s="12">
        <v>4</v>
      </c>
      <c r="W68" s="12">
        <v>6</v>
      </c>
      <c r="X68" s="12" t="s">
        <v>4040</v>
      </c>
      <c r="Y68" s="16" t="s">
        <v>2358</v>
      </c>
      <c r="Z68" s="15"/>
      <c r="AA68" s="12" t="s">
        <v>3513</v>
      </c>
      <c r="AB68" s="12" t="b">
        <v>1</v>
      </c>
      <c r="AC68" s="12" t="b">
        <v>1</v>
      </c>
      <c r="AD68" s="12">
        <v>264</v>
      </c>
      <c r="AE68" s="12"/>
      <c r="AF68" s="12" t="s">
        <v>4041</v>
      </c>
      <c r="AG68" s="12" t="b">
        <v>1</v>
      </c>
      <c r="AH68" s="19" t="s">
        <v>3786</v>
      </c>
      <c r="AI68" s="19"/>
      <c r="AJ68" s="12"/>
    </row>
    <row r="69" spans="1:36">
      <c r="A69" s="12">
        <v>3</v>
      </c>
      <c r="B69" s="12" t="s">
        <v>1097</v>
      </c>
      <c r="C69" s="12" t="s">
        <v>1098</v>
      </c>
      <c r="D69" s="12">
        <v>2023</v>
      </c>
      <c r="E69" s="12" t="s">
        <v>1099</v>
      </c>
      <c r="F69" s="4" t="s">
        <v>653</v>
      </c>
      <c r="G69" s="4" t="s">
        <v>1100</v>
      </c>
      <c r="H69" s="4" t="s">
        <v>1101</v>
      </c>
      <c r="I69" s="12">
        <v>40</v>
      </c>
      <c r="J69" s="14" t="s">
        <v>3714</v>
      </c>
      <c r="K69" s="12"/>
      <c r="L69" s="18" t="s">
        <v>1102</v>
      </c>
      <c r="M69" s="18"/>
      <c r="N69" s="18"/>
      <c r="O69" s="12"/>
      <c r="P69" s="12"/>
      <c r="Q69" s="12"/>
      <c r="R69" s="12"/>
      <c r="S69" s="12">
        <v>3</v>
      </c>
      <c r="T69" s="12">
        <v>3</v>
      </c>
      <c r="U69" s="12">
        <v>1</v>
      </c>
      <c r="V69" s="12">
        <v>3</v>
      </c>
      <c r="W69" s="12">
        <v>1</v>
      </c>
      <c r="X69" s="12" t="s">
        <v>4055</v>
      </c>
      <c r="Y69" s="16" t="s">
        <v>1104</v>
      </c>
      <c r="Z69" s="15"/>
      <c r="AA69" s="12" t="s">
        <v>3513</v>
      </c>
      <c r="AB69" s="12" t="b">
        <v>1</v>
      </c>
      <c r="AC69" s="12" t="b">
        <v>1</v>
      </c>
      <c r="AD69" s="12">
        <v>40</v>
      </c>
      <c r="AE69" s="12"/>
      <c r="AF69" s="12" t="s">
        <v>4056</v>
      </c>
      <c r="AG69" s="12" t="b">
        <v>1</v>
      </c>
      <c r="AH69" s="12"/>
      <c r="AI69" s="12"/>
      <c r="AJ69" s="12"/>
    </row>
    <row r="70" spans="1:36">
      <c r="A70" s="12">
        <v>16</v>
      </c>
      <c r="B70" s="12" t="s">
        <v>2300</v>
      </c>
      <c r="C70" s="12" t="s">
        <v>2301</v>
      </c>
      <c r="D70" s="12">
        <v>2015</v>
      </c>
      <c r="E70" s="12" t="s">
        <v>2302</v>
      </c>
      <c r="F70" s="4" t="s">
        <v>35</v>
      </c>
      <c r="G70" s="4" t="s">
        <v>2303</v>
      </c>
      <c r="H70" s="4" t="s">
        <v>2304</v>
      </c>
      <c r="I70" s="12">
        <v>255</v>
      </c>
      <c r="J70" s="14" t="s">
        <v>3714</v>
      </c>
      <c r="K70" s="12"/>
      <c r="L70" s="18" t="s">
        <v>2305</v>
      </c>
      <c r="M70" s="18"/>
      <c r="N70" s="12"/>
      <c r="O70" s="12"/>
      <c r="P70" s="12"/>
      <c r="Q70" s="12"/>
      <c r="R70" s="12"/>
      <c r="S70" s="12">
        <v>16</v>
      </c>
      <c r="T70" s="12">
        <v>1.78</v>
      </c>
      <c r="U70" s="12">
        <v>8</v>
      </c>
      <c r="V70" s="12">
        <v>2</v>
      </c>
      <c r="W70" s="12">
        <v>9</v>
      </c>
      <c r="X70" s="12" t="s">
        <v>4669</v>
      </c>
      <c r="Y70" s="16" t="s">
        <v>2307</v>
      </c>
      <c r="Z70" s="15"/>
      <c r="AA70" s="12" t="s">
        <v>3513</v>
      </c>
      <c r="AB70" s="12" t="b">
        <v>1</v>
      </c>
      <c r="AC70" s="12" t="b">
        <v>1</v>
      </c>
      <c r="AD70" s="12">
        <v>255</v>
      </c>
      <c r="AE70" s="12"/>
      <c r="AF70" s="12" t="s">
        <v>4670</v>
      </c>
      <c r="AG70" s="12" t="b">
        <v>1</v>
      </c>
      <c r="AH70" s="12"/>
      <c r="AI70" s="12"/>
      <c r="AJ70" s="12"/>
    </row>
    <row r="71" spans="1:36">
      <c r="A71" s="12">
        <v>0</v>
      </c>
      <c r="B71" s="12" t="s">
        <v>4307</v>
      </c>
      <c r="C71" s="12" t="s">
        <v>4308</v>
      </c>
      <c r="D71" s="12">
        <v>2017</v>
      </c>
      <c r="E71" s="12"/>
      <c r="F71" s="4" t="s">
        <v>28</v>
      </c>
      <c r="G71" s="16" t="s">
        <v>4309</v>
      </c>
      <c r="H71" s="15"/>
      <c r="I71" s="12">
        <v>17</v>
      </c>
      <c r="J71" s="14" t="s">
        <v>3714</v>
      </c>
      <c r="K71" s="18" t="s">
        <v>65</v>
      </c>
      <c r="L71" s="12"/>
      <c r="M71" s="12"/>
      <c r="N71" s="12"/>
      <c r="O71" s="12"/>
      <c r="P71" s="12"/>
      <c r="Q71" s="12"/>
      <c r="R71" s="12"/>
      <c r="S71" s="12">
        <v>0</v>
      </c>
      <c r="T71" s="12">
        <v>0</v>
      </c>
      <c r="U71" s="12">
        <v>0</v>
      </c>
      <c r="V71" s="12">
        <v>1</v>
      </c>
      <c r="W71" s="12">
        <v>7</v>
      </c>
      <c r="X71" s="18" t="s">
        <v>4310</v>
      </c>
      <c r="Y71" s="18"/>
      <c r="Z71" s="16" t="s">
        <v>4311</v>
      </c>
      <c r="AA71" s="15"/>
      <c r="AB71" s="12" t="b">
        <v>1</v>
      </c>
      <c r="AC71" s="12"/>
      <c r="AD71" s="12">
        <v>877</v>
      </c>
      <c r="AE71" s="12"/>
      <c r="AF71" s="12" t="s">
        <v>4312</v>
      </c>
      <c r="AG71" s="12" t="b">
        <v>1</v>
      </c>
      <c r="AH71" s="12"/>
      <c r="AI71" s="12"/>
      <c r="AJ71" s="12"/>
    </row>
    <row r="72" spans="1:36">
      <c r="A72" s="12">
        <v>0</v>
      </c>
      <c r="B72" s="12" t="s">
        <v>4307</v>
      </c>
      <c r="C72" s="18" t="s">
        <v>4506</v>
      </c>
      <c r="D72" s="18"/>
      <c r="E72" s="16" t="s">
        <v>55</v>
      </c>
      <c r="F72" s="15"/>
      <c r="G72" s="16" t="s">
        <v>4507</v>
      </c>
      <c r="H72" s="15"/>
      <c r="I72" s="12">
        <v>15</v>
      </c>
      <c r="J72" s="14" t="s">
        <v>3714</v>
      </c>
      <c r="K72" s="18" t="s">
        <v>58</v>
      </c>
      <c r="L72" s="12"/>
      <c r="M72" s="12"/>
      <c r="N72" s="12"/>
      <c r="O72" s="12"/>
      <c r="P72" s="12"/>
      <c r="Q72" s="12"/>
      <c r="R72" s="12"/>
      <c r="S72" s="12">
        <v>0</v>
      </c>
      <c r="T72" s="12">
        <v>0</v>
      </c>
      <c r="U72" s="12">
        <v>0</v>
      </c>
      <c r="V72" s="12">
        <v>1</v>
      </c>
      <c r="W72" s="12"/>
      <c r="X72" s="12" t="s">
        <v>4310</v>
      </c>
      <c r="Y72" s="4" t="s">
        <v>4507</v>
      </c>
      <c r="Z72" s="4" t="s">
        <v>4508</v>
      </c>
      <c r="AA72" s="12" t="s">
        <v>3646</v>
      </c>
      <c r="AB72" s="12" t="b">
        <v>1</v>
      </c>
      <c r="AC72" s="12"/>
      <c r="AD72" s="12">
        <v>875</v>
      </c>
      <c r="AE72" s="12"/>
      <c r="AF72" s="12" t="s">
        <v>4509</v>
      </c>
      <c r="AG72" s="12" t="b">
        <v>1</v>
      </c>
      <c r="AH72" s="12"/>
      <c r="AI72" s="12"/>
      <c r="AJ72" s="12"/>
    </row>
    <row r="73" spans="1:36">
      <c r="A73" s="12">
        <v>25</v>
      </c>
      <c r="B73" s="12" t="s">
        <v>1006</v>
      </c>
      <c r="C73" s="12" t="s">
        <v>1007</v>
      </c>
      <c r="D73" s="12">
        <v>2022</v>
      </c>
      <c r="E73" s="12" t="s">
        <v>1008</v>
      </c>
      <c r="F73" s="4" t="s">
        <v>1009</v>
      </c>
      <c r="G73" s="4" t="s">
        <v>1010</v>
      </c>
      <c r="H73" s="4" t="s">
        <v>1011</v>
      </c>
      <c r="I73" s="12">
        <v>25</v>
      </c>
      <c r="J73" s="14" t="s">
        <v>3714</v>
      </c>
      <c r="K73" s="12"/>
      <c r="L73" s="12"/>
      <c r="M73" s="12"/>
      <c r="N73" s="12"/>
      <c r="O73" s="12"/>
      <c r="P73" s="12"/>
      <c r="Q73" s="12"/>
      <c r="R73" s="12"/>
      <c r="S73" s="12">
        <v>25</v>
      </c>
      <c r="T73" s="12">
        <v>12.5</v>
      </c>
      <c r="U73" s="12">
        <v>13</v>
      </c>
      <c r="V73" s="12">
        <v>2</v>
      </c>
      <c r="W73" s="12">
        <v>2</v>
      </c>
      <c r="X73" s="12" t="s">
        <v>3629</v>
      </c>
      <c r="Y73" s="16" t="s">
        <v>1013</v>
      </c>
      <c r="Z73" s="15"/>
      <c r="AA73" s="12" t="s">
        <v>3513</v>
      </c>
      <c r="AB73" s="12" t="b">
        <v>1</v>
      </c>
      <c r="AC73" s="12" t="b">
        <v>1</v>
      </c>
      <c r="AD73" s="12">
        <v>25</v>
      </c>
      <c r="AE73" s="12"/>
      <c r="AF73" s="12" t="s">
        <v>3630</v>
      </c>
      <c r="AG73" s="12" t="b">
        <v>1</v>
      </c>
      <c r="AH73" s="12"/>
      <c r="AI73" s="12"/>
      <c r="AJ73" s="12" t="s">
        <v>3513</v>
      </c>
    </row>
    <row r="74" spans="1:36">
      <c r="A74" s="12">
        <v>13</v>
      </c>
      <c r="B74" s="12" t="s">
        <v>3696</v>
      </c>
      <c r="C74" s="12" t="s">
        <v>3697</v>
      </c>
      <c r="D74" s="12">
        <v>2018</v>
      </c>
      <c r="E74" s="12"/>
      <c r="F74" s="4" t="s">
        <v>166</v>
      </c>
      <c r="G74" s="4" t="s">
        <v>3698</v>
      </c>
      <c r="H74" s="4" t="s">
        <v>3699</v>
      </c>
      <c r="I74" s="12">
        <v>290</v>
      </c>
      <c r="J74" s="14" t="s">
        <v>3714</v>
      </c>
      <c r="K74" s="18" t="s">
        <v>65</v>
      </c>
      <c r="L74" s="12"/>
      <c r="M74" s="12"/>
      <c r="N74" s="12"/>
      <c r="O74" s="12"/>
      <c r="P74" s="12"/>
      <c r="Q74" s="12"/>
      <c r="R74" s="12"/>
      <c r="S74" s="12">
        <v>13</v>
      </c>
      <c r="T74" s="12">
        <v>2.17</v>
      </c>
      <c r="U74" s="12">
        <v>13</v>
      </c>
      <c r="V74" s="12">
        <v>1</v>
      </c>
      <c r="W74" s="12">
        <v>6</v>
      </c>
      <c r="X74" s="18" t="s">
        <v>3700</v>
      </c>
      <c r="Y74" s="18"/>
      <c r="Z74" s="16" t="s">
        <v>3701</v>
      </c>
      <c r="AA74" s="15"/>
      <c r="AB74" s="12" t="b">
        <v>1</v>
      </c>
      <c r="AC74" s="12"/>
      <c r="AD74" s="12">
        <v>355</v>
      </c>
      <c r="AE74" s="12"/>
      <c r="AF74" s="12" t="s">
        <v>3702</v>
      </c>
      <c r="AG74" s="12" t="b">
        <v>1</v>
      </c>
      <c r="AH74" s="12" t="s">
        <v>3677</v>
      </c>
      <c r="AI74" s="12"/>
      <c r="AJ74" s="12"/>
    </row>
    <row r="75" spans="1:36">
      <c r="A75" s="12">
        <v>2</v>
      </c>
      <c r="B75" s="12" t="s">
        <v>4228</v>
      </c>
      <c r="C75" s="12" t="s">
        <v>4229</v>
      </c>
      <c r="D75" s="12">
        <v>2011</v>
      </c>
      <c r="E75" s="12" t="s">
        <v>3925</v>
      </c>
      <c r="F75" s="4" t="s">
        <v>132</v>
      </c>
      <c r="G75" s="4" t="s">
        <v>4230</v>
      </c>
      <c r="H75" s="4" t="s">
        <v>4231</v>
      </c>
      <c r="I75" s="12">
        <v>30</v>
      </c>
      <c r="J75" s="14" t="s">
        <v>3714</v>
      </c>
      <c r="K75" s="12"/>
      <c r="L75" s="12"/>
      <c r="M75" s="12"/>
      <c r="N75" s="12"/>
      <c r="O75" s="12"/>
      <c r="P75" s="12"/>
      <c r="Q75" s="12"/>
      <c r="R75" s="12"/>
      <c r="S75" s="12">
        <v>2</v>
      </c>
      <c r="T75" s="12">
        <v>0.15</v>
      </c>
      <c r="U75" s="12">
        <v>1</v>
      </c>
      <c r="V75" s="12">
        <v>2</v>
      </c>
      <c r="W75" s="12">
        <v>13</v>
      </c>
      <c r="X75" s="18" t="s">
        <v>4232</v>
      </c>
      <c r="Y75" s="18"/>
      <c r="Z75" s="4" t="s">
        <v>4233</v>
      </c>
      <c r="AA75" s="12" t="s">
        <v>4234</v>
      </c>
      <c r="AB75" s="12" t="b">
        <v>1</v>
      </c>
      <c r="AC75" s="12"/>
      <c r="AD75" s="12">
        <v>815</v>
      </c>
      <c r="AE75" s="12"/>
      <c r="AF75" s="12" t="s">
        <v>4235</v>
      </c>
      <c r="AG75" s="12" t="b">
        <v>1</v>
      </c>
      <c r="AH75" s="19" t="s">
        <v>3786</v>
      </c>
      <c r="AI75" s="19"/>
      <c r="AJ75" s="12"/>
    </row>
    <row r="76" spans="1:36">
      <c r="A76" s="12">
        <v>0</v>
      </c>
      <c r="B76" s="12" t="s">
        <v>3687</v>
      </c>
      <c r="C76" s="12" t="s">
        <v>3688</v>
      </c>
      <c r="D76" s="12">
        <v>2012</v>
      </c>
      <c r="E76" s="12" t="s">
        <v>3689</v>
      </c>
      <c r="F76" s="4" t="s">
        <v>166</v>
      </c>
      <c r="G76" s="16" t="s">
        <v>3690</v>
      </c>
      <c r="H76" s="15"/>
      <c r="I76" s="12">
        <v>9</v>
      </c>
      <c r="J76" s="14" t="s">
        <v>3714</v>
      </c>
      <c r="K76" s="12"/>
      <c r="L76" s="12"/>
      <c r="M76" s="12"/>
      <c r="N76" s="12"/>
      <c r="O76" s="12"/>
      <c r="P76" s="12"/>
      <c r="Q76" s="12"/>
      <c r="R76" s="12"/>
      <c r="S76" s="12">
        <v>0</v>
      </c>
      <c r="T76" s="12">
        <v>0</v>
      </c>
      <c r="U76" s="12">
        <v>0</v>
      </c>
      <c r="V76" s="12">
        <v>1</v>
      </c>
      <c r="W76" s="12">
        <v>12</v>
      </c>
      <c r="X76" s="12" t="s">
        <v>3691</v>
      </c>
      <c r="Y76" s="4" t="s">
        <v>3692</v>
      </c>
      <c r="Z76" s="4" t="s">
        <v>3693</v>
      </c>
      <c r="AA76" s="18" t="s">
        <v>3694</v>
      </c>
      <c r="AB76" s="18"/>
      <c r="AC76" s="12"/>
      <c r="AD76" s="12">
        <v>1339</v>
      </c>
      <c r="AE76" s="12" t="b">
        <v>1</v>
      </c>
      <c r="AF76" s="12" t="s">
        <v>3695</v>
      </c>
      <c r="AG76" s="12" t="b">
        <v>1</v>
      </c>
      <c r="AH76" s="12" t="s">
        <v>3677</v>
      </c>
      <c r="AI76" s="12"/>
      <c r="AJ76" s="12"/>
    </row>
    <row r="77" spans="1:36">
      <c r="A77" s="12">
        <v>1</v>
      </c>
      <c r="B77" s="12" t="s">
        <v>4625</v>
      </c>
      <c r="C77" s="12" t="s">
        <v>4626</v>
      </c>
      <c r="D77" s="12">
        <v>2020</v>
      </c>
      <c r="E77" s="12" t="s">
        <v>4627</v>
      </c>
      <c r="F77" s="4" t="s">
        <v>4628</v>
      </c>
      <c r="G77" s="4" t="s">
        <v>4629</v>
      </c>
      <c r="H77" s="4" t="s">
        <v>4630</v>
      </c>
      <c r="I77" s="12">
        <v>9</v>
      </c>
      <c r="J77" s="14" t="s">
        <v>3714</v>
      </c>
      <c r="K77" s="12"/>
      <c r="L77" s="12"/>
      <c r="M77" s="12"/>
      <c r="N77" s="12"/>
      <c r="O77" s="12"/>
      <c r="P77" s="12"/>
      <c r="Q77" s="12"/>
      <c r="R77" s="12"/>
      <c r="S77" s="12">
        <v>1</v>
      </c>
      <c r="T77" s="12">
        <v>0.25</v>
      </c>
      <c r="U77" s="12">
        <v>1</v>
      </c>
      <c r="V77" s="12">
        <v>1</v>
      </c>
      <c r="W77" s="12">
        <v>4</v>
      </c>
      <c r="X77" s="18" t="s">
        <v>4631</v>
      </c>
      <c r="Y77" s="18"/>
      <c r="Z77" s="4" t="s">
        <v>4632</v>
      </c>
      <c r="AA77" s="12" t="s">
        <v>3843</v>
      </c>
      <c r="AB77" s="12" t="b">
        <v>1</v>
      </c>
      <c r="AC77" s="12"/>
      <c r="AD77" s="12">
        <v>9</v>
      </c>
      <c r="AE77" s="12"/>
      <c r="AF77" s="12" t="s">
        <v>4633</v>
      </c>
      <c r="AG77" s="12" t="b">
        <v>1</v>
      </c>
      <c r="AH77" s="12"/>
      <c r="AI77" s="12"/>
      <c r="AJ77" s="12"/>
    </row>
    <row r="78" spans="1:36">
      <c r="A78" s="12">
        <v>8</v>
      </c>
      <c r="B78" s="12" t="s">
        <v>1214</v>
      </c>
      <c r="C78" s="12" t="s">
        <v>1215</v>
      </c>
      <c r="D78" s="12">
        <v>2018</v>
      </c>
      <c r="E78" s="12" t="s">
        <v>1216</v>
      </c>
      <c r="F78" s="4" t="s">
        <v>653</v>
      </c>
      <c r="G78" s="4" t="s">
        <v>1217</v>
      </c>
      <c r="H78" s="4" t="s">
        <v>1218</v>
      </c>
      <c r="I78" s="12">
        <v>60</v>
      </c>
      <c r="J78" s="14" t="s">
        <v>3714</v>
      </c>
      <c r="K78" s="12"/>
      <c r="L78" s="18" t="s">
        <v>1219</v>
      </c>
      <c r="M78" s="18"/>
      <c r="N78" s="18"/>
      <c r="O78" s="12"/>
      <c r="P78" s="12"/>
      <c r="Q78" s="12"/>
      <c r="R78" s="12"/>
      <c r="S78" s="12">
        <v>8</v>
      </c>
      <c r="T78" s="12">
        <v>1.33</v>
      </c>
      <c r="U78" s="12">
        <v>8</v>
      </c>
      <c r="V78" s="12">
        <v>1</v>
      </c>
      <c r="W78" s="12">
        <v>6</v>
      </c>
      <c r="X78" s="12" t="s">
        <v>4038</v>
      </c>
      <c r="Y78" s="16" t="s">
        <v>1221</v>
      </c>
      <c r="Z78" s="15"/>
      <c r="AA78" s="12" t="s">
        <v>3513</v>
      </c>
      <c r="AB78" s="12" t="b">
        <v>1</v>
      </c>
      <c r="AC78" s="12" t="b">
        <v>1</v>
      </c>
      <c r="AD78" s="12">
        <v>60</v>
      </c>
      <c r="AE78" s="12"/>
      <c r="AF78" s="12" t="s">
        <v>4039</v>
      </c>
      <c r="AG78" s="12" t="b">
        <v>1</v>
      </c>
      <c r="AH78" s="19" t="s">
        <v>3786</v>
      </c>
      <c r="AI78" s="19"/>
      <c r="AJ78" s="12"/>
    </row>
    <row r="79" spans="1:36">
      <c r="A79" s="12">
        <v>25</v>
      </c>
      <c r="B79" s="12" t="s">
        <v>1189</v>
      </c>
      <c r="C79" s="12" t="s">
        <v>1190</v>
      </c>
      <c r="D79" s="12">
        <v>2020</v>
      </c>
      <c r="E79" s="12" t="s">
        <v>1191</v>
      </c>
      <c r="F79" s="4" t="s">
        <v>1192</v>
      </c>
      <c r="G79" s="4" t="s">
        <v>1193</v>
      </c>
      <c r="H79" s="4" t="s">
        <v>1194</v>
      </c>
      <c r="I79" s="12">
        <v>56</v>
      </c>
      <c r="J79" s="14" t="s">
        <v>3714</v>
      </c>
      <c r="K79" s="12"/>
      <c r="L79" s="12"/>
      <c r="M79" s="12"/>
      <c r="N79" s="12"/>
      <c r="O79" s="12"/>
      <c r="P79" s="12"/>
      <c r="Q79" s="12"/>
      <c r="R79" s="12"/>
      <c r="S79" s="12">
        <v>25</v>
      </c>
      <c r="T79" s="12">
        <v>6.25</v>
      </c>
      <c r="U79" s="12">
        <v>13</v>
      </c>
      <c r="V79" s="12">
        <v>2</v>
      </c>
      <c r="W79" s="12">
        <v>4</v>
      </c>
      <c r="X79" s="12" t="s">
        <v>3947</v>
      </c>
      <c r="Y79" s="16" t="s">
        <v>1196</v>
      </c>
      <c r="Z79" s="15"/>
      <c r="AA79" s="12" t="s">
        <v>3513</v>
      </c>
      <c r="AB79" s="12" t="b">
        <v>1</v>
      </c>
      <c r="AC79" s="12" t="b">
        <v>1</v>
      </c>
      <c r="AD79" s="12">
        <v>56</v>
      </c>
      <c r="AE79" s="12"/>
      <c r="AF79" s="12" t="s">
        <v>3948</v>
      </c>
      <c r="AG79" s="12" t="b">
        <v>1</v>
      </c>
      <c r="AH79" s="12"/>
      <c r="AI79" s="12"/>
      <c r="AJ79" s="12" t="s">
        <v>3513</v>
      </c>
    </row>
    <row r="80" spans="1:36">
      <c r="A80" s="12">
        <v>8</v>
      </c>
      <c r="B80" s="12" t="s">
        <v>4818</v>
      </c>
      <c r="C80" s="12" t="s">
        <v>4819</v>
      </c>
      <c r="D80" s="12">
        <v>2020</v>
      </c>
      <c r="E80" s="12"/>
      <c r="F80" s="4" t="s">
        <v>62</v>
      </c>
      <c r="G80" s="4" t="s">
        <v>4820</v>
      </c>
      <c r="H80" s="4" t="s">
        <v>4821</v>
      </c>
      <c r="I80" s="12">
        <v>10</v>
      </c>
      <c r="J80" s="14" t="s">
        <v>3714</v>
      </c>
      <c r="K80" s="12" t="s">
        <v>65</v>
      </c>
      <c r="L80" s="18" t="s">
        <v>4822</v>
      </c>
      <c r="M80" s="18"/>
      <c r="N80" s="12"/>
      <c r="O80" s="12"/>
      <c r="P80" s="12"/>
      <c r="Q80" s="12"/>
      <c r="R80" s="12"/>
      <c r="S80" s="12">
        <v>8</v>
      </c>
      <c r="T80" s="12">
        <v>2</v>
      </c>
      <c r="U80" s="12">
        <v>8</v>
      </c>
      <c r="V80" s="12">
        <v>1</v>
      </c>
      <c r="W80" s="12">
        <v>4</v>
      </c>
      <c r="X80" s="12" t="s">
        <v>4823</v>
      </c>
      <c r="Y80" s="4" t="s">
        <v>4824</v>
      </c>
      <c r="Z80" s="16" t="s">
        <v>4825</v>
      </c>
      <c r="AA80" s="15"/>
      <c r="AB80" s="15"/>
      <c r="AC80" s="15"/>
      <c r="AD80" s="12">
        <v>1340</v>
      </c>
      <c r="AE80" s="12" t="b">
        <v>1</v>
      </c>
      <c r="AF80" s="12" t="s">
        <v>4826</v>
      </c>
      <c r="AG80" s="12" t="b">
        <v>1</v>
      </c>
      <c r="AH80" s="12"/>
      <c r="AI80" s="12"/>
      <c r="AJ80" s="12"/>
    </row>
    <row r="81" spans="1:36">
      <c r="A81" s="12">
        <v>27</v>
      </c>
      <c r="B81" s="12" t="s">
        <v>72</v>
      </c>
      <c r="C81" s="12" t="s">
        <v>73</v>
      </c>
      <c r="D81" s="12">
        <v>2015</v>
      </c>
      <c r="E81" s="12" t="s">
        <v>74</v>
      </c>
      <c r="F81" s="12" t="s">
        <v>75</v>
      </c>
      <c r="G81" s="4" t="s">
        <v>76</v>
      </c>
      <c r="H81" s="4" t="s">
        <v>77</v>
      </c>
      <c r="I81" s="12">
        <v>24</v>
      </c>
      <c r="J81" s="14" t="s">
        <v>3714</v>
      </c>
      <c r="K81" s="12"/>
      <c r="L81" s="12"/>
      <c r="M81" s="12"/>
      <c r="N81" s="12"/>
      <c r="O81" s="12"/>
      <c r="P81" s="12"/>
      <c r="Q81" s="12"/>
      <c r="R81" s="12"/>
      <c r="S81" s="12">
        <v>27</v>
      </c>
      <c r="T81" s="12">
        <v>3</v>
      </c>
      <c r="U81" s="12">
        <v>27</v>
      </c>
      <c r="V81" s="12">
        <v>1</v>
      </c>
      <c r="W81" s="12">
        <v>9</v>
      </c>
      <c r="X81" s="12" t="s">
        <v>4684</v>
      </c>
      <c r="Y81" s="16" t="s">
        <v>78</v>
      </c>
      <c r="Z81" s="15"/>
      <c r="AA81" s="18" t="s">
        <v>3513</v>
      </c>
      <c r="AB81" s="18"/>
      <c r="AC81" s="12" t="s">
        <v>3604</v>
      </c>
      <c r="AD81" s="12">
        <v>24</v>
      </c>
      <c r="AE81" s="12" t="b">
        <v>1</v>
      </c>
      <c r="AF81" s="12" t="s">
        <v>4685</v>
      </c>
      <c r="AG81" s="12" t="b">
        <v>1</v>
      </c>
      <c r="AH81" s="12"/>
      <c r="AI81" s="12"/>
      <c r="AJ81" s="12"/>
    </row>
    <row r="82" spans="1:36">
      <c r="A82" s="12">
        <v>0</v>
      </c>
      <c r="B82" s="12" t="s">
        <v>1693</v>
      </c>
      <c r="C82" s="12" t="s">
        <v>1694</v>
      </c>
      <c r="D82" s="12">
        <v>2022</v>
      </c>
      <c r="E82" s="12" t="s">
        <v>1695</v>
      </c>
      <c r="F82" s="4" t="s">
        <v>1696</v>
      </c>
      <c r="G82" s="16" t="s">
        <v>1697</v>
      </c>
      <c r="H82" s="15"/>
      <c r="I82" s="12">
        <v>146</v>
      </c>
      <c r="J82" s="14" t="s">
        <v>3714</v>
      </c>
      <c r="K82" s="12"/>
      <c r="L82" s="12"/>
      <c r="M82" s="12"/>
      <c r="N82" s="12"/>
      <c r="O82" s="12"/>
      <c r="P82" s="12"/>
      <c r="Q82" s="12"/>
      <c r="R82" s="12"/>
      <c r="S82" s="12">
        <v>0</v>
      </c>
      <c r="T82" s="12">
        <v>0</v>
      </c>
      <c r="U82" s="12">
        <v>0</v>
      </c>
      <c r="V82" s="12">
        <v>1</v>
      </c>
      <c r="W82" s="12">
        <v>2</v>
      </c>
      <c r="X82" s="18" t="s">
        <v>4218</v>
      </c>
      <c r="Y82" s="18"/>
      <c r="Z82" s="18"/>
      <c r="AA82" s="12" t="s">
        <v>3513</v>
      </c>
      <c r="AB82" s="12" t="b">
        <v>1</v>
      </c>
      <c r="AC82" s="12" t="b">
        <v>1</v>
      </c>
      <c r="AD82" s="12">
        <v>146</v>
      </c>
      <c r="AE82" s="12"/>
      <c r="AF82" s="12" t="s">
        <v>4219</v>
      </c>
      <c r="AG82" s="12" t="b">
        <v>1</v>
      </c>
      <c r="AH82" s="19" t="s">
        <v>3786</v>
      </c>
      <c r="AI82" s="19"/>
      <c r="AJ82" s="12"/>
    </row>
    <row r="83" spans="1:36">
      <c r="A83" s="12">
        <v>2</v>
      </c>
      <c r="B83" s="12" t="s">
        <v>4889</v>
      </c>
      <c r="C83" s="12" t="s">
        <v>4890</v>
      </c>
      <c r="D83" s="12">
        <v>2004</v>
      </c>
      <c r="E83" s="12"/>
      <c r="F83" s="18" t="s">
        <v>4891</v>
      </c>
      <c r="G83" s="18"/>
      <c r="H83" s="4" t="s">
        <v>4892</v>
      </c>
      <c r="I83" s="12">
        <v>47</v>
      </c>
      <c r="J83" s="12" t="s">
        <v>3714</v>
      </c>
      <c r="K83" s="18" t="s">
        <v>4886</v>
      </c>
      <c r="L83" s="12"/>
      <c r="M83" s="12"/>
      <c r="N83" s="12"/>
      <c r="O83" s="12"/>
      <c r="P83" s="12"/>
      <c r="Q83" s="12"/>
      <c r="R83" s="12"/>
      <c r="S83" s="12">
        <v>2</v>
      </c>
      <c r="T83" s="12">
        <v>0.1</v>
      </c>
      <c r="U83" s="12">
        <v>2</v>
      </c>
      <c r="V83" s="12">
        <v>1</v>
      </c>
      <c r="W83" s="12">
        <v>20</v>
      </c>
      <c r="X83" s="12"/>
      <c r="Y83" s="4" t="s">
        <v>4893</v>
      </c>
      <c r="Z83" s="16" t="s">
        <v>4894</v>
      </c>
      <c r="AA83" s="15"/>
      <c r="AB83" s="15"/>
      <c r="AC83" s="15"/>
      <c r="AD83" s="12">
        <v>707</v>
      </c>
      <c r="AE83" s="12" t="b">
        <v>1</v>
      </c>
      <c r="AF83" s="12" t="s">
        <v>4895</v>
      </c>
      <c r="AG83" s="12" t="b">
        <v>1</v>
      </c>
      <c r="AH83" s="12"/>
      <c r="AI83" s="12"/>
      <c r="AJ83" s="12"/>
    </row>
    <row r="84" spans="1:36">
      <c r="A84" s="12">
        <v>2</v>
      </c>
      <c r="B84" s="12" t="s">
        <v>3620</v>
      </c>
      <c r="C84" s="12" t="s">
        <v>3621</v>
      </c>
      <c r="D84" s="12">
        <v>2018</v>
      </c>
      <c r="E84" s="12"/>
      <c r="F84" s="4" t="s">
        <v>3622</v>
      </c>
      <c r="G84" s="4" t="s">
        <v>3623</v>
      </c>
      <c r="H84" s="4" t="s">
        <v>3624</v>
      </c>
      <c r="I84" s="12">
        <v>103</v>
      </c>
      <c r="J84" s="14" t="s">
        <v>3714</v>
      </c>
      <c r="K84" s="12"/>
      <c r="L84" s="12"/>
      <c r="M84" s="12"/>
      <c r="N84" s="12"/>
      <c r="O84" s="12"/>
      <c r="P84" s="12"/>
      <c r="Q84" s="12"/>
      <c r="R84" s="12"/>
      <c r="S84" s="12">
        <v>2</v>
      </c>
      <c r="T84" s="12">
        <v>0.33</v>
      </c>
      <c r="U84" s="12">
        <v>2</v>
      </c>
      <c r="V84" s="12">
        <v>1</v>
      </c>
      <c r="W84" s="12">
        <v>6</v>
      </c>
      <c r="X84" s="12" t="s">
        <v>3625</v>
      </c>
      <c r="Y84" s="4" t="s">
        <v>3626</v>
      </c>
      <c r="Z84" s="16" t="s">
        <v>3627</v>
      </c>
      <c r="AA84" s="15"/>
      <c r="AB84" s="12" t="b">
        <v>1</v>
      </c>
      <c r="AC84" s="12" t="b">
        <v>1</v>
      </c>
      <c r="AD84" s="12">
        <v>168</v>
      </c>
      <c r="AE84" s="12"/>
      <c r="AF84" s="12" t="s">
        <v>3628</v>
      </c>
      <c r="AG84" s="12" t="b">
        <v>1</v>
      </c>
      <c r="AH84" s="12"/>
      <c r="AI84" s="12"/>
      <c r="AJ84" s="12"/>
    </row>
    <row r="85" spans="1:36">
      <c r="A85" s="12">
        <v>0</v>
      </c>
      <c r="B85" s="12" t="s">
        <v>4320</v>
      </c>
      <c r="C85" s="18" t="s">
        <v>4321</v>
      </c>
      <c r="D85" s="18"/>
      <c r="E85" s="16" t="s">
        <v>28</v>
      </c>
      <c r="F85" s="15"/>
      <c r="G85" s="16" t="s">
        <v>4322</v>
      </c>
      <c r="H85" s="15"/>
      <c r="I85" s="12">
        <v>467</v>
      </c>
      <c r="J85" s="14" t="s">
        <v>3714</v>
      </c>
      <c r="K85" s="12"/>
      <c r="L85" s="12"/>
      <c r="M85" s="12"/>
      <c r="N85" s="12"/>
      <c r="O85" s="12"/>
      <c r="P85" s="12"/>
      <c r="Q85" s="12"/>
      <c r="R85" s="12"/>
      <c r="S85" s="12">
        <v>0</v>
      </c>
      <c r="T85" s="12">
        <v>0</v>
      </c>
      <c r="U85" s="12">
        <v>0</v>
      </c>
      <c r="V85" s="12">
        <v>6</v>
      </c>
      <c r="W85" s="12"/>
      <c r="X85" s="18" t="s">
        <v>4323</v>
      </c>
      <c r="Y85" s="18"/>
      <c r="Z85" s="4" t="s">
        <v>4324</v>
      </c>
      <c r="AA85" s="12" t="s">
        <v>4325</v>
      </c>
      <c r="AB85" s="12" t="b">
        <v>1</v>
      </c>
      <c r="AC85" s="12"/>
      <c r="AD85" s="12">
        <v>532</v>
      </c>
      <c r="AE85" s="12"/>
      <c r="AF85" s="12" t="s">
        <v>4326</v>
      </c>
      <c r="AG85" s="12" t="b">
        <v>1</v>
      </c>
      <c r="AH85" s="12"/>
      <c r="AI85" s="12"/>
      <c r="AJ85" s="12"/>
    </row>
    <row r="86" spans="1:36">
      <c r="A86" s="12">
        <v>0</v>
      </c>
      <c r="B86" s="12" t="s">
        <v>4723</v>
      </c>
      <c r="C86" s="18" t="s">
        <v>4724</v>
      </c>
      <c r="D86" s="18"/>
      <c r="E86" s="12" t="s">
        <v>4725</v>
      </c>
      <c r="F86" s="4" t="s">
        <v>261</v>
      </c>
      <c r="G86" s="16" t="s">
        <v>4726</v>
      </c>
      <c r="H86" s="15"/>
      <c r="I86" s="12">
        <v>34</v>
      </c>
      <c r="J86" s="12" t="s">
        <v>3714</v>
      </c>
      <c r="K86" s="18" t="s">
        <v>58</v>
      </c>
      <c r="L86" s="12"/>
      <c r="M86" s="12"/>
      <c r="N86" s="12"/>
      <c r="O86" s="12"/>
      <c r="P86" s="12"/>
      <c r="Q86" s="12"/>
      <c r="R86" s="12"/>
      <c r="S86" s="12">
        <v>0</v>
      </c>
      <c r="T86" s="12">
        <v>0</v>
      </c>
      <c r="U86" s="12">
        <v>0</v>
      </c>
      <c r="V86" s="12">
        <v>1</v>
      </c>
      <c r="W86" s="12"/>
      <c r="X86" s="12" t="s">
        <v>4727</v>
      </c>
      <c r="Y86" s="4" t="s">
        <v>4726</v>
      </c>
      <c r="Z86" s="4" t="s">
        <v>4728</v>
      </c>
      <c r="AA86" s="4" t="s">
        <v>3640</v>
      </c>
      <c r="AB86" s="12" t="b">
        <v>1</v>
      </c>
      <c r="AC86" s="12"/>
      <c r="AD86" s="12">
        <v>694</v>
      </c>
      <c r="AE86" s="12"/>
      <c r="AF86" s="12" t="s">
        <v>4729</v>
      </c>
      <c r="AG86" s="12" t="b">
        <v>1</v>
      </c>
      <c r="AH86" s="12"/>
      <c r="AI86" s="12"/>
      <c r="AJ86" s="4" t="s">
        <v>3640</v>
      </c>
    </row>
    <row r="87" spans="1:36">
      <c r="A87" s="12">
        <v>1</v>
      </c>
      <c r="B87" s="12" t="s">
        <v>1795</v>
      </c>
      <c r="C87" s="12" t="s">
        <v>1796</v>
      </c>
      <c r="D87" s="12">
        <v>2021</v>
      </c>
      <c r="E87" s="12" t="s">
        <v>1797</v>
      </c>
      <c r="F87" s="12" t="s">
        <v>1798</v>
      </c>
      <c r="G87" s="4" t="s">
        <v>1799</v>
      </c>
      <c r="H87" s="4" t="s">
        <v>1800</v>
      </c>
      <c r="I87" s="12">
        <v>165</v>
      </c>
      <c r="J87" s="14" t="s">
        <v>3714</v>
      </c>
      <c r="K87" s="18" t="s">
        <v>85</v>
      </c>
      <c r="L87" s="12"/>
      <c r="M87" s="12"/>
      <c r="N87" s="12"/>
      <c r="O87" s="12"/>
      <c r="P87" s="12"/>
      <c r="Q87" s="12"/>
      <c r="R87" s="12"/>
      <c r="S87" s="12">
        <v>1</v>
      </c>
      <c r="T87" s="12">
        <v>0.33</v>
      </c>
      <c r="U87" s="12">
        <v>1</v>
      </c>
      <c r="V87" s="12">
        <v>1</v>
      </c>
      <c r="W87" s="12">
        <v>3</v>
      </c>
      <c r="X87" s="12" t="s">
        <v>4744</v>
      </c>
      <c r="Y87" s="16" t="s">
        <v>1799</v>
      </c>
      <c r="Z87" s="15"/>
      <c r="AA87" s="12" t="s">
        <v>3513</v>
      </c>
      <c r="AB87" s="12" t="b">
        <v>1</v>
      </c>
      <c r="AC87" s="12" t="b">
        <v>1</v>
      </c>
      <c r="AD87" s="12">
        <v>165</v>
      </c>
      <c r="AE87" s="12"/>
      <c r="AF87" s="12" t="s">
        <v>4745</v>
      </c>
      <c r="AG87" s="12" t="b">
        <v>1</v>
      </c>
      <c r="AH87" s="19" t="s">
        <v>3786</v>
      </c>
      <c r="AI87" s="19"/>
      <c r="AJ87" s="12" t="s">
        <v>3513</v>
      </c>
    </row>
    <row r="88" spans="1:36">
      <c r="A88" s="12">
        <v>0</v>
      </c>
      <c r="B88" s="12" t="s">
        <v>4385</v>
      </c>
      <c r="C88" s="18" t="s">
        <v>4386</v>
      </c>
      <c r="D88" s="18"/>
      <c r="E88" s="16" t="s">
        <v>55</v>
      </c>
      <c r="F88" s="15"/>
      <c r="G88" s="16" t="s">
        <v>4387</v>
      </c>
      <c r="H88" s="15"/>
      <c r="I88" s="12">
        <v>23</v>
      </c>
      <c r="J88" s="12" t="s">
        <v>3714</v>
      </c>
      <c r="K88" s="18" t="s">
        <v>58</v>
      </c>
      <c r="L88" s="12"/>
      <c r="M88" s="12"/>
      <c r="N88" s="12"/>
      <c r="O88" s="12"/>
      <c r="P88" s="12"/>
      <c r="Q88" s="12"/>
      <c r="R88" s="12"/>
      <c r="S88" s="12">
        <v>0</v>
      </c>
      <c r="T88" s="12">
        <v>0</v>
      </c>
      <c r="U88" s="12">
        <v>0</v>
      </c>
      <c r="V88" s="12">
        <v>1</v>
      </c>
      <c r="W88" s="12"/>
      <c r="X88" s="12" t="s">
        <v>4388</v>
      </c>
      <c r="Y88" s="4" t="s">
        <v>4387</v>
      </c>
      <c r="Z88" s="4" t="s">
        <v>4389</v>
      </c>
      <c r="AA88" s="16" t="s">
        <v>3640</v>
      </c>
      <c r="AB88" s="15"/>
      <c r="AC88" s="12"/>
      <c r="AD88" s="12">
        <v>683</v>
      </c>
      <c r="AE88" s="12" t="b">
        <v>1</v>
      </c>
      <c r="AF88" s="12" t="s">
        <v>4390</v>
      </c>
      <c r="AG88" s="12" t="b">
        <v>1</v>
      </c>
      <c r="AH88" s="12"/>
      <c r="AI88" s="12"/>
      <c r="AJ88" s="12"/>
    </row>
    <row r="89" spans="1:36">
      <c r="A89" s="12">
        <v>15</v>
      </c>
      <c r="B89" s="12" t="s">
        <v>4709</v>
      </c>
      <c r="C89" s="12" t="s">
        <v>4710</v>
      </c>
      <c r="D89" s="12">
        <v>2017</v>
      </c>
      <c r="E89" s="12"/>
      <c r="F89" s="4" t="s">
        <v>261</v>
      </c>
      <c r="G89" s="4" t="s">
        <v>4711</v>
      </c>
      <c r="H89" s="4" t="s">
        <v>4712</v>
      </c>
      <c r="I89" s="12">
        <v>12</v>
      </c>
      <c r="J89" s="14" t="s">
        <v>3714</v>
      </c>
      <c r="K89" s="18" t="s">
        <v>58</v>
      </c>
      <c r="L89" s="12"/>
      <c r="M89" s="12"/>
      <c r="N89" s="12"/>
      <c r="O89" s="12"/>
      <c r="P89" s="12"/>
      <c r="Q89" s="12"/>
      <c r="R89" s="12"/>
      <c r="S89" s="12">
        <v>15</v>
      </c>
      <c r="T89" s="12">
        <v>2.14</v>
      </c>
      <c r="U89" s="12">
        <v>15</v>
      </c>
      <c r="V89" s="12">
        <v>1</v>
      </c>
      <c r="W89" s="12">
        <v>7</v>
      </c>
      <c r="X89" s="12" t="s">
        <v>4713</v>
      </c>
      <c r="Y89" s="4" t="s">
        <v>4711</v>
      </c>
      <c r="Z89" s="16" t="s">
        <v>4714</v>
      </c>
      <c r="AA89" s="15"/>
      <c r="AB89" s="12" t="b">
        <v>1</v>
      </c>
      <c r="AC89" s="12" t="b">
        <v>1</v>
      </c>
      <c r="AD89" s="12">
        <v>1314</v>
      </c>
      <c r="AE89" s="12"/>
      <c r="AF89" s="12" t="s">
        <v>4715</v>
      </c>
      <c r="AG89" s="12" t="b">
        <v>1</v>
      </c>
      <c r="AH89" s="12"/>
      <c r="AI89" s="12"/>
      <c r="AJ89" s="12"/>
    </row>
    <row r="90" spans="1:36">
      <c r="A90" s="12">
        <v>7</v>
      </c>
      <c r="B90" s="12" t="s">
        <v>4193</v>
      </c>
      <c r="C90" s="12" t="s">
        <v>4194</v>
      </c>
      <c r="D90" s="12">
        <v>2017</v>
      </c>
      <c r="E90" s="12" t="s">
        <v>1325</v>
      </c>
      <c r="F90" s="4" t="s">
        <v>1326</v>
      </c>
      <c r="G90" s="4" t="s">
        <v>4195</v>
      </c>
      <c r="H90" s="4" t="s">
        <v>4196</v>
      </c>
      <c r="I90" s="12">
        <v>10</v>
      </c>
      <c r="J90" s="14" t="s">
        <v>3714</v>
      </c>
      <c r="K90" s="12"/>
      <c r="L90" s="18" t="s">
        <v>4197</v>
      </c>
      <c r="M90" s="18"/>
      <c r="N90" s="18"/>
      <c r="O90" s="12"/>
      <c r="P90" s="12"/>
      <c r="Q90" s="12"/>
      <c r="R90" s="12"/>
      <c r="S90" s="12">
        <v>7</v>
      </c>
      <c r="T90" s="12">
        <v>1</v>
      </c>
      <c r="U90" s="12">
        <v>7</v>
      </c>
      <c r="V90" s="12">
        <v>1</v>
      </c>
      <c r="W90" s="12">
        <v>7</v>
      </c>
      <c r="X90" s="18" t="s">
        <v>4198</v>
      </c>
      <c r="Y90" s="18"/>
      <c r="Z90" s="4" t="s">
        <v>4199</v>
      </c>
      <c r="AA90" s="18" t="s">
        <v>3646</v>
      </c>
      <c r="AB90" s="12"/>
      <c r="AC90" s="12"/>
      <c r="AD90" s="12">
        <v>870</v>
      </c>
      <c r="AE90" s="12" t="b">
        <v>1</v>
      </c>
      <c r="AF90" s="12" t="s">
        <v>4200</v>
      </c>
      <c r="AG90" s="12" t="b">
        <v>1</v>
      </c>
      <c r="AH90" s="19" t="s">
        <v>3786</v>
      </c>
      <c r="AI90" s="19"/>
      <c r="AJ90" s="12"/>
    </row>
    <row r="91" spans="1:36">
      <c r="A91" s="12">
        <v>6</v>
      </c>
      <c r="B91" s="12" t="s">
        <v>4716</v>
      </c>
      <c r="C91" s="12" t="s">
        <v>4717</v>
      </c>
      <c r="D91" s="12">
        <v>2017</v>
      </c>
      <c r="E91" s="12"/>
      <c r="F91" s="4" t="s">
        <v>261</v>
      </c>
      <c r="G91" s="4" t="s">
        <v>4718</v>
      </c>
      <c r="H91" s="4" t="s">
        <v>4719</v>
      </c>
      <c r="I91" s="12">
        <v>21</v>
      </c>
      <c r="J91" s="14" t="s">
        <v>3714</v>
      </c>
      <c r="K91" s="18" t="s">
        <v>58</v>
      </c>
      <c r="L91" s="12"/>
      <c r="M91" s="12"/>
      <c r="N91" s="12"/>
      <c r="O91" s="12"/>
      <c r="P91" s="12"/>
      <c r="Q91" s="12"/>
      <c r="R91" s="12"/>
      <c r="S91" s="12">
        <v>6</v>
      </c>
      <c r="T91" s="12">
        <v>0.86</v>
      </c>
      <c r="U91" s="12">
        <v>6</v>
      </c>
      <c r="V91" s="12">
        <v>1</v>
      </c>
      <c r="W91" s="12">
        <v>7</v>
      </c>
      <c r="X91" s="12" t="s">
        <v>4720</v>
      </c>
      <c r="Y91" s="4" t="s">
        <v>4718</v>
      </c>
      <c r="Z91" s="16" t="s">
        <v>4721</v>
      </c>
      <c r="AA91" s="15"/>
      <c r="AB91" s="15"/>
      <c r="AC91" s="15"/>
      <c r="AD91" s="12">
        <v>806</v>
      </c>
      <c r="AE91" s="12" t="b">
        <v>1</v>
      </c>
      <c r="AF91" s="12" t="s">
        <v>4722</v>
      </c>
      <c r="AG91" s="12" t="b">
        <v>1</v>
      </c>
      <c r="AH91" s="12"/>
      <c r="AI91" s="12"/>
      <c r="AJ91" s="12"/>
    </row>
    <row r="92" spans="1:36">
      <c r="A92" s="12">
        <v>1</v>
      </c>
      <c r="B92" s="12" t="s">
        <v>1433</v>
      </c>
      <c r="C92" s="12" t="s">
        <v>1434</v>
      </c>
      <c r="D92" s="12">
        <v>2021</v>
      </c>
      <c r="E92" s="12" t="s">
        <v>1435</v>
      </c>
      <c r="F92" s="4" t="s">
        <v>254</v>
      </c>
      <c r="G92" s="4" t="s">
        <v>1436</v>
      </c>
      <c r="H92" s="4" t="s">
        <v>1437</v>
      </c>
      <c r="I92" s="12">
        <v>100</v>
      </c>
      <c r="J92" s="14" t="s">
        <v>3714</v>
      </c>
      <c r="K92" s="12"/>
      <c r="L92" s="12"/>
      <c r="M92" s="12"/>
      <c r="N92" s="12"/>
      <c r="O92" s="12"/>
      <c r="P92" s="12"/>
      <c r="Q92" s="12"/>
      <c r="R92" s="12"/>
      <c r="S92" s="12">
        <v>1</v>
      </c>
      <c r="T92" s="12">
        <v>0.33</v>
      </c>
      <c r="U92" s="12">
        <v>1</v>
      </c>
      <c r="V92" s="12">
        <v>1</v>
      </c>
      <c r="W92" s="12">
        <v>3</v>
      </c>
      <c r="X92" s="18" t="s">
        <v>4130</v>
      </c>
      <c r="Y92" s="18"/>
      <c r="Z92" s="18"/>
      <c r="AA92" s="12" t="s">
        <v>3513</v>
      </c>
      <c r="AB92" s="12" t="b">
        <v>1</v>
      </c>
      <c r="AC92" s="12" t="b">
        <v>1</v>
      </c>
      <c r="AD92" s="12">
        <v>100</v>
      </c>
      <c r="AE92" s="12"/>
      <c r="AF92" s="12" t="s">
        <v>4131</v>
      </c>
      <c r="AG92" s="12" t="b">
        <v>1</v>
      </c>
      <c r="AH92" s="19" t="s">
        <v>3786</v>
      </c>
      <c r="AI92" s="19"/>
      <c r="AJ92" s="12"/>
    </row>
    <row r="93" spans="1:36">
      <c r="A93" s="12">
        <v>1</v>
      </c>
      <c r="B93" s="12" t="s">
        <v>4746</v>
      </c>
      <c r="C93" s="12" t="s">
        <v>4747</v>
      </c>
      <c r="D93" s="12">
        <v>2023</v>
      </c>
      <c r="E93" s="12" t="s">
        <v>4748</v>
      </c>
      <c r="F93" s="12" t="s">
        <v>152</v>
      </c>
      <c r="G93" s="4" t="s">
        <v>4749</v>
      </c>
      <c r="H93" s="4" t="s">
        <v>4750</v>
      </c>
      <c r="I93" s="12">
        <v>14</v>
      </c>
      <c r="J93" s="14" t="s">
        <v>3714</v>
      </c>
      <c r="K93" s="12"/>
      <c r="L93" s="18" t="s">
        <v>4751</v>
      </c>
      <c r="M93" s="18"/>
      <c r="N93" s="18"/>
      <c r="O93" s="12"/>
      <c r="P93" s="12"/>
      <c r="Q93" s="12"/>
      <c r="R93" s="12"/>
      <c r="S93" s="12">
        <v>1</v>
      </c>
      <c r="T93" s="12">
        <v>1</v>
      </c>
      <c r="U93" s="12">
        <v>1</v>
      </c>
      <c r="V93" s="12">
        <v>1</v>
      </c>
      <c r="W93" s="12">
        <v>1</v>
      </c>
      <c r="X93" s="12" t="s">
        <v>4752</v>
      </c>
      <c r="Y93" s="4" t="s">
        <v>4753</v>
      </c>
      <c r="Z93" s="4" t="s">
        <v>4754</v>
      </c>
      <c r="AA93" s="12" t="s">
        <v>3670</v>
      </c>
      <c r="AB93" s="12" t="b">
        <v>1</v>
      </c>
      <c r="AC93" s="12" t="b">
        <v>1</v>
      </c>
      <c r="AD93" s="12">
        <v>79</v>
      </c>
      <c r="AE93" s="12"/>
      <c r="AF93" s="12" t="s">
        <v>4755</v>
      </c>
      <c r="AG93" s="12" t="b">
        <v>1</v>
      </c>
      <c r="AH93" s="12"/>
      <c r="AI93" s="12"/>
      <c r="AJ93" s="12"/>
    </row>
    <row r="94" spans="1:36">
      <c r="A94" s="12">
        <v>1</v>
      </c>
      <c r="B94" s="12" t="s">
        <v>4746</v>
      </c>
      <c r="C94" s="12" t="s">
        <v>4747</v>
      </c>
      <c r="D94" s="12">
        <v>2023</v>
      </c>
      <c r="E94" s="12" t="s">
        <v>4748</v>
      </c>
      <c r="F94" s="12" t="s">
        <v>152</v>
      </c>
      <c r="G94" s="4" t="s">
        <v>4749</v>
      </c>
      <c r="H94" s="4" t="s">
        <v>4750</v>
      </c>
      <c r="I94" s="12">
        <v>14</v>
      </c>
      <c r="J94" s="14" t="s">
        <v>3714</v>
      </c>
      <c r="K94" s="12"/>
      <c r="L94" s="18" t="s">
        <v>4751</v>
      </c>
      <c r="M94" s="18"/>
      <c r="N94" s="18"/>
      <c r="O94" s="12"/>
      <c r="P94" s="12"/>
      <c r="Q94" s="12"/>
      <c r="R94" s="12"/>
      <c r="S94" s="12">
        <v>1</v>
      </c>
      <c r="T94" s="12">
        <v>1</v>
      </c>
      <c r="U94" s="12">
        <v>1</v>
      </c>
      <c r="V94" s="12">
        <v>1</v>
      </c>
      <c r="W94" s="12">
        <v>1</v>
      </c>
      <c r="X94" s="12" t="s">
        <v>4752</v>
      </c>
      <c r="Y94" s="4" t="s">
        <v>4753</v>
      </c>
      <c r="Z94" s="16" t="s">
        <v>4754</v>
      </c>
      <c r="AA94" s="15"/>
      <c r="AB94" s="12" t="b">
        <v>1</v>
      </c>
      <c r="AC94" s="12" t="b">
        <v>1</v>
      </c>
      <c r="AD94" s="12">
        <v>79</v>
      </c>
      <c r="AE94" s="12"/>
      <c r="AF94" s="12" t="s">
        <v>4755</v>
      </c>
      <c r="AG94" s="12" t="b">
        <v>1</v>
      </c>
      <c r="AH94" s="12"/>
      <c r="AI94" s="12"/>
      <c r="AJ94" s="12"/>
    </row>
    <row r="95" spans="1:36">
      <c r="A95" s="12">
        <v>0</v>
      </c>
      <c r="B95" s="12" t="s">
        <v>4473</v>
      </c>
      <c r="C95" s="18" t="s">
        <v>4474</v>
      </c>
      <c r="D95" s="18"/>
      <c r="E95" s="12" t="s">
        <v>4475</v>
      </c>
      <c r="F95" s="4" t="s">
        <v>55</v>
      </c>
      <c r="G95" s="16" t="s">
        <v>4476</v>
      </c>
      <c r="H95" s="15"/>
      <c r="I95" s="12">
        <v>32</v>
      </c>
      <c r="J95" s="14" t="s">
        <v>3714</v>
      </c>
      <c r="K95" s="18" t="s">
        <v>58</v>
      </c>
      <c r="L95" s="12"/>
      <c r="M95" s="12"/>
      <c r="N95" s="12"/>
      <c r="O95" s="12"/>
      <c r="P95" s="12"/>
      <c r="Q95" s="12"/>
      <c r="R95" s="12"/>
      <c r="S95" s="12">
        <v>0</v>
      </c>
      <c r="T95" s="12">
        <v>0</v>
      </c>
      <c r="U95" s="12">
        <v>0</v>
      </c>
      <c r="V95" s="12">
        <v>1</v>
      </c>
      <c r="W95" s="12"/>
      <c r="X95" s="12" t="s">
        <v>4477</v>
      </c>
      <c r="Y95" s="4" t="s">
        <v>4476</v>
      </c>
      <c r="Z95" s="4" t="s">
        <v>4478</v>
      </c>
      <c r="AA95" s="12" t="s">
        <v>3843</v>
      </c>
      <c r="AB95" s="12" t="b">
        <v>1</v>
      </c>
      <c r="AC95" s="12"/>
      <c r="AD95" s="12">
        <v>32</v>
      </c>
      <c r="AE95" s="12"/>
      <c r="AF95" s="12" t="s">
        <v>4479</v>
      </c>
      <c r="AG95" s="12" t="b">
        <v>1</v>
      </c>
      <c r="AH95" s="12"/>
      <c r="AI95" s="12"/>
      <c r="AJ95" s="4" t="s">
        <v>3769</v>
      </c>
    </row>
    <row r="96" spans="1:36">
      <c r="A96" s="12">
        <v>0</v>
      </c>
      <c r="B96" s="12" t="s">
        <v>1915</v>
      </c>
      <c r="C96" s="18" t="s">
        <v>1916</v>
      </c>
      <c r="D96" s="18"/>
      <c r="E96" s="16" t="s">
        <v>363</v>
      </c>
      <c r="F96" s="12"/>
      <c r="G96" s="16" t="s">
        <v>1917</v>
      </c>
      <c r="H96" s="15"/>
      <c r="I96" s="12">
        <v>186</v>
      </c>
      <c r="J96" s="14" t="s">
        <v>3714</v>
      </c>
      <c r="K96" s="18" t="s">
        <v>58</v>
      </c>
      <c r="L96" s="12"/>
      <c r="M96" s="12"/>
      <c r="N96" s="12"/>
      <c r="O96" s="12"/>
      <c r="P96" s="12"/>
      <c r="Q96" s="12"/>
      <c r="R96" s="12"/>
      <c r="S96" s="12">
        <v>0</v>
      </c>
      <c r="T96" s="12">
        <v>0</v>
      </c>
      <c r="U96" s="12">
        <v>0</v>
      </c>
      <c r="V96" s="12">
        <v>3</v>
      </c>
      <c r="W96" s="12"/>
      <c r="X96" s="12" t="s">
        <v>3909</v>
      </c>
      <c r="Y96" s="16" t="s">
        <v>1917</v>
      </c>
      <c r="Z96" s="15"/>
      <c r="AA96" s="12" t="s">
        <v>3513</v>
      </c>
      <c r="AB96" s="12" t="b">
        <v>1</v>
      </c>
      <c r="AC96" s="12" t="b">
        <v>1</v>
      </c>
      <c r="AD96" s="12">
        <v>186</v>
      </c>
      <c r="AE96" s="12"/>
      <c r="AF96" s="12" t="s">
        <v>3910</v>
      </c>
      <c r="AG96" s="12" t="b">
        <v>1</v>
      </c>
      <c r="AH96" s="12"/>
      <c r="AI96" s="12"/>
      <c r="AJ96" s="12" t="s">
        <v>3513</v>
      </c>
    </row>
    <row r="97" spans="1:36">
      <c r="A97" s="12">
        <v>141</v>
      </c>
      <c r="B97" s="12" t="s">
        <v>3953</v>
      </c>
      <c r="C97" s="12" t="s">
        <v>4177</v>
      </c>
      <c r="D97" s="12">
        <v>2008</v>
      </c>
      <c r="E97" s="12" t="s">
        <v>4178</v>
      </c>
      <c r="F97" s="4" t="s">
        <v>1484</v>
      </c>
      <c r="G97" s="4" t="s">
        <v>4179</v>
      </c>
      <c r="H97" s="4" t="s">
        <v>4180</v>
      </c>
      <c r="I97" s="12">
        <v>21</v>
      </c>
      <c r="J97" s="18" t="s">
        <v>3714</v>
      </c>
      <c r="K97" s="12"/>
      <c r="L97" s="12"/>
      <c r="M97" s="12"/>
      <c r="N97" s="12"/>
      <c r="O97" s="12"/>
      <c r="P97" s="12"/>
      <c r="Q97" s="12"/>
      <c r="R97" s="12"/>
      <c r="S97" s="12">
        <v>141</v>
      </c>
      <c r="T97" s="12">
        <v>8.81</v>
      </c>
      <c r="U97" s="12">
        <v>141</v>
      </c>
      <c r="V97" s="12">
        <v>1</v>
      </c>
      <c r="W97" s="12">
        <v>16</v>
      </c>
      <c r="X97" s="12" t="s">
        <v>4181</v>
      </c>
      <c r="Y97" s="4" t="s">
        <v>4182</v>
      </c>
      <c r="Z97" s="4" t="s">
        <v>4183</v>
      </c>
      <c r="AA97" s="16" t="s">
        <v>3640</v>
      </c>
      <c r="AB97" s="15"/>
      <c r="AC97" s="12"/>
      <c r="AD97" s="12">
        <v>681</v>
      </c>
      <c r="AE97" s="12" t="b">
        <v>1</v>
      </c>
      <c r="AF97" s="12" t="s">
        <v>4184</v>
      </c>
      <c r="AG97" s="12" t="b">
        <v>1</v>
      </c>
      <c r="AH97" s="12"/>
      <c r="AI97" s="12"/>
      <c r="AJ97" s="12"/>
    </row>
    <row r="98" spans="1:36">
      <c r="A98" s="12">
        <v>0</v>
      </c>
      <c r="B98" s="12" t="s">
        <v>1912</v>
      </c>
      <c r="C98" s="18" t="s">
        <v>1913</v>
      </c>
      <c r="D98" s="18"/>
      <c r="E98" s="16" t="s">
        <v>254</v>
      </c>
      <c r="F98" s="15"/>
      <c r="G98" s="16" t="s">
        <v>1914</v>
      </c>
      <c r="H98" s="15"/>
      <c r="I98" s="12">
        <v>185</v>
      </c>
      <c r="J98" s="14" t="s">
        <v>3714</v>
      </c>
      <c r="K98" s="12"/>
      <c r="L98" s="12"/>
      <c r="M98" s="12"/>
      <c r="N98" s="12"/>
      <c r="O98" s="12"/>
      <c r="P98" s="12"/>
      <c r="Q98" s="12"/>
      <c r="R98" s="12"/>
      <c r="S98" s="12">
        <v>0</v>
      </c>
      <c r="T98" s="12">
        <v>0</v>
      </c>
      <c r="U98" s="12">
        <v>0</v>
      </c>
      <c r="V98" s="12">
        <v>2</v>
      </c>
      <c r="W98" s="12"/>
      <c r="X98" s="18" t="s">
        <v>4132</v>
      </c>
      <c r="Y98" s="18"/>
      <c r="Z98" s="18"/>
      <c r="AA98" s="12" t="s">
        <v>3513</v>
      </c>
      <c r="AB98" s="12" t="b">
        <v>1</v>
      </c>
      <c r="AC98" s="12" t="b">
        <v>1</v>
      </c>
      <c r="AD98" s="12">
        <v>185</v>
      </c>
      <c r="AE98" s="12"/>
      <c r="AF98" s="12" t="s">
        <v>4133</v>
      </c>
      <c r="AG98" s="12" t="b">
        <v>1</v>
      </c>
      <c r="AH98" s="12"/>
      <c r="AI98" s="12"/>
      <c r="AJ98" s="12" t="s">
        <v>3513</v>
      </c>
    </row>
    <row r="99" spans="1:36">
      <c r="A99" s="12">
        <v>0</v>
      </c>
      <c r="B99" s="12" t="s">
        <v>4436</v>
      </c>
      <c r="C99" s="18" t="s">
        <v>4437</v>
      </c>
      <c r="D99" s="18"/>
      <c r="E99" s="16" t="s">
        <v>55</v>
      </c>
      <c r="F99" s="15"/>
      <c r="G99" s="16" t="s">
        <v>4438</v>
      </c>
      <c r="H99" s="15"/>
      <c r="I99" s="12">
        <v>75</v>
      </c>
      <c r="J99" s="12" t="s">
        <v>3714</v>
      </c>
      <c r="K99" s="18" t="s">
        <v>58</v>
      </c>
      <c r="L99" s="12"/>
      <c r="M99" s="12"/>
      <c r="N99" s="12"/>
      <c r="O99" s="12"/>
      <c r="P99" s="12"/>
      <c r="Q99" s="12"/>
      <c r="R99" s="12"/>
      <c r="S99" s="12">
        <v>0</v>
      </c>
      <c r="T99" s="12">
        <v>0</v>
      </c>
      <c r="U99" s="12">
        <v>0</v>
      </c>
      <c r="V99" s="12">
        <v>2</v>
      </c>
      <c r="W99" s="12"/>
      <c r="X99" s="12" t="s">
        <v>4439</v>
      </c>
      <c r="Y99" s="4" t="s">
        <v>4438</v>
      </c>
      <c r="Z99" s="4" t="s">
        <v>4440</v>
      </c>
      <c r="AA99" s="16" t="s">
        <v>3640</v>
      </c>
      <c r="AB99" s="15"/>
      <c r="AC99" s="12"/>
      <c r="AD99" s="12">
        <v>735</v>
      </c>
      <c r="AE99" s="12" t="b">
        <v>1</v>
      </c>
      <c r="AF99" s="12" t="s">
        <v>4441</v>
      </c>
      <c r="AG99" s="12" t="b">
        <v>1</v>
      </c>
      <c r="AH99" s="12"/>
      <c r="AI99" s="12"/>
      <c r="AJ99" s="12"/>
    </row>
    <row r="100" spans="1:36">
      <c r="A100" s="12">
        <v>0</v>
      </c>
      <c r="B100" s="12" t="s">
        <v>4298</v>
      </c>
      <c r="C100" s="12" t="s">
        <v>4299</v>
      </c>
      <c r="D100" s="12">
        <v>2012</v>
      </c>
      <c r="E100" s="12"/>
      <c r="F100" s="4" t="s">
        <v>28</v>
      </c>
      <c r="G100" s="16" t="s">
        <v>4300</v>
      </c>
      <c r="H100" s="15"/>
      <c r="I100" s="12">
        <v>120</v>
      </c>
      <c r="J100" s="18" t="s">
        <v>3714</v>
      </c>
      <c r="K100" s="12"/>
      <c r="L100" s="12"/>
      <c r="M100" s="12"/>
      <c r="N100" s="12"/>
      <c r="O100" s="12"/>
      <c r="P100" s="12"/>
      <c r="Q100" s="12"/>
      <c r="R100" s="12"/>
      <c r="S100" s="12">
        <v>0</v>
      </c>
      <c r="T100" s="12">
        <v>0</v>
      </c>
      <c r="U100" s="12">
        <v>0</v>
      </c>
      <c r="V100" s="12">
        <v>1</v>
      </c>
      <c r="W100" s="12">
        <v>12</v>
      </c>
      <c r="X100" s="12" t="s">
        <v>4301</v>
      </c>
      <c r="Y100" s="4" t="s">
        <v>4302</v>
      </c>
      <c r="Z100" s="16" t="s">
        <v>4303</v>
      </c>
      <c r="AA100" s="15"/>
      <c r="AB100" s="15"/>
      <c r="AC100" s="15"/>
      <c r="AD100" s="12">
        <v>780</v>
      </c>
      <c r="AE100" s="12" t="b">
        <v>1</v>
      </c>
      <c r="AF100" s="12" t="s">
        <v>4304</v>
      </c>
      <c r="AG100" s="12" t="b">
        <v>1</v>
      </c>
      <c r="AH100" s="12"/>
      <c r="AI100" s="12"/>
      <c r="AJ100" s="12"/>
    </row>
    <row r="101" spans="1:36">
      <c r="A101" s="12">
        <v>0</v>
      </c>
      <c r="B101" s="12" t="s">
        <v>2033</v>
      </c>
      <c r="C101" s="12" t="s">
        <v>2034</v>
      </c>
      <c r="D101" s="12">
        <v>2019</v>
      </c>
      <c r="E101" s="12"/>
      <c r="F101" s="12" t="s">
        <v>2035</v>
      </c>
      <c r="G101" s="16" t="s">
        <v>2036</v>
      </c>
      <c r="H101" s="15"/>
      <c r="I101" s="12">
        <v>205</v>
      </c>
      <c r="J101" s="14" t="s">
        <v>3714</v>
      </c>
      <c r="K101" s="12"/>
      <c r="L101" s="12"/>
      <c r="M101" s="12"/>
      <c r="N101" s="12"/>
      <c r="O101" s="12"/>
      <c r="P101" s="12"/>
      <c r="Q101" s="12"/>
      <c r="R101" s="12"/>
      <c r="S101" s="12">
        <v>0</v>
      </c>
      <c r="T101" s="12">
        <v>0</v>
      </c>
      <c r="U101" s="12">
        <v>0</v>
      </c>
      <c r="V101" s="12">
        <v>1</v>
      </c>
      <c r="W101" s="12">
        <v>5</v>
      </c>
      <c r="X101" s="12" t="s">
        <v>3971</v>
      </c>
      <c r="Y101" s="16" t="s">
        <v>2038</v>
      </c>
      <c r="Z101" s="15"/>
      <c r="AA101" s="15"/>
      <c r="AB101" s="12" t="b">
        <v>1</v>
      </c>
      <c r="AC101" s="12" t="b">
        <v>1</v>
      </c>
      <c r="AD101" s="12">
        <v>205</v>
      </c>
      <c r="AE101" s="12"/>
      <c r="AF101" s="12" t="s">
        <v>3972</v>
      </c>
      <c r="AG101" s="12" t="b">
        <v>1</v>
      </c>
      <c r="AH101" s="12"/>
      <c r="AI101" s="12"/>
      <c r="AJ101" s="12" t="s">
        <v>3513</v>
      </c>
    </row>
    <row r="102" spans="1:36">
      <c r="A102" s="12">
        <v>16</v>
      </c>
      <c r="B102" s="12" t="s">
        <v>3136</v>
      </c>
      <c r="C102" s="12" t="s">
        <v>3137</v>
      </c>
      <c r="D102" s="12">
        <v>2018</v>
      </c>
      <c r="E102" s="12" t="s">
        <v>3138</v>
      </c>
      <c r="F102" s="4" t="s">
        <v>261</v>
      </c>
      <c r="G102" s="4" t="s">
        <v>3139</v>
      </c>
      <c r="H102" s="4" t="s">
        <v>3140</v>
      </c>
      <c r="I102" s="12">
        <v>408</v>
      </c>
      <c r="J102" s="14" t="s">
        <v>3714</v>
      </c>
      <c r="K102" s="18" t="s">
        <v>58</v>
      </c>
      <c r="L102" s="12"/>
      <c r="M102" s="12"/>
      <c r="N102" s="12"/>
      <c r="O102" s="12"/>
      <c r="P102" s="12"/>
      <c r="Q102" s="12"/>
      <c r="R102" s="12"/>
      <c r="S102" s="12">
        <v>16</v>
      </c>
      <c r="T102" s="12">
        <v>2.67</v>
      </c>
      <c r="U102" s="12">
        <v>8</v>
      </c>
      <c r="V102" s="12">
        <v>2</v>
      </c>
      <c r="W102" s="12">
        <v>6</v>
      </c>
      <c r="X102" s="12" t="s">
        <v>4736</v>
      </c>
      <c r="Y102" s="16" t="s">
        <v>3139</v>
      </c>
      <c r="Z102" s="15"/>
      <c r="AA102" s="12" t="s">
        <v>3513</v>
      </c>
      <c r="AB102" s="12" t="b">
        <v>1</v>
      </c>
      <c r="AC102" s="12" t="b">
        <v>1</v>
      </c>
      <c r="AD102" s="12">
        <v>408</v>
      </c>
      <c r="AE102" s="12"/>
      <c r="AF102" s="12" t="s">
        <v>4737</v>
      </c>
      <c r="AG102" s="12" t="b">
        <v>1</v>
      </c>
      <c r="AH102" s="12"/>
      <c r="AI102" s="12"/>
      <c r="AJ102" s="12" t="s">
        <v>3513</v>
      </c>
    </row>
    <row r="103" spans="1:36">
      <c r="A103" s="12">
        <v>0</v>
      </c>
      <c r="B103" s="12" t="s">
        <v>3121</v>
      </c>
      <c r="C103" s="12" t="s">
        <v>3122</v>
      </c>
      <c r="D103" s="12">
        <v>2018</v>
      </c>
      <c r="E103" s="12"/>
      <c r="F103" s="4" t="s">
        <v>923</v>
      </c>
      <c r="G103" s="16" t="s">
        <v>3123</v>
      </c>
      <c r="H103" s="15"/>
      <c r="I103" s="12">
        <v>404</v>
      </c>
      <c r="J103" s="14" t="s">
        <v>3714</v>
      </c>
      <c r="K103" s="12"/>
      <c r="L103" s="12"/>
      <c r="M103" s="12"/>
      <c r="N103" s="12"/>
      <c r="O103" s="12"/>
      <c r="P103" s="12"/>
      <c r="Q103" s="12"/>
      <c r="R103" s="12"/>
      <c r="S103" s="12">
        <v>0</v>
      </c>
      <c r="T103" s="12">
        <v>0</v>
      </c>
      <c r="U103" s="12">
        <v>0</v>
      </c>
      <c r="V103" s="12">
        <v>1</v>
      </c>
      <c r="W103" s="12">
        <v>6</v>
      </c>
      <c r="X103" s="18" t="s">
        <v>4224</v>
      </c>
      <c r="Y103" s="18"/>
      <c r="Z103" s="18"/>
      <c r="AA103" s="18"/>
      <c r="AB103" s="12" t="b">
        <v>1</v>
      </c>
      <c r="AC103" s="12" t="b">
        <v>1</v>
      </c>
      <c r="AD103" s="12">
        <v>404</v>
      </c>
      <c r="AE103" s="12"/>
      <c r="AF103" s="12" t="s">
        <v>4225</v>
      </c>
      <c r="AG103" s="12" t="b">
        <v>1</v>
      </c>
      <c r="AH103" s="12"/>
      <c r="AI103" s="12"/>
      <c r="AJ103" s="12" t="s">
        <v>3513</v>
      </c>
    </row>
    <row r="104" spans="1:36">
      <c r="A104" s="12">
        <v>46</v>
      </c>
      <c r="B104" s="12" t="s">
        <v>953</v>
      </c>
      <c r="C104" s="12" t="s">
        <v>954</v>
      </c>
      <c r="D104" s="12">
        <v>2017</v>
      </c>
      <c r="E104" s="12" t="s">
        <v>955</v>
      </c>
      <c r="F104" s="12" t="s">
        <v>152</v>
      </c>
      <c r="G104" s="4" t="s">
        <v>956</v>
      </c>
      <c r="H104" s="4" t="s">
        <v>957</v>
      </c>
      <c r="I104" s="12">
        <v>15</v>
      </c>
      <c r="J104" s="14" t="s">
        <v>3714</v>
      </c>
      <c r="K104" s="12"/>
      <c r="L104" s="18" t="s">
        <v>958</v>
      </c>
      <c r="M104" s="18"/>
      <c r="N104" s="18"/>
      <c r="O104" s="12"/>
      <c r="P104" s="12"/>
      <c r="Q104" s="12"/>
      <c r="R104" s="12"/>
      <c r="S104" s="12">
        <v>46</v>
      </c>
      <c r="T104" s="12">
        <v>6.57</v>
      </c>
      <c r="U104" s="12">
        <v>23</v>
      </c>
      <c r="V104" s="12">
        <v>2</v>
      </c>
      <c r="W104" s="12">
        <v>7</v>
      </c>
      <c r="X104" s="12" t="s">
        <v>4778</v>
      </c>
      <c r="Y104" s="16" t="s">
        <v>960</v>
      </c>
      <c r="Z104" s="15"/>
      <c r="AA104" s="12" t="s">
        <v>3513</v>
      </c>
      <c r="AB104" s="12" t="b">
        <v>1</v>
      </c>
      <c r="AC104" s="12" t="b">
        <v>1</v>
      </c>
      <c r="AD104" s="12">
        <v>15</v>
      </c>
      <c r="AE104" s="12"/>
      <c r="AF104" s="12" t="s">
        <v>4779</v>
      </c>
      <c r="AG104" s="12" t="b">
        <v>1</v>
      </c>
      <c r="AH104" s="19" t="s">
        <v>3786</v>
      </c>
      <c r="AI104" s="19"/>
      <c r="AJ104" s="12"/>
    </row>
    <row r="105" spans="1:36">
      <c r="A105" s="12">
        <v>18</v>
      </c>
      <c r="B105" s="12" t="s">
        <v>4042</v>
      </c>
      <c r="C105" s="12" t="s">
        <v>4043</v>
      </c>
      <c r="D105" s="12">
        <v>2017</v>
      </c>
      <c r="E105" s="12" t="s">
        <v>4044</v>
      </c>
      <c r="F105" s="4" t="s">
        <v>653</v>
      </c>
      <c r="G105" s="4" t="s">
        <v>4045</v>
      </c>
      <c r="H105" s="4" t="s">
        <v>4046</v>
      </c>
      <c r="I105" s="12">
        <v>120</v>
      </c>
      <c r="J105" s="14" t="s">
        <v>3714</v>
      </c>
      <c r="K105" s="12"/>
      <c r="L105" s="18" t="s">
        <v>4047</v>
      </c>
      <c r="M105" s="18"/>
      <c r="N105" s="18"/>
      <c r="O105" s="12"/>
      <c r="P105" s="12"/>
      <c r="Q105" s="12"/>
      <c r="R105" s="12"/>
      <c r="S105" s="12">
        <v>18</v>
      </c>
      <c r="T105" s="12">
        <v>2.57</v>
      </c>
      <c r="U105" s="12">
        <v>18</v>
      </c>
      <c r="V105" s="12">
        <v>1</v>
      </c>
      <c r="W105" s="12">
        <v>7</v>
      </c>
      <c r="X105" s="12" t="s">
        <v>4048</v>
      </c>
      <c r="Y105" s="4" t="s">
        <v>4049</v>
      </c>
      <c r="Z105" s="4" t="s">
        <v>4050</v>
      </c>
      <c r="AA105" s="12" t="s">
        <v>4051</v>
      </c>
      <c r="AB105" s="12" t="b">
        <v>1</v>
      </c>
      <c r="AC105" s="12" t="b">
        <v>1</v>
      </c>
      <c r="AD105" s="12">
        <v>185</v>
      </c>
      <c r="AE105" s="12"/>
      <c r="AF105" s="12" t="s">
        <v>4052</v>
      </c>
      <c r="AG105" s="12" t="b">
        <v>1</v>
      </c>
      <c r="AH105" s="19" t="s">
        <v>3786</v>
      </c>
      <c r="AI105" s="19"/>
      <c r="AJ105" s="12"/>
    </row>
    <row r="106" spans="1:36">
      <c r="A106" s="12">
        <v>0</v>
      </c>
      <c r="B106" s="12" t="s">
        <v>4618</v>
      </c>
      <c r="C106" s="12" t="s">
        <v>4619</v>
      </c>
      <c r="D106" s="12">
        <v>2012</v>
      </c>
      <c r="E106" s="12"/>
      <c r="F106" s="4" t="s">
        <v>4620</v>
      </c>
      <c r="G106" s="16" t="s">
        <v>4621</v>
      </c>
      <c r="H106" s="15"/>
      <c r="I106" s="12">
        <v>299</v>
      </c>
      <c r="J106" s="14" t="s">
        <v>3714</v>
      </c>
      <c r="K106" s="12"/>
      <c r="L106" s="12"/>
      <c r="M106" s="12"/>
      <c r="N106" s="12"/>
      <c r="O106" s="12"/>
      <c r="P106" s="12"/>
      <c r="Q106" s="12"/>
      <c r="R106" s="12"/>
      <c r="S106" s="12">
        <v>0</v>
      </c>
      <c r="T106" s="12">
        <v>0</v>
      </c>
      <c r="U106" s="12">
        <v>0</v>
      </c>
      <c r="V106" s="12">
        <v>1</v>
      </c>
      <c r="W106" s="12">
        <v>12</v>
      </c>
      <c r="X106" s="18" t="s">
        <v>4622</v>
      </c>
      <c r="Y106" s="18"/>
      <c r="Z106" s="16" t="s">
        <v>4623</v>
      </c>
      <c r="AA106" s="15"/>
      <c r="AB106" s="12" t="b">
        <v>1</v>
      </c>
      <c r="AC106" s="12" t="b">
        <v>1</v>
      </c>
      <c r="AD106" s="12">
        <v>1266</v>
      </c>
      <c r="AE106" s="12"/>
      <c r="AF106" s="12" t="s">
        <v>4624</v>
      </c>
      <c r="AG106" s="12" t="b">
        <v>1</v>
      </c>
      <c r="AH106" s="12"/>
      <c r="AI106" s="12"/>
      <c r="AJ106" s="12"/>
    </row>
    <row r="107" spans="1:36">
      <c r="A107" s="12">
        <v>2</v>
      </c>
      <c r="B107" s="12" t="s">
        <v>2411</v>
      </c>
      <c r="C107" s="12" t="s">
        <v>2412</v>
      </c>
      <c r="D107" s="12">
        <v>2024</v>
      </c>
      <c r="E107" s="12" t="s">
        <v>1551</v>
      </c>
      <c r="F107" s="4" t="s">
        <v>1552</v>
      </c>
      <c r="G107" s="4" t="s">
        <v>2413</v>
      </c>
      <c r="H107" s="4" t="s">
        <v>2414</v>
      </c>
      <c r="I107" s="12">
        <v>275</v>
      </c>
      <c r="J107" s="14" t="s">
        <v>3714</v>
      </c>
      <c r="K107" s="12"/>
      <c r="L107" s="12"/>
      <c r="M107" s="12"/>
      <c r="N107" s="12"/>
      <c r="O107" s="12"/>
      <c r="P107" s="12"/>
      <c r="Q107" s="12"/>
      <c r="R107" s="12"/>
      <c r="S107" s="12">
        <v>2</v>
      </c>
      <c r="T107" s="12">
        <v>2</v>
      </c>
      <c r="U107" s="12">
        <v>1</v>
      </c>
      <c r="V107" s="12">
        <v>4</v>
      </c>
      <c r="W107" s="12">
        <v>1</v>
      </c>
      <c r="X107" s="12" t="s">
        <v>4148</v>
      </c>
      <c r="Y107" s="16" t="s">
        <v>2416</v>
      </c>
      <c r="Z107" s="15"/>
      <c r="AA107" s="12" t="s">
        <v>3513</v>
      </c>
      <c r="AB107" s="12" t="b">
        <v>1</v>
      </c>
      <c r="AC107" s="12" t="b">
        <v>1</v>
      </c>
      <c r="AD107" s="12">
        <v>275</v>
      </c>
      <c r="AE107" s="12"/>
      <c r="AF107" s="12" t="s">
        <v>4149</v>
      </c>
      <c r="AG107" s="12" t="b">
        <v>1</v>
      </c>
      <c r="AH107" s="12"/>
      <c r="AI107" s="12"/>
      <c r="AJ107" s="12"/>
    </row>
    <row r="108" spans="1:36">
      <c r="A108" s="12">
        <v>0</v>
      </c>
      <c r="B108" s="12" t="s">
        <v>4730</v>
      </c>
      <c r="C108" s="18" t="s">
        <v>4731</v>
      </c>
      <c r="D108" s="18"/>
      <c r="E108" s="16" t="s">
        <v>261</v>
      </c>
      <c r="F108" s="15"/>
      <c r="G108" s="16" t="s">
        <v>4732</v>
      </c>
      <c r="H108" s="15"/>
      <c r="I108" s="12">
        <v>100</v>
      </c>
      <c r="J108" s="14" t="s">
        <v>3714</v>
      </c>
      <c r="K108" s="18" t="s">
        <v>58</v>
      </c>
      <c r="L108" s="12"/>
      <c r="M108" s="12"/>
      <c r="N108" s="12"/>
      <c r="O108" s="12"/>
      <c r="P108" s="12"/>
      <c r="Q108" s="12"/>
      <c r="R108" s="12"/>
      <c r="S108" s="12">
        <v>0</v>
      </c>
      <c r="T108" s="12">
        <v>0</v>
      </c>
      <c r="U108" s="12">
        <v>0</v>
      </c>
      <c r="V108" s="12">
        <v>1</v>
      </c>
      <c r="W108" s="12"/>
      <c r="X108" s="12" t="s">
        <v>4733</v>
      </c>
      <c r="Y108" s="4" t="s">
        <v>4732</v>
      </c>
      <c r="Z108" s="4" t="s">
        <v>4734</v>
      </c>
      <c r="AA108" s="12" t="s">
        <v>3685</v>
      </c>
      <c r="AB108" s="12" t="b">
        <v>1</v>
      </c>
      <c r="AC108" s="12" t="b">
        <v>1</v>
      </c>
      <c r="AD108" s="12">
        <v>1067</v>
      </c>
      <c r="AE108" s="12"/>
      <c r="AF108" s="12" t="s">
        <v>4735</v>
      </c>
      <c r="AG108" s="12" t="b">
        <v>1</v>
      </c>
      <c r="AH108" s="12"/>
      <c r="AI108" s="12"/>
      <c r="AJ108" s="12"/>
    </row>
    <row r="109" spans="1:36">
      <c r="A109" s="12">
        <v>1</v>
      </c>
      <c r="B109" s="12" t="s">
        <v>1601</v>
      </c>
      <c r="C109" s="12" t="s">
        <v>1602</v>
      </c>
      <c r="D109" s="12">
        <v>2017</v>
      </c>
      <c r="E109" s="12"/>
      <c r="F109" s="4" t="s">
        <v>243</v>
      </c>
      <c r="G109" s="4" t="s">
        <v>1603</v>
      </c>
      <c r="H109" s="4" t="s">
        <v>1604</v>
      </c>
      <c r="I109" s="12">
        <v>130</v>
      </c>
      <c r="J109" s="14" t="s">
        <v>3714</v>
      </c>
      <c r="K109" s="18" t="s">
        <v>58</v>
      </c>
      <c r="L109" s="12"/>
      <c r="M109" s="12"/>
      <c r="N109" s="12"/>
      <c r="O109" s="12"/>
      <c r="P109" s="12"/>
      <c r="Q109" s="12"/>
      <c r="R109" s="12"/>
      <c r="S109" s="12">
        <v>1</v>
      </c>
      <c r="T109" s="12">
        <v>0.14000000000000001</v>
      </c>
      <c r="U109" s="12">
        <v>1</v>
      </c>
      <c r="V109" s="12">
        <v>2</v>
      </c>
      <c r="W109" s="12">
        <v>7</v>
      </c>
      <c r="X109" s="12" t="s">
        <v>4220</v>
      </c>
      <c r="Y109" s="16" t="s">
        <v>1603</v>
      </c>
      <c r="Z109" s="15"/>
      <c r="AA109" s="15"/>
      <c r="AB109" s="12" t="b">
        <v>1</v>
      </c>
      <c r="AC109" s="12" t="b">
        <v>1</v>
      </c>
      <c r="AD109" s="12">
        <v>130</v>
      </c>
      <c r="AE109" s="12"/>
      <c r="AF109" s="12" t="s">
        <v>4221</v>
      </c>
      <c r="AG109" s="12" t="b">
        <v>1</v>
      </c>
      <c r="AH109" s="12"/>
      <c r="AI109" s="12"/>
      <c r="AJ109" s="12" t="s">
        <v>3513</v>
      </c>
    </row>
    <row r="110" spans="1:36">
      <c r="A110" s="12">
        <v>15</v>
      </c>
      <c r="B110" s="12" t="s">
        <v>4442</v>
      </c>
      <c r="C110" s="12" t="s">
        <v>4443</v>
      </c>
      <c r="D110" s="12">
        <v>2015</v>
      </c>
      <c r="E110" s="12"/>
      <c r="F110" s="4" t="s">
        <v>55</v>
      </c>
      <c r="G110" s="4" t="s">
        <v>4444</v>
      </c>
      <c r="H110" s="4" t="s">
        <v>4445</v>
      </c>
      <c r="I110" s="12">
        <v>35</v>
      </c>
      <c r="J110" s="14" t="s">
        <v>3714</v>
      </c>
      <c r="K110" s="18" t="s">
        <v>58</v>
      </c>
      <c r="L110" s="12"/>
      <c r="M110" s="12"/>
      <c r="N110" s="12"/>
      <c r="O110" s="12"/>
      <c r="P110" s="12"/>
      <c r="Q110" s="12"/>
      <c r="R110" s="12"/>
      <c r="S110" s="12">
        <v>15</v>
      </c>
      <c r="T110" s="12">
        <v>1.67</v>
      </c>
      <c r="U110" s="12">
        <v>8</v>
      </c>
      <c r="V110" s="12">
        <v>2</v>
      </c>
      <c r="W110" s="12">
        <v>9</v>
      </c>
      <c r="X110" s="12" t="s">
        <v>4446</v>
      </c>
      <c r="Y110" s="4" t="s">
        <v>4444</v>
      </c>
      <c r="Z110" s="16" t="s">
        <v>4447</v>
      </c>
      <c r="AA110" s="15"/>
      <c r="AB110" s="12" t="b">
        <v>1</v>
      </c>
      <c r="AC110" s="12"/>
      <c r="AD110" s="12">
        <v>1002</v>
      </c>
      <c r="AE110" s="12"/>
      <c r="AF110" s="12" t="s">
        <v>4448</v>
      </c>
      <c r="AG110" s="12" t="b">
        <v>1</v>
      </c>
      <c r="AH110" s="12"/>
      <c r="AI110" s="12"/>
      <c r="AJ110" s="12"/>
    </row>
    <row r="111" spans="1:36">
      <c r="A111" s="12">
        <v>2</v>
      </c>
      <c r="B111" s="12" t="s">
        <v>4351</v>
      </c>
      <c r="C111" s="12" t="s">
        <v>4352</v>
      </c>
      <c r="D111" s="12">
        <v>2014</v>
      </c>
      <c r="E111" s="12"/>
      <c r="F111" s="4" t="s">
        <v>145</v>
      </c>
      <c r="G111" s="4" t="s">
        <v>4353</v>
      </c>
      <c r="H111" s="4" t="s">
        <v>4354</v>
      </c>
      <c r="I111" s="12">
        <v>266</v>
      </c>
      <c r="J111" s="14" t="s">
        <v>3714</v>
      </c>
      <c r="K111" s="18" t="s">
        <v>58</v>
      </c>
      <c r="L111" s="12"/>
      <c r="M111" s="12"/>
      <c r="N111" s="12"/>
      <c r="O111" s="12"/>
      <c r="P111" s="12"/>
      <c r="Q111" s="12"/>
      <c r="R111" s="12"/>
      <c r="S111" s="12">
        <v>2</v>
      </c>
      <c r="T111" s="12">
        <v>0.2</v>
      </c>
      <c r="U111" s="12">
        <v>1</v>
      </c>
      <c r="V111" s="12">
        <v>2</v>
      </c>
      <c r="W111" s="12">
        <v>10</v>
      </c>
      <c r="X111" s="12" t="s">
        <v>4355</v>
      </c>
      <c r="Y111" s="4" t="s">
        <v>4353</v>
      </c>
      <c r="Z111" s="16" t="s">
        <v>4356</v>
      </c>
      <c r="AA111" s="15"/>
      <c r="AB111" s="12" t="b">
        <v>1</v>
      </c>
      <c r="AC111" s="12" t="b">
        <v>1</v>
      </c>
      <c r="AD111" s="12">
        <v>1233</v>
      </c>
      <c r="AE111" s="12"/>
      <c r="AF111" s="12" t="s">
        <v>4357</v>
      </c>
      <c r="AG111" s="12" t="b">
        <v>1</v>
      </c>
      <c r="AH111" s="12"/>
      <c r="AI111" s="12"/>
      <c r="AJ111" s="12"/>
    </row>
    <row r="112" spans="1:36">
      <c r="A112" s="12">
        <v>0</v>
      </c>
      <c r="B112" s="12" t="s">
        <v>4398</v>
      </c>
      <c r="C112" s="18" t="s">
        <v>4399</v>
      </c>
      <c r="D112" s="18"/>
      <c r="E112" s="12" t="s">
        <v>4400</v>
      </c>
      <c r="F112" s="4" t="s">
        <v>55</v>
      </c>
      <c r="G112" s="16" t="s">
        <v>4401</v>
      </c>
      <c r="H112" s="15"/>
      <c r="I112" s="12">
        <v>28</v>
      </c>
      <c r="J112" s="14" t="s">
        <v>3714</v>
      </c>
      <c r="K112" s="18" t="s">
        <v>58</v>
      </c>
      <c r="L112" s="12"/>
      <c r="M112" s="12"/>
      <c r="N112" s="12"/>
      <c r="O112" s="12"/>
      <c r="P112" s="12"/>
      <c r="Q112" s="12"/>
      <c r="R112" s="12"/>
      <c r="S112" s="12">
        <v>0</v>
      </c>
      <c r="T112" s="12">
        <v>0</v>
      </c>
      <c r="U112" s="12">
        <v>0</v>
      </c>
      <c r="V112" s="12">
        <v>1</v>
      </c>
      <c r="W112" s="12"/>
      <c r="X112" s="12" t="s">
        <v>4402</v>
      </c>
      <c r="Y112" s="4" t="s">
        <v>4401</v>
      </c>
      <c r="Z112" s="4" t="s">
        <v>4403</v>
      </c>
      <c r="AA112" s="12" t="s">
        <v>4404</v>
      </c>
      <c r="AB112" s="12" t="b">
        <v>0</v>
      </c>
      <c r="AC112" s="12"/>
      <c r="AD112" s="12">
        <v>813</v>
      </c>
      <c r="AE112" s="12" t="b">
        <v>1</v>
      </c>
      <c r="AF112" s="12" t="s">
        <v>4405</v>
      </c>
      <c r="AG112" s="12" t="b">
        <v>1</v>
      </c>
      <c r="AH112" s="12"/>
      <c r="AI112" s="12"/>
      <c r="AJ112" s="12"/>
    </row>
    <row r="113" spans="1:36">
      <c r="A113" s="12">
        <v>0</v>
      </c>
      <c r="B113" s="12" t="s">
        <v>4896</v>
      </c>
      <c r="C113" s="12" t="s">
        <v>4897</v>
      </c>
      <c r="D113" s="12">
        <v>2017</v>
      </c>
      <c r="E113" s="12" t="s">
        <v>4898</v>
      </c>
      <c r="F113" s="18" t="s">
        <v>4899</v>
      </c>
      <c r="G113" s="18"/>
      <c r="H113" s="18"/>
      <c r="I113" s="12">
        <v>60</v>
      </c>
      <c r="J113" s="12" t="s">
        <v>3714</v>
      </c>
      <c r="K113" s="18" t="s">
        <v>4886</v>
      </c>
      <c r="L113" s="12"/>
      <c r="M113" s="12"/>
      <c r="N113" s="12"/>
      <c r="O113" s="12"/>
      <c r="P113" s="12"/>
      <c r="Q113" s="12"/>
      <c r="R113" s="12"/>
      <c r="S113" s="12">
        <v>0</v>
      </c>
      <c r="T113" s="12">
        <v>0</v>
      </c>
      <c r="U113" s="12">
        <v>0</v>
      </c>
      <c r="V113" s="12">
        <v>2</v>
      </c>
      <c r="W113" s="12">
        <v>7</v>
      </c>
      <c r="X113" s="12"/>
      <c r="Y113" s="12"/>
      <c r="Z113" s="4" t="s">
        <v>4900</v>
      </c>
      <c r="AA113" s="16" t="s">
        <v>3640</v>
      </c>
      <c r="AB113" s="15"/>
      <c r="AC113" s="12"/>
      <c r="AD113" s="12">
        <v>720</v>
      </c>
      <c r="AE113" s="12" t="b">
        <v>1</v>
      </c>
      <c r="AF113" s="12" t="s">
        <v>4901</v>
      </c>
      <c r="AG113" s="12" t="b">
        <v>1</v>
      </c>
      <c r="AH113" s="12"/>
      <c r="AI113" s="12"/>
      <c r="AJ113" s="12"/>
    </row>
    <row r="114" spans="1:36">
      <c r="A114" s="12">
        <v>4</v>
      </c>
      <c r="B114" s="12" t="s">
        <v>4076</v>
      </c>
      <c r="C114" s="12" t="s">
        <v>4077</v>
      </c>
      <c r="D114" s="12">
        <v>2015</v>
      </c>
      <c r="E114" s="12" t="s">
        <v>4078</v>
      </c>
      <c r="F114" s="12" t="s">
        <v>111</v>
      </c>
      <c r="G114" s="4" t="s">
        <v>4079</v>
      </c>
      <c r="H114" s="4" t="s">
        <v>4080</v>
      </c>
      <c r="I114" s="12">
        <v>291</v>
      </c>
      <c r="J114" s="14" t="s">
        <v>3714</v>
      </c>
      <c r="K114" s="12"/>
      <c r="L114" s="18" t="s">
        <v>4081</v>
      </c>
      <c r="M114" s="18"/>
      <c r="N114" s="18"/>
      <c r="O114" s="12"/>
      <c r="P114" s="12"/>
      <c r="Q114" s="12"/>
      <c r="R114" s="12"/>
      <c r="S114" s="12">
        <v>4</v>
      </c>
      <c r="T114" s="12">
        <v>0.44</v>
      </c>
      <c r="U114" s="12">
        <v>4</v>
      </c>
      <c r="V114" s="12">
        <v>1</v>
      </c>
      <c r="W114" s="12">
        <v>9</v>
      </c>
      <c r="X114" s="18" t="s">
        <v>4082</v>
      </c>
      <c r="Y114" s="18"/>
      <c r="Z114" s="4" t="s">
        <v>4083</v>
      </c>
      <c r="AA114" s="12" t="s">
        <v>4084</v>
      </c>
      <c r="AB114" s="12" t="b">
        <v>1</v>
      </c>
      <c r="AC114" s="12" t="b">
        <v>1</v>
      </c>
      <c r="AD114" s="12">
        <v>356</v>
      </c>
      <c r="AE114" s="12"/>
      <c r="AF114" s="12" t="s">
        <v>4085</v>
      </c>
      <c r="AG114" s="12" t="b">
        <v>1</v>
      </c>
      <c r="AH114" s="19" t="s">
        <v>3786</v>
      </c>
      <c r="AI114" s="19"/>
      <c r="AJ114" s="12"/>
    </row>
    <row r="115" spans="1:36">
      <c r="A115" s="12">
        <v>4</v>
      </c>
      <c r="B115" s="12" t="s">
        <v>4076</v>
      </c>
      <c r="C115" s="12" t="s">
        <v>4077</v>
      </c>
      <c r="D115" s="12">
        <v>2015</v>
      </c>
      <c r="E115" s="12" t="s">
        <v>4078</v>
      </c>
      <c r="F115" s="12" t="s">
        <v>111</v>
      </c>
      <c r="G115" s="4" t="s">
        <v>4079</v>
      </c>
      <c r="H115" s="4" t="s">
        <v>4080</v>
      </c>
      <c r="I115" s="12">
        <v>291</v>
      </c>
      <c r="J115" s="14" t="s">
        <v>3714</v>
      </c>
      <c r="K115" s="12"/>
      <c r="L115" s="18" t="s">
        <v>4081</v>
      </c>
      <c r="M115" s="18"/>
      <c r="N115" s="18"/>
      <c r="O115" s="12"/>
      <c r="P115" s="12"/>
      <c r="Q115" s="12"/>
      <c r="R115" s="12"/>
      <c r="S115" s="12">
        <v>4</v>
      </c>
      <c r="T115" s="12">
        <v>0.44</v>
      </c>
      <c r="U115" s="12">
        <v>4</v>
      </c>
      <c r="V115" s="12">
        <v>1</v>
      </c>
      <c r="W115" s="12">
        <v>9</v>
      </c>
      <c r="X115" s="18" t="s">
        <v>4082</v>
      </c>
      <c r="Y115" s="18"/>
      <c r="Z115" s="4" t="s">
        <v>4083</v>
      </c>
      <c r="AA115" s="12" t="s">
        <v>4086</v>
      </c>
      <c r="AB115" s="12" t="b">
        <v>1</v>
      </c>
      <c r="AC115" s="12" t="b">
        <v>1</v>
      </c>
      <c r="AD115" s="12">
        <v>356</v>
      </c>
      <c r="AE115" s="12"/>
      <c r="AF115" s="12" t="s">
        <v>4085</v>
      </c>
      <c r="AG115" s="12" t="b">
        <v>1</v>
      </c>
      <c r="AH115" s="19" t="s">
        <v>3786</v>
      </c>
      <c r="AI115" s="19"/>
      <c r="AJ115" s="12"/>
    </row>
    <row r="116" spans="1:36">
      <c r="A116" s="12">
        <v>0</v>
      </c>
      <c r="B116" s="12" t="s">
        <v>3993</v>
      </c>
      <c r="C116" s="12" t="s">
        <v>3994</v>
      </c>
      <c r="D116" s="12">
        <v>2007</v>
      </c>
      <c r="E116" s="12" t="s">
        <v>3995</v>
      </c>
      <c r="F116" s="4" t="s">
        <v>3996</v>
      </c>
      <c r="G116" s="16" t="s">
        <v>3997</v>
      </c>
      <c r="H116" s="15"/>
      <c r="I116" s="12">
        <v>2</v>
      </c>
      <c r="J116" s="14" t="s">
        <v>3714</v>
      </c>
      <c r="K116" s="12"/>
      <c r="L116" s="12"/>
      <c r="M116" s="12"/>
      <c r="N116" s="12"/>
      <c r="O116" s="12"/>
      <c r="P116" s="12"/>
      <c r="Q116" s="12"/>
      <c r="R116" s="12"/>
      <c r="S116" s="12">
        <v>0</v>
      </c>
      <c r="T116" s="12">
        <v>0</v>
      </c>
      <c r="U116" s="12">
        <v>0</v>
      </c>
      <c r="V116" s="12">
        <v>2</v>
      </c>
      <c r="W116" s="12">
        <v>17</v>
      </c>
      <c r="X116" s="12" t="s">
        <v>3998</v>
      </c>
      <c r="Y116" s="4" t="s">
        <v>3999</v>
      </c>
      <c r="Z116" s="4" t="s">
        <v>4000</v>
      </c>
      <c r="AA116" s="12" t="s">
        <v>4001</v>
      </c>
      <c r="AB116" s="12" t="b">
        <v>1</v>
      </c>
      <c r="AC116" s="12"/>
      <c r="AD116" s="12">
        <v>918</v>
      </c>
      <c r="AE116" s="12"/>
      <c r="AF116" s="12" t="s">
        <v>4002</v>
      </c>
      <c r="AG116" s="12" t="b">
        <v>1</v>
      </c>
      <c r="AH116" s="19" t="s">
        <v>3786</v>
      </c>
      <c r="AI116" s="19"/>
      <c r="AJ116" s="12"/>
    </row>
    <row r="117" spans="1:36">
      <c r="A117" s="12">
        <v>1</v>
      </c>
      <c r="B117" s="12" t="s">
        <v>4599</v>
      </c>
      <c r="C117" s="12" t="s">
        <v>4600</v>
      </c>
      <c r="D117" s="12">
        <v>2006</v>
      </c>
      <c r="E117" s="12"/>
      <c r="F117" s="4" t="s">
        <v>200</v>
      </c>
      <c r="G117" s="4" t="s">
        <v>4601</v>
      </c>
      <c r="H117" s="4" t="s">
        <v>4602</v>
      </c>
      <c r="I117" s="12">
        <v>41</v>
      </c>
      <c r="J117" s="12" t="s">
        <v>3714</v>
      </c>
      <c r="K117" s="18" t="s">
        <v>58</v>
      </c>
      <c r="L117" s="12"/>
      <c r="M117" s="12"/>
      <c r="N117" s="12"/>
      <c r="O117" s="12"/>
      <c r="P117" s="12"/>
      <c r="Q117" s="12"/>
      <c r="R117" s="12"/>
      <c r="S117" s="12">
        <v>1</v>
      </c>
      <c r="T117" s="12">
        <v>0.06</v>
      </c>
      <c r="U117" s="12">
        <v>1</v>
      </c>
      <c r="V117" s="12">
        <v>1</v>
      </c>
      <c r="W117" s="12">
        <v>18</v>
      </c>
      <c r="X117" s="12" t="s">
        <v>4603</v>
      </c>
      <c r="Y117" s="4" t="s">
        <v>4601</v>
      </c>
      <c r="Z117" s="16" t="s">
        <v>4604</v>
      </c>
      <c r="AA117" s="15"/>
      <c r="AB117" s="15"/>
      <c r="AC117" s="15"/>
      <c r="AD117" s="12">
        <v>701</v>
      </c>
      <c r="AE117" s="12" t="b">
        <v>1</v>
      </c>
      <c r="AF117" s="12" t="s">
        <v>4605</v>
      </c>
      <c r="AG117" s="12" t="b">
        <v>1</v>
      </c>
      <c r="AH117" s="12"/>
      <c r="AI117" s="12"/>
      <c r="AJ117" s="12"/>
    </row>
    <row r="118" spans="1:36">
      <c r="A118" s="12">
        <v>0</v>
      </c>
      <c r="B118" s="12" t="s">
        <v>1022</v>
      </c>
      <c r="C118" s="18" t="s">
        <v>1152</v>
      </c>
      <c r="D118" s="18"/>
      <c r="E118" s="12" t="s">
        <v>1024</v>
      </c>
      <c r="F118" s="4" t="s">
        <v>55</v>
      </c>
      <c r="G118" s="16" t="s">
        <v>1153</v>
      </c>
      <c r="H118" s="15"/>
      <c r="I118" s="12">
        <v>50</v>
      </c>
      <c r="J118" s="14" t="s">
        <v>3714</v>
      </c>
      <c r="K118" s="18" t="s">
        <v>58</v>
      </c>
      <c r="L118" s="12"/>
      <c r="M118" s="12"/>
      <c r="N118" s="12"/>
      <c r="O118" s="12"/>
      <c r="P118" s="12"/>
      <c r="Q118" s="12"/>
      <c r="R118" s="12"/>
      <c r="S118" s="12">
        <v>0</v>
      </c>
      <c r="T118" s="12">
        <v>0</v>
      </c>
      <c r="U118" s="12">
        <v>0</v>
      </c>
      <c r="V118" s="12">
        <v>1</v>
      </c>
      <c r="W118" s="12"/>
      <c r="X118" s="12" t="s">
        <v>4480</v>
      </c>
      <c r="Y118" s="16" t="s">
        <v>1153</v>
      </c>
      <c r="Z118" s="15"/>
      <c r="AA118" s="18" t="s">
        <v>3513</v>
      </c>
      <c r="AB118" s="18"/>
      <c r="AC118" s="12" t="s">
        <v>3604</v>
      </c>
      <c r="AD118" s="12">
        <v>50</v>
      </c>
      <c r="AE118" s="12" t="b">
        <v>1</v>
      </c>
      <c r="AF118" s="12" t="s">
        <v>4481</v>
      </c>
      <c r="AG118" s="12" t="b">
        <v>1</v>
      </c>
      <c r="AH118" s="12"/>
      <c r="AI118" s="12"/>
      <c r="AJ118" s="12"/>
    </row>
    <row r="119" spans="1:36">
      <c r="A119" s="12">
        <v>0</v>
      </c>
      <c r="B119" s="12" t="s">
        <v>4510</v>
      </c>
      <c r="C119" s="18" t="s">
        <v>4511</v>
      </c>
      <c r="D119" s="18"/>
      <c r="E119" s="16" t="s">
        <v>55</v>
      </c>
      <c r="F119" s="15"/>
      <c r="G119" s="16" t="s">
        <v>4512</v>
      </c>
      <c r="H119" s="15"/>
      <c r="I119" s="12">
        <v>24</v>
      </c>
      <c r="J119" s="14" t="s">
        <v>3714</v>
      </c>
      <c r="K119" s="18" t="s">
        <v>58</v>
      </c>
      <c r="L119" s="12"/>
      <c r="M119" s="12"/>
      <c r="N119" s="12"/>
      <c r="O119" s="12"/>
      <c r="P119" s="12"/>
      <c r="Q119" s="12"/>
      <c r="R119" s="12"/>
      <c r="S119" s="12">
        <v>0</v>
      </c>
      <c r="T119" s="12">
        <v>0</v>
      </c>
      <c r="U119" s="12">
        <v>0</v>
      </c>
      <c r="V119" s="12">
        <v>1</v>
      </c>
      <c r="W119" s="12"/>
      <c r="X119" s="12" t="s">
        <v>4513</v>
      </c>
      <c r="Y119" s="4" t="s">
        <v>4512</v>
      </c>
      <c r="Z119" s="4" t="s">
        <v>4514</v>
      </c>
      <c r="AA119" s="12" t="s">
        <v>3843</v>
      </c>
      <c r="AB119" s="12" t="b">
        <v>1</v>
      </c>
      <c r="AC119" s="12" t="b">
        <v>1</v>
      </c>
      <c r="AD119" s="12">
        <v>24</v>
      </c>
      <c r="AE119" s="12"/>
      <c r="AF119" s="12" t="s">
        <v>4515</v>
      </c>
      <c r="AG119" s="12" t="b">
        <v>1</v>
      </c>
      <c r="AH119" s="12"/>
      <c r="AI119" s="12"/>
      <c r="AJ119" s="4" t="s">
        <v>3769</v>
      </c>
    </row>
    <row r="120" spans="1:36">
      <c r="A120" s="12">
        <v>14</v>
      </c>
      <c r="B120" s="12" t="s">
        <v>1167</v>
      </c>
      <c r="C120" s="12" t="s">
        <v>1168</v>
      </c>
      <c r="D120" s="12">
        <v>2022</v>
      </c>
      <c r="E120" s="12" t="s">
        <v>1169</v>
      </c>
      <c r="F120" s="4" t="s">
        <v>1170</v>
      </c>
      <c r="G120" s="4" t="s">
        <v>1171</v>
      </c>
      <c r="H120" s="4" t="s">
        <v>1172</v>
      </c>
      <c r="I120" s="12">
        <v>53</v>
      </c>
      <c r="J120" s="14" t="s">
        <v>3714</v>
      </c>
      <c r="K120" s="18" t="s">
        <v>85</v>
      </c>
      <c r="L120" s="12"/>
      <c r="M120" s="12"/>
      <c r="N120" s="12"/>
      <c r="O120" s="12"/>
      <c r="P120" s="12"/>
      <c r="Q120" s="12"/>
      <c r="R120" s="12"/>
      <c r="S120" s="12">
        <v>14</v>
      </c>
      <c r="T120" s="12">
        <v>7</v>
      </c>
      <c r="U120" s="12">
        <v>7</v>
      </c>
      <c r="V120" s="12">
        <v>2</v>
      </c>
      <c r="W120" s="12">
        <v>2</v>
      </c>
      <c r="X120" s="12" t="s">
        <v>4345</v>
      </c>
      <c r="Y120" s="16" t="s">
        <v>1171</v>
      </c>
      <c r="Z120" s="15"/>
      <c r="AA120" s="12" t="s">
        <v>3513</v>
      </c>
      <c r="AB120" s="12" t="b">
        <v>1</v>
      </c>
      <c r="AC120" s="12" t="b">
        <v>1</v>
      </c>
      <c r="AD120" s="12">
        <v>53</v>
      </c>
      <c r="AE120" s="12"/>
      <c r="AF120" s="12" t="s">
        <v>4346</v>
      </c>
      <c r="AG120" s="12" t="b">
        <v>1</v>
      </c>
      <c r="AH120" s="12"/>
      <c r="AI120" s="12"/>
      <c r="AJ120" s="12" t="s">
        <v>3513</v>
      </c>
    </row>
    <row r="121" spans="1:36">
      <c r="A121" s="12">
        <v>11</v>
      </c>
      <c r="B121" s="12" t="s">
        <v>277</v>
      </c>
      <c r="C121" s="12" t="s">
        <v>278</v>
      </c>
      <c r="D121" s="12">
        <v>2020</v>
      </c>
      <c r="E121" s="12" t="s">
        <v>279</v>
      </c>
      <c r="F121" s="12" t="s">
        <v>280</v>
      </c>
      <c r="G121" s="4" t="s">
        <v>281</v>
      </c>
      <c r="H121" s="4" t="s">
        <v>282</v>
      </c>
      <c r="I121" s="12">
        <v>42</v>
      </c>
      <c r="J121" s="14" t="s">
        <v>3714</v>
      </c>
      <c r="K121" s="12"/>
      <c r="L121" s="18" t="s">
        <v>283</v>
      </c>
      <c r="M121" s="18"/>
      <c r="N121" s="18"/>
      <c r="O121" s="12"/>
      <c r="P121" s="12"/>
      <c r="Q121" s="12"/>
      <c r="R121" s="12"/>
      <c r="S121" s="12">
        <v>11</v>
      </c>
      <c r="T121" s="12">
        <v>2.75</v>
      </c>
      <c r="U121" s="12">
        <v>6</v>
      </c>
      <c r="V121" s="12">
        <v>2</v>
      </c>
      <c r="W121" s="12">
        <v>4</v>
      </c>
      <c r="X121" s="12" t="s">
        <v>4168</v>
      </c>
      <c r="Y121" s="16" t="s">
        <v>285</v>
      </c>
      <c r="Z121" s="15"/>
      <c r="AA121" s="12" t="s">
        <v>3514</v>
      </c>
      <c r="AB121" s="12" t="b">
        <v>1</v>
      </c>
      <c r="AC121" s="12" t="b">
        <v>1</v>
      </c>
      <c r="AD121" s="12">
        <v>501</v>
      </c>
      <c r="AE121" s="12"/>
      <c r="AF121" s="12" t="s">
        <v>4169</v>
      </c>
      <c r="AG121" s="12" t="b">
        <v>1</v>
      </c>
      <c r="AH121" s="12"/>
      <c r="AI121" s="12"/>
      <c r="AJ121" s="12"/>
    </row>
    <row r="122" spans="1:36">
      <c r="A122" s="12">
        <v>10</v>
      </c>
      <c r="B122" s="12" t="s">
        <v>1367</v>
      </c>
      <c r="C122" s="12" t="s">
        <v>1368</v>
      </c>
      <c r="D122" s="12">
        <v>2023</v>
      </c>
      <c r="E122" s="12" t="s">
        <v>1099</v>
      </c>
      <c r="F122" s="4" t="s">
        <v>653</v>
      </c>
      <c r="G122" s="4" t="s">
        <v>1369</v>
      </c>
      <c r="H122" s="4" t="s">
        <v>1370</v>
      </c>
      <c r="I122" s="12">
        <v>86</v>
      </c>
      <c r="J122" s="14" t="s">
        <v>3714</v>
      </c>
      <c r="K122" s="12"/>
      <c r="L122" s="18" t="s">
        <v>1371</v>
      </c>
      <c r="M122" s="18"/>
      <c r="N122" s="18"/>
      <c r="O122" s="12"/>
      <c r="P122" s="12"/>
      <c r="Q122" s="12"/>
      <c r="R122" s="12"/>
      <c r="S122" s="12">
        <v>10</v>
      </c>
      <c r="T122" s="12">
        <v>10</v>
      </c>
      <c r="U122" s="12">
        <v>3</v>
      </c>
      <c r="V122" s="12">
        <v>3</v>
      </c>
      <c r="W122" s="12">
        <v>1</v>
      </c>
      <c r="X122" s="12" t="s">
        <v>4053</v>
      </c>
      <c r="Y122" s="16" t="s">
        <v>1373</v>
      </c>
      <c r="Z122" s="15"/>
      <c r="AA122" s="12" t="s">
        <v>3513</v>
      </c>
      <c r="AB122" s="12" t="b">
        <v>1</v>
      </c>
      <c r="AC122" s="12" t="b">
        <v>1</v>
      </c>
      <c r="AD122" s="12">
        <v>86</v>
      </c>
      <c r="AE122" s="12"/>
      <c r="AF122" s="12" t="s">
        <v>4054</v>
      </c>
      <c r="AG122" s="12" t="b">
        <v>1</v>
      </c>
      <c r="AH122" s="12"/>
      <c r="AI122" s="12"/>
      <c r="AJ122" s="12"/>
    </row>
    <row r="123" spans="1:36">
      <c r="A123" s="12">
        <v>26</v>
      </c>
      <c r="B123" s="12" t="s">
        <v>3982</v>
      </c>
      <c r="C123" s="12" t="s">
        <v>3983</v>
      </c>
      <c r="D123" s="12">
        <v>2014</v>
      </c>
      <c r="E123" s="12" t="s">
        <v>3984</v>
      </c>
      <c r="F123" s="12" t="s">
        <v>2035</v>
      </c>
      <c r="G123" s="4" t="s">
        <v>3985</v>
      </c>
      <c r="H123" s="4" t="s">
        <v>3986</v>
      </c>
      <c r="I123" s="12">
        <v>35</v>
      </c>
      <c r="J123" s="18" t="s">
        <v>3714</v>
      </c>
      <c r="K123" s="12"/>
      <c r="L123" s="12"/>
      <c r="M123" s="12"/>
      <c r="N123" s="12"/>
      <c r="O123" s="12"/>
      <c r="P123" s="12"/>
      <c r="Q123" s="12"/>
      <c r="R123" s="12"/>
      <c r="S123" s="12">
        <v>26</v>
      </c>
      <c r="T123" s="12">
        <v>2.6</v>
      </c>
      <c r="U123" s="12">
        <v>26</v>
      </c>
      <c r="V123" s="12">
        <v>1</v>
      </c>
      <c r="W123" s="12">
        <v>10</v>
      </c>
      <c r="X123" s="12" t="s">
        <v>3987</v>
      </c>
      <c r="Y123" s="4" t="s">
        <v>3988</v>
      </c>
      <c r="Z123" s="4" t="s">
        <v>3989</v>
      </c>
      <c r="AA123" s="4" t="s">
        <v>3640</v>
      </c>
      <c r="AB123" s="12" t="b">
        <v>1</v>
      </c>
      <c r="AC123" s="12" t="b">
        <v>1</v>
      </c>
      <c r="AD123" s="12">
        <v>695</v>
      </c>
      <c r="AE123" s="12"/>
      <c r="AF123" s="12" t="s">
        <v>3990</v>
      </c>
      <c r="AG123" s="12" t="b">
        <v>1</v>
      </c>
      <c r="AH123" s="12"/>
      <c r="AI123" s="12"/>
      <c r="AJ123" s="4" t="s">
        <v>3640</v>
      </c>
    </row>
    <row r="124" spans="1:36">
      <c r="A124" s="12">
        <v>0</v>
      </c>
      <c r="B124" s="12" t="s">
        <v>104</v>
      </c>
      <c r="C124" s="18" t="s">
        <v>4482</v>
      </c>
      <c r="D124" s="18"/>
      <c r="E124" s="16" t="s">
        <v>55</v>
      </c>
      <c r="F124" s="15"/>
      <c r="G124" s="16" t="s">
        <v>4483</v>
      </c>
      <c r="H124" s="15"/>
      <c r="I124" s="12">
        <v>30</v>
      </c>
      <c r="J124" s="14" t="s">
        <v>3714</v>
      </c>
      <c r="K124" s="18" t="s">
        <v>58</v>
      </c>
      <c r="L124" s="12"/>
      <c r="M124" s="12"/>
      <c r="N124" s="12"/>
      <c r="O124" s="12"/>
      <c r="P124" s="12"/>
      <c r="Q124" s="12"/>
      <c r="R124" s="12"/>
      <c r="S124" s="12">
        <v>0</v>
      </c>
      <c r="T124" s="12">
        <v>0</v>
      </c>
      <c r="U124" s="12">
        <v>0</v>
      </c>
      <c r="V124" s="12">
        <v>1</v>
      </c>
      <c r="W124" s="12"/>
      <c r="X124" s="12" t="s">
        <v>4484</v>
      </c>
      <c r="Y124" s="4" t="s">
        <v>4483</v>
      </c>
      <c r="Z124" s="4" t="s">
        <v>4485</v>
      </c>
      <c r="AA124" s="12" t="s">
        <v>3843</v>
      </c>
      <c r="AB124" s="12" t="b">
        <v>1</v>
      </c>
      <c r="AC124" s="12" t="b">
        <v>1</v>
      </c>
      <c r="AD124" s="12">
        <v>30</v>
      </c>
      <c r="AE124" s="12"/>
      <c r="AF124" s="12" t="s">
        <v>4486</v>
      </c>
      <c r="AG124" s="12" t="b">
        <v>1</v>
      </c>
      <c r="AH124" s="12"/>
      <c r="AI124" s="12"/>
      <c r="AJ124" s="4" t="s">
        <v>3640</v>
      </c>
    </row>
    <row r="125" spans="1:36">
      <c r="A125" s="12">
        <v>0</v>
      </c>
      <c r="B125" s="12" t="s">
        <v>4782</v>
      </c>
      <c r="C125" s="12" t="s">
        <v>4783</v>
      </c>
      <c r="D125" s="12">
        <v>2022</v>
      </c>
      <c r="E125" s="12" t="s">
        <v>4784</v>
      </c>
      <c r="F125" s="12" t="s">
        <v>152</v>
      </c>
      <c r="G125" s="16" t="s">
        <v>4785</v>
      </c>
      <c r="H125" s="15"/>
      <c r="I125" s="12">
        <v>16</v>
      </c>
      <c r="J125" s="14" t="s">
        <v>3714</v>
      </c>
      <c r="K125" s="12"/>
      <c r="L125" s="18" t="s">
        <v>4786</v>
      </c>
      <c r="M125" s="18"/>
      <c r="N125" s="18"/>
      <c r="O125" s="12"/>
      <c r="P125" s="12"/>
      <c r="Q125" s="12"/>
      <c r="R125" s="12"/>
      <c r="S125" s="12">
        <v>0</v>
      </c>
      <c r="T125" s="12">
        <v>0</v>
      </c>
      <c r="U125" s="12">
        <v>0</v>
      </c>
      <c r="V125" s="12">
        <v>1</v>
      </c>
      <c r="W125" s="12">
        <v>2</v>
      </c>
      <c r="X125" s="12" t="s">
        <v>4787</v>
      </c>
      <c r="Y125" s="4" t="s">
        <v>4788</v>
      </c>
      <c r="Z125" s="4" t="s">
        <v>4789</v>
      </c>
      <c r="AA125" s="12" t="s">
        <v>4790</v>
      </c>
      <c r="AB125" s="12" t="b">
        <v>1</v>
      </c>
      <c r="AC125" s="12"/>
      <c r="AD125" s="12">
        <v>16</v>
      </c>
      <c r="AE125" s="12"/>
      <c r="AF125" s="12" t="s">
        <v>4791</v>
      </c>
      <c r="AG125" s="12" t="b">
        <v>1</v>
      </c>
      <c r="AH125" s="12"/>
      <c r="AI125" s="12"/>
      <c r="AJ125" s="12"/>
    </row>
    <row r="126" spans="1:36">
      <c r="A126" s="12">
        <v>0</v>
      </c>
      <c r="B126" s="12" t="s">
        <v>3633</v>
      </c>
      <c r="C126" s="18" t="s">
        <v>3634</v>
      </c>
      <c r="D126" s="18"/>
      <c r="E126" s="16" t="s">
        <v>318</v>
      </c>
      <c r="F126" s="15"/>
      <c r="G126" s="16" t="s">
        <v>3635</v>
      </c>
      <c r="H126" s="15"/>
      <c r="I126" s="12">
        <v>41</v>
      </c>
      <c r="J126" s="14" t="s">
        <v>3714</v>
      </c>
      <c r="K126" s="12"/>
      <c r="L126" s="12"/>
      <c r="M126" s="12"/>
      <c r="N126" s="12"/>
      <c r="O126" s="12"/>
      <c r="P126" s="12"/>
      <c r="Q126" s="12"/>
      <c r="R126" s="12"/>
      <c r="S126" s="12">
        <v>0</v>
      </c>
      <c r="T126" s="12">
        <v>0</v>
      </c>
      <c r="U126" s="12">
        <v>0</v>
      </c>
      <c r="V126" s="12">
        <v>1</v>
      </c>
      <c r="W126" s="12"/>
      <c r="X126" s="18" t="s">
        <v>3636</v>
      </c>
      <c r="Y126" s="18"/>
      <c r="Z126" s="4" t="s">
        <v>3637</v>
      </c>
      <c r="AA126" s="12" t="s">
        <v>3638</v>
      </c>
      <c r="AB126" s="12" t="b">
        <v>1</v>
      </c>
      <c r="AC126" s="12"/>
      <c r="AD126" s="12">
        <v>106</v>
      </c>
      <c r="AE126" s="12"/>
      <c r="AF126" s="12" t="s">
        <v>3639</v>
      </c>
      <c r="AG126" s="12" t="b">
        <v>1</v>
      </c>
      <c r="AH126" s="12"/>
      <c r="AI126" s="12"/>
      <c r="AJ126" s="4" t="s">
        <v>3640</v>
      </c>
    </row>
    <row r="127" spans="1:36">
      <c r="A127" s="12">
        <v>3</v>
      </c>
      <c r="B127" s="12" t="s">
        <v>3718</v>
      </c>
      <c r="C127" s="12" t="s">
        <v>3719</v>
      </c>
      <c r="D127" s="12">
        <v>2016</v>
      </c>
      <c r="E127" s="12"/>
      <c r="F127" s="4" t="s">
        <v>166</v>
      </c>
      <c r="G127" s="4" t="s">
        <v>3720</v>
      </c>
      <c r="H127" s="4" t="s">
        <v>3721</v>
      </c>
      <c r="I127" s="12">
        <v>267</v>
      </c>
      <c r="J127" s="14" t="s">
        <v>3714</v>
      </c>
      <c r="K127" s="18" t="s">
        <v>65</v>
      </c>
      <c r="L127" s="12"/>
      <c r="M127" s="12"/>
      <c r="N127" s="12"/>
      <c r="O127" s="12"/>
      <c r="P127" s="12"/>
      <c r="Q127" s="12"/>
      <c r="R127" s="12"/>
      <c r="S127" s="12">
        <v>3</v>
      </c>
      <c r="T127" s="12">
        <v>0.38</v>
      </c>
      <c r="U127" s="12">
        <v>2</v>
      </c>
      <c r="V127" s="12">
        <v>2</v>
      </c>
      <c r="W127" s="12">
        <v>8</v>
      </c>
      <c r="X127" s="18" t="s">
        <v>3722</v>
      </c>
      <c r="Y127" s="18"/>
      <c r="Z127" s="16" t="s">
        <v>3723</v>
      </c>
      <c r="AA127" s="15"/>
      <c r="AB127" s="12" t="b">
        <v>1</v>
      </c>
      <c r="AC127" s="12" t="b">
        <v>1</v>
      </c>
      <c r="AD127" s="12">
        <v>1234</v>
      </c>
      <c r="AE127" s="12"/>
      <c r="AF127" s="12" t="s">
        <v>3724</v>
      </c>
      <c r="AG127" s="12" t="b">
        <v>1</v>
      </c>
      <c r="AH127" s="12" t="s">
        <v>3677</v>
      </c>
      <c r="AI127" s="12"/>
      <c r="AJ127" s="12"/>
    </row>
    <row r="128" spans="1:36">
      <c r="A128" s="12">
        <v>0</v>
      </c>
      <c r="B128" s="12" t="s">
        <v>4391</v>
      </c>
      <c r="C128" s="18" t="s">
        <v>4392</v>
      </c>
      <c r="D128" s="18"/>
      <c r="E128" s="16" t="s">
        <v>55</v>
      </c>
      <c r="F128" s="15"/>
      <c r="G128" s="16" t="s">
        <v>4393</v>
      </c>
      <c r="H128" s="15"/>
      <c r="I128" s="12">
        <v>8</v>
      </c>
      <c r="J128" s="14" t="s">
        <v>3714</v>
      </c>
      <c r="K128" s="18" t="s">
        <v>58</v>
      </c>
      <c r="L128" s="12"/>
      <c r="M128" s="12"/>
      <c r="N128" s="12"/>
      <c r="O128" s="12"/>
      <c r="P128" s="12"/>
      <c r="Q128" s="12"/>
      <c r="R128" s="12"/>
      <c r="S128" s="12">
        <v>0</v>
      </c>
      <c r="T128" s="12">
        <v>0</v>
      </c>
      <c r="U128" s="12">
        <v>0</v>
      </c>
      <c r="V128" s="12">
        <v>1</v>
      </c>
      <c r="W128" s="12"/>
      <c r="X128" s="12" t="s">
        <v>4394</v>
      </c>
      <c r="Y128" s="4" t="s">
        <v>4393</v>
      </c>
      <c r="Z128" s="4" t="s">
        <v>4395</v>
      </c>
      <c r="AA128" s="12" t="s">
        <v>4396</v>
      </c>
      <c r="AB128" s="12" t="b">
        <v>1</v>
      </c>
      <c r="AC128" s="12"/>
      <c r="AD128" s="12">
        <v>8</v>
      </c>
      <c r="AE128" s="12"/>
      <c r="AF128" s="12" t="s">
        <v>4397</v>
      </c>
      <c r="AG128" s="12" t="b">
        <v>1</v>
      </c>
      <c r="AH128" s="12"/>
      <c r="AI128" s="12"/>
      <c r="AJ128" s="12"/>
    </row>
    <row r="129" spans="1:36">
      <c r="A129" s="12">
        <v>92</v>
      </c>
      <c r="B129" s="12" t="s">
        <v>3796</v>
      </c>
      <c r="C129" s="12" t="s">
        <v>3797</v>
      </c>
      <c r="D129" s="12">
        <v>2011</v>
      </c>
      <c r="E129" s="12"/>
      <c r="F129" s="4" t="s">
        <v>166</v>
      </c>
      <c r="G129" s="4" t="s">
        <v>3798</v>
      </c>
      <c r="H129" s="4" t="s">
        <v>3799</v>
      </c>
      <c r="I129" s="12">
        <v>188</v>
      </c>
      <c r="J129" s="14" t="s">
        <v>3714</v>
      </c>
      <c r="K129" s="18" t="s">
        <v>65</v>
      </c>
      <c r="L129" s="12"/>
      <c r="M129" s="12"/>
      <c r="N129" s="12"/>
      <c r="O129" s="12"/>
      <c r="P129" s="12"/>
      <c r="Q129" s="12"/>
      <c r="R129" s="12"/>
      <c r="S129" s="12">
        <v>92</v>
      </c>
      <c r="T129" s="12">
        <v>7.08</v>
      </c>
      <c r="U129" s="12">
        <v>92</v>
      </c>
      <c r="V129" s="12">
        <v>1</v>
      </c>
      <c r="W129" s="12">
        <v>13</v>
      </c>
      <c r="X129" s="18" t="s">
        <v>3800</v>
      </c>
      <c r="Y129" s="18"/>
      <c r="Z129" s="16" t="s">
        <v>3801</v>
      </c>
      <c r="AA129" s="15"/>
      <c r="AB129" s="15"/>
      <c r="AC129" s="15"/>
      <c r="AD129" s="12">
        <v>253</v>
      </c>
      <c r="AE129" s="12" t="b">
        <v>1</v>
      </c>
      <c r="AF129" s="12" t="s">
        <v>3802</v>
      </c>
      <c r="AG129" s="12" t="b">
        <v>1</v>
      </c>
      <c r="AH129" s="19" t="s">
        <v>3786</v>
      </c>
      <c r="AI129" s="19"/>
      <c r="AJ129" s="12"/>
    </row>
    <row r="130" spans="1:36">
      <c r="A130" s="12">
        <v>121</v>
      </c>
      <c r="B130" s="12" t="s">
        <v>4118</v>
      </c>
      <c r="C130" s="12" t="s">
        <v>4119</v>
      </c>
      <c r="D130" s="12">
        <v>2014</v>
      </c>
      <c r="E130" s="12" t="s">
        <v>4120</v>
      </c>
      <c r="F130" s="12" t="s">
        <v>111</v>
      </c>
      <c r="G130" s="4" t="s">
        <v>4121</v>
      </c>
      <c r="H130" s="4" t="s">
        <v>4122</v>
      </c>
      <c r="I130" s="12">
        <v>15</v>
      </c>
      <c r="J130" s="14" t="s">
        <v>3714</v>
      </c>
      <c r="K130" s="12"/>
      <c r="L130" s="18" t="s">
        <v>4123</v>
      </c>
      <c r="M130" s="18"/>
      <c r="N130" s="18"/>
      <c r="O130" s="12"/>
      <c r="P130" s="12"/>
      <c r="Q130" s="12"/>
      <c r="R130" s="12"/>
      <c r="S130" s="12">
        <v>121</v>
      </c>
      <c r="T130" s="12">
        <v>12.1</v>
      </c>
      <c r="U130" s="12">
        <v>61</v>
      </c>
      <c r="V130" s="12">
        <v>2</v>
      </c>
      <c r="W130" s="12">
        <v>10</v>
      </c>
      <c r="X130" s="18" t="s">
        <v>4124</v>
      </c>
      <c r="Y130" s="18"/>
      <c r="Z130" s="4" t="s">
        <v>4125</v>
      </c>
      <c r="AA130" s="12" t="s">
        <v>4126</v>
      </c>
      <c r="AB130" s="12" t="b">
        <v>1</v>
      </c>
      <c r="AC130" s="12" t="b">
        <v>1</v>
      </c>
      <c r="AD130" s="12">
        <v>80</v>
      </c>
      <c r="AE130" s="12"/>
      <c r="AF130" s="12" t="s">
        <v>4127</v>
      </c>
      <c r="AG130" s="12" t="b">
        <v>1</v>
      </c>
      <c r="AH130" s="19" t="s">
        <v>3786</v>
      </c>
      <c r="AI130" s="19"/>
      <c r="AJ130" s="12"/>
    </row>
    <row r="131" spans="1:36">
      <c r="A131" s="12">
        <v>0</v>
      </c>
      <c r="B131" s="12" t="s">
        <v>4696</v>
      </c>
      <c r="C131" s="18" t="s">
        <v>4697</v>
      </c>
      <c r="D131" s="18"/>
      <c r="E131" s="16" t="s">
        <v>261</v>
      </c>
      <c r="F131" s="15"/>
      <c r="G131" s="16" t="s">
        <v>4698</v>
      </c>
      <c r="H131" s="15"/>
      <c r="I131" s="12">
        <v>9</v>
      </c>
      <c r="J131" s="14" t="s">
        <v>3714</v>
      </c>
      <c r="K131" s="18" t="s">
        <v>58</v>
      </c>
      <c r="L131" s="12"/>
      <c r="M131" s="12"/>
      <c r="N131" s="12"/>
      <c r="O131" s="12"/>
      <c r="P131" s="12"/>
      <c r="Q131" s="12"/>
      <c r="R131" s="12"/>
      <c r="S131" s="12">
        <v>0</v>
      </c>
      <c r="T131" s="12">
        <v>0</v>
      </c>
      <c r="U131" s="12">
        <v>0</v>
      </c>
      <c r="V131" s="12">
        <v>2</v>
      </c>
      <c r="W131" s="12"/>
      <c r="X131" s="12" t="s">
        <v>4699</v>
      </c>
      <c r="Y131" s="4" t="s">
        <v>4698</v>
      </c>
      <c r="Z131" s="4" t="s">
        <v>4700</v>
      </c>
      <c r="AA131" s="12" t="s">
        <v>4701</v>
      </c>
      <c r="AB131" s="12" t="b">
        <v>0</v>
      </c>
      <c r="AC131" s="12"/>
      <c r="AD131" s="12">
        <v>947</v>
      </c>
      <c r="AE131" s="12" t="b">
        <v>1</v>
      </c>
      <c r="AF131" s="12" t="s">
        <v>4702</v>
      </c>
      <c r="AG131" s="12" t="b">
        <v>1</v>
      </c>
      <c r="AH131" s="12"/>
      <c r="AI131" s="12"/>
      <c r="AJ131" s="12"/>
    </row>
    <row r="132" spans="1:36">
      <c r="A132" s="12">
        <v>1</v>
      </c>
      <c r="B132" s="12" t="s">
        <v>4101</v>
      </c>
      <c r="C132" s="12" t="s">
        <v>4102</v>
      </c>
      <c r="D132" s="12">
        <v>2010</v>
      </c>
      <c r="E132" s="12" t="s">
        <v>4103</v>
      </c>
      <c r="F132" s="12" t="s">
        <v>111</v>
      </c>
      <c r="G132" s="4" t="s">
        <v>4104</v>
      </c>
      <c r="H132" s="4" t="s">
        <v>4105</v>
      </c>
      <c r="I132" s="12">
        <v>28</v>
      </c>
      <c r="J132" s="18" t="s">
        <v>3714</v>
      </c>
      <c r="K132" s="12"/>
      <c r="L132" s="18" t="s">
        <v>4106</v>
      </c>
      <c r="M132" s="18"/>
      <c r="N132" s="18"/>
      <c r="O132" s="12"/>
      <c r="P132" s="12"/>
      <c r="Q132" s="12"/>
      <c r="R132" s="12"/>
      <c r="S132" s="12">
        <v>1</v>
      </c>
      <c r="T132" s="12">
        <v>7.0000000000000007E-2</v>
      </c>
      <c r="U132" s="12">
        <v>1</v>
      </c>
      <c r="V132" s="12">
        <v>1</v>
      </c>
      <c r="W132" s="12">
        <v>14</v>
      </c>
      <c r="X132" s="18" t="s">
        <v>4107</v>
      </c>
      <c r="Y132" s="18"/>
      <c r="Z132" s="4" t="s">
        <v>4108</v>
      </c>
      <c r="AA132" s="16" t="s">
        <v>3640</v>
      </c>
      <c r="AB132" s="15"/>
      <c r="AC132" s="12"/>
      <c r="AD132" s="12">
        <v>688</v>
      </c>
      <c r="AE132" s="12" t="b">
        <v>1</v>
      </c>
      <c r="AF132" s="12" t="s">
        <v>4109</v>
      </c>
      <c r="AG132" s="12" t="b">
        <v>1</v>
      </c>
      <c r="AH132" s="19" t="s">
        <v>3786</v>
      </c>
      <c r="AI132" s="19"/>
      <c r="AJ132" s="12"/>
    </row>
    <row r="133" spans="1:36">
      <c r="A133" s="12">
        <v>0</v>
      </c>
      <c r="B133" s="12" t="s">
        <v>4738</v>
      </c>
      <c r="C133" s="18" t="s">
        <v>4739</v>
      </c>
      <c r="D133" s="18"/>
      <c r="E133" s="16" t="s">
        <v>261</v>
      </c>
      <c r="F133" s="15"/>
      <c r="G133" s="16" t="s">
        <v>4740</v>
      </c>
      <c r="H133" s="15"/>
      <c r="I133" s="12">
        <v>70</v>
      </c>
      <c r="J133" s="12" t="s">
        <v>3714</v>
      </c>
      <c r="K133" s="18" t="s">
        <v>58</v>
      </c>
      <c r="L133" s="12"/>
      <c r="M133" s="12"/>
      <c r="N133" s="12"/>
      <c r="O133" s="12"/>
      <c r="P133" s="12"/>
      <c r="Q133" s="12"/>
      <c r="R133" s="12"/>
      <c r="S133" s="12">
        <v>0</v>
      </c>
      <c r="T133" s="12">
        <v>0</v>
      </c>
      <c r="U133" s="12">
        <v>0</v>
      </c>
      <c r="V133" s="12">
        <v>2</v>
      </c>
      <c r="W133" s="12"/>
      <c r="X133" s="12" t="s">
        <v>4741</v>
      </c>
      <c r="Y133" s="4" t="s">
        <v>4740</v>
      </c>
      <c r="Z133" s="4" t="s">
        <v>4742</v>
      </c>
      <c r="AA133" s="4" t="s">
        <v>3640</v>
      </c>
      <c r="AB133" s="12" t="b">
        <v>1</v>
      </c>
      <c r="AC133" s="12"/>
      <c r="AD133" s="12">
        <v>730</v>
      </c>
      <c r="AE133" s="12"/>
      <c r="AF133" s="12" t="s">
        <v>4743</v>
      </c>
      <c r="AG133" s="12" t="b">
        <v>1</v>
      </c>
      <c r="AH133" s="12"/>
      <c r="AI133" s="12"/>
      <c r="AJ133" s="12"/>
    </row>
    <row r="134" spans="1:36">
      <c r="A134" s="12">
        <v>0</v>
      </c>
      <c r="B134" s="12" t="s">
        <v>1247</v>
      </c>
      <c r="C134" s="12" t="s">
        <v>1248</v>
      </c>
      <c r="D134" s="12">
        <v>2023</v>
      </c>
      <c r="E134" s="12"/>
      <c r="F134" s="4" t="s">
        <v>1249</v>
      </c>
      <c r="G134" s="16" t="s">
        <v>1250</v>
      </c>
      <c r="H134" s="15"/>
      <c r="I134" s="12">
        <v>65</v>
      </c>
      <c r="J134" s="14" t="s">
        <v>3714</v>
      </c>
      <c r="K134" s="12"/>
      <c r="L134" s="12"/>
      <c r="M134" s="12"/>
      <c r="N134" s="12"/>
      <c r="O134" s="12"/>
      <c r="P134" s="12"/>
      <c r="Q134" s="12"/>
      <c r="R134" s="12"/>
      <c r="S134" s="12">
        <v>0</v>
      </c>
      <c r="T134" s="12">
        <v>0</v>
      </c>
      <c r="U134" s="12">
        <v>0</v>
      </c>
      <c r="V134" s="12">
        <v>2</v>
      </c>
      <c r="W134" s="12">
        <v>1</v>
      </c>
      <c r="X134" s="18" t="s">
        <v>4128</v>
      </c>
      <c r="Y134" s="18"/>
      <c r="Z134" s="18"/>
      <c r="AA134" s="18"/>
      <c r="AB134" s="12" t="b">
        <v>1</v>
      </c>
      <c r="AC134" s="12" t="b">
        <v>1</v>
      </c>
      <c r="AD134" s="12">
        <v>65</v>
      </c>
      <c r="AE134" s="12"/>
      <c r="AF134" s="12" t="s">
        <v>4129</v>
      </c>
      <c r="AG134" s="12" t="b">
        <v>1</v>
      </c>
      <c r="AH134" s="12"/>
      <c r="AI134" s="12"/>
      <c r="AJ134" s="12" t="s">
        <v>3513</v>
      </c>
    </row>
    <row r="135" spans="1:36">
      <c r="A135" s="12">
        <v>25</v>
      </c>
      <c r="B135" s="12" t="s">
        <v>975</v>
      </c>
      <c r="C135" s="12" t="s">
        <v>976</v>
      </c>
      <c r="D135" s="12">
        <v>2016</v>
      </c>
      <c r="E135" s="12" t="s">
        <v>977</v>
      </c>
      <c r="F135" s="12" t="s">
        <v>111</v>
      </c>
      <c r="G135" s="4" t="s">
        <v>978</v>
      </c>
      <c r="H135" s="4" t="s">
        <v>979</v>
      </c>
      <c r="I135" s="12">
        <v>18</v>
      </c>
      <c r="J135" s="14" t="s">
        <v>3714</v>
      </c>
      <c r="K135" s="12"/>
      <c r="L135" s="18" t="s">
        <v>980</v>
      </c>
      <c r="M135" s="18"/>
      <c r="N135" s="18"/>
      <c r="O135" s="12"/>
      <c r="P135" s="12"/>
      <c r="Q135" s="12"/>
      <c r="R135" s="12"/>
      <c r="S135" s="12">
        <v>25</v>
      </c>
      <c r="T135" s="12">
        <v>3.13</v>
      </c>
      <c r="U135" s="12">
        <v>8</v>
      </c>
      <c r="V135" s="12">
        <v>3</v>
      </c>
      <c r="W135" s="12">
        <v>8</v>
      </c>
      <c r="X135" s="12" t="s">
        <v>4087</v>
      </c>
      <c r="Y135" s="16" t="s">
        <v>982</v>
      </c>
      <c r="Z135" s="15"/>
      <c r="AA135" s="12" t="s">
        <v>3513</v>
      </c>
      <c r="AB135" s="12" t="b">
        <v>1</v>
      </c>
      <c r="AC135" s="12" t="b">
        <v>1</v>
      </c>
      <c r="AD135" s="12">
        <v>18</v>
      </c>
      <c r="AE135" s="12"/>
      <c r="AF135" s="12" t="s">
        <v>4088</v>
      </c>
      <c r="AG135" s="12" t="b">
        <v>1</v>
      </c>
      <c r="AH135" s="12"/>
      <c r="AI135" s="12"/>
      <c r="AJ135" s="12" t="s">
        <v>3513</v>
      </c>
    </row>
    <row r="136" spans="1:36">
      <c r="A136" s="12">
        <v>449</v>
      </c>
      <c r="B136" s="12" t="s">
        <v>4500</v>
      </c>
      <c r="C136" s="12" t="s">
        <v>4501</v>
      </c>
      <c r="D136" s="12">
        <v>2004</v>
      </c>
      <c r="E136" s="12"/>
      <c r="F136" s="4" t="s">
        <v>55</v>
      </c>
      <c r="G136" s="4" t="s">
        <v>4502</v>
      </c>
      <c r="H136" s="4" t="s">
        <v>4503</v>
      </c>
      <c r="I136" s="12">
        <v>4</v>
      </c>
      <c r="J136" s="14" t="s">
        <v>3714</v>
      </c>
      <c r="K136" s="18" t="s">
        <v>65</v>
      </c>
      <c r="L136" s="12"/>
      <c r="M136" s="12"/>
      <c r="N136" s="12"/>
      <c r="O136" s="12"/>
      <c r="P136" s="12"/>
      <c r="Q136" s="12"/>
      <c r="R136" s="12"/>
      <c r="S136" s="12">
        <v>449</v>
      </c>
      <c r="T136" s="12">
        <v>22.45</v>
      </c>
      <c r="U136" s="12">
        <v>449</v>
      </c>
      <c r="V136" s="12">
        <v>1</v>
      </c>
      <c r="W136" s="12">
        <v>20</v>
      </c>
      <c r="X136" s="12" t="s">
        <v>4504</v>
      </c>
      <c r="Y136" s="16" t="s">
        <v>4502</v>
      </c>
      <c r="Z136" s="15"/>
      <c r="AA136" s="15"/>
      <c r="AB136" s="12" t="b">
        <v>1</v>
      </c>
      <c r="AC136" s="12" t="b">
        <v>1</v>
      </c>
      <c r="AD136" s="12">
        <v>1334</v>
      </c>
      <c r="AE136" s="12"/>
      <c r="AF136" s="12" t="s">
        <v>4505</v>
      </c>
      <c r="AG136" s="12" t="b">
        <v>1</v>
      </c>
      <c r="AH136" s="12"/>
      <c r="AI136" s="12"/>
      <c r="AJ136" s="12"/>
    </row>
    <row r="137" spans="1:36">
      <c r="A137" s="12">
        <v>0</v>
      </c>
      <c r="B137" s="12" t="s">
        <v>163</v>
      </c>
      <c r="C137" s="12" t="s">
        <v>164</v>
      </c>
      <c r="D137" s="12">
        <v>2022</v>
      </c>
      <c r="E137" s="12" t="s">
        <v>165</v>
      </c>
      <c r="F137" s="4" t="s">
        <v>166</v>
      </c>
      <c r="G137" s="16" t="s">
        <v>167</v>
      </c>
      <c r="H137" s="15"/>
      <c r="I137" s="12">
        <v>23</v>
      </c>
      <c r="J137" s="14" t="s">
        <v>3714</v>
      </c>
      <c r="K137" s="12"/>
      <c r="L137" s="12"/>
      <c r="M137" s="12"/>
      <c r="N137" s="12"/>
      <c r="O137" s="12"/>
      <c r="P137" s="12"/>
      <c r="Q137" s="12"/>
      <c r="R137" s="12"/>
      <c r="S137" s="12">
        <v>0</v>
      </c>
      <c r="T137" s="12">
        <v>0</v>
      </c>
      <c r="U137" s="12">
        <v>0</v>
      </c>
      <c r="V137" s="12">
        <v>2</v>
      </c>
      <c r="W137" s="12">
        <v>2</v>
      </c>
      <c r="X137" s="18" t="s">
        <v>3819</v>
      </c>
      <c r="Y137" s="18"/>
      <c r="Z137" s="18"/>
      <c r="AA137" s="12" t="s">
        <v>3514</v>
      </c>
      <c r="AB137" s="12" t="b">
        <v>1</v>
      </c>
      <c r="AC137" s="12" t="b">
        <v>1</v>
      </c>
      <c r="AD137" s="12">
        <v>490</v>
      </c>
      <c r="AE137" s="12"/>
      <c r="AF137" s="12" t="s">
        <v>3820</v>
      </c>
      <c r="AG137" s="12" t="b">
        <v>1</v>
      </c>
      <c r="AH137" s="12" t="s">
        <v>3677</v>
      </c>
      <c r="AI137" s="12"/>
      <c r="AJ137" s="12"/>
    </row>
    <row r="138" spans="1:36">
      <c r="A138" s="12">
        <v>0</v>
      </c>
      <c r="B138" s="12" t="s">
        <v>1924</v>
      </c>
      <c r="C138" s="18" t="s">
        <v>1925</v>
      </c>
      <c r="D138" s="18"/>
      <c r="E138" s="16" t="s">
        <v>28</v>
      </c>
      <c r="F138" s="15"/>
      <c r="G138" s="16" t="s">
        <v>1926</v>
      </c>
      <c r="H138" s="15"/>
      <c r="I138" s="12">
        <v>188</v>
      </c>
      <c r="J138" s="14" t="s">
        <v>3714</v>
      </c>
      <c r="K138" s="12"/>
      <c r="L138" s="12"/>
      <c r="M138" s="12"/>
      <c r="N138" s="12"/>
      <c r="O138" s="12"/>
      <c r="P138" s="12"/>
      <c r="Q138" s="12"/>
      <c r="R138" s="12"/>
      <c r="S138" s="12">
        <v>0</v>
      </c>
      <c r="T138" s="12">
        <v>0</v>
      </c>
      <c r="U138" s="12">
        <v>0</v>
      </c>
      <c r="V138" s="12">
        <v>1</v>
      </c>
      <c r="W138" s="12"/>
      <c r="X138" s="18" t="s">
        <v>4295</v>
      </c>
      <c r="Y138" s="18"/>
      <c r="Z138" s="18"/>
      <c r="AA138" s="12" t="s">
        <v>3513</v>
      </c>
      <c r="AB138" s="12" t="b">
        <v>1</v>
      </c>
      <c r="AC138" s="12" t="b">
        <v>1</v>
      </c>
      <c r="AD138" s="12">
        <v>188</v>
      </c>
      <c r="AE138" s="12"/>
      <c r="AF138" s="12" t="s">
        <v>4296</v>
      </c>
      <c r="AG138" s="12" t="b">
        <v>1</v>
      </c>
      <c r="AH138" s="12"/>
      <c r="AI138" s="12"/>
      <c r="AJ138" s="12" t="s">
        <v>3513</v>
      </c>
    </row>
    <row r="139" spans="1:36">
      <c r="A139" s="12">
        <v>7</v>
      </c>
      <c r="B139" s="12" t="s">
        <v>3748</v>
      </c>
      <c r="C139" s="12" t="s">
        <v>3749</v>
      </c>
      <c r="D139" s="12">
        <v>2015</v>
      </c>
      <c r="E139" s="12"/>
      <c r="F139" s="4" t="s">
        <v>166</v>
      </c>
      <c r="G139" s="4" t="s">
        <v>3750</v>
      </c>
      <c r="H139" s="4" t="s">
        <v>3751</v>
      </c>
      <c r="I139" s="12">
        <v>415</v>
      </c>
      <c r="J139" s="14" t="s">
        <v>3714</v>
      </c>
      <c r="K139" s="18" t="s">
        <v>65</v>
      </c>
      <c r="L139" s="12"/>
      <c r="M139" s="12"/>
      <c r="N139" s="12"/>
      <c r="O139" s="12"/>
      <c r="P139" s="12"/>
      <c r="Q139" s="12"/>
      <c r="R139" s="12"/>
      <c r="S139" s="12">
        <v>7</v>
      </c>
      <c r="T139" s="12">
        <v>0.78</v>
      </c>
      <c r="U139" s="12">
        <v>7</v>
      </c>
      <c r="V139" s="12">
        <v>1</v>
      </c>
      <c r="W139" s="12">
        <v>9</v>
      </c>
      <c r="X139" s="18" t="s">
        <v>3752</v>
      </c>
      <c r="Y139" s="18"/>
      <c r="Z139" s="16" t="s">
        <v>3753</v>
      </c>
      <c r="AA139" s="15"/>
      <c r="AB139" s="12" t="b">
        <v>1</v>
      </c>
      <c r="AC139" s="12" t="b">
        <v>1</v>
      </c>
      <c r="AD139" s="12">
        <v>480</v>
      </c>
      <c r="AE139" s="12"/>
      <c r="AF139" s="12" t="s">
        <v>3754</v>
      </c>
      <c r="AG139" s="12" t="b">
        <v>1</v>
      </c>
      <c r="AH139" s="12" t="s">
        <v>3677</v>
      </c>
      <c r="AI139" s="12"/>
      <c r="AJ139" s="12"/>
    </row>
    <row r="140" spans="1:36">
      <c r="A140" s="12">
        <v>6</v>
      </c>
      <c r="B140" s="12" t="s">
        <v>1297</v>
      </c>
      <c r="C140" s="12" t="s">
        <v>1298</v>
      </c>
      <c r="D140" s="12">
        <v>2019</v>
      </c>
      <c r="E140" s="12" t="s">
        <v>1299</v>
      </c>
      <c r="F140" s="4" t="s">
        <v>48</v>
      </c>
      <c r="G140" s="4" t="s">
        <v>1300</v>
      </c>
      <c r="H140" s="4" t="s">
        <v>1301</v>
      </c>
      <c r="I140" s="12">
        <v>73</v>
      </c>
      <c r="J140" s="14" t="s">
        <v>3714</v>
      </c>
      <c r="K140" s="12"/>
      <c r="L140" s="18" t="s">
        <v>1302</v>
      </c>
      <c r="M140" s="18"/>
      <c r="N140" s="18"/>
      <c r="O140" s="12"/>
      <c r="P140" s="12"/>
      <c r="Q140" s="12"/>
      <c r="R140" s="12"/>
      <c r="S140" s="12">
        <v>6</v>
      </c>
      <c r="T140" s="12">
        <v>1.2</v>
      </c>
      <c r="U140" s="12">
        <v>6</v>
      </c>
      <c r="V140" s="12">
        <v>1</v>
      </c>
      <c r="W140" s="12">
        <v>5</v>
      </c>
      <c r="X140" s="18" t="s">
        <v>4638</v>
      </c>
      <c r="Y140" s="18"/>
      <c r="Z140" s="18"/>
      <c r="AA140" s="12" t="s">
        <v>3513</v>
      </c>
      <c r="AB140" s="12" t="b">
        <v>1</v>
      </c>
      <c r="AC140" s="12" t="b">
        <v>1</v>
      </c>
      <c r="AD140" s="12">
        <v>73</v>
      </c>
      <c r="AE140" s="12"/>
      <c r="AF140" s="12" t="s">
        <v>4639</v>
      </c>
      <c r="AG140" s="12" t="b">
        <v>1</v>
      </c>
      <c r="AH140" s="19" t="s">
        <v>3786</v>
      </c>
      <c r="AI140" s="19"/>
      <c r="AJ140" s="12"/>
    </row>
    <row r="141" spans="1:36">
      <c r="A141" s="12">
        <v>6</v>
      </c>
      <c r="B141" s="12" t="s">
        <v>1297</v>
      </c>
      <c r="C141" s="12" t="s">
        <v>1298</v>
      </c>
      <c r="D141" s="12">
        <v>2019</v>
      </c>
      <c r="E141" s="12" t="s">
        <v>1299</v>
      </c>
      <c r="F141" s="4" t="s">
        <v>48</v>
      </c>
      <c r="G141" s="4" t="s">
        <v>1300</v>
      </c>
      <c r="H141" s="4" t="s">
        <v>1301</v>
      </c>
      <c r="I141" s="12">
        <v>73</v>
      </c>
      <c r="J141" s="14" t="s">
        <v>3714</v>
      </c>
      <c r="K141" s="12"/>
      <c r="L141" s="18" t="s">
        <v>1302</v>
      </c>
      <c r="M141" s="18"/>
      <c r="N141" s="18"/>
      <c r="O141" s="12"/>
      <c r="P141" s="12"/>
      <c r="Q141" s="12"/>
      <c r="R141" s="12"/>
      <c r="S141" s="12">
        <v>6</v>
      </c>
      <c r="T141" s="12">
        <v>1.2</v>
      </c>
      <c r="U141" s="12">
        <v>6</v>
      </c>
      <c r="V141" s="12">
        <v>1</v>
      </c>
      <c r="W141" s="12">
        <v>5</v>
      </c>
      <c r="X141" s="18" t="s">
        <v>4638</v>
      </c>
      <c r="Y141" s="18"/>
      <c r="Z141" s="18"/>
      <c r="AA141" s="12" t="s">
        <v>3513</v>
      </c>
      <c r="AB141" s="12" t="b">
        <v>1</v>
      </c>
      <c r="AC141" s="12" t="b">
        <v>1</v>
      </c>
      <c r="AD141" s="12">
        <v>73</v>
      </c>
      <c r="AE141" s="12"/>
      <c r="AF141" s="12" t="s">
        <v>4639</v>
      </c>
      <c r="AG141" s="12" t="b">
        <v>1</v>
      </c>
      <c r="AH141" s="19" t="s">
        <v>3786</v>
      </c>
      <c r="AI141" s="19"/>
      <c r="AJ141" s="12"/>
    </row>
    <row r="142" spans="1:36">
      <c r="A142" s="12">
        <v>2</v>
      </c>
      <c r="B142" s="12" t="s">
        <v>4882</v>
      </c>
      <c r="C142" s="12" t="s">
        <v>4883</v>
      </c>
      <c r="D142" s="12">
        <v>2007</v>
      </c>
      <c r="E142" s="18" t="s">
        <v>4884</v>
      </c>
      <c r="F142" s="18"/>
      <c r="G142" s="18"/>
      <c r="H142" s="4" t="s">
        <v>4885</v>
      </c>
      <c r="I142" s="12">
        <v>36</v>
      </c>
      <c r="J142" s="12" t="s">
        <v>3714</v>
      </c>
      <c r="K142" s="18" t="s">
        <v>4886</v>
      </c>
      <c r="L142" s="12"/>
      <c r="M142" s="12"/>
      <c r="N142" s="12"/>
      <c r="O142" s="12"/>
      <c r="P142" s="12"/>
      <c r="Q142" s="12"/>
      <c r="R142" s="12"/>
      <c r="S142" s="12">
        <v>2</v>
      </c>
      <c r="T142" s="12">
        <v>0.12</v>
      </c>
      <c r="U142" s="12">
        <v>2</v>
      </c>
      <c r="V142" s="12">
        <v>1</v>
      </c>
      <c r="W142" s="12">
        <v>17</v>
      </c>
      <c r="X142" s="12"/>
      <c r="Y142" s="12"/>
      <c r="Z142" s="4" t="s">
        <v>4887</v>
      </c>
      <c r="AA142" s="16" t="s">
        <v>3640</v>
      </c>
      <c r="AB142" s="15"/>
      <c r="AC142" s="12"/>
      <c r="AD142" s="12">
        <v>696</v>
      </c>
      <c r="AE142" s="12" t="b">
        <v>1</v>
      </c>
      <c r="AF142" s="12" t="s">
        <v>4888</v>
      </c>
      <c r="AG142" s="12" t="b">
        <v>1</v>
      </c>
      <c r="AH142" s="17" t="s">
        <v>3786</v>
      </c>
      <c r="AI142" s="12" t="s">
        <v>3815</v>
      </c>
      <c r="AJ142" s="12"/>
    </row>
    <row r="143" spans="1:36">
      <c r="A143" s="12">
        <v>0</v>
      </c>
      <c r="B143" s="12" t="s">
        <v>4378</v>
      </c>
      <c r="C143" s="18" t="s">
        <v>4379</v>
      </c>
      <c r="D143" s="18"/>
      <c r="E143" s="16" t="s">
        <v>55</v>
      </c>
      <c r="F143" s="15"/>
      <c r="G143" s="16" t="s">
        <v>4380</v>
      </c>
      <c r="H143" s="15"/>
      <c r="I143" s="12">
        <v>10</v>
      </c>
      <c r="J143" s="14" t="s">
        <v>3714</v>
      </c>
      <c r="K143" s="18" t="s">
        <v>58</v>
      </c>
      <c r="L143" s="12"/>
      <c r="M143" s="12"/>
      <c r="N143" s="12"/>
      <c r="O143" s="12"/>
      <c r="P143" s="12"/>
      <c r="Q143" s="12"/>
      <c r="R143" s="12"/>
      <c r="S143" s="12">
        <v>0</v>
      </c>
      <c r="T143" s="12">
        <v>0</v>
      </c>
      <c r="U143" s="12">
        <v>0</v>
      </c>
      <c r="V143" s="12">
        <v>1</v>
      </c>
      <c r="W143" s="12"/>
      <c r="X143" s="12" t="s">
        <v>4381</v>
      </c>
      <c r="Y143" s="4" t="s">
        <v>4380</v>
      </c>
      <c r="Z143" s="4" t="s">
        <v>4382</v>
      </c>
      <c r="AA143" s="12" t="s">
        <v>4383</v>
      </c>
      <c r="AB143" s="12" t="b">
        <v>1</v>
      </c>
      <c r="AC143" s="12"/>
      <c r="AD143" s="12">
        <v>1325</v>
      </c>
      <c r="AE143" s="12"/>
      <c r="AF143" s="12" t="s">
        <v>4384</v>
      </c>
      <c r="AG143" s="12" t="b">
        <v>1</v>
      </c>
      <c r="AH143" s="12"/>
      <c r="AI143" s="12"/>
      <c r="AJ143" s="12"/>
    </row>
    <row r="144" spans="1:36">
      <c r="A144" s="12">
        <v>0</v>
      </c>
      <c r="B144" s="12" t="s">
        <v>4378</v>
      </c>
      <c r="C144" s="12" t="s">
        <v>4406</v>
      </c>
      <c r="D144" s="12">
        <v>2013</v>
      </c>
      <c r="E144" s="12" t="s">
        <v>4407</v>
      </c>
      <c r="F144" s="4" t="s">
        <v>55</v>
      </c>
      <c r="G144" s="16" t="s">
        <v>4408</v>
      </c>
      <c r="H144" s="15"/>
      <c r="I144" s="12">
        <v>8</v>
      </c>
      <c r="J144" s="14" t="s">
        <v>3714</v>
      </c>
      <c r="K144" s="18" t="s">
        <v>58</v>
      </c>
      <c r="L144" s="12"/>
      <c r="M144" s="12"/>
      <c r="N144" s="12"/>
      <c r="O144" s="12"/>
      <c r="P144" s="12"/>
      <c r="Q144" s="12"/>
      <c r="R144" s="12"/>
      <c r="S144" s="12">
        <v>0</v>
      </c>
      <c r="T144" s="12">
        <v>0</v>
      </c>
      <c r="U144" s="12">
        <v>0</v>
      </c>
      <c r="V144" s="12">
        <v>1</v>
      </c>
      <c r="W144" s="12">
        <v>11</v>
      </c>
      <c r="X144" s="12" t="s">
        <v>4409</v>
      </c>
      <c r="Y144" s="4" t="s">
        <v>4408</v>
      </c>
      <c r="Z144" s="4" t="s">
        <v>4410</v>
      </c>
      <c r="AA144" s="12" t="s">
        <v>4383</v>
      </c>
      <c r="AB144" s="12" t="b">
        <v>1</v>
      </c>
      <c r="AC144" s="12" t="b">
        <v>1</v>
      </c>
      <c r="AD144" s="12">
        <v>1323</v>
      </c>
      <c r="AE144" s="12"/>
      <c r="AF144" s="12" t="s">
        <v>4411</v>
      </c>
      <c r="AG144" s="12" t="b">
        <v>1</v>
      </c>
      <c r="AH144" s="12"/>
      <c r="AI144" s="12"/>
      <c r="AJ144" s="12"/>
    </row>
    <row r="145" spans="1:36">
      <c r="A145" s="12">
        <v>24</v>
      </c>
      <c r="B145" s="12" t="s">
        <v>4852</v>
      </c>
      <c r="C145" s="12" t="s">
        <v>4853</v>
      </c>
      <c r="D145" s="12">
        <v>2014</v>
      </c>
      <c r="E145" s="12"/>
      <c r="F145" s="4" t="s">
        <v>715</v>
      </c>
      <c r="G145" s="4" t="s">
        <v>4854</v>
      </c>
      <c r="H145" s="4" t="s">
        <v>4855</v>
      </c>
      <c r="I145" s="12">
        <v>591</v>
      </c>
      <c r="J145" s="14" t="s">
        <v>3714</v>
      </c>
      <c r="K145" s="12"/>
      <c r="L145" s="12"/>
      <c r="M145" s="12"/>
      <c r="N145" s="12"/>
      <c r="O145" s="12"/>
      <c r="P145" s="12"/>
      <c r="Q145" s="12"/>
      <c r="R145" s="12"/>
      <c r="S145" s="12">
        <v>24</v>
      </c>
      <c r="T145" s="12">
        <v>2.4</v>
      </c>
      <c r="U145" s="12">
        <v>24</v>
      </c>
      <c r="V145" s="12">
        <v>1</v>
      </c>
      <c r="W145" s="12">
        <v>10</v>
      </c>
      <c r="X145" s="18" t="s">
        <v>4856</v>
      </c>
      <c r="Y145" s="18"/>
      <c r="Z145" s="16" t="s">
        <v>4857</v>
      </c>
      <c r="AA145" s="15"/>
      <c r="AB145" s="12" t="b">
        <v>1</v>
      </c>
      <c r="AC145" s="12" t="b">
        <v>1</v>
      </c>
      <c r="AD145" s="12">
        <v>656</v>
      </c>
      <c r="AE145" s="12"/>
      <c r="AF145" s="12" t="s">
        <v>4858</v>
      </c>
      <c r="AG145" s="12" t="b">
        <v>1</v>
      </c>
      <c r="AH145" s="12" t="s">
        <v>3845</v>
      </c>
      <c r="AI145" s="12"/>
      <c r="AJ145" s="12"/>
    </row>
    <row r="146" spans="1:36">
      <c r="A146" s="12">
        <v>0</v>
      </c>
      <c r="B146" s="12" t="s">
        <v>3641</v>
      </c>
      <c r="C146" s="18" t="s">
        <v>3642</v>
      </c>
      <c r="D146" s="18"/>
      <c r="E146" s="16" t="s">
        <v>318</v>
      </c>
      <c r="F146" s="15"/>
      <c r="G146" s="16" t="s">
        <v>3643</v>
      </c>
      <c r="H146" s="15"/>
      <c r="I146" s="12">
        <v>27</v>
      </c>
      <c r="J146" s="14" t="s">
        <v>3714</v>
      </c>
      <c r="K146" s="12"/>
      <c r="L146" s="12"/>
      <c r="M146" s="12"/>
      <c r="N146" s="12"/>
      <c r="O146" s="12"/>
      <c r="P146" s="12"/>
      <c r="Q146" s="12"/>
      <c r="R146" s="12"/>
      <c r="S146" s="12">
        <v>0</v>
      </c>
      <c r="T146" s="12">
        <v>0</v>
      </c>
      <c r="U146" s="12">
        <v>0</v>
      </c>
      <c r="V146" s="12">
        <v>1</v>
      </c>
      <c r="W146" s="12"/>
      <c r="X146" s="18" t="s">
        <v>3644</v>
      </c>
      <c r="Y146" s="18"/>
      <c r="Z146" s="4" t="s">
        <v>3645</v>
      </c>
      <c r="AA146" s="18" t="s">
        <v>3646</v>
      </c>
      <c r="AB146" s="12"/>
      <c r="AC146" s="12"/>
      <c r="AD146" s="12">
        <v>887</v>
      </c>
      <c r="AE146" s="12" t="b">
        <v>1</v>
      </c>
      <c r="AF146" s="12" t="s">
        <v>3647</v>
      </c>
      <c r="AG146" s="12" t="b">
        <v>1</v>
      </c>
      <c r="AH146" s="12"/>
      <c r="AI146" s="12"/>
      <c r="AJ146" s="12"/>
    </row>
    <row r="147" spans="1:36">
      <c r="A147" s="12">
        <v>8</v>
      </c>
      <c r="B147" s="12" t="s">
        <v>241</v>
      </c>
      <c r="C147" s="12" t="s">
        <v>242</v>
      </c>
      <c r="D147" s="12">
        <v>2019</v>
      </c>
      <c r="E147" s="12"/>
      <c r="F147" s="4" t="s">
        <v>243</v>
      </c>
      <c r="G147" s="4" t="s">
        <v>244</v>
      </c>
      <c r="H147" s="4" t="s">
        <v>245</v>
      </c>
      <c r="I147" s="12">
        <v>257</v>
      </c>
      <c r="J147" s="14" t="s">
        <v>3714</v>
      </c>
      <c r="K147" s="18" t="s">
        <v>58</v>
      </c>
      <c r="L147" s="12"/>
      <c r="M147" s="12"/>
      <c r="N147" s="12"/>
      <c r="O147" s="12"/>
      <c r="P147" s="12"/>
      <c r="Q147" s="12"/>
      <c r="R147" s="12"/>
      <c r="S147" s="12">
        <v>8</v>
      </c>
      <c r="T147" s="12">
        <v>1.6</v>
      </c>
      <c r="U147" s="12">
        <v>2</v>
      </c>
      <c r="V147" s="12">
        <v>5</v>
      </c>
      <c r="W147" s="12">
        <v>5</v>
      </c>
      <c r="X147" s="12" t="s">
        <v>4222</v>
      </c>
      <c r="Y147" s="16" t="s">
        <v>244</v>
      </c>
      <c r="Z147" s="15"/>
      <c r="AA147" s="15"/>
      <c r="AB147" s="12" t="b">
        <v>1</v>
      </c>
      <c r="AC147" s="12" t="b">
        <v>1</v>
      </c>
      <c r="AD147" s="12">
        <v>257</v>
      </c>
      <c r="AE147" s="12"/>
      <c r="AF147" s="12" t="s">
        <v>4223</v>
      </c>
      <c r="AG147" s="12" t="b">
        <v>1</v>
      </c>
      <c r="AH147" s="12"/>
      <c r="AI147" s="12"/>
      <c r="AJ147" s="12" t="s">
        <v>3513</v>
      </c>
    </row>
    <row r="148" spans="1:36">
      <c r="A148" s="12">
        <v>7</v>
      </c>
      <c r="B148" s="12" t="s">
        <v>2372</v>
      </c>
      <c r="C148" s="12" t="s">
        <v>2373</v>
      </c>
      <c r="D148" s="12">
        <v>2020</v>
      </c>
      <c r="E148" s="12" t="s">
        <v>1048</v>
      </c>
      <c r="F148" s="4" t="s">
        <v>35</v>
      </c>
      <c r="G148" s="4" t="s">
        <v>2374</v>
      </c>
      <c r="H148" s="4" t="s">
        <v>2375</v>
      </c>
      <c r="I148" s="12">
        <v>267</v>
      </c>
      <c r="J148" s="14" t="s">
        <v>3714</v>
      </c>
      <c r="K148" s="12"/>
      <c r="L148" s="18" t="s">
        <v>2376</v>
      </c>
      <c r="M148" s="18"/>
      <c r="N148" s="12"/>
      <c r="O148" s="12"/>
      <c r="P148" s="12"/>
      <c r="Q148" s="12"/>
      <c r="R148" s="12"/>
      <c r="S148" s="12">
        <v>7</v>
      </c>
      <c r="T148" s="12">
        <v>1.75</v>
      </c>
      <c r="U148" s="12">
        <v>2</v>
      </c>
      <c r="V148" s="12">
        <v>3</v>
      </c>
      <c r="W148" s="12">
        <v>4</v>
      </c>
      <c r="X148" s="12" t="s">
        <v>4673</v>
      </c>
      <c r="Y148" s="16" t="s">
        <v>2378</v>
      </c>
      <c r="Z148" s="15"/>
      <c r="AA148" s="12" t="s">
        <v>3513</v>
      </c>
      <c r="AB148" s="12" t="b">
        <v>1</v>
      </c>
      <c r="AC148" s="12" t="b">
        <v>1</v>
      </c>
      <c r="AD148" s="12">
        <v>267</v>
      </c>
      <c r="AE148" s="12"/>
      <c r="AF148" s="12" t="s">
        <v>4674</v>
      </c>
      <c r="AG148" s="12" t="b">
        <v>1</v>
      </c>
      <c r="AH148" s="12"/>
      <c r="AI148" s="12"/>
      <c r="AJ148" s="12"/>
    </row>
    <row r="149" spans="1:36">
      <c r="A149" s="12">
        <v>7</v>
      </c>
      <c r="B149" s="12" t="s">
        <v>4057</v>
      </c>
      <c r="C149" s="12" t="s">
        <v>4058</v>
      </c>
      <c r="D149" s="12">
        <v>2015</v>
      </c>
      <c r="E149" s="12" t="s">
        <v>4059</v>
      </c>
      <c r="F149" s="12" t="s">
        <v>111</v>
      </c>
      <c r="G149" s="4" t="s">
        <v>4060</v>
      </c>
      <c r="H149" s="4" t="s">
        <v>4061</v>
      </c>
      <c r="I149" s="12">
        <v>18</v>
      </c>
      <c r="J149" s="14" t="s">
        <v>3714</v>
      </c>
      <c r="K149" s="12"/>
      <c r="L149" s="18" t="s">
        <v>4062</v>
      </c>
      <c r="M149" s="18"/>
      <c r="N149" s="18"/>
      <c r="O149" s="12"/>
      <c r="P149" s="12"/>
      <c r="Q149" s="12"/>
      <c r="R149" s="12"/>
      <c r="S149" s="12">
        <v>7</v>
      </c>
      <c r="T149" s="12">
        <v>0.78</v>
      </c>
      <c r="U149" s="12">
        <v>7</v>
      </c>
      <c r="V149" s="12">
        <v>1</v>
      </c>
      <c r="W149" s="12">
        <v>9</v>
      </c>
      <c r="X149" s="12" t="s">
        <v>4063</v>
      </c>
      <c r="Y149" s="4" t="s">
        <v>4064</v>
      </c>
      <c r="Z149" s="4" t="s">
        <v>4065</v>
      </c>
      <c r="AA149" s="12" t="s">
        <v>3843</v>
      </c>
      <c r="AB149" s="12" t="b">
        <v>1</v>
      </c>
      <c r="AC149" s="12" t="b">
        <v>1</v>
      </c>
      <c r="AD149" s="12">
        <v>18</v>
      </c>
      <c r="AE149" s="12"/>
      <c r="AF149" s="12" t="s">
        <v>4066</v>
      </c>
      <c r="AG149" s="12" t="b">
        <v>1</v>
      </c>
      <c r="AH149" s="12"/>
      <c r="AI149" s="12"/>
      <c r="AJ149" s="4" t="s">
        <v>3640</v>
      </c>
    </row>
    <row r="150" spans="1:36">
      <c r="A150" s="12">
        <v>1</v>
      </c>
      <c r="B150" s="12" t="s">
        <v>142</v>
      </c>
      <c r="C150" s="12" t="s">
        <v>143</v>
      </c>
      <c r="D150" s="12">
        <v>2008</v>
      </c>
      <c r="E150" s="12" t="s">
        <v>144</v>
      </c>
      <c r="F150" s="4" t="s">
        <v>145</v>
      </c>
      <c r="G150" s="4" t="s">
        <v>146</v>
      </c>
      <c r="H150" s="4" t="s">
        <v>147</v>
      </c>
      <c r="I150" s="12">
        <v>20</v>
      </c>
      <c r="J150" s="14" t="s">
        <v>3714</v>
      </c>
      <c r="K150" s="18" t="s">
        <v>58</v>
      </c>
      <c r="L150" s="12"/>
      <c r="M150" s="12"/>
      <c r="N150" s="12"/>
      <c r="O150" s="12"/>
      <c r="P150" s="12"/>
      <c r="Q150" s="12"/>
      <c r="R150" s="12"/>
      <c r="S150" s="12">
        <v>1</v>
      </c>
      <c r="T150" s="12">
        <v>0.06</v>
      </c>
      <c r="U150" s="12">
        <v>1</v>
      </c>
      <c r="V150" s="12">
        <v>1</v>
      </c>
      <c r="W150" s="12">
        <v>16</v>
      </c>
      <c r="X150" s="12" t="s">
        <v>4360</v>
      </c>
      <c r="Y150" s="16" t="s">
        <v>146</v>
      </c>
      <c r="Z150" s="15"/>
      <c r="AA150" s="12" t="s">
        <v>3514</v>
      </c>
      <c r="AB150" s="12" t="b">
        <v>1</v>
      </c>
      <c r="AC150" s="12" t="b">
        <v>1</v>
      </c>
      <c r="AD150" s="12">
        <v>488</v>
      </c>
      <c r="AE150" s="12"/>
      <c r="AF150" s="12" t="s">
        <v>4361</v>
      </c>
      <c r="AG150" s="12" t="b">
        <v>1</v>
      </c>
      <c r="AH150" s="12"/>
      <c r="AI150" s="12"/>
      <c r="AJ150" s="12"/>
    </row>
    <row r="151" spans="1:36">
      <c r="A151" s="12">
        <v>2</v>
      </c>
      <c r="B151" s="12" t="s">
        <v>4794</v>
      </c>
      <c r="C151" s="12" t="s">
        <v>4795</v>
      </c>
      <c r="D151" s="12">
        <v>2023</v>
      </c>
      <c r="E151" s="12" t="s">
        <v>2367</v>
      </c>
      <c r="F151" s="12" t="s">
        <v>152</v>
      </c>
      <c r="G151" s="4" t="s">
        <v>4796</v>
      </c>
      <c r="H151" s="4" t="s">
        <v>4797</v>
      </c>
      <c r="I151" s="12">
        <v>72</v>
      </c>
      <c r="J151" s="14" t="s">
        <v>3714</v>
      </c>
      <c r="K151" s="12"/>
      <c r="L151" s="18" t="s">
        <v>4798</v>
      </c>
      <c r="M151" s="18"/>
      <c r="N151" s="18"/>
      <c r="O151" s="12"/>
      <c r="P151" s="12"/>
      <c r="Q151" s="12"/>
      <c r="R151" s="12"/>
      <c r="S151" s="12">
        <v>2</v>
      </c>
      <c r="T151" s="12">
        <v>2</v>
      </c>
      <c r="U151" s="12">
        <v>2</v>
      </c>
      <c r="V151" s="12">
        <v>1</v>
      </c>
      <c r="W151" s="12">
        <v>1</v>
      </c>
      <c r="X151" s="12" t="s">
        <v>4799</v>
      </c>
      <c r="Y151" s="4" t="s">
        <v>4800</v>
      </c>
      <c r="Z151" s="4" t="s">
        <v>4801</v>
      </c>
      <c r="AA151" s="12" t="s">
        <v>3921</v>
      </c>
      <c r="AB151" s="12" t="b">
        <v>1</v>
      </c>
      <c r="AC151" s="12" t="b">
        <v>1</v>
      </c>
      <c r="AD151" s="12">
        <v>137</v>
      </c>
      <c r="AE151" s="12"/>
      <c r="AF151" s="12" t="s">
        <v>4802</v>
      </c>
      <c r="AG151" s="12" t="b">
        <v>1</v>
      </c>
      <c r="AH151" s="12"/>
      <c r="AI151" s="12"/>
      <c r="AJ151" s="12"/>
    </row>
    <row r="152" spans="1:36">
      <c r="A152" s="12">
        <v>0</v>
      </c>
      <c r="B152" s="12" t="s">
        <v>3931</v>
      </c>
      <c r="C152" s="12" t="s">
        <v>3932</v>
      </c>
      <c r="D152" s="12">
        <v>2023</v>
      </c>
      <c r="E152" s="12"/>
      <c r="F152" s="4" t="s">
        <v>3933</v>
      </c>
      <c r="G152" s="16" t="s">
        <v>3934</v>
      </c>
      <c r="H152" s="15"/>
      <c r="I152" s="12">
        <v>62</v>
      </c>
      <c r="J152" s="14" t="s">
        <v>3714</v>
      </c>
      <c r="K152" s="12"/>
      <c r="L152" s="12"/>
      <c r="M152" s="12"/>
      <c r="N152" s="12"/>
      <c r="O152" s="12"/>
      <c r="P152" s="12"/>
      <c r="Q152" s="12"/>
      <c r="R152" s="12"/>
      <c r="S152" s="12">
        <v>0</v>
      </c>
      <c r="T152" s="12">
        <v>0</v>
      </c>
      <c r="U152" s="12">
        <v>0</v>
      </c>
      <c r="V152" s="12">
        <v>1</v>
      </c>
      <c r="W152" s="12">
        <v>1</v>
      </c>
      <c r="X152" s="12" t="s">
        <v>3935</v>
      </c>
      <c r="Y152" s="4" t="s">
        <v>3936</v>
      </c>
      <c r="Z152" s="16" t="s">
        <v>3937</v>
      </c>
      <c r="AA152" s="15"/>
      <c r="AB152" s="15"/>
      <c r="AC152" s="15"/>
      <c r="AD152" s="12">
        <v>62</v>
      </c>
      <c r="AE152" s="12" t="b">
        <v>1</v>
      </c>
      <c r="AF152" s="12" t="s">
        <v>3938</v>
      </c>
      <c r="AG152" s="12" t="b">
        <v>1</v>
      </c>
      <c r="AH152" s="12"/>
      <c r="AI152" s="12"/>
      <c r="AJ152" s="12"/>
    </row>
    <row r="153" spans="1:36">
      <c r="A153" s="12">
        <v>0</v>
      </c>
      <c r="B153" s="12" t="s">
        <v>3132</v>
      </c>
      <c r="C153" s="12" t="s">
        <v>3133</v>
      </c>
      <c r="D153" s="12">
        <v>2019</v>
      </c>
      <c r="E153" s="12" t="s">
        <v>2942</v>
      </c>
      <c r="F153" s="4" t="s">
        <v>2943</v>
      </c>
      <c r="G153" s="16" t="s">
        <v>3134</v>
      </c>
      <c r="H153" s="15"/>
      <c r="I153" s="12">
        <v>407</v>
      </c>
      <c r="J153" s="14" t="s">
        <v>3714</v>
      </c>
      <c r="K153" s="12"/>
      <c r="L153" s="12"/>
      <c r="M153" s="12"/>
      <c r="N153" s="12"/>
      <c r="O153" s="12"/>
      <c r="P153" s="12"/>
      <c r="Q153" s="12"/>
      <c r="R153" s="12"/>
      <c r="S153" s="12">
        <v>0</v>
      </c>
      <c r="T153" s="12">
        <v>0</v>
      </c>
      <c r="U153" s="12">
        <v>0</v>
      </c>
      <c r="V153" s="12">
        <v>1</v>
      </c>
      <c r="W153" s="12">
        <v>5</v>
      </c>
      <c r="X153" s="18" t="s">
        <v>4341</v>
      </c>
      <c r="Y153" s="18"/>
      <c r="Z153" s="18"/>
      <c r="AA153" s="18" t="s">
        <v>3513</v>
      </c>
      <c r="AB153" s="18"/>
      <c r="AC153" s="12"/>
      <c r="AD153" s="12">
        <v>407</v>
      </c>
      <c r="AE153" s="12" t="b">
        <v>1</v>
      </c>
      <c r="AF153" s="12" t="s">
        <v>4342</v>
      </c>
      <c r="AG153" s="12" t="b">
        <v>1</v>
      </c>
      <c r="AH153" s="12"/>
      <c r="AI153" s="12"/>
      <c r="AJ153" s="12"/>
    </row>
    <row r="154" spans="1:36">
      <c r="A154" s="12">
        <v>53</v>
      </c>
      <c r="B154" s="12" t="s">
        <v>3779</v>
      </c>
      <c r="C154" s="12" t="s">
        <v>3780</v>
      </c>
      <c r="D154" s="12">
        <v>2017</v>
      </c>
      <c r="E154" s="12"/>
      <c r="F154" s="4" t="s">
        <v>166</v>
      </c>
      <c r="G154" s="4" t="s">
        <v>3781</v>
      </c>
      <c r="H154" s="4" t="s">
        <v>3782</v>
      </c>
      <c r="I154" s="12">
        <v>133</v>
      </c>
      <c r="J154" s="14" t="s">
        <v>3714</v>
      </c>
      <c r="K154" s="18" t="s">
        <v>65</v>
      </c>
      <c r="L154" s="12"/>
      <c r="M154" s="12"/>
      <c r="N154" s="12"/>
      <c r="O154" s="12"/>
      <c r="P154" s="12"/>
      <c r="Q154" s="12"/>
      <c r="R154" s="12"/>
      <c r="S154" s="12">
        <v>53</v>
      </c>
      <c r="T154" s="12">
        <v>7.57</v>
      </c>
      <c r="U154" s="12">
        <v>27</v>
      </c>
      <c r="V154" s="12">
        <v>2</v>
      </c>
      <c r="W154" s="12">
        <v>7</v>
      </c>
      <c r="X154" s="18" t="s">
        <v>3783</v>
      </c>
      <c r="Y154" s="18"/>
      <c r="Z154" s="16" t="s">
        <v>3784</v>
      </c>
      <c r="AA154" s="15"/>
      <c r="AB154" s="15"/>
      <c r="AC154" s="15"/>
      <c r="AD154" s="12">
        <v>198</v>
      </c>
      <c r="AE154" s="12" t="b">
        <v>1</v>
      </c>
      <c r="AF154" s="12" t="s">
        <v>3785</v>
      </c>
      <c r="AG154" s="12" t="b">
        <v>1</v>
      </c>
      <c r="AH154" s="17" t="s">
        <v>3786</v>
      </c>
      <c r="AI154" s="12" t="s">
        <v>3787</v>
      </c>
      <c r="AJ154" s="12" t="s">
        <v>3788</v>
      </c>
    </row>
    <row r="155" spans="1:36">
      <c r="A155" s="12">
        <v>0</v>
      </c>
      <c r="B155" s="12" t="s">
        <v>1386</v>
      </c>
      <c r="C155" s="12" t="s">
        <v>1387</v>
      </c>
      <c r="D155" s="12">
        <v>2016</v>
      </c>
      <c r="E155" s="12"/>
      <c r="F155" s="4" t="s">
        <v>1388</v>
      </c>
      <c r="G155" s="16" t="s">
        <v>1389</v>
      </c>
      <c r="H155" s="15"/>
      <c r="I155" s="12">
        <v>91</v>
      </c>
      <c r="J155" s="14" t="s">
        <v>3714</v>
      </c>
      <c r="K155" s="12"/>
      <c r="L155" s="12"/>
      <c r="M155" s="12"/>
      <c r="N155" s="12"/>
      <c r="O155" s="12"/>
      <c r="P155" s="12"/>
      <c r="Q155" s="12"/>
      <c r="R155" s="12"/>
      <c r="S155" s="12">
        <v>0</v>
      </c>
      <c r="T155" s="12">
        <v>0</v>
      </c>
      <c r="U155" s="12">
        <v>0</v>
      </c>
      <c r="V155" s="12">
        <v>1</v>
      </c>
      <c r="W155" s="12">
        <v>8</v>
      </c>
      <c r="X155" s="18" t="s">
        <v>3951</v>
      </c>
      <c r="Y155" s="18"/>
      <c r="Z155" s="18"/>
      <c r="AA155" s="18"/>
      <c r="AB155" s="12" t="b">
        <v>1</v>
      </c>
      <c r="AC155" s="12" t="b">
        <v>1</v>
      </c>
      <c r="AD155" s="12">
        <v>91</v>
      </c>
      <c r="AE155" s="12"/>
      <c r="AF155" s="12" t="s">
        <v>3952</v>
      </c>
      <c r="AG155" s="12" t="b">
        <v>1</v>
      </c>
      <c r="AH155" s="12"/>
      <c r="AI155" s="12"/>
      <c r="AJ155" s="12" t="s">
        <v>3513</v>
      </c>
    </row>
    <row r="156" spans="1:36">
      <c r="A156" s="12">
        <v>0</v>
      </c>
      <c r="B156" s="12" t="s">
        <v>2564</v>
      </c>
      <c r="C156" s="12" t="s">
        <v>2565</v>
      </c>
      <c r="D156" s="12">
        <v>2019</v>
      </c>
      <c r="E156" s="12" t="s">
        <v>2566</v>
      </c>
      <c r="F156" s="4" t="s">
        <v>2567</v>
      </c>
      <c r="G156" s="16" t="s">
        <v>2568</v>
      </c>
      <c r="H156" s="15"/>
      <c r="I156" s="12">
        <v>302</v>
      </c>
      <c r="J156" s="14" t="s">
        <v>3714</v>
      </c>
      <c r="K156" s="12"/>
      <c r="L156" s="12"/>
      <c r="M156" s="12"/>
      <c r="N156" s="12"/>
      <c r="O156" s="12"/>
      <c r="P156" s="12"/>
      <c r="Q156" s="12"/>
      <c r="R156" s="12"/>
      <c r="S156" s="12">
        <v>0</v>
      </c>
      <c r="T156" s="12">
        <v>0</v>
      </c>
      <c r="U156" s="12">
        <v>0</v>
      </c>
      <c r="V156" s="12">
        <v>1</v>
      </c>
      <c r="W156" s="12">
        <v>5</v>
      </c>
      <c r="X156" s="12" t="s">
        <v>4155</v>
      </c>
      <c r="Y156" s="16" t="s">
        <v>2570</v>
      </c>
      <c r="Z156" s="15"/>
      <c r="AA156" s="12" t="s">
        <v>3513</v>
      </c>
      <c r="AB156" s="12" t="b">
        <v>1</v>
      </c>
      <c r="AC156" s="12" t="b">
        <v>1</v>
      </c>
      <c r="AD156" s="12">
        <v>302</v>
      </c>
      <c r="AE156" s="12"/>
      <c r="AF156" s="12" t="s">
        <v>4156</v>
      </c>
      <c r="AG156" s="12" t="b">
        <v>1</v>
      </c>
      <c r="AH156" s="12"/>
      <c r="AI156" s="12"/>
      <c r="AJ156" s="12" t="s">
        <v>3513</v>
      </c>
    </row>
    <row r="157" spans="1:36">
      <c r="A157" s="12">
        <v>2</v>
      </c>
      <c r="B157" s="12" t="s">
        <v>1935</v>
      </c>
      <c r="C157" s="12" t="s">
        <v>1936</v>
      </c>
      <c r="D157" s="12">
        <v>2022</v>
      </c>
      <c r="E157" s="12" t="s">
        <v>1937</v>
      </c>
      <c r="F157" s="12" t="s">
        <v>280</v>
      </c>
      <c r="G157" s="4" t="s">
        <v>1938</v>
      </c>
      <c r="H157" s="4" t="s">
        <v>1939</v>
      </c>
      <c r="I157" s="12">
        <v>190</v>
      </c>
      <c r="J157" s="14" t="s">
        <v>3714</v>
      </c>
      <c r="K157" s="12"/>
      <c r="L157" s="18" t="s">
        <v>1940</v>
      </c>
      <c r="M157" s="18"/>
      <c r="N157" s="12"/>
      <c r="O157" s="12"/>
      <c r="P157" s="12"/>
      <c r="Q157" s="12"/>
      <c r="R157" s="12"/>
      <c r="S157" s="12">
        <v>2</v>
      </c>
      <c r="T157" s="12">
        <v>1</v>
      </c>
      <c r="U157" s="12">
        <v>2</v>
      </c>
      <c r="V157" s="12">
        <v>1</v>
      </c>
      <c r="W157" s="12">
        <v>2</v>
      </c>
      <c r="X157" s="12" t="s">
        <v>3631</v>
      </c>
      <c r="Y157" s="16" t="s">
        <v>1942</v>
      </c>
      <c r="Z157" s="15"/>
      <c r="AA157" s="12" t="s">
        <v>3513</v>
      </c>
      <c r="AB157" s="12" t="b">
        <v>1</v>
      </c>
      <c r="AC157" s="12" t="b">
        <v>1</v>
      </c>
      <c r="AD157" s="12">
        <v>190</v>
      </c>
      <c r="AE157" s="12"/>
      <c r="AF157" s="12" t="s">
        <v>3632</v>
      </c>
      <c r="AG157" s="12" t="b">
        <v>1</v>
      </c>
      <c r="AH157" s="12"/>
      <c r="AI157" s="12"/>
      <c r="AJ157" s="12" t="s">
        <v>3513</v>
      </c>
    </row>
    <row r="158" spans="1:36">
      <c r="A158" s="12">
        <v>9</v>
      </c>
      <c r="B158" s="12" t="s">
        <v>45</v>
      </c>
      <c r="C158" s="12" t="s">
        <v>46</v>
      </c>
      <c r="D158" s="12">
        <v>2021</v>
      </c>
      <c r="E158" s="12" t="s">
        <v>47</v>
      </c>
      <c r="F158" s="4" t="s">
        <v>48</v>
      </c>
      <c r="G158" s="4" t="s">
        <v>49</v>
      </c>
      <c r="H158" s="4" t="s">
        <v>50</v>
      </c>
      <c r="I158" s="12">
        <v>7</v>
      </c>
      <c r="J158" s="14" t="s">
        <v>3714</v>
      </c>
      <c r="K158" s="12"/>
      <c r="L158" s="18" t="s">
        <v>51</v>
      </c>
      <c r="M158" s="18"/>
      <c r="N158" s="18"/>
      <c r="O158" s="12"/>
      <c r="P158" s="12"/>
      <c r="Q158" s="12"/>
      <c r="R158" s="12"/>
      <c r="S158" s="12">
        <v>9</v>
      </c>
      <c r="T158" s="12">
        <v>3</v>
      </c>
      <c r="U158" s="12">
        <v>2</v>
      </c>
      <c r="V158" s="12">
        <v>4</v>
      </c>
      <c r="W158" s="12">
        <v>3</v>
      </c>
      <c r="X158" s="18" t="s">
        <v>4634</v>
      </c>
      <c r="Y158" s="18"/>
      <c r="Z158" s="18"/>
      <c r="AA158" s="12" t="s">
        <v>3513</v>
      </c>
      <c r="AB158" s="12" t="b">
        <v>1</v>
      </c>
      <c r="AC158" s="12" t="b">
        <v>1</v>
      </c>
      <c r="AD158" s="12">
        <v>7</v>
      </c>
      <c r="AE158" s="12"/>
      <c r="AF158" s="12" t="s">
        <v>4635</v>
      </c>
      <c r="AG158" s="12" t="b">
        <v>1</v>
      </c>
      <c r="AH158" s="19" t="s">
        <v>3786</v>
      </c>
      <c r="AI158" s="19"/>
      <c r="AJ158" s="12" t="s">
        <v>3513</v>
      </c>
    </row>
    <row r="159" spans="1:36">
      <c r="A159" s="12">
        <v>8</v>
      </c>
      <c r="B159" s="12" t="s">
        <v>3961</v>
      </c>
      <c r="C159" s="12" t="s">
        <v>3962</v>
      </c>
      <c r="D159" s="12">
        <v>2015</v>
      </c>
      <c r="E159" s="12" t="s">
        <v>3955</v>
      </c>
      <c r="F159" s="12" t="s">
        <v>2035</v>
      </c>
      <c r="G159" s="4" t="s">
        <v>3963</v>
      </c>
      <c r="H159" s="4" t="s">
        <v>3964</v>
      </c>
      <c r="I159" s="12">
        <v>27</v>
      </c>
      <c r="J159" s="18" t="s">
        <v>3714</v>
      </c>
      <c r="K159" s="12"/>
      <c r="L159" s="12"/>
      <c r="M159" s="12"/>
      <c r="N159" s="12"/>
      <c r="O159" s="12"/>
      <c r="P159" s="12"/>
      <c r="Q159" s="12"/>
      <c r="R159" s="12"/>
      <c r="S159" s="12">
        <v>8</v>
      </c>
      <c r="T159" s="12">
        <v>0.89</v>
      </c>
      <c r="U159" s="12">
        <v>8</v>
      </c>
      <c r="V159" s="12">
        <v>1</v>
      </c>
      <c r="W159" s="12">
        <v>9</v>
      </c>
      <c r="X159" s="12" t="s">
        <v>3965</v>
      </c>
      <c r="Y159" s="4" t="s">
        <v>3966</v>
      </c>
      <c r="Z159" s="4" t="s">
        <v>3967</v>
      </c>
      <c r="AA159" s="16" t="s">
        <v>3640</v>
      </c>
      <c r="AB159" s="15"/>
      <c r="AC159" s="12"/>
      <c r="AD159" s="12">
        <v>687</v>
      </c>
      <c r="AE159" s="12" t="b">
        <v>1</v>
      </c>
      <c r="AF159" s="12" t="s">
        <v>3968</v>
      </c>
      <c r="AG159" s="12" t="b">
        <v>1</v>
      </c>
      <c r="AH159" s="12"/>
      <c r="AI159" s="12"/>
      <c r="AJ159" s="12"/>
    </row>
    <row r="160" spans="1:36">
      <c r="A160" s="12">
        <v>0</v>
      </c>
      <c r="B160" s="12" t="s">
        <v>4201</v>
      </c>
      <c r="C160" s="12" t="s">
        <v>4202</v>
      </c>
      <c r="D160" s="12">
        <v>2023</v>
      </c>
      <c r="E160" s="12"/>
      <c r="F160" s="4" t="s">
        <v>4203</v>
      </c>
      <c r="G160" s="16" t="s">
        <v>4204</v>
      </c>
      <c r="H160" s="15"/>
      <c r="I160" s="12">
        <v>355</v>
      </c>
      <c r="J160" s="14" t="s">
        <v>3714</v>
      </c>
      <c r="K160" s="12"/>
      <c r="L160" s="12"/>
      <c r="M160" s="12"/>
      <c r="N160" s="12"/>
      <c r="O160" s="12"/>
      <c r="P160" s="12"/>
      <c r="Q160" s="12"/>
      <c r="R160" s="12"/>
      <c r="S160" s="12">
        <v>0</v>
      </c>
      <c r="T160" s="12">
        <v>0</v>
      </c>
      <c r="U160" s="12">
        <v>0</v>
      </c>
      <c r="V160" s="12">
        <v>1</v>
      </c>
      <c r="W160" s="12">
        <v>1</v>
      </c>
      <c r="X160" s="12" t="s">
        <v>4205</v>
      </c>
      <c r="Y160" s="4" t="s">
        <v>4206</v>
      </c>
      <c r="Z160" s="16" t="s">
        <v>4207</v>
      </c>
      <c r="AA160" s="15"/>
      <c r="AB160" s="12" t="b">
        <v>1</v>
      </c>
      <c r="AC160" s="12" t="b">
        <v>1</v>
      </c>
      <c r="AD160" s="12">
        <v>420</v>
      </c>
      <c r="AE160" s="12"/>
      <c r="AF160" s="12" t="s">
        <v>4208</v>
      </c>
      <c r="AG160" s="12" t="b">
        <v>1</v>
      </c>
      <c r="AH160" s="12" t="s">
        <v>4209</v>
      </c>
      <c r="AI160" s="12"/>
      <c r="AJ160" s="12"/>
    </row>
    <row r="161" spans="1:36">
      <c r="A161" s="12">
        <v>1</v>
      </c>
      <c r="B161" s="12" t="s">
        <v>1014</v>
      </c>
      <c r="C161" s="12" t="s">
        <v>1015</v>
      </c>
      <c r="D161" s="12">
        <v>2023</v>
      </c>
      <c r="E161" s="12" t="s">
        <v>1016</v>
      </c>
      <c r="F161" s="12" t="s">
        <v>152</v>
      </c>
      <c r="G161" s="4" t="s">
        <v>1017</v>
      </c>
      <c r="H161" s="4" t="s">
        <v>1018</v>
      </c>
      <c r="I161" s="12">
        <v>26</v>
      </c>
      <c r="J161" s="14" t="s">
        <v>3714</v>
      </c>
      <c r="K161" s="12"/>
      <c r="L161" s="18" t="s">
        <v>1019</v>
      </c>
      <c r="M161" s="18"/>
      <c r="N161" s="18"/>
      <c r="O161" s="12"/>
      <c r="P161" s="12"/>
      <c r="Q161" s="12"/>
      <c r="R161" s="12"/>
      <c r="S161" s="12">
        <v>1</v>
      </c>
      <c r="T161" s="12">
        <v>1</v>
      </c>
      <c r="U161" s="12">
        <v>1</v>
      </c>
      <c r="V161" s="12">
        <v>2</v>
      </c>
      <c r="W161" s="12">
        <v>1</v>
      </c>
      <c r="X161" s="12" t="s">
        <v>4780</v>
      </c>
      <c r="Y161" s="16" t="s">
        <v>1021</v>
      </c>
      <c r="Z161" s="15"/>
      <c r="AA161" s="12" t="s">
        <v>3513</v>
      </c>
      <c r="AB161" s="12" t="b">
        <v>1</v>
      </c>
      <c r="AC161" s="12" t="b">
        <v>1</v>
      </c>
      <c r="AD161" s="12">
        <v>26</v>
      </c>
      <c r="AE161" s="12"/>
      <c r="AF161" s="12" t="s">
        <v>4781</v>
      </c>
      <c r="AG161" s="12" t="b">
        <v>1</v>
      </c>
      <c r="AH161" s="12"/>
      <c r="AI161" s="12"/>
      <c r="AJ161" s="12"/>
    </row>
    <row r="162" spans="1:36">
      <c r="A162" s="12">
        <v>0</v>
      </c>
      <c r="B162" s="12" t="s">
        <v>3862</v>
      </c>
      <c r="C162" s="12" t="s">
        <v>3863</v>
      </c>
      <c r="D162" s="12">
        <v>2020</v>
      </c>
      <c r="E162" s="12" t="s">
        <v>3864</v>
      </c>
      <c r="F162" s="4" t="s">
        <v>3865</v>
      </c>
      <c r="G162" s="16" t="s">
        <v>3866</v>
      </c>
      <c r="H162" s="15"/>
      <c r="I162" s="12">
        <v>152</v>
      </c>
      <c r="J162" s="14" t="s">
        <v>3714</v>
      </c>
      <c r="K162" s="12"/>
      <c r="L162" s="12"/>
      <c r="M162" s="12"/>
      <c r="N162" s="12"/>
      <c r="O162" s="12"/>
      <c r="P162" s="12"/>
      <c r="Q162" s="12"/>
      <c r="R162" s="12"/>
      <c r="S162" s="12">
        <v>0</v>
      </c>
      <c r="T162" s="12">
        <v>0</v>
      </c>
      <c r="U162" s="12">
        <v>0</v>
      </c>
      <c r="V162" s="12">
        <v>1</v>
      </c>
      <c r="W162" s="12">
        <v>4</v>
      </c>
      <c r="X162" s="18" t="s">
        <v>3867</v>
      </c>
      <c r="Y162" s="18"/>
      <c r="Z162" s="4" t="s">
        <v>3868</v>
      </c>
      <c r="AA162" s="12" t="s">
        <v>3670</v>
      </c>
      <c r="AB162" s="12" t="b">
        <v>1</v>
      </c>
      <c r="AC162" s="12" t="b">
        <v>1</v>
      </c>
      <c r="AD162" s="12">
        <v>217</v>
      </c>
      <c r="AE162" s="12"/>
      <c r="AF162" s="12" t="s">
        <v>3869</v>
      </c>
      <c r="AG162" s="12" t="b">
        <v>1</v>
      </c>
      <c r="AH162" s="17" t="s">
        <v>3786</v>
      </c>
      <c r="AI162" s="12" t="s">
        <v>3787</v>
      </c>
      <c r="AJ162" s="12" t="s">
        <v>3870</v>
      </c>
    </row>
    <row r="163" spans="1:36">
      <c r="A163" s="12">
        <v>0</v>
      </c>
      <c r="B163" s="12" t="s">
        <v>3862</v>
      </c>
      <c r="C163" s="12" t="s">
        <v>3863</v>
      </c>
      <c r="D163" s="12">
        <v>2020</v>
      </c>
      <c r="E163" s="12" t="s">
        <v>3864</v>
      </c>
      <c r="F163" s="4" t="s">
        <v>3865</v>
      </c>
      <c r="G163" s="16" t="s">
        <v>3866</v>
      </c>
      <c r="H163" s="15"/>
      <c r="I163" s="12">
        <v>152</v>
      </c>
      <c r="J163" s="14" t="s">
        <v>3714</v>
      </c>
      <c r="K163" s="12"/>
      <c r="L163" s="12"/>
      <c r="M163" s="12"/>
      <c r="N163" s="12"/>
      <c r="O163" s="12"/>
      <c r="P163" s="12"/>
      <c r="Q163" s="12"/>
      <c r="R163" s="12"/>
      <c r="S163" s="12">
        <v>0</v>
      </c>
      <c r="T163" s="12">
        <v>0</v>
      </c>
      <c r="U163" s="12">
        <v>0</v>
      </c>
      <c r="V163" s="12">
        <v>1</v>
      </c>
      <c r="W163" s="12">
        <v>4</v>
      </c>
      <c r="X163" s="18" t="s">
        <v>3867</v>
      </c>
      <c r="Y163" s="18"/>
      <c r="Z163" s="16" t="s">
        <v>3868</v>
      </c>
      <c r="AA163" s="15"/>
      <c r="AB163" s="12" t="b">
        <v>1</v>
      </c>
      <c r="AC163" s="12" t="b">
        <v>1</v>
      </c>
      <c r="AD163" s="12">
        <v>217</v>
      </c>
      <c r="AE163" s="12"/>
      <c r="AF163" s="12" t="s">
        <v>3869</v>
      </c>
      <c r="AG163" s="12" t="b">
        <v>1</v>
      </c>
      <c r="AH163" s="19" t="s">
        <v>3786</v>
      </c>
      <c r="AI163" s="19"/>
      <c r="AJ163" s="12"/>
    </row>
    <row r="164" spans="1:36">
      <c r="A164" s="12">
        <v>0</v>
      </c>
      <c r="B164" s="12" t="s">
        <v>4459</v>
      </c>
      <c r="C164" s="12" t="s">
        <v>4460</v>
      </c>
      <c r="D164" s="12">
        <v>2014</v>
      </c>
      <c r="E164" s="12" t="s">
        <v>4461</v>
      </c>
      <c r="F164" s="4" t="s">
        <v>55</v>
      </c>
      <c r="G164" s="16" t="s">
        <v>4462</v>
      </c>
      <c r="H164" s="15"/>
      <c r="I164" s="12">
        <v>6</v>
      </c>
      <c r="J164" s="12" t="s">
        <v>3714</v>
      </c>
      <c r="K164" s="18" t="s">
        <v>58</v>
      </c>
      <c r="L164" s="12"/>
      <c r="M164" s="12"/>
      <c r="N164" s="12"/>
      <c r="O164" s="12"/>
      <c r="P164" s="12"/>
      <c r="Q164" s="12"/>
      <c r="R164" s="12"/>
      <c r="S164" s="12">
        <v>0</v>
      </c>
      <c r="T164" s="12">
        <v>0</v>
      </c>
      <c r="U164" s="12">
        <v>0</v>
      </c>
      <c r="V164" s="12">
        <v>1</v>
      </c>
      <c r="W164" s="12">
        <v>10</v>
      </c>
      <c r="X164" s="12" t="s">
        <v>4463</v>
      </c>
      <c r="Y164" s="4" t="s">
        <v>4462</v>
      </c>
      <c r="Z164" s="4" t="s">
        <v>4464</v>
      </c>
      <c r="AA164" s="4" t="s">
        <v>3640</v>
      </c>
      <c r="AB164" s="12" t="b">
        <v>1</v>
      </c>
      <c r="AC164" s="12"/>
      <c r="AD164" s="12">
        <v>666</v>
      </c>
      <c r="AE164" s="12"/>
      <c r="AF164" s="12" t="s">
        <v>4465</v>
      </c>
      <c r="AG164" s="12" t="b">
        <v>1</v>
      </c>
      <c r="AH164" s="12"/>
      <c r="AI164" s="12"/>
      <c r="AJ164" s="12"/>
    </row>
    <row r="165" spans="1:36">
      <c r="A165" s="12">
        <v>0</v>
      </c>
      <c r="B165" s="12" t="s">
        <v>4487</v>
      </c>
      <c r="C165" s="18" t="s">
        <v>4488</v>
      </c>
      <c r="D165" s="18"/>
      <c r="E165" s="16" t="s">
        <v>55</v>
      </c>
      <c r="F165" s="15"/>
      <c r="G165" s="16" t="s">
        <v>4489</v>
      </c>
      <c r="H165" s="15"/>
      <c r="I165" s="12">
        <v>39</v>
      </c>
      <c r="J165" s="14" t="s">
        <v>3714</v>
      </c>
      <c r="K165" s="18" t="s">
        <v>58</v>
      </c>
      <c r="L165" s="12"/>
      <c r="M165" s="12"/>
      <c r="N165" s="12"/>
      <c r="O165" s="12"/>
      <c r="P165" s="12"/>
      <c r="Q165" s="12"/>
      <c r="R165" s="12"/>
      <c r="S165" s="12">
        <v>0</v>
      </c>
      <c r="T165" s="12">
        <v>0</v>
      </c>
      <c r="U165" s="12">
        <v>0</v>
      </c>
      <c r="V165" s="12">
        <v>1</v>
      </c>
      <c r="W165" s="12"/>
      <c r="X165" s="12" t="s">
        <v>4490</v>
      </c>
      <c r="Y165" s="4" t="s">
        <v>4489</v>
      </c>
      <c r="Z165" s="4" t="s">
        <v>4491</v>
      </c>
      <c r="AA165" s="18" t="s">
        <v>3843</v>
      </c>
      <c r="AB165" s="18"/>
      <c r="AC165" s="18"/>
      <c r="AD165" s="12">
        <v>39</v>
      </c>
      <c r="AE165" s="12" t="b">
        <v>1</v>
      </c>
      <c r="AF165" s="12" t="s">
        <v>4492</v>
      </c>
      <c r="AG165" s="12" t="b">
        <v>1</v>
      </c>
      <c r="AH165" s="12"/>
      <c r="AI165" s="12"/>
      <c r="AJ165" s="12"/>
    </row>
    <row r="166" spans="1:36">
      <c r="A166" s="12">
        <v>2</v>
      </c>
      <c r="B166" s="12" t="s">
        <v>3902</v>
      </c>
      <c r="C166" s="12" t="s">
        <v>3903</v>
      </c>
      <c r="D166" s="12">
        <v>2013</v>
      </c>
      <c r="E166" s="12"/>
      <c r="F166" s="4" t="s">
        <v>363</v>
      </c>
      <c r="G166" s="4" t="s">
        <v>3904</v>
      </c>
      <c r="H166" s="4" t="s">
        <v>3905</v>
      </c>
      <c r="I166" s="12">
        <v>26</v>
      </c>
      <c r="J166" s="14" t="s">
        <v>3714</v>
      </c>
      <c r="K166" s="18" t="s">
        <v>58</v>
      </c>
      <c r="L166" s="12"/>
      <c r="M166" s="12"/>
      <c r="N166" s="12"/>
      <c r="O166" s="12"/>
      <c r="P166" s="12"/>
      <c r="Q166" s="12"/>
      <c r="R166" s="12"/>
      <c r="S166" s="12">
        <v>2</v>
      </c>
      <c r="T166" s="12">
        <v>0.18</v>
      </c>
      <c r="U166" s="12">
        <v>0</v>
      </c>
      <c r="V166" s="12">
        <v>5</v>
      </c>
      <c r="W166" s="12">
        <v>11</v>
      </c>
      <c r="X166" s="12" t="s">
        <v>3906</v>
      </c>
      <c r="Y166" s="4" t="s">
        <v>3904</v>
      </c>
      <c r="Z166" s="16" t="s">
        <v>3907</v>
      </c>
      <c r="AA166" s="15"/>
      <c r="AB166" s="15"/>
      <c r="AC166" s="15"/>
      <c r="AD166" s="12">
        <v>811</v>
      </c>
      <c r="AE166" s="12" t="b">
        <v>1</v>
      </c>
      <c r="AF166" s="12" t="s">
        <v>3908</v>
      </c>
      <c r="AG166" s="12" t="b">
        <v>1</v>
      </c>
      <c r="AH166" s="12"/>
      <c r="AI166" s="12"/>
      <c r="AJ166" s="12"/>
    </row>
    <row r="167" spans="1:36">
      <c r="A167" s="12">
        <v>13</v>
      </c>
      <c r="B167" s="12" t="s">
        <v>1039</v>
      </c>
      <c r="C167" s="12" t="s">
        <v>1040</v>
      </c>
      <c r="D167" s="12">
        <v>2019</v>
      </c>
      <c r="E167" s="12" t="s">
        <v>1041</v>
      </c>
      <c r="F167" s="4" t="s">
        <v>97</v>
      </c>
      <c r="G167" s="4" t="s">
        <v>1042</v>
      </c>
      <c r="H167" s="4" t="s">
        <v>1043</v>
      </c>
      <c r="I167" s="12">
        <v>101</v>
      </c>
      <c r="J167" s="14" t="s">
        <v>3714</v>
      </c>
      <c r="K167" s="12"/>
      <c r="L167" s="12"/>
      <c r="M167" s="12"/>
      <c r="N167" s="12"/>
      <c r="O167" s="12"/>
      <c r="P167" s="12"/>
      <c r="Q167" s="12"/>
      <c r="R167" s="12"/>
      <c r="S167" s="12">
        <v>13</v>
      </c>
      <c r="T167" s="12">
        <v>2.6</v>
      </c>
      <c r="U167" s="12">
        <v>7</v>
      </c>
      <c r="V167" s="12">
        <v>2</v>
      </c>
      <c r="W167" s="12">
        <v>5</v>
      </c>
      <c r="X167" s="12" t="s">
        <v>4152</v>
      </c>
      <c r="Y167" s="4" t="s">
        <v>1045</v>
      </c>
      <c r="Z167" s="4" t="s">
        <v>4153</v>
      </c>
      <c r="AA167" s="12" t="s">
        <v>3685</v>
      </c>
      <c r="AB167" s="12" t="b">
        <v>1</v>
      </c>
      <c r="AC167" s="12" t="b">
        <v>1</v>
      </c>
      <c r="AD167" s="12">
        <v>1068</v>
      </c>
      <c r="AE167" s="12"/>
      <c r="AF167" s="12" t="s">
        <v>4154</v>
      </c>
      <c r="AG167" s="12" t="b">
        <v>1</v>
      </c>
      <c r="AH167" s="12"/>
      <c r="AI167" s="12"/>
      <c r="AJ167" s="12"/>
    </row>
    <row r="168" spans="1:36">
      <c r="A168" s="12">
        <v>0</v>
      </c>
      <c r="B168" s="12" t="s">
        <v>3613</v>
      </c>
      <c r="C168" s="12" t="s">
        <v>3614</v>
      </c>
      <c r="D168" s="12">
        <v>2007</v>
      </c>
      <c r="E168" s="12"/>
      <c r="F168" s="4" t="s">
        <v>3615</v>
      </c>
      <c r="G168" s="16" t="s">
        <v>3616</v>
      </c>
      <c r="H168" s="15"/>
      <c r="I168" s="12">
        <v>50</v>
      </c>
      <c r="J168" s="14" t="s">
        <v>3714</v>
      </c>
      <c r="K168" s="18" t="s">
        <v>58</v>
      </c>
      <c r="L168" s="12"/>
      <c r="M168" s="12"/>
      <c r="N168" s="12"/>
      <c r="O168" s="12"/>
      <c r="P168" s="12"/>
      <c r="Q168" s="12"/>
      <c r="R168" s="12"/>
      <c r="S168" s="12">
        <v>0</v>
      </c>
      <c r="T168" s="12">
        <v>0</v>
      </c>
      <c r="U168" s="12">
        <v>0</v>
      </c>
      <c r="V168" s="12">
        <v>3</v>
      </c>
      <c r="W168" s="12">
        <v>17</v>
      </c>
      <c r="X168" s="12" t="s">
        <v>3617</v>
      </c>
      <c r="Y168" s="4" t="s">
        <v>3616</v>
      </c>
      <c r="Z168" s="16" t="s">
        <v>3618</v>
      </c>
      <c r="AA168" s="15"/>
      <c r="AB168" s="15"/>
      <c r="AC168" s="15"/>
      <c r="AD168" s="12">
        <v>50</v>
      </c>
      <c r="AE168" s="12" t="b">
        <v>1</v>
      </c>
      <c r="AF168" s="12" t="s">
        <v>3619</v>
      </c>
      <c r="AG168" s="12" t="b">
        <v>1</v>
      </c>
      <c r="AH168" s="12"/>
      <c r="AI168" s="12"/>
      <c r="AJ168" s="12"/>
    </row>
    <row r="169" spans="1:36">
      <c r="A169" s="12">
        <v>0</v>
      </c>
      <c r="B169" s="12" t="s">
        <v>1129</v>
      </c>
      <c r="C169" s="18" t="s">
        <v>3918</v>
      </c>
      <c r="D169" s="18"/>
      <c r="E169" s="16" t="s">
        <v>1131</v>
      </c>
      <c r="F169" s="15"/>
      <c r="G169" s="16" t="s">
        <v>1132</v>
      </c>
      <c r="H169" s="15"/>
      <c r="I169" s="12">
        <v>33</v>
      </c>
      <c r="J169" s="14" t="s">
        <v>3714</v>
      </c>
      <c r="K169" s="12"/>
      <c r="L169" s="12"/>
      <c r="M169" s="12"/>
      <c r="N169" s="12"/>
      <c r="O169" s="12"/>
      <c r="P169" s="12"/>
      <c r="Q169" s="12"/>
      <c r="R169" s="12"/>
      <c r="S169" s="12">
        <v>0</v>
      </c>
      <c r="T169" s="12">
        <v>0</v>
      </c>
      <c r="U169" s="12">
        <v>0</v>
      </c>
      <c r="V169" s="12">
        <v>1</v>
      </c>
      <c r="W169" s="12"/>
      <c r="X169" s="18" t="s">
        <v>3919</v>
      </c>
      <c r="Y169" s="18"/>
      <c r="Z169" s="4" t="s">
        <v>3920</v>
      </c>
      <c r="AA169" s="12" t="s">
        <v>3921</v>
      </c>
      <c r="AB169" s="12" t="b">
        <v>1</v>
      </c>
      <c r="AC169" s="12" t="b">
        <v>1</v>
      </c>
      <c r="AD169" s="12">
        <v>98</v>
      </c>
      <c r="AE169" s="12"/>
      <c r="AF169" s="12" t="s">
        <v>3922</v>
      </c>
      <c r="AG169" s="12" t="b">
        <v>1</v>
      </c>
      <c r="AH169" s="12"/>
      <c r="AI169" s="12"/>
      <c r="AJ169" s="12"/>
    </row>
    <row r="170" spans="1:36">
      <c r="A170" s="12">
        <v>0</v>
      </c>
      <c r="B170" s="12" t="s">
        <v>1129</v>
      </c>
      <c r="C170" s="18" t="s">
        <v>3918</v>
      </c>
      <c r="D170" s="18"/>
      <c r="E170" s="16" t="s">
        <v>1131</v>
      </c>
      <c r="F170" s="15"/>
      <c r="G170" s="16" t="s">
        <v>1132</v>
      </c>
      <c r="H170" s="15"/>
      <c r="I170" s="12">
        <v>33</v>
      </c>
      <c r="J170" s="14" t="s">
        <v>3714</v>
      </c>
      <c r="K170" s="12"/>
      <c r="L170" s="12"/>
      <c r="M170" s="12"/>
      <c r="N170" s="12"/>
      <c r="O170" s="12"/>
      <c r="P170" s="12"/>
      <c r="Q170" s="12"/>
      <c r="R170" s="12"/>
      <c r="S170" s="12">
        <v>0</v>
      </c>
      <c r="T170" s="12">
        <v>0</v>
      </c>
      <c r="U170" s="12">
        <v>0</v>
      </c>
      <c r="V170" s="12">
        <v>1</v>
      </c>
      <c r="W170" s="12"/>
      <c r="X170" s="18" t="s">
        <v>3919</v>
      </c>
      <c r="Y170" s="18"/>
      <c r="Z170" s="4" t="s">
        <v>3920</v>
      </c>
      <c r="AA170" s="12" t="s">
        <v>3921</v>
      </c>
      <c r="AB170" s="12" t="b">
        <v>1</v>
      </c>
      <c r="AC170" s="12" t="b">
        <v>1</v>
      </c>
      <c r="AD170" s="12">
        <v>98</v>
      </c>
      <c r="AE170" s="12"/>
      <c r="AF170" s="12" t="s">
        <v>3922</v>
      </c>
      <c r="AG170" s="12" t="b">
        <v>1</v>
      </c>
      <c r="AH170" s="12"/>
      <c r="AI170" s="12"/>
      <c r="AJ170" s="12"/>
    </row>
    <row r="171" spans="1:36">
      <c r="A171" s="12">
        <v>1</v>
      </c>
      <c r="B171" s="12" t="s">
        <v>251</v>
      </c>
      <c r="C171" s="12" t="s">
        <v>252</v>
      </c>
      <c r="D171" s="12">
        <v>2023</v>
      </c>
      <c r="E171" s="12" t="s">
        <v>253</v>
      </c>
      <c r="F171" s="4" t="s">
        <v>254</v>
      </c>
      <c r="G171" s="4" t="s">
        <v>255</v>
      </c>
      <c r="H171" s="4" t="s">
        <v>256</v>
      </c>
      <c r="I171" s="12">
        <v>38</v>
      </c>
      <c r="J171" s="14" t="s">
        <v>3714</v>
      </c>
      <c r="K171" s="12"/>
      <c r="L171" s="12"/>
      <c r="M171" s="12"/>
      <c r="N171" s="12"/>
      <c r="O171" s="12"/>
      <c r="P171" s="12"/>
      <c r="Q171" s="12"/>
      <c r="R171" s="12"/>
      <c r="S171" s="12">
        <v>1</v>
      </c>
      <c r="T171" s="12">
        <v>1</v>
      </c>
      <c r="U171" s="12">
        <v>1</v>
      </c>
      <c r="V171" s="12">
        <v>1</v>
      </c>
      <c r="W171" s="12">
        <v>1</v>
      </c>
      <c r="X171" s="12" t="s">
        <v>4134</v>
      </c>
      <c r="Y171" s="16" t="s">
        <v>258</v>
      </c>
      <c r="Z171" s="15"/>
      <c r="AA171" s="12" t="s">
        <v>3514</v>
      </c>
      <c r="AB171" s="12" t="b">
        <v>1</v>
      </c>
      <c r="AC171" s="12" t="b">
        <v>1</v>
      </c>
      <c r="AD171" s="12">
        <v>497</v>
      </c>
      <c r="AE171" s="12"/>
      <c r="AF171" s="12" t="s">
        <v>4135</v>
      </c>
      <c r="AG171" s="12" t="b">
        <v>1</v>
      </c>
      <c r="AH171" s="12"/>
      <c r="AI171" s="12"/>
      <c r="AJ171" s="12"/>
    </row>
    <row r="172" spans="1:36">
      <c r="A172" s="12">
        <v>0</v>
      </c>
      <c r="B172" s="12" t="s">
        <v>4606</v>
      </c>
      <c r="C172" s="12" t="s">
        <v>4607</v>
      </c>
      <c r="D172" s="12">
        <v>2019</v>
      </c>
      <c r="E172" s="12"/>
      <c r="F172" s="4" t="s">
        <v>200</v>
      </c>
      <c r="G172" s="16" t="s">
        <v>4608</v>
      </c>
      <c r="H172" s="15"/>
      <c r="I172" s="12">
        <v>69</v>
      </c>
      <c r="J172" s="14" t="s">
        <v>3714</v>
      </c>
      <c r="K172" s="12"/>
      <c r="L172" s="12"/>
      <c r="M172" s="12"/>
      <c r="N172" s="12"/>
      <c r="O172" s="12"/>
      <c r="P172" s="12"/>
      <c r="Q172" s="12"/>
      <c r="R172" s="12"/>
      <c r="S172" s="12">
        <v>0</v>
      </c>
      <c r="T172" s="12">
        <v>0</v>
      </c>
      <c r="U172" s="12">
        <v>0</v>
      </c>
      <c r="V172" s="12">
        <v>1</v>
      </c>
      <c r="W172" s="12">
        <v>5</v>
      </c>
      <c r="X172" s="12" t="s">
        <v>4609</v>
      </c>
      <c r="Y172" s="4" t="s">
        <v>4610</v>
      </c>
      <c r="Z172" s="16" t="s">
        <v>4611</v>
      </c>
      <c r="AA172" s="15"/>
      <c r="AB172" s="12" t="b">
        <v>1</v>
      </c>
      <c r="AC172" s="12" t="b">
        <v>1</v>
      </c>
      <c r="AD172" s="12">
        <v>134</v>
      </c>
      <c r="AE172" s="12"/>
      <c r="AF172" s="12" t="s">
        <v>4612</v>
      </c>
      <c r="AG172" s="12" t="b">
        <v>1</v>
      </c>
      <c r="AH172" s="12"/>
      <c r="AI172" s="12"/>
      <c r="AJ172" s="12"/>
    </row>
    <row r="173" spans="1:36">
      <c r="A173" s="12">
        <v>6</v>
      </c>
      <c r="B173" s="12" t="s">
        <v>4768</v>
      </c>
      <c r="C173" s="12" t="s">
        <v>4769</v>
      </c>
      <c r="D173" s="12">
        <v>2020</v>
      </c>
      <c r="E173" s="12" t="s">
        <v>4770</v>
      </c>
      <c r="F173" s="12" t="s">
        <v>152</v>
      </c>
      <c r="G173" s="4" t="s">
        <v>4771</v>
      </c>
      <c r="H173" s="4" t="s">
        <v>4772</v>
      </c>
      <c r="I173" s="12">
        <v>26</v>
      </c>
      <c r="J173" s="18" t="s">
        <v>3714</v>
      </c>
      <c r="K173" s="12"/>
      <c r="L173" s="18" t="s">
        <v>4773</v>
      </c>
      <c r="M173" s="18"/>
      <c r="N173" s="18"/>
      <c r="O173" s="12"/>
      <c r="P173" s="12"/>
      <c r="Q173" s="12"/>
      <c r="R173" s="12"/>
      <c r="S173" s="12">
        <v>6</v>
      </c>
      <c r="T173" s="12">
        <v>1.5</v>
      </c>
      <c r="U173" s="12">
        <v>6</v>
      </c>
      <c r="V173" s="12">
        <v>1</v>
      </c>
      <c r="W173" s="12">
        <v>4</v>
      </c>
      <c r="X173" s="12" t="s">
        <v>4774</v>
      </c>
      <c r="Y173" s="4" t="s">
        <v>4775</v>
      </c>
      <c r="Z173" s="4" t="s">
        <v>4776</v>
      </c>
      <c r="AA173" s="4" t="s">
        <v>3640</v>
      </c>
      <c r="AB173" s="12" t="b">
        <v>1</v>
      </c>
      <c r="AC173" s="12"/>
      <c r="AD173" s="12">
        <v>686</v>
      </c>
      <c r="AE173" s="12"/>
      <c r="AF173" s="12" t="s">
        <v>4777</v>
      </c>
      <c r="AG173" s="12" t="b">
        <v>1</v>
      </c>
      <c r="AH173" s="12"/>
      <c r="AI173" s="12"/>
      <c r="AJ173" s="12"/>
    </row>
    <row r="174" spans="1:36">
      <c r="A174" s="12">
        <v>0</v>
      </c>
      <c r="B174" s="12" t="s">
        <v>361</v>
      </c>
      <c r="C174" s="12" t="s">
        <v>362</v>
      </c>
      <c r="D174" s="12">
        <v>2017</v>
      </c>
      <c r="E174" s="12"/>
      <c r="F174" s="4" t="s">
        <v>363</v>
      </c>
      <c r="G174" s="16" t="s">
        <v>364</v>
      </c>
      <c r="H174" s="15"/>
      <c r="I174" s="12">
        <v>56</v>
      </c>
      <c r="J174" s="14" t="s">
        <v>3714</v>
      </c>
      <c r="K174" s="18" t="s">
        <v>58</v>
      </c>
      <c r="L174" s="12"/>
      <c r="M174" s="12"/>
      <c r="N174" s="12"/>
      <c r="O174" s="12"/>
      <c r="P174" s="12"/>
      <c r="Q174" s="12"/>
      <c r="R174" s="12"/>
      <c r="S174" s="12">
        <v>0</v>
      </c>
      <c r="T174" s="12">
        <v>0</v>
      </c>
      <c r="U174" s="12">
        <v>0</v>
      </c>
      <c r="V174" s="12">
        <v>1</v>
      </c>
      <c r="W174" s="12">
        <v>7</v>
      </c>
      <c r="X174" s="12" t="s">
        <v>3889</v>
      </c>
      <c r="Y174" s="16" t="s">
        <v>364</v>
      </c>
      <c r="Z174" s="15"/>
      <c r="AA174" s="15"/>
      <c r="AB174" s="12" t="b">
        <v>1</v>
      </c>
      <c r="AC174" s="12" t="b">
        <v>1</v>
      </c>
      <c r="AD174" s="12">
        <v>512</v>
      </c>
      <c r="AE174" s="12"/>
      <c r="AF174" s="12" t="s">
        <v>3890</v>
      </c>
      <c r="AG174" s="12" t="b">
        <v>1</v>
      </c>
      <c r="AH174" s="12"/>
      <c r="AI174" s="12"/>
      <c r="AJ174" s="12"/>
    </row>
    <row r="175" spans="1:36">
      <c r="A175" s="12">
        <v>0</v>
      </c>
      <c r="B175" s="12" t="s">
        <v>767</v>
      </c>
      <c r="C175" s="12" t="s">
        <v>768</v>
      </c>
      <c r="D175" s="12">
        <v>2023</v>
      </c>
      <c r="E175" s="12"/>
      <c r="F175" s="4" t="s">
        <v>769</v>
      </c>
      <c r="G175" s="16" t="s">
        <v>770</v>
      </c>
      <c r="H175" s="15"/>
      <c r="I175" s="12">
        <v>459</v>
      </c>
      <c r="J175" s="14" t="s">
        <v>3714</v>
      </c>
      <c r="K175" s="12"/>
      <c r="L175" s="12"/>
      <c r="M175" s="12"/>
      <c r="N175" s="12"/>
      <c r="O175" s="12"/>
      <c r="P175" s="12"/>
      <c r="Q175" s="12"/>
      <c r="R175" s="12"/>
      <c r="S175" s="12">
        <v>0</v>
      </c>
      <c r="T175" s="12">
        <v>0</v>
      </c>
      <c r="U175" s="12">
        <v>0</v>
      </c>
      <c r="V175" s="12">
        <v>1</v>
      </c>
      <c r="W175" s="12">
        <v>1</v>
      </c>
      <c r="X175" s="12" t="s">
        <v>3991</v>
      </c>
      <c r="Y175" s="16" t="s">
        <v>772</v>
      </c>
      <c r="Z175" s="15"/>
      <c r="AA175" s="15"/>
      <c r="AB175" s="15"/>
      <c r="AC175" s="15"/>
      <c r="AD175" s="12">
        <v>459</v>
      </c>
      <c r="AE175" s="12" t="b">
        <v>1</v>
      </c>
      <c r="AF175" s="12" t="s">
        <v>3992</v>
      </c>
      <c r="AG175" s="12" t="b">
        <v>1</v>
      </c>
      <c r="AH175" s="12"/>
      <c r="AI175" s="12"/>
      <c r="AJ175" s="12"/>
    </row>
  </sheetData>
  <hyperlinks>
    <hyperlink ref="F1" r:id="rId1" display="http://ojs.aaai.org/" xr:uid="{A68FA758-C792-3540-B9DD-E13E501104D2}"/>
    <hyperlink ref="G1" r:id="rId2" xr:uid="{C3F9AF79-5E14-A940-B482-A250BC3B4D35}"/>
    <hyperlink ref="H1" r:id="rId3" xr:uid="{9E2E0A84-0B74-6242-9827-8E5F3AC338BE}"/>
    <hyperlink ref="Y1" r:id="rId4" xr:uid="{CD548427-394F-7F44-B1C5-635794B02877}"/>
    <hyperlink ref="F2" r:id="rId5" display="http://academia.edu/" xr:uid="{2DCF407D-A4C7-FE4C-9205-C63562D54CE3}"/>
    <hyperlink ref="G2" r:id="rId6" xr:uid="{49F41081-2E84-6248-8B93-625217958550}"/>
    <hyperlink ref="Y2" r:id="rId7" xr:uid="{871004B8-E449-D44F-9D75-4EE311997ACA}"/>
    <hyperlink ref="Z2" r:id="rId8" xr:uid="{E82C4F1C-05B0-3C45-99E6-EEA1A97A40ED}"/>
    <hyperlink ref="AJ2" r:id="rId9" display="http://aftersherrielevine.com/" xr:uid="{D36C8C64-8A17-4B43-A1CF-3E3FCF192FB2}"/>
    <hyperlink ref="F3" r:id="rId10" display="http://search.proquest.com/" xr:uid="{EE6283E6-F6B3-474D-ABA1-7A4E72A59B9B}"/>
    <hyperlink ref="G3" r:id="rId11" xr:uid="{60B93B17-418C-8248-BF73-613C0766FC0A}"/>
    <hyperlink ref="Z3" r:id="rId12" xr:uid="{C91C8A86-38C1-2949-93CC-EBDF63AC1F70}"/>
    <hyperlink ref="F4" r:id="rId13" display="http://ruor.uottawa.ca/" xr:uid="{77344B65-DEC4-C444-8287-95E7ED5331F0}"/>
    <hyperlink ref="G4" r:id="rId14" xr:uid="{E7BE16B0-25C5-E34F-83C7-0193DC3B2A64}"/>
    <hyperlink ref="H4" r:id="rId15" xr:uid="{07E379B2-A7FF-1A4A-8E5F-77F0C1B3F624}"/>
    <hyperlink ref="Y4" r:id="rId16" xr:uid="{8126B9F6-AE6C-B744-A6B0-3635FEF6FDB5}"/>
    <hyperlink ref="Z4" r:id="rId17" xr:uid="{97910ADF-9ACC-514A-B850-70D9E464FE54}"/>
    <hyperlink ref="F5" r:id="rId18" display="http://search.ebscohost.com/" xr:uid="{0C341FE6-6FEA-514F-A06E-ECA32F5B0D5D}"/>
    <hyperlink ref="G5" r:id="rId19" xr:uid="{AABE06C2-F5EF-E041-932F-DA0EC8EB12DD}"/>
    <hyperlink ref="F6" r:id="rId20" display="http://degruyter.com/" xr:uid="{F8592204-BD19-EE4C-B2D6-EFDE5771F6B7}"/>
    <hyperlink ref="G6" r:id="rId21" xr:uid="{F40506FA-A78A-2140-AC06-75D665B53032}"/>
    <hyperlink ref="H6" r:id="rId22" xr:uid="{1BBF787B-DF06-4C40-847E-0945405387BD}"/>
    <hyperlink ref="Y6" r:id="rId23" location="page=225" display="https://www.aupress.ca/app/uploads/120310_Koseoglu_et_al_2023-Critical_Digital_Pedagogy_in_Higher_Education.pdf - page=225" xr:uid="{0E6D367E-93AC-CD43-94B4-260B3D86DDB2}"/>
    <hyperlink ref="E7" r:id="rId24" display="http://core.ac.uk/" xr:uid="{C10F4661-1E94-BF4C-B081-6EA5562B819A}"/>
    <hyperlink ref="G7" r:id="rId25" xr:uid="{9F5847FF-BF34-3B47-90E8-A5380438A24C}"/>
    <hyperlink ref="Y7" r:id="rId26" xr:uid="{91132DDA-F613-314D-A6D8-94BA4A61B44F}"/>
    <hyperlink ref="Z7" r:id="rId27" xr:uid="{FC0993F0-6D62-4D47-B8C7-29FD54784876}"/>
    <hyperlink ref="AJ7" r:id="rId28" display="http://afterwalkerevans.com/" xr:uid="{C4183843-2B93-6042-9D85-F2726129BDB3}"/>
    <hyperlink ref="F8" r:id="rId29" display="http://cambridge.org/" xr:uid="{8CA627E8-5BBF-4042-ADD0-228C9530583F}"/>
    <hyperlink ref="G8" r:id="rId30" xr:uid="{C7E88EF4-493B-5443-BED9-F4582EE4E991}"/>
    <hyperlink ref="H8" r:id="rId31" xr:uid="{44B748AA-F7C9-C94D-A486-431C015227DA}"/>
    <hyperlink ref="E9" r:id="rId32" display="http://dspace.mackenzie.br/" xr:uid="{6F0F84D6-1CB2-8D4C-94BE-C1E08F57E7B9}"/>
    <hyperlink ref="G9" r:id="rId33" xr:uid="{A6E74507-B8C8-3647-B6CF-85DC0124C61C}"/>
    <hyperlink ref="Y9" r:id="rId34" xr:uid="{6C4B4BE9-176F-714A-872B-CD1243EE672C}"/>
    <hyperlink ref="Z9" r:id="rId35" xr:uid="{F1AC0FC4-6AF9-7443-8C07-E3A37D68C57E}"/>
    <hyperlink ref="AJ9" r:id="rId36" display="http://aftersherrielevine.com/" xr:uid="{69DE865D-7533-0142-87AC-B9D6FCBDCB33}"/>
    <hyperlink ref="F10" r:id="rId37" display="http://wakespace.lib.wfu.edu/" xr:uid="{B3F79C62-6BB6-4A48-9A80-DE43235F7A42}"/>
    <hyperlink ref="G10" r:id="rId38" xr:uid="{C13DEEE5-4A75-904F-8551-CD7C598CF1A1}"/>
    <hyperlink ref="H10" r:id="rId39" xr:uid="{0293109A-7F0D-D846-A29A-F20F313793C3}"/>
    <hyperlink ref="Y10" r:id="rId40" display="https://wakespace.lib.wfu.edu/bitstream/handle/10339/94124/Chapter 14. Wikipedia-Based Assignments and Critical Information Literacy.pdf" xr:uid="{9DFED7D0-798B-864E-A87B-14E27B4D5784}"/>
    <hyperlink ref="F11" r:id="rId41" display="http://search.ebscohost.com/" xr:uid="{1BBF8C75-F81B-D347-B767-31A1A60DB5C2}"/>
    <hyperlink ref="G11" r:id="rId42" xr:uid="{81FB00AD-0A05-A74A-A0F7-7C5C2D9978D8}"/>
    <hyperlink ref="Z11" r:id="rId43" xr:uid="{54CAE354-E799-3F43-9A73-1E4D46CE9E00}"/>
    <hyperlink ref="F12" r:id="rId44" display="http://cairn.info/" xr:uid="{A5DD25F1-7829-C740-AE8B-758A3E8B3149}"/>
    <hyperlink ref="G12" r:id="rId45" xr:uid="{D3D6E852-7EBC-334A-83F9-F7D1602DB854}"/>
    <hyperlink ref="H12" r:id="rId46" xr:uid="{D7C86F65-CE02-6249-8ABB-DA82024E1A03}"/>
    <hyperlink ref="Y12" r:id="rId47" xr:uid="{398152AC-BDFB-6443-8E0A-5BF2E90D3A4F}"/>
    <hyperlink ref="Z12" r:id="rId48" xr:uid="{D0C36ED5-6BCF-FF46-A957-5D5A61C67EF3}"/>
    <hyperlink ref="F13" r:id="rId49" display="http://euppublishing.com/" xr:uid="{4FF3CB40-FFF1-0248-AE90-360228EA5FFC}"/>
    <hyperlink ref="G13" r:id="rId50" xr:uid="{18D56AED-2694-954A-92BB-8649F268498D}"/>
    <hyperlink ref="Y13" r:id="rId51" xr:uid="{A79D45FE-21C0-DF4F-9D5E-9F4ED4621E9D}"/>
    <hyperlink ref="Z13" r:id="rId52" xr:uid="{25400868-49F2-6A42-ACA3-71AD64322366}"/>
    <hyperlink ref="F14" r:id="rId53" display="http://books.google.com/" xr:uid="{940FF612-126E-7D48-8621-39C471725FDE}"/>
    <hyperlink ref="G14" r:id="rId54" xr:uid="{F92E2524-9216-5A4B-BF4B-7D771B3D6EEF}"/>
    <hyperlink ref="Z14" r:id="rId55" xr:uid="{276DA9D1-48EC-E740-899A-B727E0691132}"/>
    <hyperlink ref="F15" r:id="rId56" display="http://journals.sagepub.com/" xr:uid="{884EC870-FEDC-1444-AF02-D83A76BA9739}"/>
    <hyperlink ref="G15" r:id="rId57" xr:uid="{6006E02E-5A43-5146-8844-E3A458AE99F6}"/>
    <hyperlink ref="H15" r:id="rId58" xr:uid="{9B596EFA-8492-6041-93C1-18B80B1AE147}"/>
    <hyperlink ref="Y15" r:id="rId59" xr:uid="{F453C38D-C7CE-DD4E-8ABC-FA32024DF094}"/>
    <hyperlink ref="E16" r:id="rId60" display="http://academia.edu/" xr:uid="{3B5D5DFC-252F-8346-9B49-BCF25786387C}"/>
    <hyperlink ref="G16" r:id="rId61" xr:uid="{4896DA5A-153E-E34C-B969-C6FF05F13DD5}"/>
    <hyperlink ref="Y16" r:id="rId62" xr:uid="{376BCE9F-AB72-B341-9420-2977D01D696F}"/>
    <hyperlink ref="Z16" r:id="rId63" xr:uid="{8F383579-F46F-3340-B88C-616AC7CC7FCA}"/>
    <hyperlink ref="F17" r:id="rId64" display="http://go.gale.com/" xr:uid="{B701183F-98A9-4843-BA23-E474F5FE82B2}"/>
    <hyperlink ref="G17" r:id="rId65" xr:uid="{E66DD667-7BB8-A549-A44F-7E48D3E535FA}"/>
    <hyperlink ref="H17" r:id="rId66" xr:uid="{FDFDB304-5C53-4E46-BAE9-323771136415}"/>
    <hyperlink ref="F18" r:id="rId67" display="http://books.google.com/" xr:uid="{27C60CBB-0AC1-E045-8D79-40739893C9B5}"/>
    <hyperlink ref="G18" r:id="rId68" xr:uid="{1438D86F-6DED-3A40-B502-92BA90CE83FD}"/>
    <hyperlink ref="H18" r:id="rId69" xr:uid="{03BBECC3-53D9-2944-ACFC-75745A32AFC2}"/>
    <hyperlink ref="Y18" r:id="rId70" xr:uid="{0E1BB476-8BD8-2F4D-80EB-405A46F7F168}"/>
    <hyperlink ref="F19" r:id="rId71" display="http://academia.edu/" xr:uid="{B4CEA512-A7E3-554B-A55B-EFB4C6F20682}"/>
    <hyperlink ref="G19" r:id="rId72" xr:uid="{FC997FB8-7328-E349-945D-EA9754A5123D}"/>
    <hyperlink ref="H19" r:id="rId73" xr:uid="{AC779604-65C3-7643-B271-A1A357B34467}"/>
    <hyperlink ref="Y19" r:id="rId74" xr:uid="{A7B62507-7F13-7B4E-8181-CBEF97836B27}"/>
    <hyperlink ref="Z19" r:id="rId75" xr:uid="{6E371ADA-D42F-6A4D-B234-E86496765C6C}"/>
    <hyperlink ref="F20" r:id="rId76" display="http://academia.edu/" xr:uid="{5CDC17CF-76A3-9B45-94CF-76F6E548885B}"/>
    <hyperlink ref="G20" r:id="rId77" xr:uid="{0938CED7-DA72-F547-9693-3F90CEFFC900}"/>
    <hyperlink ref="H20" r:id="rId78" xr:uid="{5F3EC4D9-8123-2D44-89FB-CD6145C612F2}"/>
    <hyperlink ref="Y20" r:id="rId79" xr:uid="{EC4B304A-9910-6E44-B416-0899CE6048DD}"/>
    <hyperlink ref="F21" r:id="rId80" display="http://academia.edu/" xr:uid="{351BE67F-636F-3042-94F8-F68DAF255F6D}"/>
    <hyperlink ref="G21" r:id="rId81" xr:uid="{2AD7402F-DAA2-D54C-9869-59F0BBE27676}"/>
    <hyperlink ref="H21" r:id="rId82" xr:uid="{AAC67BA9-7FC8-0640-BDF3-5A932A0E8DAB}"/>
    <hyperlink ref="Y21" r:id="rId83" xr:uid="{3E316C7D-5F0B-F548-9A1E-E4F5C93933FF}"/>
    <hyperlink ref="F22" r:id="rId84" display="http://books.google.com/" xr:uid="{A1B98D23-CA6C-AF41-86FD-9B328DD894B7}"/>
    <hyperlink ref="G22" r:id="rId85" xr:uid="{578990D8-2B0B-5B44-9956-EFA7836D8FCF}"/>
    <hyperlink ref="H22" r:id="rId86" xr:uid="{E30C3DFB-6A3E-D44C-AB13-DECFAFE9EC30}"/>
    <hyperlink ref="Z22" r:id="rId87" xr:uid="{39B48B48-A5C1-5B4D-BEE4-90CAF5F0A26A}"/>
    <hyperlink ref="F23" r:id="rId88" display="http://cambridge.org/" xr:uid="{6664334A-74DF-D546-A15B-8C208812263D}"/>
    <hyperlink ref="G23" r:id="rId89" xr:uid="{B120A130-3FC1-624D-ACCA-2EDF36059C3B}"/>
    <hyperlink ref="Z23" r:id="rId90" xr:uid="{9026693B-4AAF-9D44-91D9-47EB228471CC}"/>
    <hyperlink ref="E24" r:id="rId91" display="http://upload.wikimedia.org/" xr:uid="{BC94ADF1-2BE7-0B41-B8F6-A4844009F4C0}"/>
    <hyperlink ref="G24" r:id="rId92" xr:uid="{3A53CA93-6CC5-C54A-8963-33B2035545E3}"/>
    <hyperlink ref="Y24" r:id="rId93" xr:uid="{31EF31EE-2267-D842-B8BD-F2AC1274405C}"/>
    <hyperlink ref="F25" r:id="rId94" display="http://academia.edu/" xr:uid="{958236B4-A671-A940-ADF3-EF7E50A08665}"/>
    <hyperlink ref="G25" r:id="rId95" xr:uid="{5D110876-65A6-694F-96F3-1B03300A5883}"/>
    <hyperlink ref="H25" r:id="rId96" xr:uid="{4B7D4671-A063-0344-A29F-2B777E1CF6BC}"/>
    <hyperlink ref="Y25" r:id="rId97" xr:uid="{B51E020D-34E1-1244-B7A5-52B3EC51F257}"/>
    <hyperlink ref="Z25" r:id="rId98" xr:uid="{5ABF072C-D613-4847-A433-534C1072BFED}"/>
    <hyperlink ref="E26" r:id="rId99" display="http://search.proquest.com/" xr:uid="{83264AA4-89D2-C14C-93B8-5CE291D0395A}"/>
    <hyperlink ref="G26" r:id="rId100" xr:uid="{22B9794A-D785-1E4D-8FDC-57A6F39961D3}"/>
    <hyperlink ref="F27" r:id="rId101" display="http://search.proquest.com/" xr:uid="{173B032E-8BB8-1D4B-B0CA-24E76413903B}"/>
    <hyperlink ref="G27" r:id="rId102" xr:uid="{7000D3AB-E439-DB4D-A004-653568B4A2A6}"/>
    <hyperlink ref="Z27" r:id="rId103" xr:uid="{FD2F0314-CDAA-8843-8F4C-F8C485F4648F}"/>
    <hyperlink ref="F28" r:id="rId104" display="http://scholarworks.uni.edu/" xr:uid="{DF05FC88-CE01-3D4B-9297-CE62759D384D}"/>
    <hyperlink ref="G28" r:id="rId105" xr:uid="{CB17229A-1E80-2342-8439-ED285AD429B2}"/>
    <hyperlink ref="H28" r:id="rId106" xr:uid="{BE22809F-3799-D243-B713-DF61E1658435}"/>
    <hyperlink ref="E29" r:id="rId107" display="http://pedroferreira.net.br/" xr:uid="{4F8D0CDD-9BF7-EB40-A92E-4423D84AB9EB}"/>
    <hyperlink ref="G29" r:id="rId108" xr:uid="{7C2E6E24-1AA3-8F41-A8AF-1CACA716E18B}"/>
    <hyperlink ref="Z29" r:id="rId109" xr:uid="{3717DEBF-61E7-AA4C-A4AA-EA4585EAB238}"/>
    <hyperlink ref="E30" r:id="rId110" display="http://core.ac.uk/" xr:uid="{1B11FF04-8BDE-CA4F-90F8-DCC4BB45121C}"/>
    <hyperlink ref="G30" r:id="rId111" xr:uid="{05CDB0F5-7B8D-134E-B330-D0CBD8A3A9EC}"/>
    <hyperlink ref="Y30" r:id="rId112" xr:uid="{FC84C8EF-27DC-3546-A38D-A113F2EA0BF1}"/>
    <hyperlink ref="Z30" r:id="rId113" xr:uid="{1F603B20-38C1-1140-959A-F5159CB79A4D}"/>
    <hyperlink ref="AJ30" r:id="rId114" display="http://aftersherrielevine.com/" xr:uid="{3FCBD553-9FFD-D447-99CE-BBE1893D4291}"/>
    <hyperlink ref="E31" r:id="rId115" display="http://degruyter.com/" xr:uid="{553163C1-827D-D34E-805A-E72C6D8931B2}"/>
    <hyperlink ref="G31" r:id="rId116" xr:uid="{E89C1B44-3E40-7144-9323-C658731A61AF}"/>
    <hyperlink ref="Z31" r:id="rId117" xr:uid="{A249CBC8-9A63-2048-93B6-163281281558}"/>
    <hyperlink ref="F32" r:id="rId118" display="http://books.google.com/" xr:uid="{8E78AFFC-8C63-5A46-A17D-0D6AB2A57B19}"/>
    <hyperlink ref="G32" r:id="rId119" xr:uid="{3DBC3FF9-4C8D-394C-9D89-E16D865FAD62}"/>
    <hyperlink ref="Z32" r:id="rId120" xr:uid="{CB9EEEE6-7A75-934C-87ED-931B45A5E46E}"/>
    <hyperlink ref="F33" r:id="rId121" display="http://diva-portal.org/" xr:uid="{823C04D4-67FA-144C-AFD3-65052E1C446F}"/>
    <hyperlink ref="G33" r:id="rId122" xr:uid="{934709F6-A6A9-3D4D-9E13-05062A109F07}"/>
    <hyperlink ref="Y33" r:id="rId123" xr:uid="{A579EBA2-01DB-314C-B353-C2DC6E73BA79}"/>
    <hyperlink ref="Z33" r:id="rId124" xr:uid="{CD41A6B4-231F-6645-90BF-6A139E31A896}"/>
    <hyperlink ref="AJ33" r:id="rId125" display="http://aftersherrielevine.com/" xr:uid="{EA51E819-E58F-2840-BDB1-ACB2CCE39012}"/>
    <hyperlink ref="G34" r:id="rId126" xr:uid="{A45111D6-A0AF-EF48-BBDA-5EFE02FD0360}"/>
    <hyperlink ref="Y34" r:id="rId127" xr:uid="{B874DE79-B26A-D54F-B07A-D8724712BCD3}"/>
    <hyperlink ref="G35" r:id="rId128" xr:uid="{EE3D2656-3DDB-D44E-BF97-6E0FC8491C1E}"/>
    <hyperlink ref="H35" r:id="rId129" xr:uid="{2A7DF8A7-5F20-1549-ABB7-9FCA0FBDCEFF}"/>
    <hyperlink ref="Y35" r:id="rId130" xr:uid="{652644A1-C477-C449-B238-6D945E55AA1C}"/>
    <hyperlink ref="Z35" r:id="rId131" xr:uid="{AB6E4BD2-857F-4342-9E50-8381733B4677}"/>
    <hyperlink ref="F36" r:id="rId132" display="http://upload.wikimedia.org/" xr:uid="{D7E35F7C-148F-AF4C-97DC-150CA64F289F}"/>
    <hyperlink ref="G36" r:id="rId133" xr:uid="{1461D77F-AF52-A749-ACD9-7CF7F19F4F2D}"/>
    <hyperlink ref="Y36" r:id="rId134" xr:uid="{F694FA7D-6244-8444-86A7-9A051131D92F}"/>
    <hyperlink ref="F37" r:id="rId135" display="http://papers.ssrn.com/" xr:uid="{2B596C5E-C7B6-F244-9709-77FEE94ADDE1}"/>
    <hyperlink ref="G37" r:id="rId136" location="page=45" display="https://papers.ssrn.com/sol3/Delivery.cfm?abstractid=1960192 - page=45" xr:uid="{1964AABC-141B-8D4D-87BA-D80926889238}"/>
    <hyperlink ref="Y37" r:id="rId137" location="page=45" display="https://papers.ssrn.com/sol3/Delivery.cfm?abstractid=1960192 - page=45" xr:uid="{668AF1DD-A038-1E40-A9B0-9CE13A25684D}"/>
    <hyperlink ref="Z37" r:id="rId138" xr:uid="{F2818010-8025-1745-9C6A-3C869347A0A1}"/>
    <hyperlink ref="F38" r:id="rId139" display="http://search.informit.org/" xr:uid="{F05F98AB-9CDA-4847-97D7-B1FBB636B18B}"/>
    <hyperlink ref="G38" r:id="rId140" xr:uid="{BD5351BE-5160-AE49-9428-8732F8F33068}"/>
    <hyperlink ref="H38" r:id="rId141" xr:uid="{7D1044D0-D1C1-0541-946B-4AD48C42E4C2}"/>
    <hyperlink ref="Y38" r:id="rId142" xr:uid="{3DF38DEA-8567-0C4E-B0B2-D5E3D403DE6B}"/>
    <hyperlink ref="F39" r:id="rId143" display="http://books.google.com/" xr:uid="{AD94D82F-031B-B04A-9336-3CFC072438E8}"/>
    <hyperlink ref="G39" r:id="rId144" xr:uid="{DE919D8C-08E6-D34A-AA89-2056F4554612}"/>
    <hyperlink ref="H39" r:id="rId145" xr:uid="{65BE9733-63C6-0E4F-A481-8F83E2DB320F}"/>
    <hyperlink ref="Z39" r:id="rId146" xr:uid="{2A30447D-2D9C-0A42-B619-8258305ECEDC}"/>
    <hyperlink ref="E40" r:id="rId147" display="http://search.proquest.com/" xr:uid="{A81450E4-EE7E-C04C-A98F-D61C1659E803}"/>
    <hyperlink ref="G40" r:id="rId148" xr:uid="{2F9D2591-C4EC-8D45-B863-4EEB15ABE660}"/>
    <hyperlink ref="G41" r:id="rId149" xr:uid="{97D8FCEF-0B27-4C43-A81D-9E82F5218744}"/>
    <hyperlink ref="H41" r:id="rId150" xr:uid="{6E32F345-2BFB-364C-96B9-2C872B4BF79B}"/>
    <hyperlink ref="Y41" r:id="rId151" display="https://www.researchgate.net/profile/Rosta-Farzan/publication/319451796_Designing_for_Digital_Inclusion_A_Post-Hoc_Evaluation_of_a_Civic_Technology/links/5c37c98592851c22a36b289b/Designing-for-Digital-Inclusion-A-Post-Hoc-Evaluation-of-a-Civic-Technology.pdf" xr:uid="{DB2BACF4-B683-CC45-9B7B-696C9A7D2C8D}"/>
    <hyperlink ref="F42" r:id="rId152" display="http://upload.wikimedia.org/" xr:uid="{B5B84E89-D92E-5A4D-8D88-5CAC27DFF02A}"/>
    <hyperlink ref="G42" r:id="rId153" location="page=37" display="https://upload.wikimedia.org/wikipedia/commons/7/78/Women_Advancing_Knowledge_Equity_%282023%29.pdf - page=37" xr:uid="{819EE49C-22FB-534B-BE4F-FE64D0B1C237}"/>
    <hyperlink ref="Y42" r:id="rId154" location="page=37" display="https://upload.wikimedia.org/wikipedia/commons/7/78/Women_Advancing_Knowledge_Equity_%282023%29.pdf - page=37" xr:uid="{41783FD9-288C-694D-9E69-3E421791F751}"/>
    <hyperlink ref="F43" r:id="rId155" display="http://books.google.com/" xr:uid="{2E2284D7-13CC-2F45-A467-E637DC894A42}"/>
    <hyperlink ref="G43" r:id="rId156" xr:uid="{D6BC604F-80B4-8B4C-8106-086CC9623758}"/>
    <hyperlink ref="H43" r:id="rId157" xr:uid="{322E7362-A05B-F940-8205-AD5E76AC34C7}"/>
    <hyperlink ref="F44" r:id="rId158" display="http://crln.acrl.org/" xr:uid="{52FF7F6C-00E6-CB4E-B1B7-107218F78A73}"/>
    <hyperlink ref="G44" r:id="rId159" xr:uid="{551AD588-A4FD-E64E-B28F-CE93727AFF94}"/>
    <hyperlink ref="H44" r:id="rId160" xr:uid="{62057B4C-6DDB-5D4E-ABA0-93ED49AEBB48}"/>
    <hyperlink ref="Y44" r:id="rId161" xr:uid="{1CF8E3AD-8572-F747-A9C1-2273470B4B49}"/>
    <hyperlink ref="F45" r:id="rId162" display="http://ceeol.com/" xr:uid="{90D8687C-CED6-0A4A-80CD-31D3E95AB82D}"/>
    <hyperlink ref="G45" r:id="rId163" xr:uid="{4E3B605A-AF17-8441-9A08-67A93A5020E4}"/>
    <hyperlink ref="Y45" r:id="rId164" xr:uid="{5192B956-0E8D-9845-9974-66CB5C8387F3}"/>
    <hyperlink ref="E46" r:id="rId165" display="http://academia.edu/" xr:uid="{DAFC6A11-6255-B74D-949D-C169F9BDD963}"/>
    <hyperlink ref="G46" r:id="rId166" xr:uid="{BFC30A7B-292A-D149-B222-22F88193A8B5}"/>
    <hyperlink ref="Y46" r:id="rId167" xr:uid="{572A855F-8011-6C48-9915-ADC777931D89}"/>
    <hyperlink ref="Z46" r:id="rId168" xr:uid="{054717DF-63F9-8248-B57E-B058D13225FC}"/>
    <hyperlink ref="F47" r:id="rId169" display="http://journals.kent.ac.uk/" xr:uid="{911D7EC4-239C-5248-9B31-99F42F8DDBC4}"/>
    <hyperlink ref="G47" r:id="rId170" xr:uid="{AEBB7084-9277-CC44-B4EA-2D469B664B34}"/>
    <hyperlink ref="Y47" r:id="rId171" xr:uid="{DB9C0B68-D5E0-0545-9DC9-24BDE752FB90}"/>
    <hyperlink ref="F48" r:id="rId172" display="http://api.taylorfrancis.com/" xr:uid="{C3C53B4C-BA7A-4744-835A-4EB0FADE84D9}"/>
    <hyperlink ref="G48" r:id="rId173" xr:uid="{2E98F3CD-0BBD-3048-82CE-9532F788C730}"/>
    <hyperlink ref="H48" r:id="rId174" xr:uid="{BEB89D96-7D76-A64D-A80E-9EBE728F3F55}"/>
    <hyperlink ref="Z48" r:id="rId175" xr:uid="{D6F3EE4A-7B81-D342-AB2F-0F4A0D691063}"/>
    <hyperlink ref="F49" r:id="rId176" display="http://researchgate.net/" xr:uid="{9FE4535F-3C1B-0045-84BD-66B50F1BA1A8}"/>
    <hyperlink ref="G49" r:id="rId177" display="https://www.researchgate.net/profile/Dimitrios-Vagianos/publication/385037169_Digital_Media_and_Society_Convenient_Regulators_of_Society_Politics_and_Economics/links/671238ea24a01038d0f16a8b/Digital-Media-and-Society-Convenient-Regulators-of-Society-Politics-and-Economics.pdf" xr:uid="{F71A167D-5AE1-714D-B382-4BAE98508A10}"/>
    <hyperlink ref="Y49" r:id="rId178" display="https://www.researchgate.net/profile/Dimitrios-Vagianos/publication/385037169_Digital_Media_and_Society_Convenient_Regulators_of_Society_Politics_and_Economics/links/671238ea24a01038d0f16a8b/Digital-Media-and-Society-Convenient-Regulators-of-Society-Politics-and-Economics.pdf" xr:uid="{03CDD801-5057-C348-9297-22F7CC2900AE}"/>
    <hyperlink ref="Z49" r:id="rId179" xr:uid="{201BA3CB-3A9E-0343-9A52-44F226B4AC5F}"/>
    <hyperlink ref="E50" r:id="rId180" display="http://academia.edu/" xr:uid="{87C582DE-41ED-6242-B8C4-206A4743980F}"/>
    <hyperlink ref="G50" r:id="rId181" xr:uid="{DC330387-7F5C-1A42-97AC-43E95FD04000}"/>
    <hyperlink ref="Y50" r:id="rId182" xr:uid="{9853ACAF-7CEC-5641-B8CE-15E49B6B3965}"/>
    <hyperlink ref="Z50" r:id="rId183" xr:uid="{D0D42B86-99C6-D946-8E59-C6F42226DAA4}"/>
    <hyperlink ref="G51" r:id="rId184" xr:uid="{B7EC2AA7-54A2-4741-B710-7C7592F7B5CB}"/>
    <hyperlink ref="H51" r:id="rId185" xr:uid="{93B996A0-A27A-D747-99AF-E8A416BA071E}"/>
    <hyperlink ref="Y51" r:id="rId186" xr:uid="{ECAD90BF-9D3C-5F49-80FB-2CC4389D231D}"/>
    <hyperlink ref="Z51" r:id="rId187" xr:uid="{B26F9D96-BF48-8B44-9E06-487FC18392AF}"/>
    <hyperlink ref="AA51" r:id="rId188" display="http://aftersherrielevine.com/" xr:uid="{618675B2-C334-B340-A867-FFA9EA6F8033}"/>
    <hyperlink ref="AJ51" r:id="rId189" display="http://aftersherrielevine.com/" xr:uid="{11D150B9-9B5F-D64E-AD57-75EBA990BF71}"/>
    <hyperlink ref="F52" r:id="rId190" display="http://books.google.com/" xr:uid="{1E244B9C-C8C2-564A-9959-D11A52BEBBE1}"/>
    <hyperlink ref="G52" r:id="rId191" xr:uid="{F9988ED1-5CD1-A84B-96BC-1858424419C0}"/>
    <hyperlink ref="Y52" r:id="rId192" location="page=185" display="https://www.uploadbag.com/ofiles/aa158ffa3e57b7a5102ff57eda3e83b5/Net-Works-Case-Studies-in-Web-Art-and-Design.pdf - page=185" xr:uid="{9B10F980-1E01-D24C-A214-42DABBF14D0A}"/>
    <hyperlink ref="Z52" r:id="rId193" xr:uid="{37F4ECB7-A6E1-3842-9C9F-2C4415D0009E}"/>
    <hyperlink ref="F53" r:id="rId194" display="http://crln.acrl.org/" xr:uid="{60194CF4-D691-FE4F-8397-E927AF4115BB}"/>
    <hyperlink ref="G53" r:id="rId195" xr:uid="{A01F6B4D-0862-7041-A92F-AB6B4F1D9037}"/>
    <hyperlink ref="Y53" r:id="rId196" xr:uid="{13BA190E-45EA-ED48-91FB-53740811DF15}"/>
    <hyperlink ref="F54" r:id="rId197" display="http://academia.edu/" xr:uid="{2CB39CE1-373A-EF43-B8E4-26F58666CAF0}"/>
    <hyperlink ref="G54" r:id="rId198" location="page=321" display="https://www.academia.edu/download/2170914/LearningThroughDigitalMediaMarch20.pdf - page=321" xr:uid="{C1BAC270-CCC4-4A4E-9FBA-4E56A10E9922}"/>
    <hyperlink ref="H54" r:id="rId199" xr:uid="{DA2A8DE1-9080-3140-BC19-0CA704E4A153}"/>
    <hyperlink ref="Y54" r:id="rId200" location="page=321" display="https://www.academia.edu/download/2170914/LearningThroughDigitalMediaMarch20.pdf - page=321" xr:uid="{23CB4E3F-36E3-8349-AE80-C488C42B53E5}"/>
    <hyperlink ref="Z54" r:id="rId201" xr:uid="{51591CD8-8EEB-FE4E-83BC-FBE1AFCB8041}"/>
    <hyperlink ref="G55" r:id="rId202" xr:uid="{EA085C01-1449-264F-8D73-D21CC98B1C52}"/>
    <hyperlink ref="H55" r:id="rId203" xr:uid="{28BE1E27-98CD-0340-B1A8-3F98EB59C008}"/>
    <hyperlink ref="Y55" r:id="rId204" xr:uid="{286E417D-A702-0242-A42A-F1BF170D9617}"/>
    <hyperlink ref="F56" r:id="rId205" display="http://read.dukeupress.edu/" xr:uid="{146495B4-40FF-1F45-8B81-3417E348A97D}"/>
    <hyperlink ref="G56" r:id="rId206" display="https://read.dukeupress.edu/camera-obscura/article-abstract/31/3 (93)/133/58569" xr:uid="{89457078-29E5-7C4E-8903-8893A98C40A5}"/>
    <hyperlink ref="H56" r:id="rId207" xr:uid="{588D33F9-B3DA-1E4D-B4B6-03ED92319585}"/>
    <hyperlink ref="G57" r:id="rId208" xr:uid="{D6C45580-8859-DA48-BDF2-642FA0666370}"/>
    <hyperlink ref="H57" r:id="rId209" xr:uid="{D48CEAD7-785A-6047-8336-8C59E56715E9}"/>
    <hyperlink ref="F58" r:id="rId210" display="http://newmediafix.net/" xr:uid="{76038526-B5F4-314F-A1EC-815100E4A00C}"/>
    <hyperlink ref="G58" r:id="rId211" xr:uid="{2334AF00-592D-3A46-B0D4-7F50214CC1AA}"/>
    <hyperlink ref="H58" r:id="rId212" xr:uid="{6A11B1CE-AF03-8C43-921B-BC3DC25B636A}"/>
    <hyperlink ref="Y58" r:id="rId213" xr:uid="{F5AE68E3-163D-8342-BDED-BAA873D8DF29}"/>
    <hyperlink ref="Z58" r:id="rId214" xr:uid="{7F8DC46D-E16B-6448-9A6C-730EE7732EF1}"/>
    <hyperlink ref="G59" r:id="rId215" xr:uid="{9A9BD92A-0AE4-2F43-BCAA-39FFBCE1FD88}"/>
    <hyperlink ref="H59" r:id="rId216" xr:uid="{27710F21-1C0F-B540-B765-FA1FA4AF2796}"/>
    <hyperlink ref="Y59" r:id="rId217" xr:uid="{27402EE5-D282-6143-A468-8ADE6DCFAFE2}"/>
    <hyperlink ref="F60" r:id="rId218" display="http://ashleydawson.info/" xr:uid="{A2B451A5-2718-F242-820F-5EE816CA9107}"/>
    <hyperlink ref="G60" r:id="rId219" xr:uid="{4AA255B8-6BE8-CE44-A5C1-FF5FF063D2BA}"/>
    <hyperlink ref="Y60" r:id="rId220" xr:uid="{4E8B30D5-C212-4F4C-A2F8-82E5A2EBF949}"/>
    <hyperlink ref="Z60" r:id="rId221" xr:uid="{C779614E-AFE6-3646-AB4A-69136A929AF9}"/>
    <hyperlink ref="F61" r:id="rId222" display="http://books.google.com/" xr:uid="{BC9D0C6F-9527-6A48-A9EA-76653A72A9F0}"/>
    <hyperlink ref="G61" r:id="rId223" xr:uid="{E137A662-3D92-BF4F-9E56-1A873A94463D}"/>
    <hyperlink ref="H61" r:id="rId224" xr:uid="{831F38F8-28E3-894F-9F8B-8082D3919388}"/>
    <hyperlink ref="Z61" r:id="rId225" xr:uid="{D138FF7D-516D-1949-9610-44366AC7F3F9}"/>
    <hyperlink ref="F62" r:id="rId226" display="http://academia.edu/" xr:uid="{6AD66D66-71BC-8242-8D45-0169C0132148}"/>
    <hyperlink ref="G62" r:id="rId227" xr:uid="{DAE740AF-7F4D-404C-99F5-C310550081E3}"/>
    <hyperlink ref="H62" r:id="rId228" xr:uid="{CA0B3DC5-DA78-B24F-BCDB-C908E0118093}"/>
    <hyperlink ref="Y62" r:id="rId229" xr:uid="{6B472600-431A-3142-A73C-1E1AAFE189D8}"/>
    <hyperlink ref="Z62" r:id="rId230" xr:uid="{61B827B3-B43C-4F40-9FDD-4B2AC91FD037}"/>
    <hyperlink ref="F63" r:id="rId231" display="http://impactum-journals.uc.pt/" xr:uid="{191857DB-84DF-3B43-8F41-749A077C10B6}"/>
    <hyperlink ref="G63" r:id="rId232" xr:uid="{EF84C344-E1FB-C740-B69A-589507328DB5}"/>
    <hyperlink ref="H63" r:id="rId233" xr:uid="{961568A6-61D2-264B-B152-6FAD4B0A91D1}"/>
    <hyperlink ref="Y63" r:id="rId234" xr:uid="{EC0A3934-3992-CB4D-A087-1D16C880834E}"/>
    <hyperlink ref="Z63" r:id="rId235" xr:uid="{6BC4477D-1556-0C46-829F-4C60C0720B25}"/>
    <hyperlink ref="F64" r:id="rId236" display="http://academia.edu/" xr:uid="{B5DF3543-756B-7449-ABF3-1526101E84E4}"/>
    <hyperlink ref="G64" r:id="rId237" xr:uid="{B6611171-993F-D54D-BA46-85D88BA50AFA}"/>
    <hyperlink ref="H64" r:id="rId238" xr:uid="{43879108-2EA5-9E46-B140-76FF49FD4BA9}"/>
    <hyperlink ref="Y64" r:id="rId239" xr:uid="{3122D2CA-3118-334B-AD59-109F166BA0CC}"/>
    <hyperlink ref="Z64" r:id="rId240" xr:uid="{26944E21-0127-4A49-B069-097D076A3BC1}"/>
    <hyperlink ref="F65" r:id="rId241" display="http://search.proquest.com/" xr:uid="{CD1DE637-0BAE-0E42-8EBD-3C2E9F09FB94}"/>
    <hyperlink ref="G65" r:id="rId242" xr:uid="{2DAF6136-C13B-874D-98E9-1CC364F8B13B}"/>
    <hyperlink ref="H65" r:id="rId243" xr:uid="{2578BE35-9269-ED45-B201-E69F68BC8A21}"/>
    <hyperlink ref="Z65" r:id="rId244" xr:uid="{84864C63-988E-3E44-A81C-F15EF932CCCD}"/>
    <hyperlink ref="AJ65" r:id="rId245" display="http://aftersherrielevine.com/" xr:uid="{A9939B74-4167-6449-8D3A-1381CD963E73}"/>
    <hyperlink ref="F66" r:id="rId246" display="http://direct.mit.edu/" xr:uid="{A3AF8CD1-42C7-0C40-BA08-1A5EC64A7B83}"/>
    <hyperlink ref="G66" r:id="rId247" xr:uid="{190848FD-57F9-7A44-A830-351317E62E67}"/>
    <hyperlink ref="Y66" r:id="rId248" xr:uid="{D69164B6-4985-C245-B8C4-EA8DFD5E7FC5}"/>
    <hyperlink ref="Z66" r:id="rId249" xr:uid="{B83282CB-9A41-A64E-B0D8-763199E74CD2}"/>
    <hyperlink ref="F67" r:id="rId250" display="http://books.google.com/" xr:uid="{B5FFF4EB-D2D4-834C-B8FC-FD33AE1ADF1B}"/>
    <hyperlink ref="G67" r:id="rId251" xr:uid="{9F04B974-1F98-AC46-9F79-A54DEA012435}"/>
    <hyperlink ref="Z67" r:id="rId252" xr:uid="{00C71BA4-6432-EC47-A7B5-1D27C5010A76}"/>
    <hyperlink ref="AA67" r:id="rId253" display="http://aftersherrielevine.com/" xr:uid="{67EE2DBB-B67A-CA4A-81AC-F1FD2651EA01}"/>
    <hyperlink ref="F68" r:id="rId254" display="http://journals.sagepub.com/" xr:uid="{4B136568-60A8-A444-9EB6-3828F929EFE8}"/>
    <hyperlink ref="G68" r:id="rId255" xr:uid="{77372567-730F-4D49-915A-FACFD62965D1}"/>
    <hyperlink ref="H68" r:id="rId256" xr:uid="{9370C022-EBC0-7646-B530-61BF47EC56D1}"/>
    <hyperlink ref="Y68" r:id="rId257" xr:uid="{7076BD2B-90E4-5C44-B66D-5AFDE565BB9B}"/>
    <hyperlink ref="F69" r:id="rId258" display="http://journals.sagepub.com/" xr:uid="{7191B396-9701-AA4D-A0B1-20FE69D5886B}"/>
    <hyperlink ref="G69" r:id="rId259" xr:uid="{5F960EEA-FB35-FA46-A7F7-36681CE6F061}"/>
    <hyperlink ref="H69" r:id="rId260" xr:uid="{D151A74C-A75F-9E4E-9908-CFB5262D1E5D}"/>
    <hyperlink ref="Y69" r:id="rId261" xr:uid="{86ED5056-79FF-1042-A89D-DC854A6311E3}"/>
    <hyperlink ref="F70" r:id="rId262" display="http://journals.uchicago.edu/" xr:uid="{407F2D8A-E485-024F-8032-E685B361F354}"/>
    <hyperlink ref="G70" r:id="rId263" xr:uid="{65C91C6A-4A5A-ED49-9DF8-62E32A7EC43F}"/>
    <hyperlink ref="H70" r:id="rId264" xr:uid="{7E5A9E5A-8D47-A74C-950B-A85E5B341108}"/>
    <hyperlink ref="Y70" r:id="rId265" xr:uid="{75F730F7-EB07-B54F-A0F7-7469F93F59B2}"/>
    <hyperlink ref="F71" r:id="rId266" display="http://search.proquest.com/" xr:uid="{245B02A6-CC40-F247-8BE7-B5C8FCE51ACB}"/>
    <hyperlink ref="G71" r:id="rId267" xr:uid="{EDEC581E-2677-184C-AB86-0ED9ACB5B401}"/>
    <hyperlink ref="Z71" r:id="rId268" xr:uid="{49CF402B-30F4-9C46-ACC7-C8BB1415EFC4}"/>
    <hyperlink ref="E72" r:id="rId269" display="http://academia.edu/" xr:uid="{BF8AA8B5-2E2D-8647-9987-B5BF5A8122B8}"/>
    <hyperlink ref="G72" r:id="rId270" xr:uid="{9F8A7087-44B2-3743-8F6F-F46E37A626F5}"/>
    <hyperlink ref="Y72" r:id="rId271" xr:uid="{4FB23210-5D05-0C43-B7CC-ABFF7FFBC935}"/>
    <hyperlink ref="Z72" r:id="rId272" xr:uid="{58B6EBAD-A0B1-5244-9E8E-12F498A00012}"/>
    <hyperlink ref="F73" r:id="rId273" display="http://academic.oup.com/" xr:uid="{5EBC31D8-3D9E-DE4D-9925-EA0C6379C140}"/>
    <hyperlink ref="G73" r:id="rId274" xr:uid="{EF494C8A-4CF1-0646-A93B-E36B1567DC58}"/>
    <hyperlink ref="H73" r:id="rId275" xr:uid="{07CB5172-5877-504D-AF1B-5B85BB064F80}"/>
    <hyperlink ref="Y73" r:id="rId276" xr:uid="{892627C9-78A4-0C4B-97D0-A65E5BAF9399}"/>
    <hyperlink ref="F74" r:id="rId277" display="http://books.google.com/" xr:uid="{70A11CAD-E784-B04A-9680-72BFE84A5D5C}"/>
    <hyperlink ref="G74" r:id="rId278" xr:uid="{FC1658F9-E61B-9B4B-96E0-FF7FDF7F6964}"/>
    <hyperlink ref="H74" r:id="rId279" xr:uid="{DDF0425F-AA2D-C544-8492-39AEF2A43773}"/>
    <hyperlink ref="Z74" r:id="rId280" xr:uid="{7DEF8957-5650-5448-9802-C4DE7B1A0A83}"/>
    <hyperlink ref="F75" r:id="rId281" display="http://search.ebscohost.com/" xr:uid="{F58EC4D3-7ABF-D546-992E-85AF9148CF9F}"/>
    <hyperlink ref="G75" r:id="rId282" xr:uid="{A083A62E-DAE6-9A49-8CFF-1C1E3F2735C2}"/>
    <hyperlink ref="H75" r:id="rId283" xr:uid="{F8C5980C-4F12-574E-8477-482BF82E5C2D}"/>
    <hyperlink ref="Z75" r:id="rId284" xr:uid="{72707FAF-8FB0-8846-BBEA-589018466E16}"/>
    <hyperlink ref="F76" r:id="rId285" display="http://books.google.com/" xr:uid="{2E421AF1-5DF6-4B4A-A6A8-AAB6630814D0}"/>
    <hyperlink ref="G76" r:id="rId286" xr:uid="{BC6775C4-9601-124C-9F7E-E12DE2A473F1}"/>
    <hyperlink ref="Y76" r:id="rId287" location="page=240" display="https://www.uploadbag.com/ofiles/aa158ffa3e57b7a5102ff57eda3e83b5/Net-Works-Case-Studies-in-Web-Art-and-Design.pdf - page=240" xr:uid="{A54FE1F2-E542-4142-988C-89E8C19F5AD8}"/>
    <hyperlink ref="Z76" r:id="rId288" xr:uid="{CC7C85EC-E514-184F-8E50-07B529076F89}"/>
    <hyperlink ref="F77" r:id="rId289" display="http://elgaronline.com/" xr:uid="{EA138594-2406-D64C-8C1C-7DF1444E57D9}"/>
    <hyperlink ref="G77" r:id="rId290" xr:uid="{9FFB862F-C399-9642-B1B5-5D12524BC304}"/>
    <hyperlink ref="H77" r:id="rId291" xr:uid="{22DF3E53-DDDE-834F-836A-31B8DE6F9FF5}"/>
    <hyperlink ref="Z77" r:id="rId292" xr:uid="{98E68059-9D9D-E14A-A20A-C95A6B441E21}"/>
    <hyperlink ref="F78" r:id="rId293" display="http://journals.sagepub.com/" xr:uid="{7B4AF7CA-00FD-6E4F-ABCA-E0ABF9616F92}"/>
    <hyperlink ref="G78" r:id="rId294" xr:uid="{B0001804-4542-8548-AF32-4F925DD9369B}"/>
    <hyperlink ref="H78" r:id="rId295" xr:uid="{4B45159B-A895-D94E-8BD6-621EE108A7E1}"/>
    <hyperlink ref="Y78" r:id="rId296" xr:uid="{3877DF30-6B71-4D43-A166-2D1CF07D76E3}"/>
    <hyperlink ref="F79" r:id="rId297" display="http://firstmonday.org/" xr:uid="{D941C5E8-8F9D-5344-9BFA-CD116B7A8A1E}"/>
    <hyperlink ref="G79" r:id="rId298" xr:uid="{CC68A269-9691-3444-AD36-6BDAF856C235}"/>
    <hyperlink ref="H79" r:id="rId299" xr:uid="{2F96158B-E4BE-9741-90B0-36F1C8081E6E}"/>
    <hyperlink ref="Y79" r:id="rId300" xr:uid="{5278CE4B-63C7-3541-A0D6-170443465248}"/>
    <hyperlink ref="F80" r:id="rId301" display="http://taylorfrancis.com/" xr:uid="{5B0C8B04-30C1-A240-B005-E2F1D7FF11C7}"/>
    <hyperlink ref="G80" r:id="rId302" xr:uid="{34E00E21-42F4-874C-832C-EB73FDC66FE4}"/>
    <hyperlink ref="H80" r:id="rId303" xr:uid="{EAA634EE-CFC9-6449-8691-4F2474867652}"/>
    <hyperlink ref="Y80" r:id="rId304" xr:uid="{FAE34D41-508C-A448-8CD7-E1887C49956D}"/>
    <hyperlink ref="Z80" r:id="rId305" xr:uid="{96B1C079-C3CD-D647-B29A-560E2A19710C}"/>
    <hyperlink ref="G81" r:id="rId306" xr:uid="{51A6BE40-730D-B747-95CE-789FCC863BBD}"/>
    <hyperlink ref="H81" r:id="rId307" xr:uid="{C7BCAC55-662C-BD41-8C68-3B7133C9A544}"/>
    <hyperlink ref="Y81" r:id="rId308" xr:uid="{3A11359A-71F6-0A4F-94A1-54DD81A6D2CE}"/>
    <hyperlink ref="F82" r:id="rId309" display="http://scholarlypublishingcollective.org/" xr:uid="{93BD876E-6570-524F-B064-088DE7F9CF4A}"/>
    <hyperlink ref="G82" r:id="rId310" xr:uid="{F323AF0A-1AB5-8E46-828E-B730B63CA57A}"/>
    <hyperlink ref="H83" r:id="rId311" xr:uid="{C645D62A-94AE-864F-B50B-6485DA0258DB}"/>
    <hyperlink ref="Y83" r:id="rId312" xr:uid="{28A4685E-DABC-5847-B229-658BAD4DFEE5}"/>
    <hyperlink ref="Z83" r:id="rId313" xr:uid="{E9CE72C9-B0DB-6B49-A77C-F8FAF2FD9C9F}"/>
    <hyperlink ref="F84" r:id="rId314" display="http://erepository.uonbi.ac.ke/" xr:uid="{E8D55880-4200-654D-A713-A4BECB9C25B1}"/>
    <hyperlink ref="G84" r:id="rId315" xr:uid="{18E67AE8-F342-4F47-A62A-5659CF559AD4}"/>
    <hyperlink ref="H84" r:id="rId316" xr:uid="{53E4596D-550D-EF42-B6E0-D5B0F527C424}"/>
    <hyperlink ref="Y84" r:id="rId317" display="http://erepository.uonbi.ac.ke/bitstream/handle/11295/105697/Irimu_Role Social Media In Enhancing Regional Cooperation Case Study Of The Of East African Community.pdf?sequence=1" xr:uid="{8574C1B1-24DC-D046-A777-73D251664F58}"/>
    <hyperlink ref="Z84" r:id="rId318" xr:uid="{4A6E7CD5-779B-3743-A3BA-F0ED12A9FA54}"/>
    <hyperlink ref="E85" r:id="rId319" display="http://search.proquest.com/" xr:uid="{50561261-26E7-F84C-806B-4316A314E41E}"/>
    <hyperlink ref="G85" r:id="rId320" xr:uid="{CD6FD3D5-2D1F-4149-A420-7DD54C9184FE}"/>
    <hyperlink ref="Z85" r:id="rId321" xr:uid="{DC36CE44-2ADD-6645-9760-5C05F70D411C}"/>
    <hyperlink ref="F86" r:id="rId322" display="http://researchgate.net/" xr:uid="{6B074D5F-4C0E-3049-A952-50615344A8D8}"/>
    <hyperlink ref="G86" r:id="rId323" location="page=318" display="https://www.researchgate.net/profile/Michal-Urbanczyk-4/publication/349442996_American_European_Intellectual_Property_Law_Theoretical_Reflections_Contemporary_Challenges/links/60301b05a6fdcc37a83ab09d/American-European-Intellectual-Property-Law-Theoretical-Reflections-Contemporary-Challenges.pdf - page=318" xr:uid="{8C36F777-1878-B941-B947-FCE1BF6274CA}"/>
    <hyperlink ref="Y86" r:id="rId324" location="page=318" display="https://www.researchgate.net/profile/Michal-Urbanczyk-4/publication/349442996_American_European_Intellectual_Property_Law_Theoretical_Reflections_Contemporary_Challenges/links/60301b05a6fdcc37a83ab09d/American-European-Intellectual-Property-Law-Theoretical-Reflections-Contemporary-Challenges.pdf - page=318" xr:uid="{D5AD4475-FE39-3846-92A8-6DD6BCD05F2C}"/>
    <hyperlink ref="Z86" r:id="rId325" xr:uid="{248D2078-AA86-514C-9057-F7D57FAB5DE5}"/>
    <hyperlink ref="AA86" r:id="rId326" display="http://aftersherrielevine.com/" xr:uid="{00C72A31-A732-F54A-849F-CD5A9441A57E}"/>
    <hyperlink ref="AJ86" r:id="rId327" display="http://aftersherrielevine.com/" xr:uid="{A03090FB-11A5-304D-B589-103E4A24EBFC}"/>
    <hyperlink ref="G87" r:id="rId328" xr:uid="{4B1BCDCF-F822-AC47-9366-6937D887B209}"/>
    <hyperlink ref="H87" r:id="rId329" xr:uid="{4283CD28-8B0F-D446-BCE6-C0510E5D4D19}"/>
    <hyperlink ref="Y87" r:id="rId330" xr:uid="{B85B1CC5-C28A-AB46-B9F1-1BEDE691BF66}"/>
    <hyperlink ref="E88" r:id="rId331" display="http://academia.edu/" xr:uid="{1BD7A7FE-9AE7-E345-8113-E6752D0C6FC1}"/>
    <hyperlink ref="G88" r:id="rId332" xr:uid="{45D2FCB0-4D50-A041-B5D3-3337550ADF85}"/>
    <hyperlink ref="Y88" r:id="rId333" xr:uid="{B6FBE6C0-8FF0-5540-A366-AE974D4DEA49}"/>
    <hyperlink ref="Z88" r:id="rId334" xr:uid="{39FC2701-BF28-004B-B4D3-93F3FBAC60CC}"/>
    <hyperlink ref="AA88" r:id="rId335" display="http://aftersherrielevine.com/" xr:uid="{2463A482-53A5-4E46-93EA-B81ACFA186F8}"/>
    <hyperlink ref="F89" r:id="rId336" display="http://researchgate.net/" xr:uid="{64CBFEF1-B973-3142-92DE-BB484F431592}"/>
    <hyperlink ref="G89" r:id="rId337" xr:uid="{D4F51C8A-82DA-274C-9244-EA80FD906189}"/>
    <hyperlink ref="H89" r:id="rId338" xr:uid="{EA1066E1-85A7-C540-9C32-7E1A91AECB6E}"/>
    <hyperlink ref="Y89" r:id="rId339" xr:uid="{0BF2819D-EBD6-C241-A055-4F8C6069058E}"/>
    <hyperlink ref="Z89" r:id="rId340" xr:uid="{3EB31371-6BCA-AE43-A900-2438EBFA97EE}"/>
    <hyperlink ref="F90" r:id="rId341" display="http://read.dukeupress.edu/" xr:uid="{0B747C2A-415E-BD4C-A2A7-7680537CADDB}"/>
    <hyperlink ref="G90" r:id="rId342" xr:uid="{5725399D-FDB5-6448-A858-2580608DCBF7}"/>
    <hyperlink ref="H90" r:id="rId343" xr:uid="{EACCAD28-3E4B-5947-AF2C-AD2822785EFB}"/>
    <hyperlink ref="Z90" r:id="rId344" xr:uid="{84B3971A-C537-DF4E-82F0-1AF84C29D2CD}"/>
    <hyperlink ref="F91" r:id="rId345" display="http://researchgate.net/" xr:uid="{239D6302-DBB3-914B-A226-3C3A23C3564A}"/>
    <hyperlink ref="G91" r:id="rId346" display="https://www.researchgate.net/profile/Lia-Carreira/publication/361569075_Experimental_curating_in_times_of_the_perpetual_beta_strategies_and_platforms_for_online-based_art/links/62b9e5f960e77b7db8377291/Experimental-curating-in-times-of-the-perpetual-beta-strategies-and-platforms-for-online-based-art.pdf" xr:uid="{ECC6AEFE-43EC-304F-A959-BA41758B321E}"/>
    <hyperlink ref="H91" r:id="rId347" xr:uid="{9F4F476A-479B-2949-8EF1-A9C155393BF9}"/>
    <hyperlink ref="Y91" r:id="rId348" display="https://www.researchgate.net/profile/Lia-Carreira/publication/361569075_Experimental_curating_in_times_of_the_perpetual_beta_strategies_and_platforms_for_online-based_art/links/62b9e5f960e77b7db8377291/Experimental-curating-in-times-of-the-perpetual-beta-strategies-and-platforms-for-online-based-art.pdf" xr:uid="{385E72E9-8763-E04E-9F14-43E2F46411DC}"/>
    <hyperlink ref="Z91" r:id="rId349" xr:uid="{DB8B2B07-9A28-554A-AD57-2F6283AC634F}"/>
    <hyperlink ref="F92" r:id="rId350" display="http://muse.jhu.edu/" xr:uid="{134E1004-BC0B-CD44-9BDD-816A56732584}"/>
    <hyperlink ref="G92" r:id="rId351" xr:uid="{7BFAC183-D7EF-B54F-9F2C-BDAA4675C51D}"/>
    <hyperlink ref="H92" r:id="rId352" xr:uid="{D14BA4DF-49A9-C34C-B4AC-C8D1F170ACA8}"/>
    <hyperlink ref="G93" r:id="rId353" xr:uid="{226C876A-984B-BC4A-86EB-677D0D046F13}"/>
    <hyperlink ref="H93" r:id="rId354" xr:uid="{9BCACC94-7011-C743-BB88-21DA6CD1063E}"/>
    <hyperlink ref="Y93" r:id="rId355" xr:uid="{B4DAAA7A-8BFF-2347-96F6-DBBDFD006DA7}"/>
    <hyperlink ref="Z93" r:id="rId356" xr:uid="{07379F28-5460-F24D-B3B9-FFED2411C162}"/>
    <hyperlink ref="G94" r:id="rId357" xr:uid="{E9392AB5-0B44-4A4A-8737-C6FB9B88E0FA}"/>
    <hyperlink ref="H94" r:id="rId358" xr:uid="{E2510228-803D-CE44-9A13-B9419F04D32B}"/>
    <hyperlink ref="Y94" r:id="rId359" xr:uid="{44CAB662-F3E9-CC48-9363-1EA1E7D37615}"/>
    <hyperlink ref="Z94" r:id="rId360" xr:uid="{54724C74-F104-BE4B-92A9-F7A889C746AC}"/>
    <hyperlink ref="F95" r:id="rId361" display="http://academia.edu/" xr:uid="{58CD4C56-EF85-824E-9099-91CE69CF47E0}"/>
    <hyperlink ref="G95" r:id="rId362" location="page=106" display="https://www.academia.edu/download/58094963/SSRN-id1963094.pdf - page=106" xr:uid="{627C2002-4F10-A54D-88E6-F877F9F6E931}"/>
    <hyperlink ref="Y95" r:id="rId363" location="page=106" display="https://www.academia.edu/download/58094963/SSRN-id1963094.pdf - page=106" xr:uid="{A9FA1ABC-230B-994A-BD65-B352021CE65D}"/>
    <hyperlink ref="Z95" r:id="rId364" xr:uid="{7F1E43AA-4497-824B-8656-5F6837068B93}"/>
    <hyperlink ref="AJ95" r:id="rId365" display="http://afterwalkerevans.com/" xr:uid="{703C5222-80C0-054D-B130-69DA24C4DF23}"/>
    <hyperlink ref="E96" r:id="rId366" display="http://core.ac.uk/" xr:uid="{7B278BAC-E240-C44A-8A75-F712C5E26C7B}"/>
    <hyperlink ref="G96" r:id="rId367" xr:uid="{265312CD-CE53-2B41-9464-426BD4EC8FD7}"/>
    <hyperlink ref="Y96" r:id="rId368" xr:uid="{2EB9BCDE-D189-B743-8492-1C9E01C351A9}"/>
    <hyperlink ref="F97" r:id="rId369" display="http://papers.ssrn.com/" xr:uid="{80CDACBE-5EFD-804D-96DA-9EE0E6ACF845}"/>
    <hyperlink ref="G97" r:id="rId370" xr:uid="{24660E7B-9A70-5541-AACA-4D8C35E56AFC}"/>
    <hyperlink ref="H97" r:id="rId371" xr:uid="{35639FCE-2578-0343-8EF9-90590CFD02A7}"/>
    <hyperlink ref="Y97" r:id="rId372" xr:uid="{0EA79353-C53D-724E-9F07-40E6AA77F1BF}"/>
    <hyperlink ref="Z97" r:id="rId373" xr:uid="{CE3F8484-774B-2147-AEEF-6F6E9FCF28DB}"/>
    <hyperlink ref="AA97" r:id="rId374" display="http://aftersherrielevine.com/" xr:uid="{7B29B636-998B-5843-9F92-47BB580433AE}"/>
    <hyperlink ref="E98" r:id="rId375" display="http://muse.jhu.edu/" xr:uid="{68666B7F-5CEF-EB43-9302-F18062E60951}"/>
    <hyperlink ref="G98" r:id="rId376" xr:uid="{EF4700CD-3BA2-BD4E-AD99-968CB6FA526B}"/>
    <hyperlink ref="E99" r:id="rId377" display="http://academia.edu/" xr:uid="{024A8546-E6E1-8E48-8792-B2512BAF737E}"/>
    <hyperlink ref="G99" r:id="rId378" xr:uid="{359AFBC3-0419-1D43-B914-25B22E168C03}"/>
    <hyperlink ref="Y99" r:id="rId379" xr:uid="{F0FEC969-D8FB-B447-B33D-A2758CAA00AE}"/>
    <hyperlink ref="Z99" r:id="rId380" xr:uid="{41875BAA-2B44-8140-BB2A-2455F996919D}"/>
    <hyperlink ref="AA99" r:id="rId381" display="http://aftersherrielevine.com/" xr:uid="{83B2BAC3-CC72-5F4F-920F-48B719ACFCEB}"/>
    <hyperlink ref="F100" r:id="rId382" display="http://search.proquest.com/" xr:uid="{4D873C64-322F-E94C-BDF2-181F7B9D813B}"/>
    <hyperlink ref="G100" r:id="rId383" xr:uid="{53DF91E1-1CE9-EC47-89D6-63BAF29DAE05}"/>
    <hyperlink ref="Y100" r:id="rId384" xr:uid="{0BEE75CE-2AF6-5945-9E90-ADE38F1835B8}"/>
    <hyperlink ref="Z100" r:id="rId385" xr:uid="{DD376783-3DD2-D94F-A7A6-2974C0C3167B}"/>
    <hyperlink ref="G101" r:id="rId386" xr:uid="{AE600398-2452-474D-910A-C79ACA57B9ED}"/>
    <hyperlink ref="Y101" r:id="rId387" xr:uid="{CCB5C3C7-E08D-B440-8BD4-5BD18086B4EF}"/>
    <hyperlink ref="F102" r:id="rId388" display="http://researchgate.net/" xr:uid="{212E2B44-D508-B64B-97B4-7A0D91407321}"/>
    <hyperlink ref="G102" r:id="rId389" xr:uid="{C2FCB087-B26C-824C-BD57-8929FB03D4CE}"/>
    <hyperlink ref="H102" r:id="rId390" xr:uid="{0767761B-65FB-3845-A906-B4F7E104BF52}"/>
    <hyperlink ref="Y102" r:id="rId391" xr:uid="{B0F07C29-2A81-2241-A202-B551EF29F93D}"/>
    <hyperlink ref="F103" r:id="rId392" display="http://scholarworks.uni.edu/" xr:uid="{EF133B59-95E3-9548-A9A4-76FCFC1707BE}"/>
    <hyperlink ref="G103" r:id="rId393" xr:uid="{BD516F76-80EB-C84E-B65F-C325EE9DACCF}"/>
    <hyperlink ref="G104" r:id="rId394" xr:uid="{43F50A04-F2A1-BF45-86B9-379C08638FD3}"/>
    <hyperlink ref="H104" r:id="rId395" xr:uid="{A8E8BCB3-8547-8B40-BCB6-E6FBEF8CC21D}"/>
    <hyperlink ref="Y104" r:id="rId396" xr:uid="{A541D6B2-1210-8F43-BE30-F2C0678A446B}"/>
    <hyperlink ref="F105" r:id="rId397" display="http://journals.sagepub.com/" xr:uid="{BFEB889E-5314-DC4C-8E43-FCECF411C42B}"/>
    <hyperlink ref="G105" r:id="rId398" xr:uid="{18876211-7349-6140-B5D2-1F14980F5E77}"/>
    <hyperlink ref="H105" r:id="rId399" xr:uid="{97419FAD-1ED2-A04A-A031-E330792562B3}"/>
    <hyperlink ref="Y105" r:id="rId400" xr:uid="{0E72F384-469C-7049-9D78-57AB88E5C57F}"/>
    <hyperlink ref="Z105" r:id="rId401" xr:uid="{6E444B95-41D3-8345-AE18-5AC05620B3EB}"/>
    <hyperlink ref="F106" r:id="rId402" display="http://doria.fi/" xr:uid="{3E83AEAB-D92F-8E45-8EFB-2BA7985AB38B}"/>
    <hyperlink ref="G106" r:id="rId403" xr:uid="{4F6589A0-407F-D048-9CA2-60236E0C6CB4}"/>
    <hyperlink ref="Z106" r:id="rId404" xr:uid="{C2536975-36B2-1F43-8BE0-80F8D3C37558}"/>
    <hyperlink ref="F107" r:id="rId405" display="http://ojs.aaai.org/" xr:uid="{18B91578-5FB4-2646-A6E6-0439EA885E33}"/>
    <hyperlink ref="G107" r:id="rId406" xr:uid="{3E4F3B7E-0053-864A-A389-6F481CD4FF5A}"/>
    <hyperlink ref="H107" r:id="rId407" xr:uid="{B0A4C396-4C80-A642-BE02-F4CFD20EAD5C}"/>
    <hyperlink ref="Y107" r:id="rId408" xr:uid="{5563D758-3C7D-6F40-835C-9A4C3CF07BDF}"/>
    <hyperlink ref="E108" r:id="rId409" display="http://researchgate.net/" xr:uid="{E612A1F8-F3C1-E24C-9CAE-76F2A1ADB5E4}"/>
    <hyperlink ref="G108" r:id="rId410" display="https://www.researchgate.net/profile/Milena-Jokanovic/publication/358072315_Is_There_a_Potential_of_Reaching_OmniKnowledge_in_the_Digital_Space_A_Brief_History_of_Knowledge_Perception/links/63f49fac574950594531b467/Is-There-a-Potential-of-Reaching-OmniKnowledge-in-the-Digital-Space-A-Brief-History-of-Knowledge-Perception.pdf" xr:uid="{E6D28D1F-0C47-ED43-AEB8-1A66BA8DED06}"/>
    <hyperlink ref="Y108" r:id="rId411" display="https://www.researchgate.net/profile/Milena-Jokanovic/publication/358072315_Is_There_a_Potential_of_Reaching_OmniKnowledge_in_the_Digital_Space_A_Brief_History_of_Knowledge_Perception/links/63f49fac574950594531b467/Is-There-a-Potential-of-Reaching-OmniKnowledge-in-the-Digital-Space-A-Brief-History-of-Knowledge-Perception.pdf" xr:uid="{399CD553-EF6C-CD45-8FAA-12AAF5CB4076}"/>
    <hyperlink ref="Z108" r:id="rId412" xr:uid="{F23CFCAB-56C9-E54E-9550-3E2481B012EF}"/>
    <hyperlink ref="F109" r:id="rId413" display="http://scholarworks.iupui.edu/" xr:uid="{4E608572-50E1-E340-8617-99BE953FA4FF}"/>
    <hyperlink ref="G109" r:id="rId414" xr:uid="{9F971048-650D-0E42-9318-267EA29DD256}"/>
    <hyperlink ref="H109" r:id="rId415" xr:uid="{70F9144F-6EC2-8745-B2B8-3D4E2AB87622}"/>
    <hyperlink ref="Y109" r:id="rId416" xr:uid="{71FA551E-7BDC-2A45-A6A0-2079111D91BC}"/>
    <hyperlink ref="F110" r:id="rId417" display="http://academia.edu/" xr:uid="{B0E04D18-72CC-2642-BCE5-5DF1A16F12A8}"/>
    <hyperlink ref="G110" r:id="rId418" xr:uid="{D112B8DC-98C9-644B-BD2C-C547C6D1C3D9}"/>
    <hyperlink ref="H110" r:id="rId419" xr:uid="{F9A46B49-736D-EC44-AB36-6DB72372C5DA}"/>
    <hyperlink ref="Y110" r:id="rId420" xr:uid="{53AC4235-346C-0545-8ACD-074DAF27BF08}"/>
    <hyperlink ref="Z110" r:id="rId421" xr:uid="{B030E403-A0D8-C647-ACDA-453EAA9ED038}"/>
    <hyperlink ref="F111" r:id="rId422" display="http://upload.wikimedia.org/" xr:uid="{25BFBD0D-DBE5-CE4A-8FC1-26F89F703E60}"/>
    <hyperlink ref="G111" r:id="rId423" xr:uid="{08A32767-21CC-3240-97F3-44DC62905F3C}"/>
    <hyperlink ref="H111" r:id="rId424" xr:uid="{674D339D-742C-4F44-AC21-1A0FD3ECB75D}"/>
    <hyperlink ref="Y111" r:id="rId425" xr:uid="{5003F122-6A7B-2044-84A7-5B1A7EC41FEC}"/>
    <hyperlink ref="Z111" r:id="rId426" xr:uid="{4E2C8891-E30E-854C-823F-976C9271AB6E}"/>
    <hyperlink ref="F112" r:id="rId427" display="http://academia.edu/" xr:uid="{5A42466D-8F8E-A947-B92E-516E50C14A4B}"/>
    <hyperlink ref="G112" r:id="rId428" location="page=110" display="https://www.academia.edu/download/31510913/Learning_Through_Digital_Media.pdf - page=110" xr:uid="{5250DF7D-9C14-EF4B-9B2B-E80E5D1326E3}"/>
    <hyperlink ref="Y112" r:id="rId429" location="page=110" display="https://www.academia.edu/download/31510913/Learning_Through_Digital_Media.pdf - page=110" xr:uid="{2AF98A4A-6C18-CF4B-B1B2-883ACC4067DF}"/>
    <hyperlink ref="Z112" r:id="rId430" xr:uid="{622B2243-5F24-4C45-81F9-AA6C94525405}"/>
    <hyperlink ref="Z113" r:id="rId431" xr:uid="{50BABC24-0941-4A47-A79C-BE90BDC8DCCA}"/>
    <hyperlink ref="AA113" r:id="rId432" display="http://aftersherrielevine.com/" xr:uid="{09E5F55D-0531-8D48-B051-246B1F80A176}"/>
    <hyperlink ref="G114" r:id="rId433" xr:uid="{3AF11441-FAB2-314C-BAE8-988B6DF9BEE0}"/>
    <hyperlink ref="H114" r:id="rId434" xr:uid="{76AA324F-D166-844E-8E28-077B5563F58D}"/>
    <hyperlink ref="Z114" r:id="rId435" xr:uid="{4C2C759C-AC3A-814B-88EC-2D74A6B55294}"/>
    <hyperlink ref="G115" r:id="rId436" xr:uid="{C0CBACDF-36CB-604E-B336-B411064627B6}"/>
    <hyperlink ref="H115" r:id="rId437" xr:uid="{0D9F4CE8-DA87-5B4B-8AE5-C6C6369C7B7C}"/>
    <hyperlink ref="Z115" r:id="rId438" xr:uid="{74458F24-B4B0-2844-B50B-9B25E02BE175}"/>
    <hyperlink ref="F116" r:id="rId439" display="http://ieeexplore.ieee.org/" xr:uid="{6AD3446A-6E31-6049-A3DD-DD1F682DB18A}"/>
    <hyperlink ref="G116" r:id="rId440" xr:uid="{CFE66829-13BE-F641-856C-759A71CFCD39}"/>
    <hyperlink ref="Y116" r:id="rId441" xr:uid="{A3241278-B753-1240-9C33-BA8E869EF457}"/>
    <hyperlink ref="Z116" r:id="rId442" xr:uid="{6017B337-379F-0F40-9108-ACC35ED8BB3C}"/>
    <hyperlink ref="F117" r:id="rId443" display="http://diva-portal.org/" xr:uid="{1916F880-EB0A-F74D-A5F7-5E7DC8198754}"/>
    <hyperlink ref="G117" r:id="rId444" xr:uid="{2C0151C2-4CEA-9F4A-B562-69EC1C310B76}"/>
    <hyperlink ref="H117" r:id="rId445" xr:uid="{B81314BC-4478-444D-B537-9ABCE1B6BF6E}"/>
    <hyperlink ref="Y117" r:id="rId446" xr:uid="{6E80FAC7-CE2A-3244-995F-46F89EAFC61F}"/>
    <hyperlink ref="Z117" r:id="rId447" xr:uid="{E8E09012-EE13-1D45-94F2-C84C16DAF95C}"/>
    <hyperlink ref="F118" r:id="rId448" display="http://academia.edu/" xr:uid="{1BDCD3A3-6942-3143-8887-6A2106BF6FF9}"/>
    <hyperlink ref="G118" r:id="rId449" location="page=33" display="https://www.academia.edu/download/61049583/Feminist_Interventions_Full_Book_PDF20191028-114745-ufhb1w.pdf - page=33" xr:uid="{572EF1EA-27A2-054E-B0D6-D8E01BD936EF}"/>
    <hyperlink ref="Y118" r:id="rId450" location="page=33" display="https://www.academia.edu/download/61049583/Feminist_Interventions_Full_Book_PDF20191028-114745-ufhb1w.pdf - page=33" xr:uid="{6DD39F9C-43AF-7A4D-A233-291C1E27BA54}"/>
    <hyperlink ref="E119" r:id="rId451" display="http://academia.edu/" xr:uid="{D4D68EFF-394D-3843-8FAD-55DBB4DE749C}"/>
    <hyperlink ref="G119" r:id="rId452" xr:uid="{95A618C0-2F3C-CE46-AFA5-F2FB3F2E8554}"/>
    <hyperlink ref="Y119" r:id="rId453" xr:uid="{C79EFBDD-5088-E742-9DFD-BCD30171806A}"/>
    <hyperlink ref="Z119" r:id="rId454" xr:uid="{198E3336-7A4F-6C43-91D2-67BA02C524C3}"/>
    <hyperlink ref="AJ119" r:id="rId455" display="http://afterwalkerevans.com/" xr:uid="{DA4B1480-8153-9545-8F9A-62900C15FEA0}"/>
    <hyperlink ref="F120" r:id="rId456" display="http://tcjournal.org/" xr:uid="{8DC856B9-EE83-004A-ACDA-23D1C1910C39}"/>
    <hyperlink ref="G120" r:id="rId457" xr:uid="{B7300803-30C9-7141-B83A-3E57CDE48121}"/>
    <hyperlink ref="H120" r:id="rId458" xr:uid="{C5A00E87-2E45-5A48-8894-00656038345F}"/>
    <hyperlink ref="Y120" r:id="rId459" xr:uid="{040EF89D-10B3-F544-B1F1-355EE08B36F8}"/>
    <hyperlink ref="G121" r:id="rId460" xr:uid="{6EB71436-23A1-AC45-A876-4BFC55D674BE}"/>
    <hyperlink ref="H121" r:id="rId461" xr:uid="{39E24D47-64F9-5A45-A43D-68816DBF1CAF}"/>
    <hyperlink ref="Y121" r:id="rId462" xr:uid="{D999ED81-01B0-AC4F-990C-2A65526EFBA0}"/>
    <hyperlink ref="F122" r:id="rId463" display="http://journals.sagepub.com/" xr:uid="{3C025ADE-E198-6942-B889-BA5CC900572C}"/>
    <hyperlink ref="G122" r:id="rId464" xr:uid="{4CBEFFAF-D955-6A41-BAC4-C096BA0A2912}"/>
    <hyperlink ref="H122" r:id="rId465" xr:uid="{A50BC1F7-E2EB-5341-AC3B-A45737DFFB84}"/>
    <hyperlink ref="Y122" r:id="rId466" xr:uid="{2CF7F022-EBBB-9C4C-A966-678CFA13A323}"/>
    <hyperlink ref="G123" r:id="rId467" xr:uid="{099B1E12-47FC-B644-AC3E-F4F9567C416B}"/>
    <hyperlink ref="H123" r:id="rId468" xr:uid="{1E8C97B3-082F-A444-BD21-7BB6307205E9}"/>
    <hyperlink ref="Y123" r:id="rId469" xr:uid="{DEC9B73D-5F33-B849-8718-31B98C956BA2}"/>
    <hyperlink ref="Z123" r:id="rId470" xr:uid="{F54780BD-1251-EE4D-AF32-84033DB90373}"/>
    <hyperlink ref="AA123" r:id="rId471" display="http://aftersherrielevine.com/" xr:uid="{D5AF36E0-B118-734E-A271-91112845F57B}"/>
    <hyperlink ref="AJ123" r:id="rId472" display="http://aftersherrielevine.com/" xr:uid="{762BC377-0F9F-A54E-9D5C-C12A0F451190}"/>
    <hyperlink ref="E124" r:id="rId473" display="http://academia.edu/" xr:uid="{57711674-7287-FE4D-BCA8-E4F622AEE03B}"/>
    <hyperlink ref="G124" r:id="rId474" xr:uid="{BFE3280E-E148-3F42-BB46-9C43CE680DFE}"/>
    <hyperlink ref="Y124" r:id="rId475" xr:uid="{618AFFD4-4F4C-BF48-8EBE-D8E4BB5E8A5E}"/>
    <hyperlink ref="Z124" r:id="rId476" xr:uid="{2B8C6D66-C500-0B40-918F-9A6DACE99BDC}"/>
    <hyperlink ref="AJ124" r:id="rId477" display="http://aftersherrielevine.com/" xr:uid="{115CD641-DD5F-3B48-9481-D7491352004B}"/>
    <hyperlink ref="G125" r:id="rId478" xr:uid="{39A11A70-A532-7542-9496-54AAB0C6067D}"/>
    <hyperlink ref="Y125" r:id="rId479" xr:uid="{EF1F6C46-BDE3-094F-BC05-43E159035DD3}"/>
    <hyperlink ref="Z125" r:id="rId480" xr:uid="{75A3396E-3DD1-C848-ADAA-CA369E2A0848}"/>
    <hyperlink ref="E126" r:id="rId481" display="http://api.taylorfrancis.com/" xr:uid="{A4643061-D93A-6242-9447-15FC0E9CA8AE}"/>
    <hyperlink ref="G126" r:id="rId482" xr:uid="{4C16F97D-228C-C247-ADE5-F52874583734}"/>
    <hyperlink ref="Z126" r:id="rId483" xr:uid="{2B6F2E9E-65C0-8C46-8521-FE23D23C0369}"/>
    <hyperlink ref="AJ126" r:id="rId484" display="http://aftersherrielevine.com/" xr:uid="{6ECA6764-6348-1246-9E11-330933E2EDD1}"/>
    <hyperlink ref="F127" r:id="rId485" display="http://books.google.com/" xr:uid="{12E0AF7E-311A-7A41-A978-1975986ADDCC}"/>
    <hyperlink ref="G127" r:id="rId486" xr:uid="{D8527928-ADD8-2847-AFD1-ABC2843EE35F}"/>
    <hyperlink ref="H127" r:id="rId487" xr:uid="{DDEBD9A6-B2BE-3B44-8F17-5383AE2577B6}"/>
    <hyperlink ref="Z127" r:id="rId488" xr:uid="{A01B4018-7887-8B41-9BB1-28D4D977337E}"/>
    <hyperlink ref="E128" r:id="rId489" display="http://academia.edu/" xr:uid="{2C431591-4B34-6F4C-B795-CE8E51119290}"/>
    <hyperlink ref="G128" r:id="rId490" xr:uid="{1046E011-18AE-EF48-8764-42EBABB5099B}"/>
    <hyperlink ref="Y128" r:id="rId491" xr:uid="{C4F1FE39-28E0-2644-9C28-92938B81F7C3}"/>
    <hyperlink ref="Z128" r:id="rId492" xr:uid="{978CB408-E8DA-8046-9F74-F2FDE080E0F3}"/>
    <hyperlink ref="F129" r:id="rId493" display="http://books.google.com/" xr:uid="{E2134B55-37D2-224C-919E-27A4F0C0E0DC}"/>
    <hyperlink ref="G129" r:id="rId494" xr:uid="{88042AF2-BFCB-3D40-8E53-B242FDAF359C}"/>
    <hyperlink ref="H129" r:id="rId495" xr:uid="{A7EF5D58-1DCF-5242-AB0E-C30E5BEBB9C5}"/>
    <hyperlink ref="Z129" r:id="rId496" xr:uid="{5FBFE4A2-96DA-6749-B4C5-A233BA66876B}"/>
    <hyperlink ref="G130" r:id="rId497" xr:uid="{0EA149AF-DA94-1947-9F5C-8DAD38B299BD}"/>
    <hyperlink ref="H130" r:id="rId498" xr:uid="{DCB13F9B-33CF-4149-92C6-D5FD4F5E8AA0}"/>
    <hyperlink ref="Z130" r:id="rId499" xr:uid="{02E6F94C-EA5A-6D4D-8C88-A26549C3C2CE}"/>
    <hyperlink ref="E131" r:id="rId500" display="http://researchgate.net/" xr:uid="{597C3C0A-6E4C-6346-AAC2-F2D5885FA1B9}"/>
    <hyperlink ref="G131" r:id="rId501" xr:uid="{E61D5A24-06E0-9545-8904-437EB7FB246A}"/>
    <hyperlink ref="Y131" r:id="rId502" xr:uid="{65EC2B79-B488-1A49-9C74-1BA991776285}"/>
    <hyperlink ref="Z131" r:id="rId503" xr:uid="{00701952-1BEF-C146-BB7D-918712DE2081}"/>
    <hyperlink ref="G132" r:id="rId504" xr:uid="{7C326D43-AA4D-0F4F-8DEE-D584EB109490}"/>
    <hyperlink ref="H132" r:id="rId505" xr:uid="{DB38D816-CD10-5040-8DE5-C813FA40D196}"/>
    <hyperlink ref="Z132" r:id="rId506" xr:uid="{BB93AD48-BBA6-844E-9972-1D66417CD52F}"/>
    <hyperlink ref="AA132" r:id="rId507" display="http://aftersherrielevine.com/" xr:uid="{289048D7-7C2E-5549-9319-D19B2781C949}"/>
    <hyperlink ref="E133" r:id="rId508" display="http://researchgate.net/" xr:uid="{37113EA9-7DEB-7243-8778-226AF11BBEEB}"/>
    <hyperlink ref="G133" r:id="rId509" xr:uid="{A010144B-CFA0-DD45-9BC1-1546A6A95749}"/>
    <hyperlink ref="Y133" r:id="rId510" xr:uid="{92D7D4BB-3523-EE48-8E87-15A39061BB7A}"/>
    <hyperlink ref="Z133" r:id="rId511" xr:uid="{58F66C9C-1281-2B4D-BE98-DCD1121E9AF0}"/>
    <hyperlink ref="AA133" r:id="rId512" display="http://aftersherrielevine.com/" xr:uid="{5D9CC1E8-6229-A244-A3A6-1CC831D6F5B7}"/>
    <hyperlink ref="F134" r:id="rId513" display="http://mla.hcommons.org/" xr:uid="{FF2F38D5-5A5F-DE4C-9EBA-2E860FBBD50A}"/>
    <hyperlink ref="G134" r:id="rId514" xr:uid="{FF41E12E-7C26-B64B-802B-AB981039889D}"/>
    <hyperlink ref="G135" r:id="rId515" xr:uid="{7EEDA005-7C28-4046-8E82-4A3F4AD94225}"/>
    <hyperlink ref="H135" r:id="rId516" xr:uid="{20F17197-A35F-CF4F-9C10-7255843BC742}"/>
    <hyperlink ref="Y135" r:id="rId517" xr:uid="{DED23C70-1322-044C-87F9-6A83C221EE17}"/>
    <hyperlink ref="F136" r:id="rId518" display="http://academia.edu/" xr:uid="{BA929BEA-4DA8-AE41-B52C-A0C6D15CE517}"/>
    <hyperlink ref="G136" r:id="rId519" xr:uid="{9840A7AE-C142-DA4A-BF3A-5814797AB11C}"/>
    <hyperlink ref="H136" r:id="rId520" xr:uid="{1A1FAFA8-5FC7-E049-BAA2-1A36E67D5688}"/>
    <hyperlink ref="Y136" r:id="rId521" xr:uid="{EEF10B68-D7A1-9A4F-8B21-AB2E0C7A2B0C}"/>
    <hyperlink ref="F137" r:id="rId522" display="http://books.google.com/" xr:uid="{8ABCD4E9-B23E-CE4E-97FF-19E1F5CE4CB4}"/>
    <hyperlink ref="G137" r:id="rId523" xr:uid="{9DE70190-428F-8142-B7B4-873A81123271}"/>
    <hyperlink ref="E138" r:id="rId524" display="http://search.proquest.com/" xr:uid="{F6564F3D-E08D-B545-AEA8-4DE86FECEE22}"/>
    <hyperlink ref="G138" r:id="rId525" xr:uid="{38F9F1F2-A4B4-3F46-B934-FFE44DF8DBCF}"/>
    <hyperlink ref="F139" r:id="rId526" display="http://books.google.com/" xr:uid="{1D9BF9B0-CCF6-6043-86C1-51B57CDA56CB}"/>
    <hyperlink ref="G139" r:id="rId527" xr:uid="{95FD8DB7-0E0B-4B49-951C-923ECD2CB008}"/>
    <hyperlink ref="H139" r:id="rId528" xr:uid="{864AA3D4-1A36-114F-8C30-779D97690CA2}"/>
    <hyperlink ref="Z139" r:id="rId529" xr:uid="{754E6F3B-E7DC-7B43-9C4B-EB9EFB731F21}"/>
    <hyperlink ref="F140" r:id="rId530" display="http://emerald.com/" xr:uid="{444E5961-EA88-054D-AF81-7A1168BF300E}"/>
    <hyperlink ref="G140" r:id="rId531" xr:uid="{71F0708C-097F-2F4C-B923-47D47CE51651}"/>
    <hyperlink ref="H140" r:id="rId532" xr:uid="{12DB6F49-43DE-C94A-9BF9-AF0DFC08CBED}"/>
    <hyperlink ref="F141" r:id="rId533" display="http://emerald.com/" xr:uid="{8E77109B-69C0-2B4C-BE6E-40C755EC031F}"/>
    <hyperlink ref="G141" r:id="rId534" xr:uid="{F38CE3C0-B155-E243-9361-DEE306260A9E}"/>
    <hyperlink ref="H141" r:id="rId535" xr:uid="{A80FD209-7143-D442-8A00-967D3074BA46}"/>
    <hyperlink ref="H142" r:id="rId536" xr:uid="{17B9BC76-2DBE-6F40-AB38-27E5F4B3A730}"/>
    <hyperlink ref="Z142" r:id="rId537" xr:uid="{C6DDEBB1-7E5D-7646-8994-09CD89098B24}"/>
    <hyperlink ref="AA142" r:id="rId538" display="http://aftersherrielevine.com/" xr:uid="{D5C921E6-EB48-8C4D-B7BC-E57C2642E6D4}"/>
    <hyperlink ref="E143" r:id="rId539" display="http://academia.edu/" xr:uid="{BC7A7BF0-AAE5-3447-8B1B-F01085451752}"/>
    <hyperlink ref="G143" r:id="rId540" xr:uid="{CA1EDDDA-5223-D94B-AC55-6A429CA4886D}"/>
    <hyperlink ref="Y143" r:id="rId541" xr:uid="{4002CF55-DEF5-D640-9DB5-D78A6DBB5B45}"/>
    <hyperlink ref="Z143" r:id="rId542" xr:uid="{95DA0C59-A931-CA4E-8442-F770CB1D8DAE}"/>
    <hyperlink ref="F144" r:id="rId543" display="http://academia.edu/" xr:uid="{C1C10E73-41A7-4B47-BE5F-CA3BEF1E14CC}"/>
    <hyperlink ref="G144" r:id="rId544" xr:uid="{4C9C6253-4BD7-304E-90D6-6489F71A4027}"/>
    <hyperlink ref="Y144" r:id="rId545" xr:uid="{F9C22A1F-C261-A846-B3EA-3244C9C75953}"/>
    <hyperlink ref="Z144" r:id="rId546" xr:uid="{59BEA52A-065B-AC44-8FAB-5DB21A8C5B77}"/>
    <hyperlink ref="F145" r:id="rId547" display="http://torrossa.com/" xr:uid="{14851D30-FBEB-4344-9BE8-A04006420D76}"/>
    <hyperlink ref="G145" r:id="rId548" xr:uid="{F6537E56-0F52-514D-A2DA-6FAC95A54DE5}"/>
    <hyperlink ref="H145" r:id="rId549" xr:uid="{06DCF88E-1156-B940-91D9-D9FDFF9CA0C8}"/>
    <hyperlink ref="Z145" r:id="rId550" xr:uid="{88C71761-E877-AE4D-A855-529389CBF321}"/>
    <hyperlink ref="E146" r:id="rId551" display="http://api.taylorfrancis.com/" xr:uid="{4B4EB603-1751-5C47-8073-36F842EFB777}"/>
    <hyperlink ref="G146" r:id="rId552" xr:uid="{0728F640-C62E-4140-BF71-1F910B087FE9}"/>
    <hyperlink ref="Z146" r:id="rId553" xr:uid="{40601568-8963-4441-B5F5-5F3332021DC2}"/>
    <hyperlink ref="F147" r:id="rId554" display="http://scholarworks.iupui.edu/" xr:uid="{E058D868-126B-2642-B802-DDBADF2856FE}"/>
    <hyperlink ref="G147" r:id="rId555" xr:uid="{BB00E3FE-DCC7-C84B-8A3C-D87C9C8BDDF8}"/>
    <hyperlink ref="H147" r:id="rId556" xr:uid="{7647DC3A-B26D-2942-AA8F-A4851017185E}"/>
    <hyperlink ref="Y147" r:id="rId557" xr:uid="{E54ECADE-B067-4D47-BD60-7EF87B02F654}"/>
    <hyperlink ref="F148" r:id="rId558" display="http://journals.uchicago.edu/" xr:uid="{5F5A9FF0-DABF-C840-A8F0-7774F0B07B78}"/>
    <hyperlink ref="G148" r:id="rId559" xr:uid="{137CBE6C-80F4-8C43-968E-9CBDEC55E120}"/>
    <hyperlink ref="H148" r:id="rId560" xr:uid="{A46DAD25-692B-1443-8A77-0D63C9BA3F66}"/>
    <hyperlink ref="Y148" r:id="rId561" display="https://www.researchgate.net/profile/Stephanie-Beene/publication/342858331_Art_Catalogs_Unbound_Overcoming_Challenges_through_Engagement_Art_Documentation_Spring_2020/links/64a825dac41fb852dd5b4df5/Art-Catalogs-Unbound-Overcoming-Challenges-through-Engagement-Art-Documentation-Spring-2020.pdf" xr:uid="{32081DCA-888D-8845-8426-220FD7573D4E}"/>
    <hyperlink ref="G149" r:id="rId562" xr:uid="{5C44D472-5811-9742-B031-749281886017}"/>
    <hyperlink ref="H149" r:id="rId563" xr:uid="{426AB39A-4233-D94D-93A5-56B916C049BE}"/>
    <hyperlink ref="Y149" r:id="rId564" xr:uid="{887493BE-5E6D-4443-A512-9F2814B2F21A}"/>
    <hyperlink ref="Z149" r:id="rId565" xr:uid="{8B24690D-0FB5-FB4F-9DA5-70C46AE1A28E}"/>
    <hyperlink ref="AJ149" r:id="rId566" display="http://aftersherrielevine.com/" xr:uid="{0BD7E540-CB0C-A84A-8766-161B73A8A2D9}"/>
    <hyperlink ref="F150" r:id="rId567" display="http://upload.wikimedia.org/" xr:uid="{483A564C-E5FF-1940-8335-A7D56D5CA58E}"/>
    <hyperlink ref="G150" r:id="rId568" xr:uid="{1A64E393-BAAF-524F-ADC7-162A2F0A4C67}"/>
    <hyperlink ref="H150" r:id="rId569" xr:uid="{CF856BA3-B48A-DF49-9047-2DF0DF92B497}"/>
    <hyperlink ref="Y150" r:id="rId570" xr:uid="{3FA283A7-4EA0-864D-B151-1C466BD956DD}"/>
    <hyperlink ref="G151" r:id="rId571" xr:uid="{DF11B351-D9E6-8B4A-8172-B9DBCFF2FF36}"/>
    <hyperlink ref="H151" r:id="rId572" xr:uid="{DA18D705-7744-554E-A5E0-118CB3BA5B09}"/>
    <hyperlink ref="Y151" r:id="rId573" xr:uid="{56BE1A11-AA8B-4C4C-97FB-824C840544BC}"/>
    <hyperlink ref="Z151" r:id="rId574" xr:uid="{E626331F-6A31-7A46-9218-920E7FDAF645}"/>
    <hyperlink ref="F152" r:id="rId575" display="http://dspace.balikesir.edu.tr/" xr:uid="{924CD18C-115E-E046-9FDE-8A16F4952F43}"/>
    <hyperlink ref="G152" r:id="rId576" xr:uid="{3DFEB44B-2B16-224D-BF6A-51F7A5D91C12}"/>
    <hyperlink ref="Y152" r:id="rId577" display="https://dspace.balikesir.edu.tr/xmlui/bitstream/handle/20.500.12462/13374/ eyma_Kandil.pdf?sequence=1" xr:uid="{A3F06A03-52E5-FD47-B2DD-3B8F1BBEA002}"/>
    <hyperlink ref="Z152" r:id="rId578" xr:uid="{4B2E6E7E-2A18-CD4E-9D63-13A21D138F66}"/>
    <hyperlink ref="F153" r:id="rId579" display="http://septentrio.uit.no/" xr:uid="{CB699A62-E68A-A54A-BBB7-F9C631C75F07}"/>
    <hyperlink ref="G153" r:id="rId580" xr:uid="{EC3723A7-A655-DA45-A171-064724493310}"/>
    <hyperlink ref="F154" r:id="rId581" display="http://books.google.com/" xr:uid="{FAAAFDEF-5EF4-EE4E-9E57-C880B83AB95F}"/>
    <hyperlink ref="G154" r:id="rId582" xr:uid="{8EEE3E25-E0A5-1A4F-B8F2-04F16F2D68A3}"/>
    <hyperlink ref="H154" r:id="rId583" xr:uid="{FB304229-F247-464B-B71C-8F9AB863E38D}"/>
    <hyperlink ref="Z154" r:id="rId584" xr:uid="{0C5140CF-61CA-2644-AC0A-3F93C97243DF}"/>
    <hyperlink ref="F155" r:id="rId585" display="http://harvest.usask.ca/" xr:uid="{C9998209-1D61-1C4C-B64B-777ED472F0B4}"/>
    <hyperlink ref="G155" r:id="rId586" xr:uid="{BD03236B-9C8B-9542-9205-FAE93C44AB28}"/>
    <hyperlink ref="F156" r:id="rId587" display="http://online.vraweb.org/" xr:uid="{3107F582-EB8B-1C47-8576-8FB103C0BEE9}"/>
    <hyperlink ref="G156" r:id="rId588" xr:uid="{AB73C198-2CE5-5544-ACEB-74F74A3C16E0}"/>
    <hyperlink ref="Y156" r:id="rId589" xr:uid="{3CEEA01C-C16E-604D-A146-408361DAA238}"/>
    <hyperlink ref="G157" r:id="rId590" xr:uid="{941C5BEC-0AC1-774B-9133-A0408F403BDE}"/>
    <hyperlink ref="H157" r:id="rId591" xr:uid="{C1A3A33D-240A-5540-80FB-D09F28993747}"/>
    <hyperlink ref="Y157" r:id="rId592" xr:uid="{5526D0C8-9E95-EE4E-9EBD-62DFBF6F348E}"/>
    <hyperlink ref="F158" r:id="rId593" display="http://emerald.com/" xr:uid="{A7BF4228-74B9-3A4A-8906-4C1F616B3E0D}"/>
    <hyperlink ref="G158" r:id="rId594" xr:uid="{905D9F1D-988B-4143-9F75-5B526F3A0B6E}"/>
    <hyperlink ref="H158" r:id="rId595" xr:uid="{9F7D0E1D-E416-B845-AA81-DA1F8405348F}"/>
    <hyperlink ref="G159" r:id="rId596" xr:uid="{D0206275-6E1D-5344-8F02-57C808BF7F2F}"/>
    <hyperlink ref="H159" r:id="rId597" xr:uid="{2C03468A-D556-C14D-91A4-25C8B2C2459C}"/>
    <hyperlink ref="Y159" r:id="rId598" xr:uid="{57543DB2-FD79-6C4D-8939-8EEB8522CD5A}"/>
    <hyperlink ref="Z159" r:id="rId599" xr:uid="{B798B7B6-E5B9-3B49-AD11-29B804A69458}"/>
    <hyperlink ref="AA159" r:id="rId600" display="http://aftersherrielevine.com/" xr:uid="{081AF2F5-A199-8E47-AAAC-9112395A95E6}"/>
    <hyperlink ref="F160" r:id="rId601" display="http://repository.ihu.edu.gr/" xr:uid="{1AE1FD00-9CC7-C644-9068-8B26714DCD61}"/>
    <hyperlink ref="G160" r:id="rId602" xr:uid="{08C8D26D-FDA4-314A-9A45-C1CDAB8B8602}"/>
    <hyperlink ref="Y160" r:id="rId603" display="https://repository.ihu.edu.gr/xmlui/bitstream/handle/11544/30187/IHU Dissertation Theano Mezopoulou.pdf?sequence=1" xr:uid="{7B6190B2-E4FF-8848-8972-CDC63C0AA0A1}"/>
    <hyperlink ref="Z160" r:id="rId604" xr:uid="{74E970C8-5D94-474A-8DB5-FE977359850C}"/>
    <hyperlink ref="G161" r:id="rId605" xr:uid="{C288F574-6B9E-5543-BF63-B694A4D99A89}"/>
    <hyperlink ref="H161" r:id="rId606" xr:uid="{F3A962B1-E144-A948-936B-FF45F1DAD495}"/>
    <hyperlink ref="Y161" r:id="rId607" xr:uid="{18CCEF92-BAEC-FC48-B2C4-21CDC954898B}"/>
    <hyperlink ref="F162" r:id="rId608" display="http://bristoluniversitypressdigital.com/" xr:uid="{8FC5B487-6DFA-9346-81C0-096EB19A8431}"/>
    <hyperlink ref="G162" r:id="rId609" xr:uid="{5E2E278B-FD74-3844-85D1-052352DBE221}"/>
    <hyperlink ref="Z162" r:id="rId610" xr:uid="{C95E5A1F-D9DD-BB43-B2C4-1104FF35087B}"/>
    <hyperlink ref="F163" r:id="rId611" display="http://bristoluniversitypressdigital.com/" xr:uid="{5F61385A-4F2A-9A4C-93CE-E8A305411478}"/>
    <hyperlink ref="G163" r:id="rId612" xr:uid="{B08D358D-2110-4445-B26F-40B2F57F38B9}"/>
    <hyperlink ref="Z163" r:id="rId613" xr:uid="{ADAA2FDE-5F1F-144F-BCD0-FFAABC629A6E}"/>
    <hyperlink ref="F164" r:id="rId614" display="http://academia.edu/" xr:uid="{C976A235-4C04-6146-AC7B-828C5C192444}"/>
    <hyperlink ref="G164" r:id="rId615" xr:uid="{41BE259A-F09D-8442-A6BD-E32FAD571C04}"/>
    <hyperlink ref="Y164" r:id="rId616" xr:uid="{92A9CB27-92EF-5840-96DA-7B67D16F8992}"/>
    <hyperlink ref="Z164" r:id="rId617" xr:uid="{559B7AA9-0635-8447-AFA5-9DF167E400DA}"/>
    <hyperlink ref="AA164" r:id="rId618" display="http://aftersherrielevine.com/" xr:uid="{F8C8A08E-AE2C-AF40-89B8-065E456F0FD1}"/>
    <hyperlink ref="E165" r:id="rId619" display="http://academia.edu/" xr:uid="{764E2FCF-7847-B542-BE0E-3875D669699F}"/>
    <hyperlink ref="G165" r:id="rId620" xr:uid="{9433EF87-920F-6540-B03B-40AD5478C9FE}"/>
    <hyperlink ref="Y165" r:id="rId621" xr:uid="{C461FCC2-CEB1-0D49-A9EC-F91E95EA5AD2}"/>
    <hyperlink ref="Z165" r:id="rId622" xr:uid="{5AA00386-7674-9D4A-9302-DC38E80BA9B4}"/>
    <hyperlink ref="F166" r:id="rId623" display="http://core.ac.uk/" xr:uid="{ABEBD213-1E98-5C43-9FC2-A7DCB91A38C2}"/>
    <hyperlink ref="G166" r:id="rId624" xr:uid="{B481B3D4-E678-EB49-A15B-67CC173E95FB}"/>
    <hyperlink ref="H166" r:id="rId625" xr:uid="{A968F2FF-B437-1149-B286-A5BEF1C22657}"/>
    <hyperlink ref="Y166" r:id="rId626" xr:uid="{8BB31DC7-F783-F247-BA93-8944E136DD1A}"/>
    <hyperlink ref="Z166" r:id="rId627" xr:uid="{7516C635-6899-0549-8FBC-B35715C2739A}"/>
    <hyperlink ref="F167" r:id="rId628" display="http://online.ucpress.edu/" xr:uid="{12AFED86-82B6-C345-B727-2BFCBCAEA706}"/>
    <hyperlink ref="G167" r:id="rId629" xr:uid="{34C0C618-59C0-7945-8F39-0A66C1CCAAA3}"/>
    <hyperlink ref="H167" r:id="rId630" xr:uid="{E3E4DE44-2FF0-E94A-977F-876C55D7D082}"/>
    <hyperlink ref="Y167" r:id="rId631" xr:uid="{E3526EE4-F11E-2F4A-80D6-03E3ECE7FA08}"/>
    <hyperlink ref="Z167" r:id="rId632" xr:uid="{5E173D4D-6EDA-1846-9F80-A849F73F4C77}"/>
    <hyperlink ref="F168" r:id="rId633" display="http://dspace.amu.cz/" xr:uid="{4906C993-8965-514E-B4BA-61E25F36CB12}"/>
    <hyperlink ref="G168" r:id="rId634" xr:uid="{0FFF0367-627F-CB48-A516-13D43A12FC8A}"/>
    <hyperlink ref="Y168" r:id="rId635" xr:uid="{B9CB8A39-D259-7D41-9A16-98284750321F}"/>
    <hyperlink ref="Z168" r:id="rId636" xr:uid="{49DC9DE7-9593-5748-98CE-7BEF33CB21D2}"/>
    <hyperlink ref="E169" r:id="rId637" display="http://direct.mit.edu/" xr:uid="{B3252133-A75A-1D40-9D5E-FF68923169E9}"/>
    <hyperlink ref="G169" r:id="rId638" xr:uid="{CDB08E25-E278-9440-A0A8-6CC31C7EBF0C}"/>
    <hyperlink ref="Z169" r:id="rId639" xr:uid="{B46C4E99-CE49-734A-8924-307EA92ABE5C}"/>
    <hyperlink ref="E170" r:id="rId640" display="http://direct.mit.edu/" xr:uid="{56D91AE3-9859-A844-884B-D7E78CACFECB}"/>
    <hyperlink ref="G170" r:id="rId641" xr:uid="{DACA1C9A-08AA-DE45-B0C4-07EF699A35BF}"/>
    <hyperlink ref="Z170" r:id="rId642" xr:uid="{CBDABB4E-906F-4549-B6CD-58CE655ACB9F}"/>
    <hyperlink ref="F171" r:id="rId643" display="http://muse.jhu.edu/" xr:uid="{7597142A-50C9-4B4D-A5D5-49085B107E2C}"/>
    <hyperlink ref="G171" r:id="rId644" xr:uid="{ADD31399-5F1E-B242-AAC4-25E1D943A37A}"/>
    <hyperlink ref="H171" r:id="rId645" xr:uid="{79B79CA8-B322-2549-BA15-1BE5678A0063}"/>
    <hyperlink ref="Y171" r:id="rId646" xr:uid="{5ABCDF6B-FFFA-6D47-82F9-D18209208FFC}"/>
    <hyperlink ref="F172" r:id="rId647" display="http://diva-portal.org/" xr:uid="{C8A088DC-7432-0A4E-9A7F-DC709F9EE5D3}"/>
    <hyperlink ref="G172" r:id="rId648" xr:uid="{003E1EB6-9601-B24E-A2D9-E2F03CB90CE5}"/>
    <hyperlink ref="Y172" r:id="rId649" xr:uid="{A86639D7-C418-2744-86A4-AEE49053956D}"/>
    <hyperlink ref="Z172" r:id="rId650" xr:uid="{E1EFD066-12A8-A144-A68D-EBDC4D97BFD3}"/>
    <hyperlink ref="G173" r:id="rId651" xr:uid="{0789E6A8-FA91-8148-AD8A-FEA269C4103C}"/>
    <hyperlink ref="H173" r:id="rId652" xr:uid="{9FA624E0-C2AF-204B-B9BB-736B3E63437B}"/>
    <hyperlink ref="Y173" r:id="rId653" display="https://www.academia.edu/download/64365073/Toister_Latent digital.pdf" xr:uid="{102A7289-2A57-AB4B-82E9-FD57E87928AA}"/>
    <hyperlink ref="Z173" r:id="rId654" xr:uid="{97D66A96-69A5-CD49-839D-79EF477DBD34}"/>
    <hyperlink ref="AA173" r:id="rId655" display="http://aftersherrielevine.com/" xr:uid="{6C9A2274-D901-154E-AC5D-8D42A5C1E7F2}"/>
    <hyperlink ref="F174" r:id="rId656" display="http://core.ac.uk/" xr:uid="{6B41F565-AEFA-5F47-94D7-2F86A456827C}"/>
    <hyperlink ref="G174" r:id="rId657" xr:uid="{41EB4DF0-6AF5-9044-8262-77CA0F5F372F}"/>
    <hyperlink ref="Y174" r:id="rId658" xr:uid="{DE9AFB97-61CA-2D43-9763-9C611261070E}"/>
    <hyperlink ref="F175" r:id="rId659" display="http://hellanicus.lib.aegean.gr/" xr:uid="{0735ECD5-A3A3-E140-8397-C328003ADF67}"/>
    <hyperlink ref="G175" r:id="rId660" xr:uid="{DD9053CC-D849-9B4E-ADB1-D24DE1F4F825}"/>
    <hyperlink ref="Y175" r:id="rId661" xr:uid="{1D60C0A9-FC45-B948-B0C4-77C0EA34E69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4FA4-55A2-4A49-9F03-7555C084C7BB}">
  <dimension ref="A1:AI89"/>
  <sheetViews>
    <sheetView topLeftCell="A29" workbookViewId="0">
      <selection activeCell="A69" sqref="A1:XFD1048576"/>
    </sheetView>
  </sheetViews>
  <sheetFormatPr baseColWidth="10" defaultRowHeight="16"/>
  <cols>
    <col min="1" max="1" width="80.6640625" bestFit="1" customWidth="1"/>
    <col min="2" max="2" width="44" bestFit="1" customWidth="1"/>
    <col min="3" max="5" width="80.6640625" bestFit="1" customWidth="1"/>
    <col min="6" max="6" width="28.5" bestFit="1" customWidth="1"/>
    <col min="7" max="8" width="80.6640625" bestFit="1" customWidth="1"/>
    <col min="9" max="9" width="73.33203125" bestFit="1" customWidth="1"/>
    <col min="10" max="10" width="7.5" bestFit="1" customWidth="1"/>
    <col min="11" max="11" width="11.1640625" bestFit="1" customWidth="1"/>
    <col min="12" max="12" width="5.6640625" bestFit="1" customWidth="1"/>
    <col min="13" max="13" width="32.5" bestFit="1" customWidth="1"/>
    <col min="14" max="14" width="5" bestFit="1" customWidth="1"/>
    <col min="15" max="15" width="11" bestFit="1" customWidth="1"/>
    <col min="16" max="16" width="7.1640625" bestFit="1" customWidth="1"/>
    <col min="17" max="17" width="5.33203125" bestFit="1" customWidth="1"/>
    <col min="18" max="18" width="9" bestFit="1" customWidth="1"/>
    <col min="19" max="21" width="80.6640625" bestFit="1" customWidth="1"/>
    <col min="22" max="22" width="72.83203125" bestFit="1" customWidth="1"/>
    <col min="23" max="26" width="80.6640625" bestFit="1" customWidth="1"/>
    <col min="27" max="27" width="10.6640625" bestFit="1" customWidth="1"/>
    <col min="28" max="28" width="15" bestFit="1" customWidth="1"/>
    <col min="29" max="29" width="9.6640625" bestFit="1" customWidth="1"/>
    <col min="30" max="30" width="6.83203125" bestFit="1" customWidth="1"/>
    <col min="31" max="31" width="16.33203125" bestFit="1" customWidth="1"/>
    <col min="32" max="32" width="12.83203125" bestFit="1" customWidth="1"/>
    <col min="33" max="33" width="9.6640625" bestFit="1" customWidth="1"/>
    <col min="34" max="34" width="12.33203125" bestFit="1" customWidth="1"/>
    <col min="35" max="35" width="80.6640625" bestFit="1" customWidth="1"/>
  </cols>
  <sheetData>
    <row r="1" spans="1:35">
      <c r="A1" s="20" t="s">
        <v>0</v>
      </c>
      <c r="B1" s="20" t="s">
        <v>1</v>
      </c>
      <c r="C1" s="20" t="s">
        <v>2</v>
      </c>
      <c r="D1" s="20" t="s">
        <v>3</v>
      </c>
      <c r="E1" s="20" t="s">
        <v>4</v>
      </c>
      <c r="F1" s="20" t="s">
        <v>5</v>
      </c>
      <c r="G1" s="20" t="s">
        <v>6</v>
      </c>
      <c r="H1" s="20" t="s">
        <v>7</v>
      </c>
      <c r="I1" s="3" t="s">
        <v>3611</v>
      </c>
      <c r="J1" s="20" t="s">
        <v>8</v>
      </c>
      <c r="K1" s="20" t="s">
        <v>9</v>
      </c>
      <c r="L1" s="20" t="s">
        <v>10</v>
      </c>
      <c r="M1" s="20" t="s">
        <v>11</v>
      </c>
      <c r="N1" s="20" t="s">
        <v>12</v>
      </c>
      <c r="O1" s="20" t="s">
        <v>13</v>
      </c>
      <c r="P1" s="20" t="s">
        <v>14</v>
      </c>
      <c r="Q1" s="20" t="s">
        <v>15</v>
      </c>
      <c r="R1" s="20" t="s">
        <v>16</v>
      </c>
      <c r="S1" s="20" t="s">
        <v>17</v>
      </c>
      <c r="T1" s="20" t="s">
        <v>18</v>
      </c>
      <c r="U1" s="20" t="s">
        <v>19</v>
      </c>
      <c r="V1" s="20" t="s">
        <v>20</v>
      </c>
      <c r="W1" s="20" t="s">
        <v>21</v>
      </c>
      <c r="X1" s="20" t="s">
        <v>22</v>
      </c>
      <c r="Y1" s="20" t="s">
        <v>23</v>
      </c>
      <c r="Z1" s="20" t="s">
        <v>24</v>
      </c>
      <c r="AA1" s="20" t="s">
        <v>25</v>
      </c>
      <c r="AB1" s="20" t="s">
        <v>3601</v>
      </c>
      <c r="AC1" s="20" t="s">
        <v>3602</v>
      </c>
      <c r="AD1" s="20" t="s">
        <v>3603</v>
      </c>
      <c r="AE1" s="20" t="s">
        <v>3605</v>
      </c>
      <c r="AF1" s="20" t="s">
        <v>3606</v>
      </c>
      <c r="AG1" s="20" t="s">
        <v>10</v>
      </c>
      <c r="AH1" s="20" t="s">
        <v>3612</v>
      </c>
      <c r="AI1" s="20" t="s">
        <v>3609</v>
      </c>
    </row>
    <row r="2" spans="1:35">
      <c r="A2" s="20">
        <v>3</v>
      </c>
      <c r="B2" s="20" t="s">
        <v>898</v>
      </c>
      <c r="C2" s="3" t="s">
        <v>906</v>
      </c>
      <c r="D2" s="20">
        <v>2020</v>
      </c>
      <c r="E2" s="3" t="s">
        <v>4911</v>
      </c>
      <c r="F2" s="4" t="s">
        <v>166</v>
      </c>
      <c r="G2" s="4" t="s">
        <v>907</v>
      </c>
      <c r="H2" s="4" t="s">
        <v>908</v>
      </c>
      <c r="I2" s="5"/>
      <c r="J2" s="20">
        <v>5</v>
      </c>
      <c r="K2" s="20" t="s">
        <v>3714</v>
      </c>
      <c r="L2" s="20" t="s">
        <v>85</v>
      </c>
      <c r="M2" s="5"/>
      <c r="N2" s="5"/>
      <c r="O2" s="5"/>
      <c r="P2" s="5"/>
      <c r="Q2" s="5"/>
      <c r="R2" s="5"/>
      <c r="S2" s="20"/>
      <c r="T2" s="20">
        <v>3</v>
      </c>
      <c r="U2" s="20">
        <v>1</v>
      </c>
      <c r="V2" s="20">
        <v>3</v>
      </c>
      <c r="W2" s="20">
        <v>1</v>
      </c>
      <c r="X2" s="3">
        <v>4</v>
      </c>
      <c r="Y2" s="4" t="s">
        <v>909</v>
      </c>
      <c r="Z2" s="20" t="s">
        <v>907</v>
      </c>
      <c r="AA2" s="20"/>
      <c r="AB2" s="20" t="s">
        <v>3513</v>
      </c>
      <c r="AC2" s="20" t="b">
        <v>1</v>
      </c>
      <c r="AD2" s="5" t="b">
        <v>1</v>
      </c>
      <c r="AE2" s="20">
        <v>5</v>
      </c>
      <c r="AF2" s="5"/>
      <c r="AG2" s="5">
        <v>0</v>
      </c>
    </row>
    <row r="3" spans="1:35">
      <c r="A3" s="20">
        <v>9</v>
      </c>
      <c r="B3" s="20" t="s">
        <v>45</v>
      </c>
      <c r="C3" s="3" t="s">
        <v>46</v>
      </c>
      <c r="D3" s="20">
        <v>2021</v>
      </c>
      <c r="E3" s="3" t="s">
        <v>4912</v>
      </c>
      <c r="F3" s="4" t="s">
        <v>48</v>
      </c>
      <c r="G3" s="4" t="s">
        <v>49</v>
      </c>
      <c r="H3" s="4" t="s">
        <v>50</v>
      </c>
      <c r="I3" s="5"/>
      <c r="J3" s="20">
        <v>7</v>
      </c>
      <c r="K3" s="20" t="s">
        <v>3714</v>
      </c>
      <c r="L3" s="5"/>
      <c r="M3" s="20" t="s">
        <v>51</v>
      </c>
      <c r="N3" s="20"/>
      <c r="O3" s="20"/>
      <c r="P3" s="20"/>
      <c r="Q3" s="20"/>
      <c r="R3" s="20"/>
      <c r="S3" s="20"/>
      <c r="T3" s="20">
        <v>9</v>
      </c>
      <c r="U3" s="20">
        <v>3</v>
      </c>
      <c r="V3" s="20">
        <v>2</v>
      </c>
      <c r="W3" s="20">
        <v>4</v>
      </c>
      <c r="X3" s="5">
        <v>3</v>
      </c>
      <c r="Y3" s="20" t="s">
        <v>918</v>
      </c>
      <c r="Z3" s="5"/>
      <c r="AA3" s="5"/>
      <c r="AB3" t="s">
        <v>3513</v>
      </c>
      <c r="AC3" t="b">
        <v>1</v>
      </c>
      <c r="AD3" t="b">
        <v>1</v>
      </c>
      <c r="AE3">
        <v>7</v>
      </c>
      <c r="AG3">
        <v>0</v>
      </c>
    </row>
    <row r="4" spans="1:35">
      <c r="A4" s="20">
        <v>2</v>
      </c>
      <c r="B4" s="20" t="s">
        <v>933</v>
      </c>
      <c r="C4" s="20" t="s">
        <v>934</v>
      </c>
      <c r="D4" s="20">
        <v>2020</v>
      </c>
      <c r="E4" s="3" t="s">
        <v>4913</v>
      </c>
      <c r="F4" s="4" t="s">
        <v>62</v>
      </c>
      <c r="G4" s="4" t="s">
        <v>935</v>
      </c>
      <c r="H4" s="4" t="s">
        <v>936</v>
      </c>
      <c r="I4" s="5"/>
      <c r="J4" s="20">
        <v>11</v>
      </c>
      <c r="K4" s="20" t="s">
        <v>3714</v>
      </c>
      <c r="L4" s="5"/>
      <c r="M4" s="20" t="s">
        <v>937</v>
      </c>
      <c r="N4" s="20"/>
      <c r="O4" s="20"/>
      <c r="P4" s="20"/>
      <c r="Q4" s="20"/>
      <c r="R4" s="20"/>
      <c r="S4" s="20"/>
      <c r="T4" s="4">
        <v>2</v>
      </c>
      <c r="U4" s="20">
        <v>1</v>
      </c>
      <c r="V4" s="20">
        <v>1</v>
      </c>
      <c r="W4" s="20">
        <v>2</v>
      </c>
      <c r="X4" s="20">
        <v>4</v>
      </c>
      <c r="Y4" s="5" t="s">
        <v>938</v>
      </c>
      <c r="Z4" s="20" t="s">
        <v>939</v>
      </c>
      <c r="AA4" s="5"/>
      <c r="AB4" s="5" t="s">
        <v>3513</v>
      </c>
      <c r="AC4" t="b">
        <v>1</v>
      </c>
      <c r="AD4" t="b">
        <v>1</v>
      </c>
      <c r="AE4">
        <v>11</v>
      </c>
      <c r="AG4">
        <v>0</v>
      </c>
    </row>
    <row r="5" spans="1:35" ht="17">
      <c r="A5" s="20">
        <v>2</v>
      </c>
      <c r="B5" s="20" t="s">
        <v>52</v>
      </c>
      <c r="C5" s="20" t="s">
        <v>68</v>
      </c>
      <c r="D5" s="20">
        <v>2016</v>
      </c>
      <c r="E5" s="21" t="s">
        <v>4969</v>
      </c>
      <c r="F5" s="4"/>
      <c r="G5" s="4"/>
      <c r="H5" s="4"/>
      <c r="I5" s="5"/>
      <c r="J5" s="20"/>
      <c r="K5" s="20"/>
      <c r="L5" s="20"/>
      <c r="M5" s="5"/>
      <c r="N5" s="5"/>
      <c r="O5" s="5"/>
      <c r="P5" s="5"/>
      <c r="Q5" s="5"/>
      <c r="R5" s="5"/>
      <c r="S5" s="20"/>
      <c r="T5" s="20"/>
      <c r="U5" s="20"/>
      <c r="V5" s="20"/>
      <c r="W5" s="20"/>
      <c r="X5" s="20"/>
      <c r="Y5" s="4"/>
      <c r="Z5" s="20"/>
      <c r="AA5" s="20"/>
      <c r="AB5" s="20"/>
      <c r="AC5" s="20"/>
      <c r="AD5" s="5"/>
      <c r="AE5" s="20"/>
      <c r="AF5" s="5"/>
      <c r="AG5" s="5"/>
    </row>
    <row r="6" spans="1:35">
      <c r="A6" s="20"/>
      <c r="B6" s="20"/>
      <c r="C6" s="20"/>
      <c r="D6" s="20"/>
      <c r="E6" s="3"/>
      <c r="F6" s="4"/>
      <c r="G6" s="4"/>
      <c r="H6" s="5"/>
      <c r="I6" s="20"/>
      <c r="J6" s="20"/>
      <c r="K6" s="5"/>
      <c r="L6" s="5"/>
      <c r="M6" s="5"/>
      <c r="N6" s="5"/>
      <c r="O6" s="5"/>
      <c r="P6" s="5"/>
      <c r="Q6" s="5"/>
      <c r="R6" s="5"/>
      <c r="S6" s="20"/>
      <c r="T6" s="20"/>
      <c r="U6" s="20"/>
      <c r="V6" s="20"/>
      <c r="W6" s="20"/>
      <c r="X6" s="20"/>
      <c r="Y6" s="20"/>
      <c r="Z6" s="20"/>
      <c r="AA6" s="20"/>
      <c r="AB6" s="20"/>
      <c r="AC6" s="5"/>
      <c r="AD6" s="20"/>
      <c r="AE6" s="5"/>
      <c r="AF6" s="5"/>
    </row>
    <row r="7" spans="1:35">
      <c r="A7" s="20">
        <v>0</v>
      </c>
      <c r="B7" s="20" t="s">
        <v>948</v>
      </c>
      <c r="C7" s="20" t="s">
        <v>949</v>
      </c>
      <c r="D7" s="20">
        <v>2017</v>
      </c>
      <c r="E7" s="3" t="s">
        <v>4914</v>
      </c>
      <c r="F7" s="20" t="s">
        <v>166</v>
      </c>
      <c r="G7" s="4" t="s">
        <v>951</v>
      </c>
      <c r="H7" s="4"/>
      <c r="I7" s="5"/>
      <c r="J7" s="20">
        <v>14</v>
      </c>
      <c r="K7" s="20" t="s">
        <v>3714</v>
      </c>
      <c r="L7" s="5"/>
      <c r="M7" s="20"/>
      <c r="N7" s="20"/>
      <c r="O7" s="20"/>
      <c r="P7" s="20"/>
      <c r="Q7" s="20"/>
      <c r="R7" s="20"/>
      <c r="S7" s="20"/>
      <c r="T7" s="4">
        <v>0</v>
      </c>
      <c r="U7" s="20">
        <v>0</v>
      </c>
      <c r="V7" s="20">
        <v>0</v>
      </c>
      <c r="W7" s="20">
        <v>2</v>
      </c>
      <c r="X7" s="20">
        <v>7</v>
      </c>
      <c r="Y7" s="5" t="s">
        <v>952</v>
      </c>
      <c r="Z7" s="20"/>
      <c r="AA7" s="5"/>
      <c r="AB7" s="5" t="s">
        <v>3513</v>
      </c>
      <c r="AC7" t="b">
        <v>1</v>
      </c>
      <c r="AD7" t="b">
        <v>1</v>
      </c>
      <c r="AE7">
        <v>14</v>
      </c>
      <c r="AG7">
        <v>0</v>
      </c>
    </row>
    <row r="8" spans="1:35">
      <c r="A8" s="20">
        <v>46</v>
      </c>
      <c r="B8" s="20" t="s">
        <v>953</v>
      </c>
      <c r="C8" s="20" t="s">
        <v>954</v>
      </c>
      <c r="D8" s="20">
        <v>2017</v>
      </c>
      <c r="E8" s="3" t="s">
        <v>4915</v>
      </c>
      <c r="F8" s="4" t="s">
        <v>152</v>
      </c>
      <c r="G8" s="4" t="s">
        <v>956</v>
      </c>
      <c r="H8" s="5" t="s">
        <v>957</v>
      </c>
      <c r="I8" s="20"/>
      <c r="J8" s="20">
        <v>15</v>
      </c>
      <c r="K8" s="5" t="s">
        <v>3714</v>
      </c>
      <c r="L8" s="20"/>
      <c r="M8" s="5" t="s">
        <v>958</v>
      </c>
      <c r="N8" s="5"/>
      <c r="O8" s="5"/>
      <c r="P8" s="20"/>
      <c r="Q8" s="20"/>
      <c r="R8" s="20"/>
      <c r="S8" s="20"/>
      <c r="T8" s="20">
        <v>46</v>
      </c>
      <c r="U8" s="20">
        <v>7</v>
      </c>
      <c r="V8" s="4">
        <v>23</v>
      </c>
      <c r="W8" s="20">
        <v>2</v>
      </c>
      <c r="X8" s="20">
        <v>7</v>
      </c>
      <c r="Y8" s="20" t="s">
        <v>959</v>
      </c>
      <c r="Z8" s="20" t="s">
        <v>960</v>
      </c>
      <c r="AA8" s="5"/>
      <c r="AB8" s="20" t="s">
        <v>3513</v>
      </c>
      <c r="AC8" s="5" t="b">
        <v>1</v>
      </c>
      <c r="AD8" s="5" t="b">
        <v>1</v>
      </c>
      <c r="AE8">
        <v>15</v>
      </c>
      <c r="AG8">
        <v>0</v>
      </c>
    </row>
    <row r="9" spans="1:35">
      <c r="A9" s="20">
        <v>0</v>
      </c>
      <c r="B9" s="20" t="s">
        <v>961</v>
      </c>
      <c r="C9" s="20" t="s">
        <v>962</v>
      </c>
      <c r="D9" s="20">
        <v>2021</v>
      </c>
      <c r="E9" s="3" t="s">
        <v>4916</v>
      </c>
      <c r="F9" s="4" t="s">
        <v>35</v>
      </c>
      <c r="G9" s="4" t="s">
        <v>963</v>
      </c>
      <c r="H9" s="4"/>
      <c r="I9" s="5"/>
      <c r="J9" s="20">
        <v>16</v>
      </c>
      <c r="K9" s="20" t="s">
        <v>3714</v>
      </c>
      <c r="L9" s="5"/>
      <c r="M9" s="20" t="s">
        <v>964</v>
      </c>
      <c r="N9" s="5"/>
      <c r="O9" s="5"/>
      <c r="P9" s="5"/>
      <c r="Q9" s="20"/>
      <c r="R9" s="20"/>
      <c r="S9" s="20"/>
      <c r="T9" s="20">
        <v>0</v>
      </c>
      <c r="U9" s="20">
        <v>0</v>
      </c>
      <c r="V9" s="20">
        <v>0</v>
      </c>
      <c r="W9" s="4">
        <v>5</v>
      </c>
      <c r="X9" s="20">
        <v>3</v>
      </c>
      <c r="Y9" s="20" t="s">
        <v>965</v>
      </c>
      <c r="Z9" s="20" t="s">
        <v>966</v>
      </c>
      <c r="AA9" s="20"/>
      <c r="AB9" s="5" t="s">
        <v>3513</v>
      </c>
      <c r="AC9" s="20" t="b">
        <v>1</v>
      </c>
      <c r="AD9" s="5" t="b">
        <v>1</v>
      </c>
      <c r="AE9" s="5">
        <v>16</v>
      </c>
      <c r="AG9">
        <v>0</v>
      </c>
    </row>
    <row r="10" spans="1:35">
      <c r="A10" s="20">
        <v>4</v>
      </c>
      <c r="B10" s="20" t="s">
        <v>967</v>
      </c>
      <c r="C10" s="20" t="s">
        <v>968</v>
      </c>
      <c r="D10" s="20">
        <v>2020</v>
      </c>
      <c r="E10" s="3" t="s">
        <v>4916</v>
      </c>
      <c r="F10" s="4" t="s">
        <v>35</v>
      </c>
      <c r="G10" s="4" t="s">
        <v>970</v>
      </c>
      <c r="H10" s="5" t="s">
        <v>971</v>
      </c>
      <c r="I10" s="20"/>
      <c r="J10" s="20">
        <v>17</v>
      </c>
      <c r="K10" s="5" t="s">
        <v>3714</v>
      </c>
      <c r="L10" s="5"/>
      <c r="M10" s="5" t="s">
        <v>972</v>
      </c>
      <c r="N10" s="5"/>
      <c r="O10" s="5"/>
      <c r="P10" s="5"/>
      <c r="Q10" s="5"/>
      <c r="R10" s="5"/>
      <c r="S10" s="20"/>
      <c r="T10" s="20">
        <v>4</v>
      </c>
      <c r="U10" s="20">
        <v>1</v>
      </c>
      <c r="V10" s="20">
        <v>4</v>
      </c>
      <c r="W10" s="20">
        <v>1</v>
      </c>
      <c r="X10" s="20">
        <v>4</v>
      </c>
      <c r="Y10" s="20" t="s">
        <v>973</v>
      </c>
      <c r="Z10" s="20" t="s">
        <v>974</v>
      </c>
      <c r="AA10" s="20"/>
      <c r="AB10" s="20" t="s">
        <v>3513</v>
      </c>
      <c r="AC10" s="5" t="b">
        <v>1</v>
      </c>
      <c r="AD10" s="20" t="b">
        <v>1</v>
      </c>
      <c r="AE10" s="5">
        <v>17</v>
      </c>
      <c r="AF10" s="5"/>
      <c r="AG10">
        <v>0</v>
      </c>
    </row>
    <row r="11" spans="1:35">
      <c r="A11" s="20">
        <v>0</v>
      </c>
      <c r="B11" s="20" t="s">
        <v>988</v>
      </c>
      <c r="C11" s="20" t="s">
        <v>989</v>
      </c>
      <c r="D11" s="20">
        <v>2022</v>
      </c>
      <c r="E11" s="3" t="s">
        <v>4917</v>
      </c>
      <c r="F11" s="20" t="s">
        <v>166</v>
      </c>
      <c r="G11" s="4" t="s">
        <v>991</v>
      </c>
      <c r="H11" s="4"/>
      <c r="I11" s="5"/>
      <c r="J11" s="20">
        <v>20</v>
      </c>
      <c r="K11" s="20" t="s">
        <v>3714</v>
      </c>
      <c r="L11" s="5"/>
      <c r="M11" s="20"/>
      <c r="N11" s="20"/>
      <c r="O11" s="20"/>
      <c r="P11" s="20"/>
      <c r="Q11" s="20"/>
      <c r="R11" s="20"/>
      <c r="S11" s="20"/>
      <c r="T11" s="4">
        <v>0</v>
      </c>
      <c r="U11" s="20">
        <v>0</v>
      </c>
      <c r="V11" s="20">
        <v>0</v>
      </c>
      <c r="W11" s="20">
        <v>1</v>
      </c>
      <c r="X11" s="20">
        <v>2</v>
      </c>
      <c r="Y11" s="5" t="s">
        <v>992</v>
      </c>
      <c r="Z11" s="20"/>
      <c r="AA11" s="5"/>
      <c r="AB11" s="5" t="s">
        <v>3513</v>
      </c>
      <c r="AC11" t="b">
        <v>1</v>
      </c>
      <c r="AD11" t="b">
        <v>1</v>
      </c>
      <c r="AE11">
        <v>20</v>
      </c>
      <c r="AG11">
        <v>0</v>
      </c>
    </row>
    <row r="12" spans="1:35">
      <c r="A12" s="20">
        <v>1</v>
      </c>
      <c r="B12" s="20" t="s">
        <v>1014</v>
      </c>
      <c r="C12" s="20" t="s">
        <v>1015</v>
      </c>
      <c r="D12" s="20">
        <v>2023</v>
      </c>
      <c r="E12" s="3" t="s">
        <v>4918</v>
      </c>
      <c r="F12" s="20" t="s">
        <v>152</v>
      </c>
      <c r="G12" s="4" t="s">
        <v>1017</v>
      </c>
      <c r="H12" s="4" t="s">
        <v>1018</v>
      </c>
      <c r="I12" s="5"/>
      <c r="J12" s="20">
        <v>26</v>
      </c>
      <c r="K12" s="20" t="s">
        <v>3714</v>
      </c>
      <c r="L12" s="5"/>
      <c r="M12" s="20" t="s">
        <v>1019</v>
      </c>
      <c r="N12" s="20"/>
      <c r="O12" s="20"/>
      <c r="P12" s="20"/>
      <c r="Q12" s="20"/>
      <c r="R12" s="20"/>
      <c r="S12" s="20"/>
      <c r="T12" s="4">
        <v>1</v>
      </c>
      <c r="U12" s="20">
        <v>1</v>
      </c>
      <c r="V12" s="20">
        <v>1</v>
      </c>
      <c r="W12" s="20">
        <v>2</v>
      </c>
      <c r="X12" s="20">
        <v>1</v>
      </c>
      <c r="Y12" s="5" t="s">
        <v>1020</v>
      </c>
      <c r="Z12" s="20" t="s">
        <v>1021</v>
      </c>
      <c r="AA12" s="5"/>
      <c r="AB12" s="5" t="s">
        <v>3513</v>
      </c>
      <c r="AC12" t="b">
        <v>1</v>
      </c>
      <c r="AD12" t="b">
        <v>1</v>
      </c>
      <c r="AE12">
        <v>26</v>
      </c>
      <c r="AG12">
        <v>0</v>
      </c>
    </row>
    <row r="13" spans="1:35">
      <c r="A13" s="20">
        <v>6</v>
      </c>
      <c r="B13" s="20" t="s">
        <v>1072</v>
      </c>
      <c r="C13" s="20" t="s">
        <v>1073</v>
      </c>
      <c r="D13" s="20">
        <v>2021</v>
      </c>
      <c r="E13" s="3" t="s">
        <v>4919</v>
      </c>
      <c r="F13" s="4" t="s">
        <v>111</v>
      </c>
      <c r="G13" s="4" t="s">
        <v>1074</v>
      </c>
      <c r="H13" s="5" t="s">
        <v>1075</v>
      </c>
      <c r="I13" s="20"/>
      <c r="J13" s="20">
        <v>36</v>
      </c>
      <c r="K13" s="5" t="s">
        <v>3714</v>
      </c>
      <c r="L13" s="5"/>
      <c r="M13" s="5" t="s">
        <v>1076</v>
      </c>
      <c r="N13" s="5"/>
      <c r="O13" s="5"/>
      <c r="P13" s="5"/>
      <c r="Q13" s="5"/>
      <c r="R13" s="5"/>
      <c r="S13" s="20"/>
      <c r="T13" s="20">
        <v>6</v>
      </c>
      <c r="U13" s="20">
        <v>2</v>
      </c>
      <c r="V13" s="20">
        <v>3</v>
      </c>
      <c r="W13" s="20">
        <v>2</v>
      </c>
      <c r="X13" s="20">
        <v>3</v>
      </c>
      <c r="Y13" s="4" t="s">
        <v>1077</v>
      </c>
      <c r="Z13" s="20" t="s">
        <v>1078</v>
      </c>
      <c r="AA13" s="20"/>
      <c r="AB13" s="20" t="s">
        <v>3513</v>
      </c>
      <c r="AC13" s="20" t="b">
        <v>1</v>
      </c>
      <c r="AD13" s="5" t="b">
        <v>1</v>
      </c>
      <c r="AE13" s="20">
        <v>36</v>
      </c>
      <c r="AF13" s="5"/>
      <c r="AG13" s="5">
        <v>0</v>
      </c>
    </row>
    <row r="14" spans="1:35">
      <c r="A14" s="20">
        <v>0</v>
      </c>
      <c r="B14" s="20" t="s">
        <v>1079</v>
      </c>
      <c r="C14" s="20" t="s">
        <v>1080</v>
      </c>
      <c r="D14" s="20">
        <v>2024</v>
      </c>
      <c r="E14" s="3" t="s">
        <v>4920</v>
      </c>
      <c r="F14" s="4" t="s">
        <v>1082</v>
      </c>
      <c r="G14" s="4" t="s">
        <v>1083</v>
      </c>
      <c r="H14" s="4"/>
      <c r="I14" s="5"/>
      <c r="J14" s="20">
        <v>37</v>
      </c>
      <c r="K14" s="20" t="s">
        <v>3714</v>
      </c>
      <c r="L14" s="5"/>
      <c r="M14" s="20"/>
      <c r="N14" s="20"/>
      <c r="O14" s="20"/>
      <c r="P14" s="20"/>
      <c r="Q14" s="20"/>
      <c r="R14" s="20"/>
      <c r="S14" s="20"/>
      <c r="T14" s="4">
        <v>0</v>
      </c>
      <c r="U14" s="20">
        <v>0</v>
      </c>
      <c r="V14" s="20">
        <v>0</v>
      </c>
      <c r="W14" s="20">
        <v>1</v>
      </c>
      <c r="X14" s="20">
        <v>1</v>
      </c>
      <c r="Y14" s="5" t="s">
        <v>1084</v>
      </c>
      <c r="Z14" s="20" t="s">
        <v>1085</v>
      </c>
      <c r="AA14" s="5"/>
      <c r="AB14" s="5" t="s">
        <v>3513</v>
      </c>
      <c r="AC14" t="b">
        <v>1</v>
      </c>
      <c r="AD14" t="b">
        <v>1</v>
      </c>
      <c r="AE14">
        <v>37</v>
      </c>
      <c r="AG14">
        <v>0</v>
      </c>
    </row>
    <row r="15" spans="1:35">
      <c r="A15" s="20">
        <v>33</v>
      </c>
      <c r="B15" s="20" t="s">
        <v>1174</v>
      </c>
      <c r="C15" s="20" t="s">
        <v>1175</v>
      </c>
      <c r="D15" s="20">
        <v>2021</v>
      </c>
      <c r="E15" s="3" t="s">
        <v>4921</v>
      </c>
      <c r="F15" s="4" t="s">
        <v>653</v>
      </c>
      <c r="G15" s="4" t="s">
        <v>1177</v>
      </c>
      <c r="H15" s="4" t="s">
        <v>1178</v>
      </c>
      <c r="I15" s="5"/>
      <c r="J15" s="20">
        <v>54</v>
      </c>
      <c r="K15" s="20" t="s">
        <v>3714</v>
      </c>
      <c r="L15" s="5"/>
      <c r="M15" s="5" t="s">
        <v>1179</v>
      </c>
      <c r="N15" s="5"/>
      <c r="O15" s="5"/>
      <c r="P15" s="5"/>
      <c r="Q15" s="5"/>
      <c r="R15" s="5"/>
      <c r="S15" s="5"/>
      <c r="T15" s="20">
        <v>33</v>
      </c>
      <c r="U15" s="20">
        <v>11</v>
      </c>
      <c r="V15" s="20">
        <v>17</v>
      </c>
      <c r="W15" s="20">
        <v>2</v>
      </c>
      <c r="X15" s="20">
        <v>3</v>
      </c>
      <c r="Y15" s="20" t="s">
        <v>1180</v>
      </c>
      <c r="Z15" s="4" t="s">
        <v>1181</v>
      </c>
      <c r="AA15" s="20"/>
      <c r="AB15" s="20" t="s">
        <v>3513</v>
      </c>
      <c r="AC15" s="20" t="b">
        <v>1</v>
      </c>
      <c r="AD15" s="20" t="s">
        <v>3604</v>
      </c>
      <c r="AE15" s="5">
        <v>54</v>
      </c>
      <c r="AF15" s="20"/>
      <c r="AG15" s="5" t="s">
        <v>3787</v>
      </c>
      <c r="AH15" s="5"/>
    </row>
    <row r="16" spans="1:35">
      <c r="A16" s="20">
        <v>5</v>
      </c>
      <c r="B16" s="20" t="s">
        <v>1182</v>
      </c>
      <c r="C16" s="20" t="s">
        <v>1183</v>
      </c>
      <c r="D16" s="20">
        <v>2019</v>
      </c>
      <c r="E16" s="3" t="s">
        <v>4922</v>
      </c>
      <c r="F16" s="4" t="s">
        <v>1184</v>
      </c>
      <c r="G16" s="4" t="s">
        <v>1185</v>
      </c>
      <c r="H16" s="4" t="s">
        <v>1186</v>
      </c>
      <c r="I16" s="5"/>
      <c r="J16" s="20">
        <v>55</v>
      </c>
      <c r="K16" s="20" t="s">
        <v>3714</v>
      </c>
      <c r="L16" s="5"/>
      <c r="M16" s="20"/>
      <c r="N16" s="20"/>
      <c r="O16" s="20"/>
      <c r="P16" s="20"/>
      <c r="Q16" s="20"/>
      <c r="R16" s="20"/>
      <c r="S16" s="20"/>
      <c r="T16" s="4">
        <v>5</v>
      </c>
      <c r="U16" s="20">
        <v>1</v>
      </c>
      <c r="V16" s="20">
        <v>2</v>
      </c>
      <c r="W16" s="20">
        <v>3</v>
      </c>
      <c r="X16" s="20">
        <v>5</v>
      </c>
      <c r="Y16" s="5" t="s">
        <v>1187</v>
      </c>
      <c r="Z16" s="20" t="s">
        <v>1188</v>
      </c>
      <c r="AA16" s="5"/>
      <c r="AB16" s="5" t="s">
        <v>3513</v>
      </c>
      <c r="AC16" t="b">
        <v>1</v>
      </c>
      <c r="AD16" t="b">
        <v>1</v>
      </c>
      <c r="AE16">
        <v>55</v>
      </c>
      <c r="AG16">
        <v>0</v>
      </c>
    </row>
    <row r="17" spans="1:34">
      <c r="A17" s="20">
        <v>4</v>
      </c>
      <c r="B17" s="20" t="s">
        <v>1260</v>
      </c>
      <c r="C17" s="20" t="s">
        <v>1261</v>
      </c>
      <c r="D17" s="20">
        <v>2021</v>
      </c>
      <c r="E17" s="3" t="s">
        <v>4923</v>
      </c>
      <c r="F17" s="4" t="s">
        <v>1262</v>
      </c>
      <c r="G17" s="4" t="s">
        <v>1263</v>
      </c>
      <c r="H17" s="4" t="s">
        <v>1264</v>
      </c>
      <c r="I17" s="5"/>
      <c r="J17" s="20">
        <v>67</v>
      </c>
      <c r="K17" s="20" t="s">
        <v>3714</v>
      </c>
      <c r="L17" s="5"/>
      <c r="M17" s="20" t="s">
        <v>1265</v>
      </c>
      <c r="N17" s="5"/>
      <c r="O17" s="5"/>
      <c r="P17" s="20"/>
      <c r="Q17" s="20"/>
      <c r="R17" s="20"/>
      <c r="S17" s="20"/>
      <c r="T17" s="20">
        <v>4</v>
      </c>
      <c r="U17" s="20">
        <v>1</v>
      </c>
      <c r="V17" s="4">
        <v>1</v>
      </c>
      <c r="W17" s="20">
        <v>3</v>
      </c>
      <c r="X17" s="20">
        <v>3</v>
      </c>
      <c r="Y17" s="20" t="s">
        <v>1266</v>
      </c>
      <c r="Z17" s="20" t="s">
        <v>1267</v>
      </c>
      <c r="AA17" s="5"/>
      <c r="AB17" s="20" t="s">
        <v>3513</v>
      </c>
      <c r="AC17" s="5" t="b">
        <v>1</v>
      </c>
      <c r="AD17" s="5" t="b">
        <v>1</v>
      </c>
      <c r="AE17">
        <v>67</v>
      </c>
      <c r="AG17">
        <v>0</v>
      </c>
    </row>
    <row r="18" spans="1:34">
      <c r="A18" s="20">
        <v>12</v>
      </c>
      <c r="B18" s="20" t="s">
        <v>1276</v>
      </c>
      <c r="C18" s="20" t="s">
        <v>1277</v>
      </c>
      <c r="D18" s="20">
        <v>2020</v>
      </c>
      <c r="E18" s="3" t="s">
        <v>4924</v>
      </c>
      <c r="F18" s="4" t="s">
        <v>1262</v>
      </c>
      <c r="G18" s="4" t="s">
        <v>1278</v>
      </c>
      <c r="H18" s="4" t="s">
        <v>1279</v>
      </c>
      <c r="I18" s="5"/>
      <c r="J18" s="20">
        <v>70</v>
      </c>
      <c r="K18" s="20" t="s">
        <v>3714</v>
      </c>
      <c r="L18" s="5"/>
      <c r="M18" s="5" t="s">
        <v>1280</v>
      </c>
      <c r="N18" s="5"/>
      <c r="O18" s="5"/>
      <c r="P18" s="5"/>
      <c r="Q18" s="5"/>
      <c r="R18" s="5"/>
      <c r="S18" s="5"/>
      <c r="T18" s="20">
        <v>12</v>
      </c>
      <c r="U18" s="20">
        <v>3</v>
      </c>
      <c r="V18" s="20">
        <v>6</v>
      </c>
      <c r="W18" s="20">
        <v>2</v>
      </c>
      <c r="X18" s="20">
        <v>4</v>
      </c>
      <c r="Y18" s="20" t="s">
        <v>1281</v>
      </c>
      <c r="Z18" s="20" t="s">
        <v>1282</v>
      </c>
      <c r="AA18" s="20"/>
      <c r="AB18" s="20" t="s">
        <v>3513</v>
      </c>
      <c r="AC18" s="20" t="b">
        <v>1</v>
      </c>
      <c r="AD18" s="5" t="b">
        <v>1</v>
      </c>
      <c r="AE18" s="20">
        <v>70</v>
      </c>
      <c r="AF18" s="5"/>
      <c r="AG18" s="5">
        <v>0</v>
      </c>
    </row>
    <row r="19" spans="1:34">
      <c r="A19" s="20">
        <v>1</v>
      </c>
      <c r="B19" s="20" t="s">
        <v>1291</v>
      </c>
      <c r="C19" s="20" t="s">
        <v>1292</v>
      </c>
      <c r="D19" s="20">
        <v>2022</v>
      </c>
      <c r="E19" s="3" t="s">
        <v>4925</v>
      </c>
      <c r="F19" s="4" t="s">
        <v>166</v>
      </c>
      <c r="G19" s="4" t="s">
        <v>1294</v>
      </c>
      <c r="H19" s="4" t="s">
        <v>1295</v>
      </c>
      <c r="I19" s="5"/>
      <c r="J19" s="20">
        <v>72</v>
      </c>
      <c r="K19" s="20" t="s">
        <v>3714</v>
      </c>
      <c r="L19" s="5"/>
      <c r="M19" s="20"/>
      <c r="N19" s="20"/>
      <c r="O19" s="20"/>
      <c r="P19" s="20"/>
      <c r="Q19" s="20"/>
      <c r="R19" s="20"/>
      <c r="S19" s="20"/>
      <c r="T19" s="20">
        <v>1</v>
      </c>
      <c r="U19" s="20">
        <v>1</v>
      </c>
      <c r="V19" s="20">
        <v>1</v>
      </c>
      <c r="W19" s="20">
        <v>1</v>
      </c>
      <c r="X19" s="5">
        <v>2</v>
      </c>
      <c r="Y19" s="20" t="s">
        <v>1296</v>
      </c>
      <c r="Z19" s="5"/>
      <c r="AA19" s="5"/>
      <c r="AB19" t="s">
        <v>3513</v>
      </c>
      <c r="AC19" t="b">
        <v>1</v>
      </c>
      <c r="AD19" t="b">
        <v>1</v>
      </c>
      <c r="AE19">
        <v>72</v>
      </c>
      <c r="AG19">
        <v>0</v>
      </c>
    </row>
    <row r="20" spans="1:34">
      <c r="A20" s="20">
        <v>6</v>
      </c>
      <c r="B20" s="20" t="s">
        <v>1297</v>
      </c>
      <c r="C20" s="20" t="s">
        <v>1298</v>
      </c>
      <c r="D20" s="20">
        <v>2019</v>
      </c>
      <c r="E20" s="3" t="s">
        <v>4926</v>
      </c>
      <c r="F20" s="4" t="s">
        <v>48</v>
      </c>
      <c r="G20" s="4" t="s">
        <v>1300</v>
      </c>
      <c r="H20" s="4" t="s">
        <v>1301</v>
      </c>
      <c r="I20" s="5"/>
      <c r="J20" s="20">
        <v>73</v>
      </c>
      <c r="K20" s="20" t="s">
        <v>3714</v>
      </c>
      <c r="L20" s="5"/>
      <c r="M20" s="5" t="s">
        <v>1302</v>
      </c>
      <c r="N20" s="5"/>
      <c r="O20" s="5"/>
      <c r="P20" s="5"/>
      <c r="Q20" s="5"/>
      <c r="R20" s="5"/>
      <c r="S20" s="5"/>
      <c r="T20" s="20">
        <v>6</v>
      </c>
      <c r="U20" s="20">
        <v>1</v>
      </c>
      <c r="V20" s="20">
        <v>6</v>
      </c>
      <c r="W20" s="20">
        <v>1</v>
      </c>
      <c r="X20" s="20">
        <v>5</v>
      </c>
      <c r="Y20" s="20" t="s">
        <v>1303</v>
      </c>
      <c r="Z20" s="20"/>
      <c r="AA20" s="20"/>
      <c r="AB20" s="20" t="s">
        <v>3513</v>
      </c>
      <c r="AC20" s="20" t="b">
        <v>1</v>
      </c>
      <c r="AD20" s="5" t="b">
        <v>1</v>
      </c>
      <c r="AE20" s="20">
        <v>73</v>
      </c>
      <c r="AF20" s="5"/>
      <c r="AG20" s="5">
        <v>0</v>
      </c>
    </row>
    <row r="21" spans="1:34">
      <c r="A21" s="20">
        <v>1</v>
      </c>
      <c r="B21" s="20" t="s">
        <v>1309</v>
      </c>
      <c r="C21" s="20" t="s">
        <v>1310</v>
      </c>
      <c r="D21" s="20">
        <v>2018</v>
      </c>
      <c r="E21" s="3" t="s">
        <v>4927</v>
      </c>
      <c r="F21" s="4" t="s">
        <v>166</v>
      </c>
      <c r="G21" s="4" t="s">
        <v>1312</v>
      </c>
      <c r="H21" s="4" t="s">
        <v>1313</v>
      </c>
      <c r="I21" s="5"/>
      <c r="J21" s="20">
        <v>75</v>
      </c>
      <c r="K21" s="20" t="s">
        <v>3714</v>
      </c>
      <c r="L21" s="5"/>
      <c r="M21" s="5"/>
      <c r="N21" s="5"/>
      <c r="O21" s="5"/>
      <c r="P21" s="5"/>
      <c r="Q21" s="5"/>
      <c r="R21" s="5"/>
      <c r="S21" s="5"/>
      <c r="T21" s="20">
        <v>1</v>
      </c>
      <c r="U21" s="20">
        <v>0</v>
      </c>
      <c r="V21" s="20">
        <v>1</v>
      </c>
      <c r="W21" s="20">
        <v>1</v>
      </c>
      <c r="X21" s="20">
        <v>6</v>
      </c>
      <c r="Y21" s="20" t="s">
        <v>1314</v>
      </c>
      <c r="Z21" s="20"/>
      <c r="AA21" s="20"/>
      <c r="AB21" s="5" t="s">
        <v>3513</v>
      </c>
      <c r="AC21" s="20" t="b">
        <v>1</v>
      </c>
      <c r="AD21" s="5" t="b">
        <v>1</v>
      </c>
      <c r="AE21" s="20">
        <v>75</v>
      </c>
      <c r="AF21" s="5"/>
      <c r="AG21" s="5">
        <v>0</v>
      </c>
    </row>
    <row r="22" spans="1:34">
      <c r="A22" s="20">
        <v>2</v>
      </c>
      <c r="B22" s="20" t="s">
        <v>129</v>
      </c>
      <c r="C22" s="20" t="s">
        <v>130</v>
      </c>
      <c r="D22" s="20">
        <v>2022</v>
      </c>
      <c r="E22" s="3" t="s">
        <v>4928</v>
      </c>
      <c r="F22" s="4" t="s">
        <v>132</v>
      </c>
      <c r="G22" s="4" t="s">
        <v>133</v>
      </c>
      <c r="H22" s="5" t="s">
        <v>134</v>
      </c>
      <c r="I22" s="20"/>
      <c r="J22" s="20">
        <v>78</v>
      </c>
      <c r="K22" s="5" t="s">
        <v>3714</v>
      </c>
      <c r="L22" s="5"/>
      <c r="M22" s="5"/>
      <c r="N22" s="5"/>
      <c r="O22" s="5"/>
      <c r="P22" s="5"/>
      <c r="Q22" s="5"/>
      <c r="R22" s="5"/>
      <c r="S22" s="20"/>
      <c r="T22" s="20">
        <v>2</v>
      </c>
      <c r="U22" s="20">
        <v>1</v>
      </c>
      <c r="V22" s="20">
        <v>1</v>
      </c>
      <c r="W22" s="20">
        <v>4</v>
      </c>
      <c r="X22" s="20">
        <v>2</v>
      </c>
      <c r="Y22" s="20" t="s">
        <v>1330</v>
      </c>
      <c r="Z22" s="20"/>
      <c r="AA22" s="20"/>
      <c r="AB22" s="20" t="s">
        <v>3513</v>
      </c>
      <c r="AC22" s="5" t="b">
        <v>1</v>
      </c>
      <c r="AD22" s="20"/>
      <c r="AE22" s="5">
        <v>78</v>
      </c>
      <c r="AF22" s="5"/>
      <c r="AG22" t="s">
        <v>4617</v>
      </c>
    </row>
    <row r="23" spans="1:34">
      <c r="A23" s="20">
        <v>0</v>
      </c>
      <c r="B23" s="20" t="s">
        <v>1355</v>
      </c>
      <c r="C23" s="20" t="s">
        <v>1356</v>
      </c>
      <c r="D23" s="20">
        <v>2023</v>
      </c>
      <c r="E23" s="3" t="s">
        <v>4929</v>
      </c>
      <c r="F23" s="4" t="s">
        <v>1358</v>
      </c>
      <c r="G23" s="4" t="s">
        <v>1359</v>
      </c>
      <c r="H23" s="4"/>
      <c r="I23" s="5"/>
      <c r="J23" s="20">
        <v>84</v>
      </c>
      <c r="K23" s="20" t="s">
        <v>3714</v>
      </c>
      <c r="L23" s="5"/>
      <c r="M23" s="5"/>
      <c r="N23" s="5"/>
      <c r="O23" s="5"/>
      <c r="P23" s="5"/>
      <c r="Q23" s="5"/>
      <c r="R23" s="5"/>
      <c r="S23" s="5"/>
      <c r="T23" s="20">
        <v>0</v>
      </c>
      <c r="U23" s="20">
        <v>0</v>
      </c>
      <c r="V23" s="20">
        <v>0</v>
      </c>
      <c r="W23" s="20">
        <v>2</v>
      </c>
      <c r="X23" s="20">
        <v>1</v>
      </c>
      <c r="Y23" s="20" t="s">
        <v>1360</v>
      </c>
      <c r="Z23" s="20"/>
      <c r="AA23" s="20"/>
      <c r="AB23" s="20" t="s">
        <v>3513</v>
      </c>
      <c r="AC23" s="20" t="b">
        <v>1</v>
      </c>
      <c r="AD23" s="5" t="b">
        <v>1</v>
      </c>
      <c r="AE23" s="20">
        <v>84</v>
      </c>
      <c r="AF23" s="5"/>
      <c r="AG23" s="5">
        <v>0</v>
      </c>
    </row>
    <row r="24" spans="1:34">
      <c r="A24" s="20">
        <v>8</v>
      </c>
      <c r="B24" s="20" t="s">
        <v>1361</v>
      </c>
      <c r="C24" s="20" t="s">
        <v>1362</v>
      </c>
      <c r="D24" s="20">
        <v>2018</v>
      </c>
      <c r="E24" s="3" t="s">
        <v>4927</v>
      </c>
      <c r="F24" s="4" t="s">
        <v>166</v>
      </c>
      <c r="G24" s="4" t="s">
        <v>1364</v>
      </c>
      <c r="H24" s="4" t="s">
        <v>1365</v>
      </c>
      <c r="I24" s="5"/>
      <c r="J24" s="20">
        <v>85</v>
      </c>
      <c r="K24" s="20" t="s">
        <v>3714</v>
      </c>
      <c r="L24" s="5"/>
      <c r="M24" s="5"/>
      <c r="N24" s="5"/>
      <c r="O24" s="5"/>
      <c r="P24" s="5"/>
      <c r="Q24" s="5"/>
      <c r="R24" s="5"/>
      <c r="S24" s="5"/>
      <c r="T24" s="20">
        <v>8</v>
      </c>
      <c r="U24" s="20">
        <v>1</v>
      </c>
      <c r="V24" s="20">
        <v>8</v>
      </c>
      <c r="W24" s="20">
        <v>1</v>
      </c>
      <c r="X24" s="20">
        <v>6</v>
      </c>
      <c r="Y24" s="20" t="s">
        <v>1366</v>
      </c>
      <c r="Z24" s="20"/>
      <c r="AA24" s="20"/>
      <c r="AB24" s="20" t="s">
        <v>3513</v>
      </c>
      <c r="AC24" s="20" t="b">
        <v>1</v>
      </c>
      <c r="AD24" s="5" t="b">
        <v>1</v>
      </c>
      <c r="AE24" s="20">
        <v>85</v>
      </c>
      <c r="AF24" s="5"/>
      <c r="AG24" s="5">
        <v>0</v>
      </c>
    </row>
    <row r="25" spans="1:34">
      <c r="A25" s="20">
        <v>6</v>
      </c>
      <c r="B25" s="20" t="s">
        <v>1403</v>
      </c>
      <c r="C25" s="20" t="s">
        <v>1404</v>
      </c>
      <c r="D25" s="20">
        <v>2018</v>
      </c>
      <c r="E25" s="3" t="s">
        <v>4927</v>
      </c>
      <c r="F25" s="4" t="s">
        <v>166</v>
      </c>
      <c r="G25" s="4" t="s">
        <v>1406</v>
      </c>
      <c r="H25" s="4" t="s">
        <v>1407</v>
      </c>
      <c r="I25" s="5"/>
      <c r="J25" s="20">
        <v>94</v>
      </c>
      <c r="K25" s="20" t="s">
        <v>3714</v>
      </c>
      <c r="L25" s="5"/>
      <c r="M25" s="5"/>
      <c r="N25" s="5"/>
      <c r="O25" s="5"/>
      <c r="P25" s="5"/>
      <c r="Q25" s="5"/>
      <c r="R25" s="5"/>
      <c r="S25" s="5"/>
      <c r="T25" s="20">
        <v>6</v>
      </c>
      <c r="U25" s="20">
        <v>1</v>
      </c>
      <c r="V25" s="20">
        <v>6</v>
      </c>
      <c r="W25" s="20">
        <v>1</v>
      </c>
      <c r="X25" s="20">
        <v>6</v>
      </c>
      <c r="Y25" s="20" t="s">
        <v>1408</v>
      </c>
      <c r="Z25" s="4"/>
      <c r="AA25" s="20"/>
      <c r="AB25" s="20" t="s">
        <v>3513</v>
      </c>
      <c r="AC25" s="20" t="b">
        <v>1</v>
      </c>
      <c r="AD25" s="20" t="b">
        <v>1</v>
      </c>
      <c r="AE25" s="5">
        <v>94</v>
      </c>
      <c r="AF25" s="20"/>
      <c r="AG25" s="5">
        <v>0</v>
      </c>
      <c r="AH25" s="5"/>
    </row>
    <row r="26" spans="1:34">
      <c r="A26" s="20">
        <v>12</v>
      </c>
      <c r="B26" s="20" t="s">
        <v>1422</v>
      </c>
      <c r="C26" s="20" t="s">
        <v>1423</v>
      </c>
      <c r="D26" s="20">
        <v>2017</v>
      </c>
      <c r="E26" s="3" t="s">
        <v>4930</v>
      </c>
      <c r="F26" s="4" t="s">
        <v>1424</v>
      </c>
      <c r="G26" s="4" t="s">
        <v>1425</v>
      </c>
      <c r="H26" s="4" t="s">
        <v>1426</v>
      </c>
      <c r="I26" s="5"/>
      <c r="J26" s="20">
        <v>98</v>
      </c>
      <c r="K26" s="20" t="s">
        <v>3714</v>
      </c>
      <c r="L26" s="5"/>
      <c r="M26" s="5"/>
      <c r="N26" s="5"/>
      <c r="O26" s="5"/>
      <c r="P26" s="5"/>
      <c r="Q26" s="5"/>
      <c r="R26" s="5"/>
      <c r="S26" s="5"/>
      <c r="T26" s="20">
        <v>12</v>
      </c>
      <c r="U26" s="20">
        <v>2</v>
      </c>
      <c r="V26" s="20">
        <v>4</v>
      </c>
      <c r="W26" s="20">
        <v>3</v>
      </c>
      <c r="X26" s="20">
        <v>7</v>
      </c>
      <c r="Y26" s="20" t="s">
        <v>1427</v>
      </c>
      <c r="Z26" s="4" t="s">
        <v>1428</v>
      </c>
      <c r="AA26" s="20"/>
      <c r="AB26" s="20" t="s">
        <v>3513</v>
      </c>
      <c r="AC26" s="20" t="b">
        <v>1</v>
      </c>
      <c r="AD26" s="20" t="b">
        <v>1</v>
      </c>
      <c r="AE26" s="5">
        <v>98</v>
      </c>
      <c r="AF26" s="20"/>
      <c r="AG26" s="5">
        <v>0</v>
      </c>
      <c r="AH26" s="5"/>
    </row>
    <row r="27" spans="1:34">
      <c r="A27" s="20">
        <v>17</v>
      </c>
      <c r="B27" s="20" t="s">
        <v>1474</v>
      </c>
      <c r="C27" s="20" t="s">
        <v>1475</v>
      </c>
      <c r="D27" s="20">
        <v>2022</v>
      </c>
      <c r="E27" s="3" t="s">
        <v>1573</v>
      </c>
      <c r="F27" s="4" t="s">
        <v>1476</v>
      </c>
      <c r="G27" s="4" t="s">
        <v>1477</v>
      </c>
      <c r="H27" s="5" t="s">
        <v>1478</v>
      </c>
      <c r="I27" s="20"/>
      <c r="J27" s="20">
        <v>108</v>
      </c>
      <c r="K27" s="5" t="s">
        <v>3714</v>
      </c>
      <c r="L27" s="20"/>
      <c r="M27" s="20"/>
      <c r="N27" s="20"/>
      <c r="O27" s="20"/>
      <c r="P27" s="20"/>
      <c r="Q27" s="20"/>
      <c r="R27" s="20"/>
      <c r="S27" s="20"/>
      <c r="T27" s="20">
        <v>17</v>
      </c>
      <c r="U27" s="20">
        <v>9</v>
      </c>
      <c r="V27" s="20">
        <v>9</v>
      </c>
      <c r="W27" s="5">
        <v>2</v>
      </c>
      <c r="X27" s="20">
        <v>2</v>
      </c>
      <c r="Y27" s="5" t="s">
        <v>1479</v>
      </c>
      <c r="Z27" s="5" t="s">
        <v>1480</v>
      </c>
      <c r="AB27" t="s">
        <v>3513</v>
      </c>
      <c r="AC27" t="b">
        <v>1</v>
      </c>
      <c r="AD27" t="b">
        <v>1</v>
      </c>
      <c r="AE27">
        <v>108</v>
      </c>
      <c r="AG27">
        <v>0</v>
      </c>
    </row>
    <row r="28" spans="1:34">
      <c r="A28" s="20">
        <v>0</v>
      </c>
      <c r="B28" s="20" t="s">
        <v>1498</v>
      </c>
      <c r="C28" s="20" t="s">
        <v>1499</v>
      </c>
      <c r="D28" s="20">
        <v>2024</v>
      </c>
      <c r="E28" s="3" t="s">
        <v>4931</v>
      </c>
      <c r="F28" s="4" t="s">
        <v>62</v>
      </c>
      <c r="G28" s="4" t="s">
        <v>1501</v>
      </c>
      <c r="H28" s="4"/>
      <c r="I28" s="5"/>
      <c r="J28" s="20">
        <v>112</v>
      </c>
      <c r="K28" s="20" t="s">
        <v>3714</v>
      </c>
      <c r="L28" s="5"/>
      <c r="M28" s="5" t="s">
        <v>1502</v>
      </c>
      <c r="N28" s="5"/>
      <c r="O28" s="5"/>
      <c r="P28" s="5"/>
      <c r="Q28" s="5"/>
      <c r="R28" s="5"/>
      <c r="S28" s="5"/>
      <c r="T28" s="20">
        <v>0</v>
      </c>
      <c r="U28" s="20">
        <v>0</v>
      </c>
      <c r="V28" s="20">
        <v>0</v>
      </c>
      <c r="W28" s="20">
        <v>2</v>
      </c>
      <c r="X28" s="20">
        <v>1</v>
      </c>
      <c r="Y28" s="20" t="s">
        <v>1503</v>
      </c>
      <c r="Z28" s="20"/>
      <c r="AA28" s="20"/>
      <c r="AB28" s="20" t="s">
        <v>3513</v>
      </c>
      <c r="AC28" s="20" t="b">
        <v>1</v>
      </c>
      <c r="AD28" s="5" t="b">
        <v>1</v>
      </c>
      <c r="AE28" s="20">
        <v>112</v>
      </c>
      <c r="AF28" s="5"/>
      <c r="AG28" s="5">
        <v>0</v>
      </c>
    </row>
    <row r="29" spans="1:34">
      <c r="A29" s="20">
        <v>6</v>
      </c>
      <c r="B29" s="20" t="s">
        <v>1532</v>
      </c>
      <c r="C29" s="20" t="s">
        <v>1533</v>
      </c>
      <c r="D29" s="20">
        <v>2016</v>
      </c>
      <c r="E29" s="3" t="s">
        <v>4932</v>
      </c>
      <c r="F29" s="4" t="s">
        <v>1326</v>
      </c>
      <c r="G29" s="4" t="s">
        <v>1535</v>
      </c>
      <c r="H29" s="4" t="s">
        <v>1536</v>
      </c>
      <c r="I29" s="5"/>
      <c r="J29" s="20">
        <v>118</v>
      </c>
      <c r="K29" s="20" t="s">
        <v>3714</v>
      </c>
      <c r="L29" s="20"/>
      <c r="M29" s="5"/>
      <c r="N29" s="5"/>
      <c r="O29" s="5"/>
      <c r="P29" s="5"/>
      <c r="Q29" s="5"/>
      <c r="R29" s="5"/>
      <c r="S29" s="20"/>
      <c r="T29" s="20">
        <v>6</v>
      </c>
      <c r="U29" s="20">
        <v>1</v>
      </c>
      <c r="V29" s="20">
        <v>6</v>
      </c>
      <c r="W29" s="20">
        <v>1</v>
      </c>
      <c r="X29" s="20">
        <v>8</v>
      </c>
      <c r="Y29" s="4" t="s">
        <v>1537</v>
      </c>
      <c r="Z29" s="20"/>
      <c r="AA29" s="20"/>
      <c r="AB29" s="20" t="s">
        <v>3513</v>
      </c>
      <c r="AC29" s="20" t="b">
        <v>1</v>
      </c>
      <c r="AD29" s="5" t="b">
        <v>1</v>
      </c>
      <c r="AE29" s="20">
        <v>118</v>
      </c>
      <c r="AF29" s="5"/>
      <c r="AG29" s="5">
        <v>0</v>
      </c>
    </row>
    <row r="30" spans="1:34">
      <c r="A30" s="20">
        <v>1</v>
      </c>
      <c r="B30" s="20" t="s">
        <v>1583</v>
      </c>
      <c r="C30" s="20" t="s">
        <v>1584</v>
      </c>
      <c r="D30" s="20">
        <v>2018</v>
      </c>
      <c r="E30" s="3" t="s">
        <v>4933</v>
      </c>
      <c r="F30" s="4"/>
      <c r="G30" s="4"/>
      <c r="H30" s="5"/>
      <c r="I30" s="20"/>
      <c r="J30" s="20"/>
      <c r="K30" s="5"/>
      <c r="L30" s="5"/>
      <c r="M30" s="5"/>
      <c r="N30" s="5"/>
      <c r="O30" s="5"/>
      <c r="P30" s="5"/>
      <c r="Q30" s="5"/>
      <c r="R30" s="5"/>
      <c r="S30" s="20"/>
      <c r="T30" s="20"/>
      <c r="U30" s="20"/>
      <c r="V30" s="20"/>
      <c r="W30" s="20"/>
      <c r="X30" s="20"/>
      <c r="Y30" s="20"/>
      <c r="Z30" s="20"/>
      <c r="AA30" s="5"/>
      <c r="AB30" s="20"/>
      <c r="AC30" s="5"/>
      <c r="AD30" s="20"/>
      <c r="AE30" s="5"/>
      <c r="AF30" s="5"/>
    </row>
    <row r="31" spans="1:34">
      <c r="A31" s="20"/>
      <c r="B31" s="20"/>
      <c r="C31" s="20"/>
      <c r="D31" s="20"/>
      <c r="E31" s="3"/>
      <c r="F31" s="4"/>
      <c r="G31" s="4"/>
      <c r="H31" s="4"/>
      <c r="I31" s="5"/>
      <c r="J31" s="20"/>
      <c r="K31" s="20"/>
      <c r="L31" s="5"/>
      <c r="M31" s="5"/>
      <c r="N31" s="5"/>
      <c r="O31" s="5"/>
      <c r="P31" s="5"/>
      <c r="Q31" s="5"/>
      <c r="R31" s="5"/>
      <c r="S31" s="5"/>
      <c r="T31" s="20"/>
      <c r="U31" s="20"/>
      <c r="V31" s="20"/>
      <c r="W31" s="20"/>
      <c r="X31" s="20"/>
      <c r="Y31" s="20"/>
      <c r="Z31" s="4"/>
      <c r="AA31" s="20"/>
      <c r="AB31" s="20"/>
      <c r="AC31" s="20"/>
      <c r="AD31" s="20"/>
      <c r="AE31" s="5"/>
      <c r="AF31" s="20"/>
      <c r="AG31" s="5"/>
      <c r="AH31" s="5"/>
    </row>
    <row r="32" spans="1:34">
      <c r="A32" s="20">
        <v>0</v>
      </c>
      <c r="B32" s="20" t="s">
        <v>1622</v>
      </c>
      <c r="C32" s="20" t="s">
        <v>1623</v>
      </c>
      <c r="D32" s="20">
        <v>2018</v>
      </c>
      <c r="E32" s="3" t="s">
        <v>4927</v>
      </c>
      <c r="F32" s="4" t="s">
        <v>166</v>
      </c>
      <c r="G32" s="4" t="s">
        <v>1624</v>
      </c>
      <c r="H32" s="4"/>
      <c r="I32" s="20"/>
      <c r="J32" s="20">
        <v>133</v>
      </c>
      <c r="K32" s="20" t="s">
        <v>3714</v>
      </c>
      <c r="L32" s="5"/>
      <c r="M32" s="5"/>
      <c r="N32" s="5"/>
      <c r="O32" s="5"/>
      <c r="P32" s="5"/>
      <c r="Q32" s="5"/>
      <c r="R32" s="20"/>
      <c r="S32" s="20"/>
      <c r="T32" s="20">
        <v>0</v>
      </c>
      <c r="U32" s="20">
        <v>0</v>
      </c>
      <c r="V32" s="20">
        <v>0</v>
      </c>
      <c r="W32" s="20">
        <v>1</v>
      </c>
      <c r="X32" s="4">
        <v>6</v>
      </c>
      <c r="Y32" s="20" t="s">
        <v>1625</v>
      </c>
      <c r="Z32" s="20"/>
      <c r="AA32" s="20"/>
      <c r="AB32" s="20" t="s">
        <v>3513</v>
      </c>
      <c r="AC32" s="5" t="b">
        <v>1</v>
      </c>
      <c r="AD32" s="20"/>
      <c r="AE32" s="5">
        <v>133</v>
      </c>
      <c r="AF32" s="5"/>
      <c r="AG32">
        <v>0</v>
      </c>
    </row>
    <row r="33" spans="1:34">
      <c r="A33" s="20">
        <v>2</v>
      </c>
      <c r="B33" s="20" t="s">
        <v>1656</v>
      </c>
      <c r="C33" s="20" t="s">
        <v>1657</v>
      </c>
      <c r="D33" s="20">
        <v>2018</v>
      </c>
      <c r="E33" s="3" t="s">
        <v>4927</v>
      </c>
      <c r="F33" s="4" t="s">
        <v>166</v>
      </c>
      <c r="G33" s="4" t="s">
        <v>1658</v>
      </c>
      <c r="H33" s="4" t="s">
        <v>1659</v>
      </c>
      <c r="I33" s="5"/>
      <c r="J33" s="20">
        <v>139</v>
      </c>
      <c r="K33" s="20" t="s">
        <v>3714</v>
      </c>
      <c r="L33" s="20"/>
      <c r="M33" s="5"/>
      <c r="N33" s="5"/>
      <c r="O33" s="5"/>
      <c r="P33" s="5"/>
      <c r="Q33" s="5"/>
      <c r="R33" s="5"/>
      <c r="S33" s="20"/>
      <c r="T33" s="20">
        <v>2</v>
      </c>
      <c r="U33" s="20">
        <v>0</v>
      </c>
      <c r="V33" s="20">
        <v>1</v>
      </c>
      <c r="W33" s="20">
        <v>2</v>
      </c>
      <c r="X33" s="20">
        <v>6</v>
      </c>
      <c r="Y33" s="4" t="s">
        <v>1660</v>
      </c>
      <c r="Z33" s="20" t="s">
        <v>1661</v>
      </c>
      <c r="AA33" s="20"/>
      <c r="AB33" s="5" t="s">
        <v>3513</v>
      </c>
      <c r="AC33" s="20" t="b">
        <v>1</v>
      </c>
      <c r="AD33" s="5" t="b">
        <v>1</v>
      </c>
      <c r="AE33" s="20">
        <v>139</v>
      </c>
      <c r="AF33" s="5"/>
      <c r="AG33" s="5">
        <v>0</v>
      </c>
    </row>
    <row r="34" spans="1:34">
      <c r="A34" s="20">
        <v>0</v>
      </c>
      <c r="B34" s="20" t="s">
        <v>1701</v>
      </c>
      <c r="C34" s="20" t="s">
        <v>1702</v>
      </c>
      <c r="D34" s="20">
        <v>2024</v>
      </c>
      <c r="E34" s="3" t="s">
        <v>4934</v>
      </c>
      <c r="F34" s="4" t="s">
        <v>1704</v>
      </c>
      <c r="G34" s="4" t="s">
        <v>1705</v>
      </c>
      <c r="H34" s="5"/>
      <c r="I34" s="20" t="s">
        <v>4935</v>
      </c>
      <c r="J34" s="20">
        <v>148</v>
      </c>
      <c r="K34" s="5" t="s">
        <v>3714</v>
      </c>
      <c r="L34" s="5" t="s">
        <v>58</v>
      </c>
      <c r="M34" s="5"/>
      <c r="N34" s="5"/>
      <c r="O34" s="5"/>
      <c r="P34" s="5"/>
      <c r="Q34" s="5"/>
      <c r="R34" s="5"/>
      <c r="S34" s="20"/>
      <c r="T34" s="20">
        <v>0</v>
      </c>
      <c r="U34" s="20">
        <v>0</v>
      </c>
      <c r="V34" s="20">
        <v>0</v>
      </c>
      <c r="W34" s="20">
        <v>4</v>
      </c>
      <c r="X34" s="20">
        <v>1</v>
      </c>
      <c r="Y34" s="20" t="s">
        <v>1706</v>
      </c>
      <c r="Z34" s="20" t="s">
        <v>1705</v>
      </c>
      <c r="AA34" s="20"/>
      <c r="AB34" s="20" t="s">
        <v>3513</v>
      </c>
      <c r="AC34" s="5" t="b">
        <v>1</v>
      </c>
      <c r="AD34" s="20" t="b">
        <v>1</v>
      </c>
      <c r="AE34" s="5">
        <v>148</v>
      </c>
      <c r="AF34" s="5"/>
      <c r="AG34">
        <v>0</v>
      </c>
    </row>
    <row r="35" spans="1:34">
      <c r="A35" s="20">
        <v>2</v>
      </c>
      <c r="B35" s="20" t="s">
        <v>1727</v>
      </c>
      <c r="C35" s="20" t="s">
        <v>1728</v>
      </c>
      <c r="D35" s="20">
        <v>2020</v>
      </c>
      <c r="E35" s="3" t="s">
        <v>4936</v>
      </c>
      <c r="F35" s="20" t="s">
        <v>1730</v>
      </c>
      <c r="G35" s="4" t="s">
        <v>1731</v>
      </c>
      <c r="H35" s="4" t="s">
        <v>1732</v>
      </c>
      <c r="I35" s="5"/>
      <c r="J35" s="20">
        <v>153</v>
      </c>
      <c r="K35" s="20" t="s">
        <v>3714</v>
      </c>
      <c r="L35" s="20" t="s">
        <v>58</v>
      </c>
      <c r="M35" s="5"/>
      <c r="N35" s="5"/>
      <c r="O35" s="5"/>
      <c r="P35" s="5"/>
      <c r="Q35" s="5"/>
      <c r="R35" s="5"/>
      <c r="S35" s="20"/>
      <c r="T35" s="20">
        <v>2</v>
      </c>
      <c r="U35" s="20">
        <v>1</v>
      </c>
      <c r="V35" s="20">
        <v>1</v>
      </c>
      <c r="W35" s="20">
        <v>4</v>
      </c>
      <c r="X35" s="20">
        <v>4</v>
      </c>
      <c r="Y35" s="4" t="s">
        <v>1733</v>
      </c>
      <c r="Z35" s="20" t="s">
        <v>1731</v>
      </c>
      <c r="AA35" s="20"/>
      <c r="AB35" s="20" t="s">
        <v>3513</v>
      </c>
      <c r="AC35" s="20" t="b">
        <v>1</v>
      </c>
      <c r="AD35" s="5"/>
      <c r="AE35" s="20">
        <v>153</v>
      </c>
      <c r="AF35" s="5"/>
      <c r="AG35" s="5" t="s">
        <v>3787</v>
      </c>
    </row>
    <row r="36" spans="1:34">
      <c r="A36" s="20">
        <v>0</v>
      </c>
      <c r="B36" s="20" t="s">
        <v>1707</v>
      </c>
      <c r="C36" s="20" t="s">
        <v>1734</v>
      </c>
      <c r="D36" s="20">
        <v>2020</v>
      </c>
      <c r="E36" s="3" t="s">
        <v>4937</v>
      </c>
      <c r="F36" s="4" t="s">
        <v>166</v>
      </c>
      <c r="G36" s="4" t="s">
        <v>1736</v>
      </c>
      <c r="H36" s="4"/>
      <c r="I36" s="5"/>
      <c r="J36" s="20">
        <v>154</v>
      </c>
      <c r="K36" s="20" t="s">
        <v>3714</v>
      </c>
      <c r="L36" s="5"/>
      <c r="M36" s="5"/>
      <c r="N36" s="5"/>
      <c r="O36" s="5"/>
      <c r="P36" s="5"/>
      <c r="Q36" s="5"/>
      <c r="R36" s="5"/>
      <c r="S36" s="5"/>
      <c r="T36" s="20">
        <v>0</v>
      </c>
      <c r="U36" s="20">
        <v>0</v>
      </c>
      <c r="V36" s="20">
        <v>0</v>
      </c>
      <c r="W36" s="20">
        <v>1</v>
      </c>
      <c r="X36" s="20">
        <v>4</v>
      </c>
      <c r="Y36" s="20" t="s">
        <v>1737</v>
      </c>
      <c r="Z36" s="4"/>
      <c r="AA36" s="20"/>
      <c r="AB36" s="20" t="s">
        <v>3513</v>
      </c>
      <c r="AC36" s="20" t="b">
        <v>1</v>
      </c>
      <c r="AD36" s="20" t="b">
        <v>1</v>
      </c>
      <c r="AE36" s="5">
        <v>154</v>
      </c>
      <c r="AF36" s="20"/>
      <c r="AG36" s="5">
        <v>0</v>
      </c>
      <c r="AH36" s="5"/>
    </row>
    <row r="37" spans="1:34">
      <c r="A37" s="20">
        <v>1</v>
      </c>
      <c r="B37" s="20" t="s">
        <v>1795</v>
      </c>
      <c r="C37" s="20" t="s">
        <v>1796</v>
      </c>
      <c r="D37" s="20">
        <v>2021</v>
      </c>
      <c r="E37" s="3" t="s">
        <v>4938</v>
      </c>
      <c r="F37" s="4" t="s">
        <v>1798</v>
      </c>
      <c r="G37" s="4" t="s">
        <v>1799</v>
      </c>
      <c r="H37" s="4" t="s">
        <v>1800</v>
      </c>
      <c r="I37" s="5"/>
      <c r="J37" s="20">
        <v>165</v>
      </c>
      <c r="K37" s="20" t="s">
        <v>3714</v>
      </c>
      <c r="L37" s="5" t="s">
        <v>85</v>
      </c>
      <c r="M37" s="20"/>
      <c r="N37" s="20"/>
      <c r="O37" s="20"/>
      <c r="P37" s="20"/>
      <c r="Q37" s="20"/>
      <c r="R37" s="20"/>
      <c r="S37" s="20"/>
      <c r="T37" s="4">
        <v>1</v>
      </c>
      <c r="U37" s="20">
        <v>0</v>
      </c>
      <c r="V37" s="20">
        <v>1</v>
      </c>
      <c r="W37" s="20">
        <v>1</v>
      </c>
      <c r="X37" s="20">
        <v>3</v>
      </c>
      <c r="Y37" s="5" t="s">
        <v>1801</v>
      </c>
      <c r="Z37" s="20" t="s">
        <v>1799</v>
      </c>
      <c r="AA37" s="5"/>
      <c r="AB37" s="5" t="s">
        <v>3513</v>
      </c>
      <c r="AC37" t="b">
        <v>1</v>
      </c>
      <c r="AD37" t="b">
        <v>1</v>
      </c>
      <c r="AE37">
        <v>165</v>
      </c>
      <c r="AG37">
        <v>0</v>
      </c>
    </row>
    <row r="38" spans="1:34">
      <c r="A38" s="20">
        <v>2</v>
      </c>
      <c r="B38" s="20" t="s">
        <v>1868</v>
      </c>
      <c r="C38" s="20" t="s">
        <v>1869</v>
      </c>
      <c r="D38" s="20">
        <v>2024</v>
      </c>
      <c r="E38" s="3" t="s">
        <v>4939</v>
      </c>
      <c r="F38" s="20" t="s">
        <v>1552</v>
      </c>
      <c r="G38" s="4" t="s">
        <v>1871</v>
      </c>
      <c r="H38" s="5" t="s">
        <v>1872</v>
      </c>
      <c r="I38" s="20"/>
      <c r="J38" s="20">
        <v>178</v>
      </c>
      <c r="K38" s="20" t="s">
        <v>3714</v>
      </c>
      <c r="L38" s="20"/>
      <c r="M38" s="20"/>
      <c r="N38" s="20"/>
      <c r="O38" s="20"/>
      <c r="P38" s="20"/>
      <c r="Q38" s="20"/>
      <c r="R38" s="20"/>
      <c r="S38" s="4"/>
      <c r="T38" s="20">
        <v>2</v>
      </c>
      <c r="U38" s="20">
        <v>2</v>
      </c>
      <c r="V38" s="20">
        <v>1</v>
      </c>
      <c r="W38" s="20">
        <v>3</v>
      </c>
      <c r="X38" s="5">
        <v>1</v>
      </c>
      <c r="Y38" s="20" t="s">
        <v>1873</v>
      </c>
      <c r="Z38" s="5" t="s">
        <v>1874</v>
      </c>
      <c r="AA38" s="5"/>
      <c r="AB38" t="s">
        <v>3513</v>
      </c>
      <c r="AC38" t="b">
        <v>1</v>
      </c>
      <c r="AD38" t="b">
        <v>1</v>
      </c>
      <c r="AE38">
        <v>178</v>
      </c>
      <c r="AG38">
        <v>0</v>
      </c>
    </row>
    <row r="39" spans="1:34">
      <c r="A39" s="20">
        <v>71</v>
      </c>
      <c r="B39" s="20" t="s">
        <v>2111</v>
      </c>
      <c r="C39" s="20" t="s">
        <v>2112</v>
      </c>
      <c r="D39" s="20">
        <v>2019</v>
      </c>
      <c r="E39" s="3" t="s">
        <v>4940</v>
      </c>
      <c r="F39" s="4" t="s">
        <v>1262</v>
      </c>
      <c r="G39" s="4" t="s">
        <v>2114</v>
      </c>
      <c r="H39" s="5" t="s">
        <v>2115</v>
      </c>
      <c r="I39" s="20"/>
      <c r="J39" s="20">
        <v>217</v>
      </c>
      <c r="K39" s="5" t="s">
        <v>3714</v>
      </c>
      <c r="L39" s="5"/>
      <c r="M39" s="5" t="s">
        <v>2116</v>
      </c>
      <c r="N39" s="5"/>
      <c r="O39" s="5"/>
      <c r="P39" s="5"/>
      <c r="Q39" s="5"/>
      <c r="R39" s="5"/>
      <c r="S39" s="20"/>
      <c r="T39" s="20">
        <v>71</v>
      </c>
      <c r="U39" s="20">
        <v>14</v>
      </c>
      <c r="V39" s="20">
        <v>36</v>
      </c>
      <c r="W39" s="20">
        <v>2</v>
      </c>
      <c r="X39" s="20">
        <v>5</v>
      </c>
      <c r="Y39" s="4" t="s">
        <v>2117</v>
      </c>
      <c r="Z39" s="20" t="s">
        <v>2118</v>
      </c>
      <c r="AA39" s="20"/>
      <c r="AB39" s="20" t="s">
        <v>3513</v>
      </c>
      <c r="AC39" s="20" t="b">
        <v>1</v>
      </c>
      <c r="AD39" s="5" t="b">
        <v>1</v>
      </c>
      <c r="AE39" s="20">
        <v>217</v>
      </c>
      <c r="AF39" s="5"/>
      <c r="AG39" s="5">
        <v>0</v>
      </c>
    </row>
    <row r="40" spans="1:34">
      <c r="A40" s="20">
        <v>0</v>
      </c>
      <c r="B40" s="20" t="s">
        <v>2146</v>
      </c>
      <c r="C40" s="20" t="s">
        <v>2147</v>
      </c>
      <c r="D40" s="20">
        <v>2024</v>
      </c>
      <c r="E40" s="3" t="s">
        <v>4941</v>
      </c>
      <c r="F40" s="4" t="s">
        <v>111</v>
      </c>
      <c r="G40" s="4" t="s">
        <v>2148</v>
      </c>
      <c r="H40" s="5"/>
      <c r="I40" s="20"/>
      <c r="J40" s="20">
        <v>222</v>
      </c>
      <c r="K40" s="5" t="s">
        <v>3714</v>
      </c>
      <c r="L40" s="20" t="s">
        <v>85</v>
      </c>
      <c r="M40" s="20" t="s">
        <v>2149</v>
      </c>
      <c r="N40" s="20"/>
      <c r="O40" s="20"/>
      <c r="P40" s="20"/>
      <c r="Q40" s="20"/>
      <c r="R40" s="20"/>
      <c r="S40" s="4"/>
      <c r="T40" s="20">
        <v>0</v>
      </c>
      <c r="U40" s="20">
        <v>0</v>
      </c>
      <c r="V40" s="20">
        <v>0</v>
      </c>
      <c r="W40" s="20">
        <v>3</v>
      </c>
      <c r="X40" s="5">
        <v>1</v>
      </c>
      <c r="Y40" s="20" t="s">
        <v>2150</v>
      </c>
      <c r="Z40" s="5" t="s">
        <v>2148</v>
      </c>
      <c r="AA40" s="5"/>
      <c r="AB40" t="s">
        <v>3513</v>
      </c>
      <c r="AC40" t="b">
        <v>1</v>
      </c>
      <c r="AD40" t="b">
        <v>1</v>
      </c>
      <c r="AE40">
        <v>222</v>
      </c>
      <c r="AG40">
        <v>0</v>
      </c>
    </row>
    <row r="41" spans="1:34">
      <c r="A41" s="20">
        <v>0</v>
      </c>
      <c r="B41" s="20" t="s">
        <v>2210</v>
      </c>
      <c r="C41" s="20" t="s">
        <v>2211</v>
      </c>
      <c r="D41" s="20">
        <v>2023</v>
      </c>
      <c r="E41" s="3" t="s">
        <v>4942</v>
      </c>
      <c r="F41" s="4" t="s">
        <v>2212</v>
      </c>
      <c r="G41" s="4" t="s">
        <v>2213</v>
      </c>
      <c r="H41" s="4"/>
      <c r="I41" s="5"/>
      <c r="J41" s="20">
        <v>235</v>
      </c>
      <c r="K41" s="20" t="s">
        <v>3714</v>
      </c>
      <c r="L41" s="5"/>
      <c r="M41" s="20"/>
      <c r="N41" s="20"/>
      <c r="O41" s="20"/>
      <c r="P41" s="20"/>
      <c r="Q41" s="20"/>
      <c r="R41" s="20"/>
      <c r="S41" s="20"/>
      <c r="T41" s="20">
        <v>0</v>
      </c>
      <c r="U41" s="20">
        <v>0</v>
      </c>
      <c r="V41" s="20">
        <v>0</v>
      </c>
      <c r="W41" s="20">
        <v>3</v>
      </c>
      <c r="X41" s="5">
        <v>1</v>
      </c>
      <c r="Y41" s="20" t="s">
        <v>2214</v>
      </c>
      <c r="Z41" s="5" t="s">
        <v>2215</v>
      </c>
      <c r="AA41" s="5"/>
      <c r="AB41" t="s">
        <v>3513</v>
      </c>
      <c r="AC41" t="b">
        <v>1</v>
      </c>
      <c r="AD41" t="b">
        <v>1</v>
      </c>
      <c r="AE41">
        <v>235</v>
      </c>
      <c r="AG41">
        <v>0</v>
      </c>
    </row>
    <row r="42" spans="1:34">
      <c r="A42" s="20">
        <v>0</v>
      </c>
      <c r="B42" s="20" t="s">
        <v>2216</v>
      </c>
      <c r="C42" s="20" t="s">
        <v>2217</v>
      </c>
      <c r="D42" s="20">
        <v>2024</v>
      </c>
      <c r="E42" s="3" t="s">
        <v>4943</v>
      </c>
      <c r="F42" s="4" t="s">
        <v>1262</v>
      </c>
      <c r="G42" s="4" t="s">
        <v>2218</v>
      </c>
      <c r="H42" s="4"/>
      <c r="I42" s="5"/>
      <c r="J42" s="20">
        <v>236</v>
      </c>
      <c r="K42" s="20" t="s">
        <v>3714</v>
      </c>
      <c r="L42" s="5"/>
      <c r="M42" s="20" t="s">
        <v>2219</v>
      </c>
      <c r="N42" s="5"/>
      <c r="O42" s="5"/>
      <c r="P42" s="5"/>
      <c r="Q42" s="20"/>
      <c r="R42" s="20"/>
      <c r="S42" s="20"/>
      <c r="T42" s="20">
        <v>0</v>
      </c>
      <c r="U42" s="20">
        <v>0</v>
      </c>
      <c r="V42" s="20">
        <v>0</v>
      </c>
      <c r="W42" s="4">
        <v>2</v>
      </c>
      <c r="X42" s="20">
        <v>1</v>
      </c>
      <c r="Y42" s="20" t="s">
        <v>2220</v>
      </c>
      <c r="Z42" s="20" t="s">
        <v>2221</v>
      </c>
      <c r="AA42" s="20"/>
      <c r="AB42" s="5" t="s">
        <v>3513</v>
      </c>
      <c r="AC42" s="20" t="b">
        <v>1</v>
      </c>
      <c r="AD42" s="5" t="b">
        <v>1</v>
      </c>
      <c r="AE42" s="5">
        <v>236</v>
      </c>
      <c r="AG42">
        <v>0</v>
      </c>
    </row>
    <row r="43" spans="1:34">
      <c r="A43" s="20">
        <v>9</v>
      </c>
      <c r="B43" s="20" t="s">
        <v>2237</v>
      </c>
      <c r="C43" s="20" t="s">
        <v>2238</v>
      </c>
      <c r="D43" s="20">
        <v>2020</v>
      </c>
      <c r="E43" s="3" t="s">
        <v>4944</v>
      </c>
      <c r="F43" s="4" t="s">
        <v>62</v>
      </c>
      <c r="G43" s="4" t="s">
        <v>2240</v>
      </c>
      <c r="H43" s="4" t="s">
        <v>2241</v>
      </c>
      <c r="I43" s="5"/>
      <c r="J43" s="20">
        <v>242</v>
      </c>
      <c r="K43" s="20" t="s">
        <v>3714</v>
      </c>
      <c r="L43" s="5"/>
      <c r="M43" s="20" t="s">
        <v>2242</v>
      </c>
      <c r="N43" s="20"/>
      <c r="O43" s="20"/>
      <c r="P43" s="20"/>
      <c r="Q43" s="20"/>
      <c r="R43" s="20"/>
      <c r="S43" s="20"/>
      <c r="T43" s="4">
        <v>9</v>
      </c>
      <c r="U43" s="20">
        <v>2</v>
      </c>
      <c r="V43" s="20">
        <v>3</v>
      </c>
      <c r="W43" s="20">
        <v>3</v>
      </c>
      <c r="X43" s="20">
        <v>4</v>
      </c>
      <c r="Y43" s="5" t="s">
        <v>2243</v>
      </c>
      <c r="Z43" s="20"/>
      <c r="AA43" s="5"/>
      <c r="AB43" s="5" t="s">
        <v>3513</v>
      </c>
      <c r="AC43" t="b">
        <v>1</v>
      </c>
      <c r="AD43" t="b">
        <v>1</v>
      </c>
      <c r="AE43">
        <v>242</v>
      </c>
      <c r="AG43">
        <v>0</v>
      </c>
    </row>
    <row r="44" spans="1:34">
      <c r="A44" s="20">
        <v>16</v>
      </c>
      <c r="B44" s="20" t="s">
        <v>2300</v>
      </c>
      <c r="C44" s="20" t="s">
        <v>2301</v>
      </c>
      <c r="D44" s="20">
        <v>2015</v>
      </c>
      <c r="E44" s="3" t="s">
        <v>4916</v>
      </c>
      <c r="F44" s="4" t="s">
        <v>35</v>
      </c>
      <c r="G44" s="4" t="s">
        <v>2303</v>
      </c>
      <c r="H44" s="4" t="s">
        <v>2304</v>
      </c>
      <c r="I44" s="5"/>
      <c r="J44" s="20">
        <v>255</v>
      </c>
      <c r="K44" s="20" t="s">
        <v>3714</v>
      </c>
      <c r="L44" s="5"/>
      <c r="M44" s="20" t="s">
        <v>2305</v>
      </c>
      <c r="N44" s="5"/>
      <c r="O44" s="5"/>
      <c r="P44" s="5"/>
      <c r="Q44" s="20"/>
      <c r="R44" s="20"/>
      <c r="S44" s="20"/>
      <c r="T44" s="20">
        <v>16</v>
      </c>
      <c r="U44" s="20">
        <v>2</v>
      </c>
      <c r="V44" s="20">
        <v>8</v>
      </c>
      <c r="W44" s="4">
        <v>2</v>
      </c>
      <c r="X44" s="20">
        <v>9</v>
      </c>
      <c r="Y44" s="20" t="s">
        <v>2306</v>
      </c>
      <c r="Z44" s="20" t="s">
        <v>2307</v>
      </c>
      <c r="AA44" s="20"/>
      <c r="AB44" s="5" t="s">
        <v>3513</v>
      </c>
      <c r="AC44" s="20" t="b">
        <v>1</v>
      </c>
      <c r="AD44" s="5" t="b">
        <v>1</v>
      </c>
      <c r="AE44" s="5">
        <v>255</v>
      </c>
      <c r="AG44">
        <v>0</v>
      </c>
    </row>
    <row r="45" spans="1:34">
      <c r="A45" s="20">
        <v>13</v>
      </c>
      <c r="B45" s="20" t="s">
        <v>2351</v>
      </c>
      <c r="C45" s="20" t="s">
        <v>2352</v>
      </c>
      <c r="D45" s="20">
        <v>2018</v>
      </c>
      <c r="E45" s="3" t="s">
        <v>4945</v>
      </c>
      <c r="F45" s="4" t="s">
        <v>653</v>
      </c>
      <c r="G45" s="4" t="s">
        <v>2354</v>
      </c>
      <c r="H45" s="5" t="s">
        <v>2355</v>
      </c>
      <c r="I45" s="20"/>
      <c r="J45" s="20">
        <v>264</v>
      </c>
      <c r="K45" s="5" t="s">
        <v>3714</v>
      </c>
      <c r="L45" s="20"/>
      <c r="M45" s="5" t="s">
        <v>2356</v>
      </c>
      <c r="N45" s="5"/>
      <c r="O45" s="5"/>
      <c r="P45" s="20"/>
      <c r="Q45" s="20"/>
      <c r="R45" s="20"/>
      <c r="S45" s="20"/>
      <c r="T45" s="20">
        <v>13</v>
      </c>
      <c r="U45" s="20">
        <v>2</v>
      </c>
      <c r="V45" s="4">
        <v>3</v>
      </c>
      <c r="W45" s="20">
        <v>4</v>
      </c>
      <c r="X45" s="20">
        <v>6</v>
      </c>
      <c r="Y45" s="20" t="s">
        <v>2357</v>
      </c>
      <c r="Z45" s="20" t="s">
        <v>2358</v>
      </c>
      <c r="AA45" s="5"/>
      <c r="AB45" s="20" t="s">
        <v>3513</v>
      </c>
      <c r="AC45" s="5" t="b">
        <v>1</v>
      </c>
      <c r="AD45" s="5" t="b">
        <v>1</v>
      </c>
      <c r="AE45">
        <v>264</v>
      </c>
      <c r="AG45">
        <v>0</v>
      </c>
    </row>
    <row r="46" spans="1:34">
      <c r="A46" s="20">
        <v>7</v>
      </c>
      <c r="B46" s="20" t="s">
        <v>2372</v>
      </c>
      <c r="C46" s="20" t="s">
        <v>2373</v>
      </c>
      <c r="D46" s="20">
        <v>2020</v>
      </c>
      <c r="E46" s="3" t="s">
        <v>4916</v>
      </c>
      <c r="F46" s="4" t="s">
        <v>35</v>
      </c>
      <c r="G46" s="4" t="s">
        <v>2374</v>
      </c>
      <c r="H46" s="4" t="s">
        <v>2375</v>
      </c>
      <c r="I46" s="5"/>
      <c r="J46" s="20">
        <v>267</v>
      </c>
      <c r="K46" s="20" t="s">
        <v>3714</v>
      </c>
      <c r="L46" s="5"/>
      <c r="M46" s="5" t="s">
        <v>2376</v>
      </c>
      <c r="N46" s="5"/>
      <c r="O46" s="5"/>
      <c r="P46" s="5"/>
      <c r="Q46" s="5"/>
      <c r="R46" s="5"/>
      <c r="S46" s="5"/>
      <c r="T46" s="20">
        <v>7</v>
      </c>
      <c r="U46" s="20">
        <v>2</v>
      </c>
      <c r="V46" s="20">
        <v>2</v>
      </c>
      <c r="W46" s="20">
        <v>3</v>
      </c>
      <c r="X46" s="20">
        <v>4</v>
      </c>
      <c r="Y46" s="20" t="s">
        <v>2377</v>
      </c>
      <c r="Z46" s="4" t="s">
        <v>2378</v>
      </c>
      <c r="AA46" s="20"/>
      <c r="AB46" s="20" t="s">
        <v>3513</v>
      </c>
      <c r="AC46" s="20" t="b">
        <v>1</v>
      </c>
      <c r="AD46" s="20" t="b">
        <v>1</v>
      </c>
      <c r="AE46" s="5">
        <v>267</v>
      </c>
      <c r="AF46" s="20"/>
      <c r="AG46" s="5">
        <v>0</v>
      </c>
      <c r="AH46" s="5"/>
    </row>
    <row r="47" spans="1:34">
      <c r="A47" s="20">
        <v>0</v>
      </c>
      <c r="B47" s="20" t="s">
        <v>2388</v>
      </c>
      <c r="C47" s="20" t="s">
        <v>2389</v>
      </c>
      <c r="D47" s="20">
        <v>2022</v>
      </c>
      <c r="E47" s="3" t="s">
        <v>4916</v>
      </c>
      <c r="F47" s="4" t="s">
        <v>35</v>
      </c>
      <c r="G47" s="4" t="s">
        <v>2390</v>
      </c>
      <c r="H47" s="5"/>
      <c r="I47" s="20"/>
      <c r="J47" s="20">
        <v>270</v>
      </c>
      <c r="K47" s="20" t="s">
        <v>3714</v>
      </c>
      <c r="L47" s="5"/>
      <c r="M47" s="5" t="s">
        <v>2391</v>
      </c>
      <c r="N47" s="5"/>
      <c r="O47" s="5"/>
      <c r="P47" s="5"/>
      <c r="Q47" s="5"/>
      <c r="R47" s="20"/>
      <c r="S47" s="20"/>
      <c r="T47" s="20">
        <v>0</v>
      </c>
      <c r="U47" s="20">
        <v>0</v>
      </c>
      <c r="V47" s="20">
        <v>0</v>
      </c>
      <c r="W47" s="20">
        <v>1</v>
      </c>
      <c r="X47" s="4">
        <v>2</v>
      </c>
      <c r="Y47" s="20" t="s">
        <v>2392</v>
      </c>
      <c r="Z47" s="20" t="s">
        <v>2393</v>
      </c>
      <c r="AA47" s="20"/>
      <c r="AB47" s="20" t="s">
        <v>3513</v>
      </c>
      <c r="AC47" s="5" t="b">
        <v>1</v>
      </c>
      <c r="AD47" s="20" t="b">
        <v>1</v>
      </c>
      <c r="AE47" s="5">
        <v>270</v>
      </c>
      <c r="AF47" s="5"/>
      <c r="AG47">
        <v>0</v>
      </c>
    </row>
    <row r="48" spans="1:34">
      <c r="A48" s="20">
        <v>2</v>
      </c>
      <c r="B48" s="20" t="s">
        <v>2411</v>
      </c>
      <c r="C48" s="20" t="s">
        <v>2412</v>
      </c>
      <c r="D48" s="20">
        <v>2024</v>
      </c>
      <c r="E48" s="3" t="s">
        <v>4946</v>
      </c>
      <c r="F48" s="4" t="s">
        <v>1552</v>
      </c>
      <c r="G48" s="4" t="s">
        <v>2413</v>
      </c>
      <c r="H48" s="4" t="s">
        <v>2414</v>
      </c>
      <c r="I48" s="5"/>
      <c r="J48" s="20">
        <v>275</v>
      </c>
      <c r="K48" s="20" t="s">
        <v>3714</v>
      </c>
      <c r="L48" s="5"/>
      <c r="M48" s="20"/>
      <c r="N48" s="20"/>
      <c r="O48" s="20"/>
      <c r="P48" s="20"/>
      <c r="Q48" s="20"/>
      <c r="R48" s="20"/>
      <c r="S48" s="20"/>
      <c r="T48" s="4">
        <v>2</v>
      </c>
      <c r="U48" s="20">
        <v>2</v>
      </c>
      <c r="V48" s="20">
        <v>1</v>
      </c>
      <c r="W48" s="20">
        <v>4</v>
      </c>
      <c r="X48" s="20">
        <v>1</v>
      </c>
      <c r="Y48" s="5" t="s">
        <v>2415</v>
      </c>
      <c r="Z48" s="20" t="s">
        <v>2416</v>
      </c>
      <c r="AA48" s="5"/>
      <c r="AB48" s="5" t="s">
        <v>3513</v>
      </c>
      <c r="AC48" t="b">
        <v>1</v>
      </c>
      <c r="AD48" t="b">
        <v>1</v>
      </c>
      <c r="AE48">
        <v>275</v>
      </c>
      <c r="AG48">
        <v>0</v>
      </c>
    </row>
    <row r="49" spans="1:34">
      <c r="A49" s="20">
        <v>0</v>
      </c>
      <c r="B49" s="20" t="s">
        <v>2548</v>
      </c>
      <c r="C49" s="20" t="s">
        <v>2549</v>
      </c>
      <c r="D49" s="20">
        <v>2021</v>
      </c>
      <c r="E49" s="3" t="s">
        <v>4947</v>
      </c>
      <c r="F49" s="4" t="s">
        <v>2550</v>
      </c>
      <c r="G49" s="4" t="s">
        <v>2551</v>
      </c>
      <c r="H49" s="4"/>
      <c r="I49" s="5"/>
      <c r="J49" s="20">
        <v>299</v>
      </c>
      <c r="K49" s="20" t="s">
        <v>3714</v>
      </c>
      <c r="L49" s="20" t="s">
        <v>85</v>
      </c>
      <c r="M49" s="5"/>
      <c r="N49" s="5"/>
      <c r="O49" s="5"/>
      <c r="P49" s="5"/>
      <c r="Q49" s="5"/>
      <c r="R49" s="5"/>
      <c r="S49" s="20"/>
      <c r="T49" s="20">
        <v>0</v>
      </c>
      <c r="U49" s="20">
        <v>0</v>
      </c>
      <c r="V49" s="20">
        <v>0</v>
      </c>
      <c r="W49" s="20">
        <v>4</v>
      </c>
      <c r="X49" s="20">
        <v>3</v>
      </c>
      <c r="Y49" s="4" t="s">
        <v>2552</v>
      </c>
      <c r="Z49" s="20" t="s">
        <v>2551</v>
      </c>
      <c r="AA49" s="20"/>
      <c r="AB49" s="20" t="s">
        <v>3513</v>
      </c>
      <c r="AC49" s="20" t="b">
        <v>1</v>
      </c>
      <c r="AD49" s="5" t="b">
        <v>1</v>
      </c>
      <c r="AE49" s="20">
        <v>299</v>
      </c>
      <c r="AF49" s="5"/>
      <c r="AG49" s="5">
        <v>0</v>
      </c>
    </row>
    <row r="50" spans="1:34">
      <c r="A50" s="20">
        <v>1</v>
      </c>
      <c r="B50" s="20" t="s">
        <v>1532</v>
      </c>
      <c r="C50" s="20" t="s">
        <v>2571</v>
      </c>
      <c r="D50" s="20">
        <v>2023</v>
      </c>
      <c r="E50" s="3" t="s">
        <v>4948</v>
      </c>
      <c r="F50" s="4" t="s">
        <v>1262</v>
      </c>
      <c r="G50" s="4" t="s">
        <v>2573</v>
      </c>
      <c r="H50" s="4" t="s">
        <v>2574</v>
      </c>
      <c r="I50" s="5"/>
      <c r="J50" s="20">
        <v>303</v>
      </c>
      <c r="K50" s="20" t="s">
        <v>3714</v>
      </c>
      <c r="L50" s="5"/>
      <c r="M50" s="5" t="s">
        <v>2575</v>
      </c>
      <c r="N50" s="5"/>
      <c r="O50" s="5"/>
      <c r="P50" s="5"/>
      <c r="Q50" s="5"/>
      <c r="R50" s="5"/>
      <c r="S50" s="5"/>
      <c r="T50" s="20">
        <v>1</v>
      </c>
      <c r="U50" s="20">
        <v>1</v>
      </c>
      <c r="V50" s="20">
        <v>1</v>
      </c>
      <c r="W50" s="20">
        <v>1</v>
      </c>
      <c r="X50" s="20">
        <v>1</v>
      </c>
      <c r="Y50" s="20" t="s">
        <v>2576</v>
      </c>
      <c r="Z50" s="4" t="s">
        <v>2577</v>
      </c>
      <c r="AA50" s="20"/>
      <c r="AB50" s="20" t="s">
        <v>3513</v>
      </c>
      <c r="AC50" s="20" t="b">
        <v>1</v>
      </c>
      <c r="AD50" s="20" t="b">
        <v>1</v>
      </c>
      <c r="AE50" s="5">
        <v>303</v>
      </c>
      <c r="AF50" s="20"/>
      <c r="AG50" s="5">
        <v>0</v>
      </c>
      <c r="AH50" s="5"/>
    </row>
    <row r="51" spans="1:34">
      <c r="A51" s="20">
        <v>5</v>
      </c>
      <c r="B51" s="20" t="s">
        <v>2632</v>
      </c>
      <c r="C51" s="20" t="s">
        <v>2633</v>
      </c>
      <c r="D51" s="20">
        <v>2022</v>
      </c>
      <c r="E51" s="3" t="s">
        <v>4949</v>
      </c>
      <c r="F51" s="20" t="s">
        <v>2634</v>
      </c>
      <c r="G51" s="4" t="s">
        <v>2635</v>
      </c>
      <c r="H51" s="4" t="s">
        <v>2636</v>
      </c>
      <c r="I51" s="5"/>
      <c r="J51" s="20">
        <v>316</v>
      </c>
      <c r="K51" s="20" t="s">
        <v>3714</v>
      </c>
      <c r="L51" s="5" t="s">
        <v>85</v>
      </c>
      <c r="M51" s="20"/>
      <c r="N51" s="20"/>
      <c r="O51" s="20"/>
      <c r="P51" s="20"/>
      <c r="Q51" s="20"/>
      <c r="R51" s="20"/>
      <c r="S51" s="20"/>
      <c r="T51" s="4">
        <v>5</v>
      </c>
      <c r="U51" s="20">
        <v>3</v>
      </c>
      <c r="V51" s="20">
        <v>1</v>
      </c>
      <c r="W51" s="20">
        <v>4</v>
      </c>
      <c r="X51" s="20">
        <v>2</v>
      </c>
      <c r="Y51" s="5" t="s">
        <v>2637</v>
      </c>
      <c r="Z51" s="20" t="s">
        <v>2635</v>
      </c>
      <c r="AA51" s="5"/>
      <c r="AB51" s="5" t="s">
        <v>3513</v>
      </c>
      <c r="AC51" t="b">
        <v>1</v>
      </c>
      <c r="AD51" t="b">
        <v>1</v>
      </c>
      <c r="AE51">
        <v>316</v>
      </c>
      <c r="AG51">
        <v>0</v>
      </c>
    </row>
    <row r="52" spans="1:34">
      <c r="A52" s="20">
        <v>2</v>
      </c>
      <c r="B52" s="20" t="s">
        <v>2778</v>
      </c>
      <c r="C52" s="20" t="s">
        <v>2779</v>
      </c>
      <c r="D52" s="20">
        <v>2021</v>
      </c>
      <c r="E52" s="3" t="s">
        <v>4950</v>
      </c>
      <c r="F52" s="4" t="s">
        <v>2780</v>
      </c>
      <c r="G52" s="4" t="s">
        <v>2781</v>
      </c>
      <c r="H52" s="4" t="s">
        <v>2782</v>
      </c>
      <c r="I52" s="5"/>
      <c r="J52" s="20">
        <v>343</v>
      </c>
      <c r="K52" s="20" t="s">
        <v>3714</v>
      </c>
      <c r="L52" s="5"/>
      <c r="M52" s="20"/>
      <c r="N52" s="5"/>
      <c r="O52" s="5"/>
      <c r="P52" s="20"/>
      <c r="Q52" s="20"/>
      <c r="R52" s="20"/>
      <c r="S52" s="20"/>
      <c r="T52" s="20">
        <v>2</v>
      </c>
      <c r="U52" s="20">
        <v>1</v>
      </c>
      <c r="V52" s="4">
        <v>1</v>
      </c>
      <c r="W52" s="20">
        <v>2</v>
      </c>
      <c r="X52" s="20">
        <v>3</v>
      </c>
      <c r="Y52" s="20" t="s">
        <v>2783</v>
      </c>
      <c r="Z52" s="20" t="s">
        <v>2784</v>
      </c>
      <c r="AA52" s="5"/>
      <c r="AB52" s="20" t="s">
        <v>3513</v>
      </c>
      <c r="AC52" s="5" t="b">
        <v>1</v>
      </c>
      <c r="AD52" s="5" t="b">
        <v>1</v>
      </c>
      <c r="AE52">
        <v>343</v>
      </c>
      <c r="AG52">
        <v>0</v>
      </c>
    </row>
    <row r="53" spans="1:34">
      <c r="A53" s="20">
        <v>7</v>
      </c>
      <c r="B53" s="20" t="s">
        <v>2792</v>
      </c>
      <c r="C53" s="20" t="s">
        <v>2793</v>
      </c>
      <c r="D53" s="20">
        <v>2017</v>
      </c>
      <c r="E53" s="3" t="s">
        <v>3608</v>
      </c>
      <c r="F53" s="4" t="s">
        <v>111</v>
      </c>
      <c r="G53" s="4" t="s">
        <v>2795</v>
      </c>
      <c r="H53" s="4" t="s">
        <v>2796</v>
      </c>
      <c r="I53" s="5"/>
      <c r="J53" s="20">
        <v>345</v>
      </c>
      <c r="K53" s="20" t="s">
        <v>3714</v>
      </c>
      <c r="L53" s="5"/>
      <c r="M53" s="5" t="s">
        <v>2797</v>
      </c>
      <c r="N53" s="5"/>
      <c r="O53" s="5"/>
      <c r="P53" s="5"/>
      <c r="Q53" s="5"/>
      <c r="R53" s="5"/>
      <c r="S53" s="5"/>
      <c r="T53" s="20">
        <v>7</v>
      </c>
      <c r="U53" s="20">
        <v>1</v>
      </c>
      <c r="V53" s="20">
        <v>4</v>
      </c>
      <c r="W53" s="20">
        <v>2</v>
      </c>
      <c r="X53" s="20">
        <v>7</v>
      </c>
      <c r="Y53" s="20" t="s">
        <v>2798</v>
      </c>
      <c r="Z53" s="4" t="s">
        <v>2799</v>
      </c>
      <c r="AA53" s="20"/>
      <c r="AB53" s="20" t="s">
        <v>3513</v>
      </c>
      <c r="AC53" s="20" t="b">
        <v>1</v>
      </c>
      <c r="AD53" s="20" t="b">
        <v>1</v>
      </c>
      <c r="AE53" s="5">
        <v>345</v>
      </c>
      <c r="AF53" s="20"/>
      <c r="AG53" s="5">
        <v>0</v>
      </c>
      <c r="AH53" s="5"/>
    </row>
    <row r="54" spans="1:34">
      <c r="A54" s="20">
        <v>57</v>
      </c>
      <c r="B54" s="20" t="s">
        <v>3040</v>
      </c>
      <c r="C54" s="20" t="s">
        <v>3041</v>
      </c>
      <c r="D54" s="20">
        <v>2020</v>
      </c>
      <c r="E54" s="3" t="s">
        <v>4951</v>
      </c>
      <c r="F54" s="4" t="s">
        <v>1262</v>
      </c>
      <c r="G54" s="4" t="s">
        <v>3043</v>
      </c>
      <c r="H54" s="4" t="s">
        <v>3044</v>
      </c>
      <c r="I54" s="3"/>
      <c r="J54" s="20">
        <v>391</v>
      </c>
      <c r="K54" s="20" t="s">
        <v>3714</v>
      </c>
      <c r="L54" s="20"/>
      <c r="M54" s="5" t="s">
        <v>3045</v>
      </c>
      <c r="N54" s="5"/>
      <c r="O54" s="5"/>
      <c r="P54" s="5"/>
      <c r="Q54" s="5"/>
      <c r="R54" s="5"/>
      <c r="S54" s="20"/>
      <c r="T54" s="20">
        <v>57</v>
      </c>
      <c r="U54" s="20">
        <v>14</v>
      </c>
      <c r="V54" s="20">
        <v>19</v>
      </c>
      <c r="W54" s="20">
        <v>3</v>
      </c>
      <c r="X54" s="20">
        <v>4</v>
      </c>
      <c r="Y54" s="4" t="s">
        <v>3046</v>
      </c>
      <c r="Z54" s="20" t="s">
        <v>3047</v>
      </c>
      <c r="AA54" s="20"/>
      <c r="AB54" s="20" t="s">
        <v>3513</v>
      </c>
      <c r="AC54" s="20" t="b">
        <v>1</v>
      </c>
      <c r="AD54" s="5" t="b">
        <v>1</v>
      </c>
      <c r="AE54" s="20">
        <v>391</v>
      </c>
      <c r="AF54" s="5"/>
      <c r="AG54" s="5">
        <v>0</v>
      </c>
    </row>
    <row r="55" spans="1:34">
      <c r="A55" s="20">
        <v>5</v>
      </c>
      <c r="B55" s="20" t="s">
        <v>52</v>
      </c>
      <c r="C55" s="20" t="s">
        <v>677</v>
      </c>
      <c r="D55" s="20">
        <v>2016</v>
      </c>
      <c r="E55" s="3" t="s">
        <v>4952</v>
      </c>
      <c r="F55" s="4" t="s">
        <v>678</v>
      </c>
      <c r="G55" s="4" t="s">
        <v>679</v>
      </c>
      <c r="H55" s="4" t="s">
        <v>680</v>
      </c>
      <c r="I55" s="5"/>
      <c r="J55" s="20">
        <v>405</v>
      </c>
      <c r="K55" s="20" t="s">
        <v>3714</v>
      </c>
      <c r="L55" s="20"/>
      <c r="M55" s="5"/>
      <c r="N55" s="5"/>
      <c r="O55" s="5"/>
      <c r="P55" s="5"/>
      <c r="Q55" s="5"/>
      <c r="R55" s="5"/>
      <c r="S55" s="20"/>
      <c r="T55" s="20">
        <v>5</v>
      </c>
      <c r="U55" s="20">
        <v>1</v>
      </c>
      <c r="V55" s="20">
        <v>5</v>
      </c>
      <c r="W55" s="20">
        <v>1</v>
      </c>
      <c r="X55" s="20">
        <v>8</v>
      </c>
      <c r="Y55" s="4" t="s">
        <v>947</v>
      </c>
      <c r="Z55" s="20" t="s">
        <v>681</v>
      </c>
      <c r="AA55" s="20"/>
      <c r="AB55" s="20" t="s">
        <v>3513</v>
      </c>
      <c r="AC55" s="20" t="b">
        <v>1</v>
      </c>
      <c r="AD55" s="5" t="b">
        <v>1</v>
      </c>
      <c r="AE55" s="20">
        <v>405</v>
      </c>
      <c r="AF55" s="5"/>
      <c r="AG55" s="5">
        <v>0</v>
      </c>
    </row>
    <row r="56" spans="1:34">
      <c r="A56" s="20">
        <v>3</v>
      </c>
      <c r="B56" s="20" t="s">
        <v>3125</v>
      </c>
      <c r="C56" s="20" t="s">
        <v>3126</v>
      </c>
      <c r="D56" s="20">
        <v>2023</v>
      </c>
      <c r="E56" s="3" t="s">
        <v>4953</v>
      </c>
      <c r="F56" s="4" t="s">
        <v>3128</v>
      </c>
      <c r="G56" s="4" t="s">
        <v>3129</v>
      </c>
      <c r="H56" s="3" t="s">
        <v>3130</v>
      </c>
      <c r="I56" s="20" t="s">
        <v>3787</v>
      </c>
      <c r="J56" s="20">
        <v>406</v>
      </c>
      <c r="K56" s="20" t="s">
        <v>3714</v>
      </c>
      <c r="L56" s="5" t="s">
        <v>58</v>
      </c>
      <c r="M56" s="5"/>
      <c r="N56" s="5"/>
      <c r="O56" s="5"/>
      <c r="P56" s="5"/>
      <c r="Q56" s="5"/>
      <c r="R56" s="20"/>
      <c r="S56" s="20"/>
      <c r="T56" s="20">
        <v>3</v>
      </c>
      <c r="U56" s="20">
        <v>3</v>
      </c>
      <c r="V56" s="20">
        <v>3</v>
      </c>
      <c r="W56" s="20">
        <v>1</v>
      </c>
      <c r="X56" s="4">
        <v>1</v>
      </c>
      <c r="Y56" s="20" t="s">
        <v>3131</v>
      </c>
      <c r="Z56" s="20" t="s">
        <v>3129</v>
      </c>
      <c r="AA56" s="5"/>
      <c r="AB56" s="20" t="s">
        <v>3513</v>
      </c>
      <c r="AC56" s="5" t="b">
        <v>1</v>
      </c>
      <c r="AD56" s="20" t="b">
        <v>1</v>
      </c>
      <c r="AE56" s="5">
        <v>406</v>
      </c>
      <c r="AF56" s="5"/>
      <c r="AG56">
        <v>0</v>
      </c>
    </row>
    <row r="57" spans="1:34">
      <c r="A57" s="20">
        <v>16</v>
      </c>
      <c r="B57" s="20" t="s">
        <v>3136</v>
      </c>
      <c r="C57" s="20" t="s">
        <v>3137</v>
      </c>
      <c r="D57" s="20">
        <v>2018</v>
      </c>
      <c r="E57" s="3" t="s">
        <v>4954</v>
      </c>
      <c r="F57" s="4" t="s">
        <v>261</v>
      </c>
      <c r="G57" s="4" t="s">
        <v>3139</v>
      </c>
      <c r="H57" s="4" t="s">
        <v>3140</v>
      </c>
      <c r="I57" s="5"/>
      <c r="J57" s="20">
        <v>408</v>
      </c>
      <c r="K57" s="20" t="s">
        <v>3714</v>
      </c>
      <c r="L57" s="5" t="s">
        <v>58</v>
      </c>
      <c r="M57" s="5"/>
      <c r="N57" s="5"/>
      <c r="O57" s="5"/>
      <c r="P57" s="5"/>
      <c r="Q57" s="5"/>
      <c r="R57" s="5"/>
      <c r="S57" s="5"/>
      <c r="T57" s="20">
        <v>16</v>
      </c>
      <c r="U57" s="20">
        <v>3</v>
      </c>
      <c r="V57" s="20">
        <v>8</v>
      </c>
      <c r="W57" s="20">
        <v>2</v>
      </c>
      <c r="X57" s="20">
        <v>6</v>
      </c>
      <c r="Y57" s="20" t="s">
        <v>3141</v>
      </c>
      <c r="Z57" s="4" t="s">
        <v>3139</v>
      </c>
      <c r="AA57" s="20"/>
      <c r="AB57" s="20" t="s">
        <v>3513</v>
      </c>
      <c r="AC57" s="20" t="b">
        <v>1</v>
      </c>
      <c r="AD57" s="20" t="b">
        <v>1</v>
      </c>
      <c r="AE57" s="5">
        <v>408</v>
      </c>
      <c r="AF57" s="20"/>
      <c r="AG57" s="5">
        <v>0</v>
      </c>
      <c r="AH57" s="5"/>
    </row>
    <row r="58" spans="1:34">
      <c r="A58" s="20">
        <v>0</v>
      </c>
      <c r="B58" s="20" t="s">
        <v>3158</v>
      </c>
      <c r="C58" s="20" t="s">
        <v>3159</v>
      </c>
      <c r="D58" s="20">
        <v>2024</v>
      </c>
      <c r="E58" s="3" t="s">
        <v>4955</v>
      </c>
      <c r="F58" s="4" t="s">
        <v>3161</v>
      </c>
      <c r="G58" s="4" t="s">
        <v>3162</v>
      </c>
      <c r="H58" s="5"/>
      <c r="I58" s="20" t="s">
        <v>3787</v>
      </c>
      <c r="J58" s="20">
        <v>412</v>
      </c>
      <c r="K58" s="5" t="s">
        <v>3714</v>
      </c>
      <c r="L58" s="5" t="s">
        <v>58</v>
      </c>
      <c r="M58" s="5"/>
      <c r="N58" s="5"/>
      <c r="O58" s="5"/>
      <c r="P58" s="5"/>
      <c r="Q58" s="5"/>
      <c r="R58" s="5"/>
      <c r="S58" s="20"/>
      <c r="T58" s="20">
        <v>0</v>
      </c>
      <c r="U58" s="20">
        <v>0</v>
      </c>
      <c r="V58" s="20">
        <v>0</v>
      </c>
      <c r="W58" s="20">
        <v>1</v>
      </c>
      <c r="X58" s="20">
        <v>1</v>
      </c>
      <c r="Y58" s="20" t="s">
        <v>3163</v>
      </c>
      <c r="Z58" s="20" t="s">
        <v>3162</v>
      </c>
      <c r="AA58" s="20"/>
      <c r="AB58" s="20" t="s">
        <v>3513</v>
      </c>
      <c r="AC58" s="5" t="b">
        <v>1</v>
      </c>
      <c r="AD58" s="20"/>
      <c r="AE58" s="5">
        <v>412</v>
      </c>
      <c r="AF58" s="5"/>
      <c r="AG58" t="s">
        <v>3787</v>
      </c>
    </row>
    <row r="59" spans="1:34">
      <c r="A59" s="20">
        <v>1</v>
      </c>
      <c r="B59" s="20" t="s">
        <v>3193</v>
      </c>
      <c r="C59" s="20" t="s">
        <v>3194</v>
      </c>
      <c r="D59" s="20">
        <v>2015</v>
      </c>
      <c r="E59" s="3" t="s">
        <v>4956</v>
      </c>
      <c r="F59" s="4" t="s">
        <v>3196</v>
      </c>
      <c r="G59" s="4" t="s">
        <v>3197</v>
      </c>
      <c r="H59" s="4" t="s">
        <v>3198</v>
      </c>
      <c r="I59" s="5"/>
      <c r="J59" s="20">
        <v>417</v>
      </c>
      <c r="K59" s="20" t="s">
        <v>3714</v>
      </c>
      <c r="L59" s="20"/>
      <c r="M59" s="5"/>
      <c r="N59" s="5"/>
      <c r="O59" s="5"/>
      <c r="P59" s="5"/>
      <c r="Q59" s="5"/>
      <c r="R59" s="5"/>
      <c r="S59" s="20"/>
      <c r="T59" s="20">
        <v>1</v>
      </c>
      <c r="U59" s="20">
        <v>0</v>
      </c>
      <c r="V59" s="20">
        <v>1</v>
      </c>
      <c r="W59" s="20">
        <v>1</v>
      </c>
      <c r="X59" s="20">
        <v>9</v>
      </c>
      <c r="Y59" s="4" t="s">
        <v>3199</v>
      </c>
      <c r="Z59" s="20" t="s">
        <v>3200</v>
      </c>
      <c r="AA59" s="20"/>
      <c r="AB59" s="20" t="s">
        <v>3513</v>
      </c>
      <c r="AC59" s="20" t="b">
        <v>1</v>
      </c>
      <c r="AD59" s="5" t="b">
        <v>1</v>
      </c>
      <c r="AE59" s="20">
        <v>417</v>
      </c>
      <c r="AF59" s="5"/>
      <c r="AG59" s="5">
        <v>0</v>
      </c>
    </row>
    <row r="60" spans="1:34">
      <c r="A60" s="20">
        <v>0</v>
      </c>
      <c r="B60" s="20" t="s">
        <v>163</v>
      </c>
      <c r="C60" s="20" t="s">
        <v>164</v>
      </c>
      <c r="D60" s="20">
        <v>2022</v>
      </c>
      <c r="E60" s="3" t="s">
        <v>4957</v>
      </c>
      <c r="F60" s="20" t="s">
        <v>166</v>
      </c>
      <c r="G60" s="4" t="s">
        <v>167</v>
      </c>
      <c r="H60" s="4"/>
      <c r="I60" s="5"/>
      <c r="J60" s="20">
        <v>23</v>
      </c>
      <c r="K60" s="20" t="s">
        <v>3714</v>
      </c>
      <c r="L60" s="5"/>
      <c r="M60" s="20"/>
      <c r="N60" s="20"/>
      <c r="O60" s="20"/>
      <c r="P60" s="20"/>
      <c r="Q60" s="20"/>
      <c r="R60" s="20"/>
      <c r="S60" s="20"/>
      <c r="T60" s="4">
        <v>0</v>
      </c>
      <c r="U60" s="20">
        <v>0</v>
      </c>
      <c r="V60" s="20">
        <v>0</v>
      </c>
      <c r="W60" s="20">
        <v>2</v>
      </c>
      <c r="X60" s="20">
        <v>2</v>
      </c>
      <c r="Y60" s="5" t="s">
        <v>168</v>
      </c>
      <c r="Z60" s="20"/>
      <c r="AA60" s="5"/>
      <c r="AB60" s="5" t="s">
        <v>3514</v>
      </c>
      <c r="AC60" t="b">
        <v>1</v>
      </c>
      <c r="AD60" t="b">
        <v>1</v>
      </c>
      <c r="AE60">
        <v>490</v>
      </c>
      <c r="AG60">
        <v>0</v>
      </c>
    </row>
    <row r="61" spans="1:34">
      <c r="A61" s="20">
        <v>4</v>
      </c>
      <c r="B61" s="20" t="s">
        <v>226</v>
      </c>
      <c r="C61" s="20" t="s">
        <v>227</v>
      </c>
      <c r="D61" s="20">
        <v>2018</v>
      </c>
      <c r="E61" s="3" t="s">
        <v>4958</v>
      </c>
      <c r="F61" s="4" t="s">
        <v>228</v>
      </c>
      <c r="G61" s="4" t="s">
        <v>229</v>
      </c>
      <c r="H61" s="3" t="s">
        <v>230</v>
      </c>
      <c r="I61" s="20"/>
      <c r="J61" s="20">
        <v>34</v>
      </c>
      <c r="K61" s="5" t="s">
        <v>3714</v>
      </c>
      <c r="L61" s="5" t="s">
        <v>58</v>
      </c>
      <c r="M61" s="5"/>
      <c r="N61" s="5"/>
      <c r="O61" s="5"/>
      <c r="P61" s="5"/>
      <c r="Q61" s="5"/>
      <c r="R61" s="5"/>
      <c r="S61" s="20"/>
      <c r="T61" s="20">
        <v>4</v>
      </c>
      <c r="U61" s="20">
        <v>1</v>
      </c>
      <c r="V61" s="20">
        <v>2</v>
      </c>
      <c r="W61" s="20">
        <v>2</v>
      </c>
      <c r="X61" s="20">
        <v>6</v>
      </c>
      <c r="Y61" s="4" t="s">
        <v>231</v>
      </c>
      <c r="Z61" s="20" t="s">
        <v>229</v>
      </c>
      <c r="AA61" s="20"/>
      <c r="AB61" s="20" t="s">
        <v>3514</v>
      </c>
      <c r="AC61" s="20" t="b">
        <v>1</v>
      </c>
      <c r="AD61" s="5" t="b">
        <v>1</v>
      </c>
      <c r="AE61" s="20">
        <v>495</v>
      </c>
      <c r="AF61" s="5"/>
      <c r="AG61" s="5">
        <v>0</v>
      </c>
    </row>
    <row r="62" spans="1:34">
      <c r="A62" s="20">
        <v>11</v>
      </c>
      <c r="B62" s="20" t="s">
        <v>277</v>
      </c>
      <c r="C62" s="20" t="s">
        <v>278</v>
      </c>
      <c r="D62" s="20">
        <v>2020</v>
      </c>
      <c r="E62" s="3" t="s">
        <v>4959</v>
      </c>
      <c r="F62" s="4" t="s">
        <v>280</v>
      </c>
      <c r="G62" s="4" t="s">
        <v>281</v>
      </c>
      <c r="H62" s="4" t="s">
        <v>282</v>
      </c>
      <c r="I62" s="5"/>
      <c r="J62" s="20">
        <v>42</v>
      </c>
      <c r="K62" s="20" t="s">
        <v>3714</v>
      </c>
      <c r="L62" s="5"/>
      <c r="M62" s="20" t="s">
        <v>283</v>
      </c>
      <c r="N62" s="20"/>
      <c r="O62" s="20"/>
      <c r="P62" s="20"/>
      <c r="Q62" s="20"/>
      <c r="R62" s="20"/>
      <c r="S62" s="20"/>
      <c r="T62" s="20">
        <v>11</v>
      </c>
      <c r="U62" s="20">
        <v>3</v>
      </c>
      <c r="V62" s="20">
        <v>6</v>
      </c>
      <c r="W62" s="20">
        <v>2</v>
      </c>
      <c r="X62" s="5">
        <v>4</v>
      </c>
      <c r="Y62" s="20" t="s">
        <v>284</v>
      </c>
      <c r="Z62" s="5" t="s">
        <v>285</v>
      </c>
      <c r="AA62" s="5"/>
      <c r="AB62" t="s">
        <v>3514</v>
      </c>
      <c r="AC62" t="b">
        <v>1</v>
      </c>
      <c r="AD62" t="b">
        <v>1</v>
      </c>
      <c r="AE62">
        <v>501</v>
      </c>
      <c r="AG62">
        <v>0</v>
      </c>
    </row>
    <row r="63" spans="1:34">
      <c r="A63" s="20">
        <v>0</v>
      </c>
      <c r="B63" s="20" t="s">
        <v>270</v>
      </c>
      <c r="C63" s="20" t="s">
        <v>303</v>
      </c>
      <c r="D63" s="20">
        <v>2015</v>
      </c>
      <c r="E63" s="3" t="s">
        <v>4960</v>
      </c>
      <c r="F63" s="20" t="s">
        <v>305</v>
      </c>
      <c r="G63" s="4" t="s">
        <v>306</v>
      </c>
      <c r="H63" s="5"/>
      <c r="I63" s="20" t="b">
        <v>0</v>
      </c>
      <c r="J63" s="20">
        <v>46</v>
      </c>
      <c r="K63" s="5" t="s">
        <v>3714</v>
      </c>
      <c r="L63" s="5"/>
      <c r="M63" s="5"/>
      <c r="N63" s="5"/>
      <c r="O63" s="5"/>
      <c r="P63" s="5"/>
      <c r="Q63" s="5"/>
      <c r="R63" s="5"/>
      <c r="S63" s="20"/>
      <c r="T63" s="20">
        <v>0</v>
      </c>
      <c r="U63" s="20">
        <v>0</v>
      </c>
      <c r="V63" s="20">
        <v>0</v>
      </c>
      <c r="W63" s="20">
        <v>1</v>
      </c>
      <c r="X63" s="20">
        <v>9</v>
      </c>
      <c r="Y63" s="4" t="s">
        <v>307</v>
      </c>
      <c r="Z63" s="20" t="s">
        <v>308</v>
      </c>
      <c r="AA63" s="20"/>
      <c r="AB63" s="5" t="s">
        <v>3514</v>
      </c>
      <c r="AC63" s="20" t="b">
        <v>1</v>
      </c>
      <c r="AD63" s="5" t="b">
        <v>1</v>
      </c>
      <c r="AE63" s="20">
        <v>505</v>
      </c>
      <c r="AF63" s="5"/>
      <c r="AG63" s="5">
        <v>0</v>
      </c>
    </row>
    <row r="64" spans="1:34">
      <c r="A64" s="20">
        <v>5</v>
      </c>
      <c r="B64" s="20" t="s">
        <v>366</v>
      </c>
      <c r="C64" s="3" t="s">
        <v>367</v>
      </c>
      <c r="D64" s="3">
        <v>2021</v>
      </c>
      <c r="E64" s="3" t="s">
        <v>4961</v>
      </c>
      <c r="F64" s="5" t="s">
        <v>62</v>
      </c>
      <c r="G64" s="4" t="s">
        <v>369</v>
      </c>
      <c r="H64" s="3" t="s">
        <v>370</v>
      </c>
      <c r="I64" s="20"/>
      <c r="J64" s="20">
        <v>57</v>
      </c>
      <c r="K64" s="20" t="s">
        <v>3714</v>
      </c>
      <c r="L64" s="5"/>
      <c r="M64" s="5" t="s">
        <v>371</v>
      </c>
      <c r="N64" s="5"/>
      <c r="O64" s="5"/>
      <c r="P64" s="5"/>
      <c r="Q64" s="5"/>
      <c r="R64" s="20"/>
      <c r="S64" s="20"/>
      <c r="T64" s="20">
        <v>5</v>
      </c>
      <c r="U64" s="20">
        <v>2</v>
      </c>
      <c r="V64" s="5">
        <v>5</v>
      </c>
      <c r="W64" s="20">
        <v>1</v>
      </c>
      <c r="X64" s="4">
        <v>3</v>
      </c>
      <c r="Y64" s="20" t="s">
        <v>372</v>
      </c>
      <c r="Z64" s="20"/>
      <c r="AA64" s="20"/>
      <c r="AB64" s="20" t="s">
        <v>3514</v>
      </c>
      <c r="AC64" s="5" t="b">
        <v>1</v>
      </c>
      <c r="AD64" s="20" t="b">
        <v>1</v>
      </c>
      <c r="AE64" s="20">
        <v>513</v>
      </c>
      <c r="AF64" s="20"/>
      <c r="AG64">
        <v>0</v>
      </c>
    </row>
    <row r="65" spans="1:35">
      <c r="A65" s="20">
        <v>0</v>
      </c>
      <c r="B65" s="20" t="s">
        <v>3593</v>
      </c>
      <c r="C65" s="20" t="s">
        <v>3594</v>
      </c>
      <c r="D65" s="20">
        <v>2022</v>
      </c>
      <c r="E65" s="20" t="s">
        <v>4962</v>
      </c>
      <c r="F65" s="4" t="s">
        <v>3596</v>
      </c>
      <c r="G65" s="4" t="s">
        <v>3597</v>
      </c>
      <c r="H65" s="3"/>
      <c r="I65" s="20"/>
      <c r="J65" s="20">
        <v>103</v>
      </c>
      <c r="K65" s="20" t="s">
        <v>3714</v>
      </c>
      <c r="L65" s="5"/>
      <c r="M65" s="5"/>
      <c r="N65" s="5"/>
      <c r="O65" s="5"/>
      <c r="P65" s="5"/>
      <c r="Q65" s="5"/>
      <c r="R65" s="20"/>
      <c r="S65" s="20"/>
      <c r="T65" s="20">
        <v>0</v>
      </c>
      <c r="U65" s="20">
        <v>0</v>
      </c>
      <c r="V65" s="5">
        <v>0</v>
      </c>
      <c r="W65" s="20">
        <v>2</v>
      </c>
      <c r="X65" s="4">
        <v>2</v>
      </c>
      <c r="Y65" s="20" t="s">
        <v>3598</v>
      </c>
      <c r="Z65" s="20" t="s">
        <v>3599</v>
      </c>
      <c r="AA65" s="20"/>
      <c r="AB65" s="20" t="s">
        <v>3600</v>
      </c>
      <c r="AC65" s="5" t="b">
        <v>1</v>
      </c>
      <c r="AD65" s="20"/>
      <c r="AE65" s="20">
        <v>615</v>
      </c>
      <c r="AF65" s="20"/>
      <c r="AG65" t="s">
        <v>3787</v>
      </c>
    </row>
    <row r="66" spans="1:35">
      <c r="A66" s="20">
        <v>0</v>
      </c>
      <c r="B66" s="20" t="s">
        <v>893</v>
      </c>
      <c r="C66" s="20" t="s">
        <v>894</v>
      </c>
      <c r="D66" s="20">
        <v>2019</v>
      </c>
      <c r="E66" s="4" t="s">
        <v>4963</v>
      </c>
      <c r="F66" s="5"/>
      <c r="G66" s="4" t="s">
        <v>896</v>
      </c>
      <c r="H66" s="3"/>
      <c r="I66" s="20" t="s">
        <v>4617</v>
      </c>
      <c r="J66" s="20">
        <v>2</v>
      </c>
      <c r="K66" s="20" t="s">
        <v>3714</v>
      </c>
      <c r="L66" s="5" t="s">
        <v>58</v>
      </c>
      <c r="M66" s="5"/>
      <c r="N66" s="5"/>
      <c r="O66" s="5"/>
      <c r="P66" s="5"/>
      <c r="Q66" s="5"/>
      <c r="R66" s="20"/>
      <c r="S66" s="20"/>
      <c r="T66" s="20">
        <v>0</v>
      </c>
      <c r="U66" s="20">
        <v>0</v>
      </c>
      <c r="V66" s="5">
        <v>0</v>
      </c>
      <c r="W66" s="20">
        <v>1</v>
      </c>
      <c r="X66" s="4"/>
      <c r="Y66" s="20" t="s">
        <v>897</v>
      </c>
      <c r="Z66" s="20" t="s">
        <v>896</v>
      </c>
      <c r="AA66" s="20"/>
      <c r="AB66" s="20" t="s">
        <v>3513</v>
      </c>
      <c r="AC66" s="5" t="b">
        <v>1</v>
      </c>
      <c r="AD66" s="20" t="b">
        <v>1</v>
      </c>
      <c r="AE66" s="20">
        <v>2</v>
      </c>
      <c r="AF66" s="20"/>
      <c r="AG66">
        <v>0</v>
      </c>
      <c r="AH66">
        <v>0</v>
      </c>
      <c r="AI66">
        <v>0</v>
      </c>
    </row>
    <row r="67" spans="1:35">
      <c r="A67" s="20">
        <v>0</v>
      </c>
      <c r="B67" s="3" t="s">
        <v>993</v>
      </c>
      <c r="C67" s="3" t="s">
        <v>994</v>
      </c>
      <c r="D67" s="3" t="s">
        <v>4910</v>
      </c>
      <c r="E67" s="20" t="s">
        <v>995</v>
      </c>
      <c r="F67" s="4" t="s">
        <v>145</v>
      </c>
      <c r="G67" s="4" t="s">
        <v>996</v>
      </c>
      <c r="H67" s="3"/>
      <c r="I67" s="20" t="s">
        <v>4964</v>
      </c>
      <c r="J67" s="20">
        <v>21</v>
      </c>
      <c r="K67" s="5" t="s">
        <v>3714</v>
      </c>
      <c r="L67" s="5" t="s">
        <v>58</v>
      </c>
      <c r="M67" s="5"/>
      <c r="N67" s="5"/>
      <c r="O67" s="5"/>
      <c r="P67" s="5"/>
      <c r="Q67" s="5"/>
      <c r="R67" s="5"/>
      <c r="S67" s="20"/>
      <c r="T67" s="20">
        <v>0</v>
      </c>
      <c r="U67" s="20">
        <v>0</v>
      </c>
      <c r="V67" s="20">
        <v>0</v>
      </c>
      <c r="W67" s="5">
        <v>1</v>
      </c>
      <c r="X67" s="20"/>
      <c r="Y67" s="20" t="s">
        <v>997</v>
      </c>
      <c r="Z67" s="20" t="s">
        <v>996</v>
      </c>
      <c r="AA67" s="20"/>
      <c r="AB67" s="20" t="s">
        <v>3513</v>
      </c>
      <c r="AC67" s="5" t="b">
        <v>1</v>
      </c>
      <c r="AD67" s="20" t="b">
        <v>1</v>
      </c>
      <c r="AE67" s="20">
        <v>21</v>
      </c>
      <c r="AF67" s="20"/>
      <c r="AG67">
        <v>0</v>
      </c>
      <c r="AH67">
        <v>0</v>
      </c>
      <c r="AI67" t="s">
        <v>4350</v>
      </c>
    </row>
    <row r="68" spans="1:35">
      <c r="A68" s="20">
        <v>0</v>
      </c>
      <c r="B68" s="3" t="s">
        <v>1000</v>
      </c>
      <c r="C68" s="20" t="s">
        <v>1001</v>
      </c>
      <c r="D68" s="20" t="s">
        <v>4910</v>
      </c>
      <c r="E68" s="20" t="s">
        <v>1002</v>
      </c>
      <c r="F68" s="4"/>
      <c r="G68" s="4" t="s">
        <v>1003</v>
      </c>
      <c r="H68" s="3"/>
      <c r="I68" s="20" t="b">
        <v>0</v>
      </c>
      <c r="J68" s="20">
        <v>23</v>
      </c>
      <c r="K68" s="20" t="s">
        <v>3714</v>
      </c>
      <c r="L68" s="5" t="s">
        <v>58</v>
      </c>
      <c r="M68" s="5"/>
      <c r="N68" s="5"/>
      <c r="O68" s="5"/>
      <c r="P68" s="5"/>
      <c r="Q68" s="5"/>
      <c r="R68" s="20"/>
      <c r="S68" s="20"/>
      <c r="T68" s="20">
        <v>0</v>
      </c>
      <c r="U68" s="20">
        <v>0</v>
      </c>
      <c r="V68" s="5">
        <v>0</v>
      </c>
      <c r="W68" s="20">
        <v>1</v>
      </c>
      <c r="X68" s="4"/>
      <c r="Y68" s="20" t="s">
        <v>1004</v>
      </c>
      <c r="Z68" s="20" t="s">
        <v>1003</v>
      </c>
      <c r="AA68" s="20"/>
      <c r="AB68" s="20" t="s">
        <v>3513</v>
      </c>
      <c r="AC68" s="5" t="b">
        <v>1</v>
      </c>
      <c r="AD68" s="20" t="b">
        <v>1</v>
      </c>
      <c r="AE68" s="20">
        <v>23</v>
      </c>
      <c r="AF68" s="20"/>
      <c r="AG68">
        <v>0</v>
      </c>
      <c r="AH68">
        <v>0</v>
      </c>
      <c r="AI68">
        <v>0</v>
      </c>
    </row>
    <row r="69" spans="1:35" ht="17">
      <c r="A69" s="20">
        <v>0</v>
      </c>
      <c r="B69" s="20" t="s">
        <v>1034</v>
      </c>
      <c r="C69" s="21" t="s">
        <v>4965</v>
      </c>
      <c r="D69" s="20">
        <v>2021</v>
      </c>
      <c r="E69" s="4" t="s">
        <v>1036</v>
      </c>
      <c r="F69" s="5" t="s">
        <v>715</v>
      </c>
      <c r="G69" s="4" t="s">
        <v>1037</v>
      </c>
      <c r="H69" s="3"/>
      <c r="I69" s="20" t="s">
        <v>4966</v>
      </c>
      <c r="J69" s="20">
        <v>29</v>
      </c>
      <c r="K69" s="20" t="s">
        <v>3714</v>
      </c>
      <c r="L69" s="5"/>
      <c r="M69" s="5"/>
      <c r="N69" s="5"/>
      <c r="O69" s="5"/>
      <c r="P69" s="5"/>
      <c r="Q69" s="5"/>
      <c r="R69" s="20"/>
      <c r="S69" s="20"/>
      <c r="T69" s="20">
        <v>0</v>
      </c>
      <c r="U69" s="20">
        <v>0</v>
      </c>
      <c r="V69" s="5">
        <v>0</v>
      </c>
      <c r="W69" s="20">
        <v>2</v>
      </c>
      <c r="X69" s="4"/>
      <c r="Y69" s="20" t="s">
        <v>1038</v>
      </c>
      <c r="Z69" s="20"/>
      <c r="AA69" s="20"/>
      <c r="AB69" s="20" t="s">
        <v>3513</v>
      </c>
      <c r="AC69" s="5" t="b">
        <v>1</v>
      </c>
      <c r="AD69" s="20" t="b">
        <v>1</v>
      </c>
      <c r="AE69" s="20">
        <v>29</v>
      </c>
      <c r="AF69" s="20"/>
      <c r="AG69">
        <v>0</v>
      </c>
      <c r="AH69">
        <v>0</v>
      </c>
      <c r="AI69" t="s">
        <v>4866</v>
      </c>
    </row>
    <row r="70" spans="1:35">
      <c r="A70" s="20">
        <v>0</v>
      </c>
      <c r="B70" s="20" t="s">
        <v>1022</v>
      </c>
      <c r="C70" s="20" t="s">
        <v>1152</v>
      </c>
      <c r="D70" s="20" t="s">
        <v>4910</v>
      </c>
      <c r="E70" s="4" t="s">
        <v>1024</v>
      </c>
      <c r="F70" s="5" t="s">
        <v>55</v>
      </c>
      <c r="G70" s="4" t="s">
        <v>1153</v>
      </c>
      <c r="H70" s="3"/>
      <c r="I70" s="20" t="b">
        <v>0</v>
      </c>
      <c r="J70" s="20">
        <v>50</v>
      </c>
      <c r="K70" s="20" t="s">
        <v>3714</v>
      </c>
      <c r="L70" s="5" t="s">
        <v>58</v>
      </c>
      <c r="M70" s="5"/>
      <c r="N70" s="5"/>
      <c r="O70" s="5"/>
      <c r="P70" s="5"/>
      <c r="Q70" s="5"/>
      <c r="R70" s="20"/>
      <c r="S70" s="20"/>
      <c r="T70" s="20">
        <v>0</v>
      </c>
      <c r="U70" s="20">
        <v>0</v>
      </c>
      <c r="V70" s="5">
        <v>0</v>
      </c>
      <c r="W70" s="20">
        <v>1</v>
      </c>
      <c r="X70" s="4"/>
      <c r="Y70" s="20" t="s">
        <v>1154</v>
      </c>
      <c r="Z70" s="20" t="s">
        <v>1153</v>
      </c>
      <c r="AA70" s="20"/>
      <c r="AB70" s="20" t="s">
        <v>3513</v>
      </c>
      <c r="AC70" s="5" t="b">
        <v>1</v>
      </c>
      <c r="AD70" s="20" t="s">
        <v>3604</v>
      </c>
      <c r="AE70" s="20">
        <v>50</v>
      </c>
      <c r="AF70" s="20"/>
      <c r="AG70" t="s">
        <v>3787</v>
      </c>
      <c r="AH70">
        <v>0</v>
      </c>
      <c r="AI70" t="s">
        <v>4481</v>
      </c>
    </row>
    <row r="71" spans="1:35">
      <c r="A71" s="20">
        <v>0</v>
      </c>
      <c r="B71" s="20" t="s">
        <v>1381</v>
      </c>
      <c r="C71" s="20" t="s">
        <v>4970</v>
      </c>
      <c r="D71" s="20"/>
      <c r="E71" s="4"/>
      <c r="F71" s="5"/>
      <c r="G71" s="4"/>
      <c r="H71" s="3"/>
      <c r="I71" t="b">
        <v>0</v>
      </c>
      <c r="J71" s="20"/>
      <c r="K71" s="20"/>
      <c r="L71" s="5"/>
      <c r="M71" s="5"/>
      <c r="N71" s="5"/>
      <c r="O71" s="5"/>
      <c r="P71" s="5"/>
      <c r="Q71" s="5"/>
      <c r="R71" s="20"/>
      <c r="S71" s="20"/>
      <c r="T71" s="20"/>
      <c r="U71" s="20"/>
      <c r="V71" s="5"/>
      <c r="W71" s="20"/>
      <c r="X71" s="4"/>
      <c r="Y71" s="20"/>
      <c r="Z71" s="20"/>
      <c r="AA71" s="20"/>
      <c r="AB71" s="20"/>
      <c r="AC71" s="5"/>
      <c r="AD71" s="20"/>
      <c r="AE71" s="20"/>
      <c r="AF71" s="20"/>
    </row>
    <row r="72" spans="1:35">
      <c r="A72" s="20"/>
      <c r="B72" s="20"/>
      <c r="C72" s="3"/>
      <c r="D72" s="3"/>
      <c r="E72" s="3"/>
      <c r="F72" s="5"/>
      <c r="G72" s="4"/>
      <c r="H72" s="3"/>
      <c r="I72" s="20"/>
      <c r="J72" s="20"/>
      <c r="K72" s="20"/>
      <c r="L72" s="5"/>
      <c r="M72" s="5"/>
      <c r="N72" s="5"/>
      <c r="O72" s="5"/>
      <c r="P72" s="5"/>
      <c r="Q72" s="5"/>
      <c r="R72" s="20"/>
      <c r="S72" s="20"/>
      <c r="T72" s="20"/>
      <c r="U72" s="20"/>
      <c r="V72" s="5"/>
      <c r="W72" s="20"/>
      <c r="X72" s="4"/>
      <c r="Y72" s="20"/>
      <c r="Z72" s="20"/>
      <c r="AA72" s="5"/>
      <c r="AB72" s="20"/>
      <c r="AC72" s="5"/>
      <c r="AD72" s="20"/>
      <c r="AE72" s="20"/>
      <c r="AF72" s="20"/>
    </row>
    <row r="74" spans="1:35">
      <c r="A74">
        <v>0</v>
      </c>
      <c r="B74" t="s">
        <v>1398</v>
      </c>
      <c r="C74" t="s">
        <v>1399</v>
      </c>
      <c r="D74" t="s">
        <v>4910</v>
      </c>
      <c r="E74" t="s">
        <v>1400</v>
      </c>
      <c r="G74" t="s">
        <v>1401</v>
      </c>
      <c r="I74" t="b">
        <v>0</v>
      </c>
      <c r="J74">
        <v>93</v>
      </c>
      <c r="K74" t="s">
        <v>3714</v>
      </c>
      <c r="L74" t="s">
        <v>58</v>
      </c>
      <c r="T74">
        <v>0</v>
      </c>
      <c r="U74">
        <v>0</v>
      </c>
      <c r="V74">
        <v>0</v>
      </c>
      <c r="W74">
        <v>1</v>
      </c>
      <c r="Y74" t="s">
        <v>1402</v>
      </c>
      <c r="Z74" t="s">
        <v>1401</v>
      </c>
      <c r="AB74" t="s">
        <v>3513</v>
      </c>
      <c r="AC74" t="b">
        <v>1</v>
      </c>
      <c r="AD74" t="b">
        <v>1</v>
      </c>
      <c r="AE74">
        <v>93</v>
      </c>
      <c r="AG74">
        <v>0</v>
      </c>
      <c r="AH74">
        <v>0</v>
      </c>
      <c r="AI74">
        <v>0</v>
      </c>
    </row>
    <row r="75" spans="1:35">
      <c r="A75">
        <v>0</v>
      </c>
      <c r="B75" t="s">
        <v>1466</v>
      </c>
      <c r="C75" t="s">
        <v>1467</v>
      </c>
      <c r="D75" t="s">
        <v>4910</v>
      </c>
      <c r="E75" t="s">
        <v>145</v>
      </c>
      <c r="G75" t="s">
        <v>1468</v>
      </c>
      <c r="I75" t="b">
        <v>0</v>
      </c>
      <c r="J75">
        <v>106</v>
      </c>
      <c r="K75" t="s">
        <v>3714</v>
      </c>
      <c r="L75" t="s">
        <v>58</v>
      </c>
      <c r="T75">
        <v>0</v>
      </c>
      <c r="U75">
        <v>0</v>
      </c>
      <c r="V75">
        <v>0</v>
      </c>
      <c r="W75">
        <v>4</v>
      </c>
      <c r="Y75" t="s">
        <v>1469</v>
      </c>
      <c r="Z75" t="s">
        <v>1468</v>
      </c>
      <c r="AB75" t="s">
        <v>3513</v>
      </c>
      <c r="AC75" t="b">
        <v>1</v>
      </c>
      <c r="AD75" t="b">
        <v>1</v>
      </c>
      <c r="AE75">
        <v>106</v>
      </c>
      <c r="AG75">
        <v>0</v>
      </c>
      <c r="AH75">
        <v>0</v>
      </c>
      <c r="AI75" t="s">
        <v>4359</v>
      </c>
    </row>
    <row r="76" spans="1:35">
      <c r="A76">
        <v>0</v>
      </c>
      <c r="B76" t="s">
        <v>1662</v>
      </c>
      <c r="C76" t="s">
        <v>4967</v>
      </c>
      <c r="D76">
        <v>2018</v>
      </c>
      <c r="E76" t="s">
        <v>1663</v>
      </c>
      <c r="G76" t="s">
        <v>1665</v>
      </c>
      <c r="I76" t="s">
        <v>4968</v>
      </c>
      <c r="J76">
        <v>140</v>
      </c>
      <c r="K76" t="s">
        <v>3714</v>
      </c>
      <c r="L76" t="s">
        <v>85</v>
      </c>
      <c r="T76">
        <v>0</v>
      </c>
      <c r="U76">
        <v>0</v>
      </c>
      <c r="V76">
        <v>0</v>
      </c>
      <c r="W76">
        <v>6</v>
      </c>
      <c r="Y76" t="s">
        <v>1666</v>
      </c>
      <c r="Z76" t="s">
        <v>1665</v>
      </c>
      <c r="AB76" t="s">
        <v>3513</v>
      </c>
      <c r="AC76" t="b">
        <v>1</v>
      </c>
      <c r="AE76">
        <v>140</v>
      </c>
      <c r="AG76">
        <v>0</v>
      </c>
      <c r="AH76">
        <v>0</v>
      </c>
      <c r="AI76">
        <v>0</v>
      </c>
    </row>
    <row r="78" spans="1:35">
      <c r="A78">
        <v>0</v>
      </c>
      <c r="B78" t="s">
        <v>1714</v>
      </c>
      <c r="C78" t="s">
        <v>1715</v>
      </c>
      <c r="D78" t="s">
        <v>4910</v>
      </c>
      <c r="E78" t="s">
        <v>1339</v>
      </c>
      <c r="G78" t="s">
        <v>1716</v>
      </c>
      <c r="I78" t="b">
        <v>0</v>
      </c>
      <c r="J78">
        <v>150</v>
      </c>
      <c r="K78" t="s">
        <v>3714</v>
      </c>
      <c r="L78" t="s">
        <v>58</v>
      </c>
      <c r="T78">
        <v>0</v>
      </c>
      <c r="U78">
        <v>0</v>
      </c>
      <c r="V78">
        <v>0</v>
      </c>
      <c r="W78">
        <v>2</v>
      </c>
      <c r="Y78" t="s">
        <v>1717</v>
      </c>
      <c r="Z78" t="s">
        <v>1716</v>
      </c>
      <c r="AB78" t="s">
        <v>3513</v>
      </c>
      <c r="AC78" t="b">
        <v>1</v>
      </c>
      <c r="AD78" t="b">
        <v>1</v>
      </c>
      <c r="AE78">
        <v>150</v>
      </c>
      <c r="AG78">
        <v>0</v>
      </c>
      <c r="AH78">
        <v>0</v>
      </c>
      <c r="AI78">
        <v>0</v>
      </c>
    </row>
    <row r="79" spans="1:35">
      <c r="A79">
        <v>0</v>
      </c>
      <c r="B79" t="s">
        <v>1738</v>
      </c>
      <c r="C79" t="s">
        <v>1739</v>
      </c>
      <c r="D79" t="s">
        <v>4910</v>
      </c>
      <c r="E79" t="s">
        <v>1400</v>
      </c>
      <c r="G79" t="s">
        <v>1740</v>
      </c>
      <c r="I79" t="b">
        <v>0</v>
      </c>
      <c r="J79">
        <v>155</v>
      </c>
      <c r="K79" t="s">
        <v>3714</v>
      </c>
      <c r="L79" t="s">
        <v>58</v>
      </c>
      <c r="T79">
        <v>0</v>
      </c>
      <c r="U79">
        <v>0</v>
      </c>
      <c r="V79">
        <v>0</v>
      </c>
      <c r="W79">
        <v>3</v>
      </c>
      <c r="Y79" t="s">
        <v>1741</v>
      </c>
      <c r="Z79" t="s">
        <v>1740</v>
      </c>
      <c r="AB79" t="s">
        <v>3513</v>
      </c>
      <c r="AC79" t="b">
        <v>1</v>
      </c>
      <c r="AD79" t="b">
        <v>1</v>
      </c>
      <c r="AE79">
        <v>155</v>
      </c>
      <c r="AG79">
        <v>0</v>
      </c>
      <c r="AH79">
        <v>0</v>
      </c>
      <c r="AI79">
        <v>0</v>
      </c>
    </row>
    <row r="80" spans="1:35">
      <c r="A80">
        <v>0</v>
      </c>
      <c r="B80" t="s">
        <v>1742</v>
      </c>
      <c r="C80" t="s">
        <v>1743</v>
      </c>
      <c r="D80" t="s">
        <v>4910</v>
      </c>
      <c r="E80" t="s">
        <v>1744</v>
      </c>
      <c r="G80" t="s">
        <v>1745</v>
      </c>
      <c r="I80" t="b">
        <v>0</v>
      </c>
      <c r="J80">
        <v>156</v>
      </c>
      <c r="K80" t="s">
        <v>3714</v>
      </c>
      <c r="L80" t="s">
        <v>58</v>
      </c>
      <c r="T80">
        <v>0</v>
      </c>
      <c r="U80">
        <v>0</v>
      </c>
      <c r="V80">
        <v>0</v>
      </c>
      <c r="W80">
        <v>3</v>
      </c>
      <c r="Y80" t="s">
        <v>1746</v>
      </c>
      <c r="Z80" t="s">
        <v>1745</v>
      </c>
      <c r="AB80" t="s">
        <v>3513</v>
      </c>
      <c r="AC80" t="b">
        <v>1</v>
      </c>
      <c r="AD80" t="b">
        <v>1</v>
      </c>
      <c r="AE80">
        <v>156</v>
      </c>
      <c r="AG80">
        <v>0</v>
      </c>
      <c r="AH80">
        <v>0</v>
      </c>
      <c r="AI80">
        <v>0</v>
      </c>
    </row>
    <row r="81" spans="1:35">
      <c r="A81">
        <v>2</v>
      </c>
      <c r="B81" t="s">
        <v>1789</v>
      </c>
      <c r="C81" t="s">
        <v>1790</v>
      </c>
      <c r="D81">
        <v>2022</v>
      </c>
      <c r="E81" t="s">
        <v>4527</v>
      </c>
      <c r="F81" t="s">
        <v>42</v>
      </c>
      <c r="G81" t="s">
        <v>1792</v>
      </c>
      <c r="H81" t="s">
        <v>1793</v>
      </c>
      <c r="I81" t="s">
        <v>4966</v>
      </c>
      <c r="J81">
        <v>164</v>
      </c>
      <c r="K81" t="s">
        <v>3714</v>
      </c>
      <c r="T81">
        <v>2</v>
      </c>
      <c r="U81">
        <v>0</v>
      </c>
      <c r="V81">
        <v>1</v>
      </c>
      <c r="W81">
        <v>3</v>
      </c>
      <c r="Y81" t="s">
        <v>1794</v>
      </c>
      <c r="AB81" t="s">
        <v>3513</v>
      </c>
      <c r="AC81" t="b">
        <v>1</v>
      </c>
      <c r="AD81" t="b">
        <v>1</v>
      </c>
      <c r="AE81">
        <v>164</v>
      </c>
      <c r="AG81">
        <v>0</v>
      </c>
      <c r="AH81" t="s">
        <v>3513</v>
      </c>
      <c r="AI81" t="s">
        <v>4525</v>
      </c>
    </row>
    <row r="82" spans="1:35">
      <c r="A82">
        <v>0</v>
      </c>
      <c r="B82" t="s">
        <v>1822</v>
      </c>
      <c r="C82" t="s">
        <v>1823</v>
      </c>
      <c r="D82">
        <v>2017</v>
      </c>
      <c r="E82" t="s">
        <v>28</v>
      </c>
      <c r="G82" t="s">
        <v>1824</v>
      </c>
      <c r="I82" t="b">
        <v>0</v>
      </c>
      <c r="J82">
        <v>169</v>
      </c>
      <c r="K82" t="s">
        <v>3714</v>
      </c>
      <c r="T82">
        <v>0</v>
      </c>
      <c r="U82">
        <v>0</v>
      </c>
      <c r="V82">
        <v>0</v>
      </c>
      <c r="W82">
        <v>1</v>
      </c>
      <c r="Y82" t="s">
        <v>1825</v>
      </c>
      <c r="AB82" t="s">
        <v>3513</v>
      </c>
      <c r="AC82" t="b">
        <v>1</v>
      </c>
      <c r="AD82" t="b">
        <v>1</v>
      </c>
      <c r="AE82">
        <v>169</v>
      </c>
      <c r="AG82">
        <v>0</v>
      </c>
      <c r="AH82" t="s">
        <v>3513</v>
      </c>
      <c r="AI82" t="s">
        <v>4297</v>
      </c>
    </row>
    <row r="83" spans="1:35">
      <c r="A83">
        <v>0</v>
      </c>
      <c r="B83" t="s">
        <v>4971</v>
      </c>
      <c r="C83" t="s">
        <v>1913</v>
      </c>
      <c r="D83">
        <v>2016</v>
      </c>
      <c r="E83" t="s">
        <v>4972</v>
      </c>
      <c r="G83" t="s">
        <v>1914</v>
      </c>
      <c r="I83" t="s">
        <v>4973</v>
      </c>
      <c r="J83">
        <v>185</v>
      </c>
      <c r="K83" t="s">
        <v>3714</v>
      </c>
      <c r="T83">
        <v>0</v>
      </c>
      <c r="U83">
        <v>0</v>
      </c>
      <c r="V83">
        <v>0</v>
      </c>
      <c r="W83">
        <v>2</v>
      </c>
      <c r="Y83" t="s">
        <v>1673</v>
      </c>
      <c r="AB83" t="s">
        <v>3513</v>
      </c>
      <c r="AC83" t="b">
        <v>1</v>
      </c>
      <c r="AD83" t="b">
        <v>1</v>
      </c>
      <c r="AE83">
        <v>185</v>
      </c>
      <c r="AG83">
        <v>0</v>
      </c>
      <c r="AH83" t="s">
        <v>3513</v>
      </c>
      <c r="AI83" t="s">
        <v>4133</v>
      </c>
    </row>
    <row r="84" spans="1:35">
      <c r="A84">
        <v>0</v>
      </c>
      <c r="B84" t="s">
        <v>4974</v>
      </c>
      <c r="C84" t="s">
        <v>4975</v>
      </c>
      <c r="D84">
        <v>2017</v>
      </c>
      <c r="E84" t="s">
        <v>4976</v>
      </c>
      <c r="G84" t="s">
        <v>1917</v>
      </c>
      <c r="I84" t="s">
        <v>4977</v>
      </c>
      <c r="J84">
        <v>186</v>
      </c>
      <c r="K84" t="s">
        <v>3714</v>
      </c>
      <c r="L84" t="s">
        <v>58</v>
      </c>
      <c r="T84">
        <v>0</v>
      </c>
      <c r="U84">
        <v>0</v>
      </c>
      <c r="V84">
        <v>0</v>
      </c>
      <c r="W84">
        <v>3</v>
      </c>
      <c r="Y84" t="s">
        <v>1918</v>
      </c>
      <c r="Z84" t="s">
        <v>1917</v>
      </c>
      <c r="AB84" t="s">
        <v>3513</v>
      </c>
      <c r="AC84" t="b">
        <v>1</v>
      </c>
      <c r="AD84" t="b">
        <v>1</v>
      </c>
      <c r="AE84">
        <v>186</v>
      </c>
      <c r="AG84">
        <v>0</v>
      </c>
      <c r="AH84" t="s">
        <v>3513</v>
      </c>
      <c r="AI84" t="s">
        <v>3910</v>
      </c>
    </row>
    <row r="85" spans="1:35">
      <c r="A85">
        <v>0</v>
      </c>
      <c r="B85" t="s">
        <v>1924</v>
      </c>
      <c r="C85" t="s">
        <v>1925</v>
      </c>
      <c r="D85">
        <v>2017</v>
      </c>
      <c r="E85" t="s">
        <v>28</v>
      </c>
      <c r="G85" t="s">
        <v>1926</v>
      </c>
      <c r="I85" t="b">
        <v>0</v>
      </c>
      <c r="J85">
        <v>188</v>
      </c>
      <c r="K85" t="s">
        <v>3714</v>
      </c>
      <c r="T85">
        <v>0</v>
      </c>
      <c r="U85">
        <v>0</v>
      </c>
      <c r="V85">
        <v>0</v>
      </c>
      <c r="W85">
        <v>1</v>
      </c>
      <c r="Y85" t="s">
        <v>1825</v>
      </c>
      <c r="AB85" t="s">
        <v>3513</v>
      </c>
      <c r="AC85" t="b">
        <v>1</v>
      </c>
      <c r="AD85" t="b">
        <v>1</v>
      </c>
      <c r="AE85">
        <v>188</v>
      </c>
      <c r="AG85">
        <v>0</v>
      </c>
      <c r="AH85" t="s">
        <v>3513</v>
      </c>
      <c r="AI85" t="s">
        <v>4296</v>
      </c>
    </row>
    <row r="86" spans="1:35">
      <c r="A86">
        <v>0</v>
      </c>
      <c r="B86" t="s">
        <v>2170</v>
      </c>
      <c r="C86" t="s">
        <v>2171</v>
      </c>
      <c r="D86">
        <v>2021</v>
      </c>
      <c r="E86" t="s">
        <v>4978</v>
      </c>
      <c r="G86" t="s">
        <v>2173</v>
      </c>
      <c r="I86" t="s">
        <v>4968</v>
      </c>
      <c r="J86">
        <v>228</v>
      </c>
      <c r="K86" t="s">
        <v>3714</v>
      </c>
      <c r="L86" t="s">
        <v>85</v>
      </c>
      <c r="T86">
        <v>0</v>
      </c>
      <c r="U86">
        <v>0</v>
      </c>
      <c r="V86">
        <v>0</v>
      </c>
      <c r="W86">
        <v>2</v>
      </c>
      <c r="Y86" t="s">
        <v>2174</v>
      </c>
      <c r="Z86" t="s">
        <v>2173</v>
      </c>
      <c r="AB86" t="s">
        <v>3513</v>
      </c>
      <c r="AC86" t="b">
        <v>1</v>
      </c>
      <c r="AD86" t="b">
        <v>1</v>
      </c>
      <c r="AE86">
        <v>228</v>
      </c>
      <c r="AG86">
        <v>0</v>
      </c>
      <c r="AH86">
        <v>0</v>
      </c>
      <c r="AI86">
        <v>0</v>
      </c>
    </row>
    <row r="87" spans="1:35">
      <c r="A87">
        <v>0</v>
      </c>
      <c r="B87" t="s">
        <v>2316</v>
      </c>
      <c r="C87" t="s">
        <v>1777</v>
      </c>
      <c r="D87">
        <v>2019</v>
      </c>
      <c r="E87" t="s">
        <v>2207</v>
      </c>
      <c r="G87" t="s">
        <v>2317</v>
      </c>
      <c r="I87" t="b">
        <v>0</v>
      </c>
      <c r="J87">
        <v>258</v>
      </c>
      <c r="K87" t="s">
        <v>3714</v>
      </c>
      <c r="L87" t="s">
        <v>58</v>
      </c>
      <c r="T87">
        <v>0</v>
      </c>
      <c r="U87">
        <v>0</v>
      </c>
      <c r="V87">
        <v>0</v>
      </c>
      <c r="W87">
        <v>1</v>
      </c>
      <c r="Y87" t="s">
        <v>2318</v>
      </c>
      <c r="Z87" t="s">
        <v>2317</v>
      </c>
      <c r="AB87" t="s">
        <v>3513</v>
      </c>
      <c r="AC87" t="b">
        <v>1</v>
      </c>
      <c r="AD87" t="b">
        <v>1</v>
      </c>
      <c r="AE87">
        <v>258</v>
      </c>
      <c r="AG87">
        <v>0</v>
      </c>
      <c r="AH87">
        <v>0</v>
      </c>
      <c r="AI87">
        <v>0</v>
      </c>
    </row>
    <row r="88" spans="1:35">
      <c r="A88">
        <v>0</v>
      </c>
      <c r="B88" t="s">
        <v>2581</v>
      </c>
      <c r="C88" t="s">
        <v>2582</v>
      </c>
      <c r="D88" t="s">
        <v>4910</v>
      </c>
      <c r="E88" t="s">
        <v>2583</v>
      </c>
      <c r="G88" t="s">
        <v>2584</v>
      </c>
      <c r="I88" t="b">
        <v>0</v>
      </c>
      <c r="J88">
        <v>305</v>
      </c>
      <c r="K88" t="s">
        <v>3714</v>
      </c>
      <c r="L88" t="s">
        <v>58</v>
      </c>
      <c r="T88">
        <v>0</v>
      </c>
      <c r="U88">
        <v>0</v>
      </c>
      <c r="V88">
        <v>0</v>
      </c>
      <c r="W88">
        <v>5</v>
      </c>
      <c r="Y88" t="s">
        <v>2585</v>
      </c>
      <c r="Z88" t="s">
        <v>2584</v>
      </c>
      <c r="AB88" t="s">
        <v>3513</v>
      </c>
      <c r="AC88" t="b">
        <v>1</v>
      </c>
      <c r="AD88" t="b">
        <v>1</v>
      </c>
      <c r="AE88">
        <v>305</v>
      </c>
      <c r="AG88">
        <v>0</v>
      </c>
      <c r="AH88">
        <v>0</v>
      </c>
      <c r="AI88">
        <v>0</v>
      </c>
    </row>
    <row r="89" spans="1:35">
      <c r="A89">
        <v>0</v>
      </c>
      <c r="B89" t="s">
        <v>441</v>
      </c>
      <c r="C89" t="s">
        <v>594</v>
      </c>
      <c r="D89">
        <v>2019</v>
      </c>
      <c r="E89" t="s">
        <v>443</v>
      </c>
      <c r="G89" t="s">
        <v>595</v>
      </c>
      <c r="I89" t="b">
        <v>0</v>
      </c>
      <c r="J89">
        <v>98</v>
      </c>
      <c r="K89" t="s">
        <v>3714</v>
      </c>
      <c r="L89" t="s">
        <v>85</v>
      </c>
      <c r="T89">
        <v>0</v>
      </c>
      <c r="U89">
        <v>0</v>
      </c>
      <c r="V89">
        <v>0</v>
      </c>
      <c r="W89">
        <v>1</v>
      </c>
      <c r="Y89" t="s">
        <v>596</v>
      </c>
      <c r="Z89" t="s">
        <v>595</v>
      </c>
      <c r="AB89" t="s">
        <v>3514</v>
      </c>
      <c r="AC89" t="b">
        <v>1</v>
      </c>
      <c r="AD89" t="b">
        <v>1</v>
      </c>
      <c r="AE89">
        <v>554</v>
      </c>
      <c r="AG89">
        <v>0</v>
      </c>
      <c r="AH89">
        <v>0</v>
      </c>
      <c r="AI8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1F10-4F8F-3C44-A16C-E438DD00CA19}">
  <sheetPr filterMode="1"/>
  <dimension ref="A1:AH616"/>
  <sheetViews>
    <sheetView workbookViewId="0">
      <selection activeCell="A3" sqref="A3:XFD555"/>
    </sheetView>
  </sheetViews>
  <sheetFormatPr baseColWidth="10" defaultRowHeight="16"/>
  <cols>
    <col min="1" max="1" width="6.6640625" customWidth="1"/>
    <col min="3" max="3" width="50.5" customWidth="1"/>
    <col min="5" max="5" width="23.6640625" customWidth="1"/>
    <col min="6" max="6" width="9.1640625" customWidth="1"/>
    <col min="7" max="8" width="7" customWidth="1"/>
    <col min="11" max="23" width="3.5" customWidth="1"/>
    <col min="24" max="24" width="36.6640625" customWidth="1"/>
    <col min="25" max="26" width="3.83203125" customWidth="1"/>
    <col min="29" max="29" width="5.1640625" customWidth="1"/>
    <col min="30" max="31" width="6.83203125"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3601</v>
      </c>
      <c r="AB1" t="s">
        <v>3602</v>
      </c>
      <c r="AC1" t="s">
        <v>3603</v>
      </c>
      <c r="AD1" t="s">
        <v>3605</v>
      </c>
      <c r="AE1" t="s">
        <v>3606</v>
      </c>
      <c r="AF1" t="s">
        <v>10</v>
      </c>
      <c r="AG1" t="s">
        <v>3612</v>
      </c>
      <c r="AH1" t="s">
        <v>3609</v>
      </c>
    </row>
    <row r="2" spans="1:34" hidden="1">
      <c r="A2">
        <v>38</v>
      </c>
      <c r="B2" t="s">
        <v>32</v>
      </c>
      <c r="C2" t="s">
        <v>33</v>
      </c>
      <c r="D2">
        <v>2015</v>
      </c>
      <c r="E2" t="s">
        <v>34</v>
      </c>
      <c r="F2" t="s">
        <v>35</v>
      </c>
      <c r="G2" t="s">
        <v>36</v>
      </c>
      <c r="H2" t="s">
        <v>37</v>
      </c>
      <c r="I2">
        <v>1</v>
      </c>
      <c r="J2" s="1">
        <v>45649.86959490741</v>
      </c>
      <c r="L2" t="s">
        <v>38</v>
      </c>
      <c r="S2">
        <v>38</v>
      </c>
      <c r="T2">
        <v>4.22</v>
      </c>
      <c r="U2">
        <v>13</v>
      </c>
      <c r="V2">
        <v>3</v>
      </c>
      <c r="W2">
        <v>9</v>
      </c>
      <c r="X2" t="s">
        <v>892</v>
      </c>
      <c r="AA2" t="s">
        <v>3513</v>
      </c>
      <c r="AB2" s="2" t="b">
        <v>0</v>
      </c>
      <c r="AC2" t="b" cm="1">
        <f t="array" ref="AC2">IF( OR( ISNUMBER( SEARCH( {"Art+Feminism","Art+ Feminism","Art +Feminism","Art + Feminism"}, X2) ) ), TRUE, "" )</f>
        <v>1</v>
      </c>
      <c r="AD2">
        <v>1</v>
      </c>
      <c r="AF2">
        <f>_xlfn.XLOOKUP($C2,Dec25_data_updated!$C:$C, Dec25_data_updated!AI:AI,0)</f>
        <v>0</v>
      </c>
      <c r="AG2">
        <f>_xlfn.XLOOKUP($C2,Dec25_data_updated!$C:$C, Dec25_data_updated!AJ:AJ,0)</f>
        <v>0</v>
      </c>
      <c r="AH2">
        <f>_xlfn.XLOOKUP($C2,Dec25_data_updated!$C:$C, Dec25_data_updated!AF:AF,0)</f>
        <v>0</v>
      </c>
    </row>
    <row r="3" spans="1:34">
      <c r="A3">
        <v>0</v>
      </c>
      <c r="B3" t="s">
        <v>893</v>
      </c>
      <c r="C3" t="s">
        <v>894</v>
      </c>
      <c r="D3" t="s">
        <v>4910</v>
      </c>
      <c r="E3" t="s">
        <v>895</v>
      </c>
      <c r="G3" t="s">
        <v>896</v>
      </c>
      <c r="I3">
        <v>2</v>
      </c>
      <c r="J3" s="1">
        <v>45649.86959490741</v>
      </c>
      <c r="K3" t="s">
        <v>58</v>
      </c>
      <c r="S3">
        <v>0</v>
      </c>
      <c r="T3">
        <v>0</v>
      </c>
      <c r="U3">
        <v>0</v>
      </c>
      <c r="V3">
        <v>1</v>
      </c>
      <c r="X3" t="s">
        <v>897</v>
      </c>
      <c r="Y3" t="s">
        <v>896</v>
      </c>
      <c r="AA3" t="s">
        <v>3513</v>
      </c>
      <c r="AB3" t="b">
        <v>1</v>
      </c>
      <c r="AC3" t="b" cm="1">
        <f t="array" ref="AC3">IF( OR( ISNUMBER( SEARCH( {"Art+Feminism","Art+ Feminism","Art +Feminism","Art + Feminism"}, X3) ) ), TRUE, "" )</f>
        <v>1</v>
      </c>
      <c r="AD3">
        <v>2</v>
      </c>
      <c r="AF3">
        <f>_xlfn.XLOOKUP($C3,Dec25_data_updated!$C:$C, Dec25_data_updated!AI:AI,0)</f>
        <v>0</v>
      </c>
      <c r="AG3">
        <f>_xlfn.XLOOKUP($C3,Dec25_data_updated!$C:$C, Dec25_data_updated!AJ:AJ,0)</f>
        <v>0</v>
      </c>
      <c r="AH3">
        <f>_xlfn.XLOOKUP($C3,Dec25_data_updated!$C:$C, Dec25_data_updated!AF:AF,0)</f>
        <v>0</v>
      </c>
    </row>
    <row r="4" spans="1:34" hidden="1">
      <c r="J4" s="1"/>
    </row>
    <row r="5" spans="1:34" hidden="1">
      <c r="J5" s="1"/>
    </row>
    <row r="6" spans="1:34" hidden="1">
      <c r="J6" s="1"/>
    </row>
    <row r="7" spans="1:34" hidden="1">
      <c r="J7" s="1"/>
    </row>
    <row r="8" spans="1:34" hidden="1">
      <c r="J8" s="1"/>
    </row>
    <row r="9" spans="1:34" hidden="1">
      <c r="J9" s="1"/>
    </row>
    <row r="10" spans="1:34" hidden="1">
      <c r="J10" s="1"/>
    </row>
    <row r="11" spans="1:34" hidden="1">
      <c r="J11" s="1"/>
    </row>
    <row r="12" spans="1:34" hidden="1">
      <c r="J12" s="1"/>
    </row>
    <row r="13" spans="1:34" hidden="1">
      <c r="A13">
        <v>3</v>
      </c>
      <c r="B13" t="s">
        <v>940</v>
      </c>
      <c r="C13" t="s">
        <v>941</v>
      </c>
      <c r="D13">
        <v>2019</v>
      </c>
      <c r="E13" t="s">
        <v>942</v>
      </c>
      <c r="F13" t="s">
        <v>943</v>
      </c>
      <c r="G13" t="s">
        <v>944</v>
      </c>
      <c r="H13" t="s">
        <v>945</v>
      </c>
      <c r="I13">
        <v>12</v>
      </c>
      <c r="J13" s="1">
        <v>45649.86959490741</v>
      </c>
      <c r="K13" t="s">
        <v>58</v>
      </c>
      <c r="S13">
        <v>3</v>
      </c>
      <c r="T13">
        <v>0.6</v>
      </c>
      <c r="U13">
        <v>1</v>
      </c>
      <c r="V13">
        <v>4</v>
      </c>
      <c r="W13">
        <v>5</v>
      </c>
      <c r="X13" t="s">
        <v>946</v>
      </c>
      <c r="Y13" t="s">
        <v>944</v>
      </c>
      <c r="AA13" t="s">
        <v>3513</v>
      </c>
      <c r="AB13" t="b">
        <v>0</v>
      </c>
      <c r="AC13" t="b">
        <v>0</v>
      </c>
      <c r="AD13">
        <v>12</v>
      </c>
      <c r="AF13">
        <f>_xlfn.XLOOKUP($C13,Dec25_data_updated!$C:$C, Dec25_data_updated!AI:AI,0)</f>
        <v>0</v>
      </c>
      <c r="AG13">
        <f>_xlfn.XLOOKUP($C13,Dec25_data_updated!$C:$C, Dec25_data_updated!AJ:AJ,0)</f>
        <v>0</v>
      </c>
      <c r="AH13">
        <f>_xlfn.XLOOKUP($C13,Dec25_data_updated!$C:$C, Dec25_data_updated!AF:AF,0)</f>
        <v>0</v>
      </c>
    </row>
    <row r="14" spans="1:34" hidden="1">
      <c r="J14" s="1"/>
    </row>
    <row r="15" spans="1:34" hidden="1">
      <c r="J15" s="1"/>
    </row>
    <row r="16" spans="1:34" hidden="1">
      <c r="J16" s="1"/>
    </row>
    <row r="17" spans="1:34" hidden="1">
      <c r="J17" s="1"/>
    </row>
    <row r="18" spans="1:34" hidden="1">
      <c r="J18" s="1"/>
    </row>
    <row r="19" spans="1:34" hidden="1">
      <c r="J19" s="1"/>
    </row>
    <row r="20" spans="1:34" hidden="1">
      <c r="A20">
        <v>0</v>
      </c>
      <c r="B20" t="s">
        <v>983</v>
      </c>
      <c r="C20" t="s">
        <v>984</v>
      </c>
      <c r="D20">
        <v>2020</v>
      </c>
      <c r="E20" t="s">
        <v>985</v>
      </c>
      <c r="F20" t="s">
        <v>943</v>
      </c>
      <c r="G20" t="s">
        <v>986</v>
      </c>
      <c r="I20">
        <v>19</v>
      </c>
      <c r="J20" s="1">
        <v>45649.86959490741</v>
      </c>
      <c r="K20" t="s">
        <v>58</v>
      </c>
      <c r="S20">
        <v>0</v>
      </c>
      <c r="T20">
        <v>0</v>
      </c>
      <c r="U20">
        <v>0</v>
      </c>
      <c r="V20">
        <v>4</v>
      </c>
      <c r="W20">
        <v>4</v>
      </c>
      <c r="X20" t="s">
        <v>987</v>
      </c>
      <c r="Y20" t="s">
        <v>986</v>
      </c>
      <c r="AA20" t="s">
        <v>3513</v>
      </c>
      <c r="AB20" t="b">
        <v>0</v>
      </c>
      <c r="AC20" t="b">
        <v>0</v>
      </c>
      <c r="AD20">
        <v>19</v>
      </c>
      <c r="AF20">
        <f>_xlfn.XLOOKUP($C20,Dec25_data_updated!$C:$C, Dec25_data_updated!AI:AI,0)</f>
        <v>0</v>
      </c>
      <c r="AG20">
        <f>_xlfn.XLOOKUP($C20,Dec25_data_updated!$C:$C, Dec25_data_updated!AJ:AJ,0)</f>
        <v>0</v>
      </c>
      <c r="AH20">
        <f>_xlfn.XLOOKUP($C20,Dec25_data_updated!$C:$C, Dec25_data_updated!AF:AF,0)</f>
        <v>0</v>
      </c>
    </row>
    <row r="21" spans="1:34" hidden="1">
      <c r="J21" s="1"/>
    </row>
    <row r="22" spans="1:34">
      <c r="A22">
        <v>0</v>
      </c>
      <c r="B22" t="s">
        <v>993</v>
      </c>
      <c r="C22" t="s">
        <v>994</v>
      </c>
      <c r="D22" t="s">
        <v>4910</v>
      </c>
      <c r="E22" t="s">
        <v>995</v>
      </c>
      <c r="F22" t="s">
        <v>145</v>
      </c>
      <c r="G22" t="s">
        <v>996</v>
      </c>
      <c r="I22">
        <v>21</v>
      </c>
      <c r="J22" s="1">
        <v>45649.86959490741</v>
      </c>
      <c r="K22" t="s">
        <v>58</v>
      </c>
      <c r="S22">
        <v>0</v>
      </c>
      <c r="T22">
        <v>0</v>
      </c>
      <c r="U22">
        <v>0</v>
      </c>
      <c r="V22">
        <v>1</v>
      </c>
      <c r="X22" t="s">
        <v>997</v>
      </c>
      <c r="Y22" t="s">
        <v>996</v>
      </c>
      <c r="AA22" t="s">
        <v>3513</v>
      </c>
      <c r="AB22" t="b">
        <v>1</v>
      </c>
      <c r="AC22" t="b" cm="1">
        <f t="array" ref="AC22">IF( OR( ISNUMBER( SEARCH( {"Art+Feminism","Art+ Feminism","Art +Feminism","Art + Feminism"}, X22) ) ), TRUE, "" )</f>
        <v>1</v>
      </c>
      <c r="AD22">
        <v>21</v>
      </c>
      <c r="AF22">
        <f>_xlfn.XLOOKUP($C22,Dec25_data_updated!$C:$C, Dec25_data_updated!AI:AI,0)</f>
        <v>0</v>
      </c>
      <c r="AG22">
        <f>_xlfn.XLOOKUP($C22,Dec25_data_updated!$C:$C, Dec25_data_updated!AJ:AJ,0)</f>
        <v>0</v>
      </c>
      <c r="AH22" t="str">
        <f>_xlfn.XLOOKUP($C22,Dec25_data_updated!$C:$C, Dec25_data_updated!AF:AF,0)</f>
        <v>C_MEYER_Uncovering_Womens_Stories_She_Said,_but_Not_According_to_Wikipedia.pdf</v>
      </c>
    </row>
    <row r="23" spans="1:34" hidden="1">
      <c r="A23">
        <v>1</v>
      </c>
      <c r="B23" t="s">
        <v>87</v>
      </c>
      <c r="C23" t="s">
        <v>88</v>
      </c>
      <c r="D23">
        <v>2019</v>
      </c>
      <c r="F23" t="s">
        <v>28</v>
      </c>
      <c r="G23" t="s">
        <v>998</v>
      </c>
      <c r="H23" t="s">
        <v>89</v>
      </c>
      <c r="I23">
        <v>22</v>
      </c>
      <c r="J23" s="1">
        <v>45649.86959490741</v>
      </c>
      <c r="K23" t="s">
        <v>65</v>
      </c>
      <c r="S23">
        <v>1</v>
      </c>
      <c r="T23">
        <v>0.2</v>
      </c>
      <c r="U23">
        <v>1</v>
      </c>
      <c r="V23">
        <v>1</v>
      </c>
      <c r="W23">
        <v>5</v>
      </c>
      <c r="X23" t="s">
        <v>999</v>
      </c>
      <c r="Y23" t="s">
        <v>998</v>
      </c>
      <c r="AA23" t="s">
        <v>3513</v>
      </c>
      <c r="AB23" t="b">
        <v>0</v>
      </c>
      <c r="AC23" t="b">
        <v>0</v>
      </c>
      <c r="AD23">
        <v>22</v>
      </c>
      <c r="AF23">
        <f>_xlfn.XLOOKUP($C23,Dec25_data_updated!$C:$C, Dec25_data_updated!AI:AI,0)</f>
        <v>0</v>
      </c>
      <c r="AG23">
        <f>_xlfn.XLOOKUP($C23,Dec25_data_updated!$C:$C, Dec25_data_updated!AJ:AJ,0)</f>
        <v>0</v>
      </c>
      <c r="AH23">
        <f>_xlfn.XLOOKUP($C23,Dec25_data_updated!$C:$C, Dec25_data_updated!AF:AF,0)</f>
        <v>0</v>
      </c>
    </row>
    <row r="24" spans="1:34">
      <c r="A24">
        <v>0</v>
      </c>
      <c r="B24" t="s">
        <v>1000</v>
      </c>
      <c r="C24" t="s">
        <v>1001</v>
      </c>
      <c r="D24" t="s">
        <v>4910</v>
      </c>
      <c r="E24" t="s">
        <v>1002</v>
      </c>
      <c r="G24" t="s">
        <v>1003</v>
      </c>
      <c r="I24">
        <v>23</v>
      </c>
      <c r="J24" s="1">
        <v>45649.86959490741</v>
      </c>
      <c r="K24" t="s">
        <v>58</v>
      </c>
      <c r="S24">
        <v>0</v>
      </c>
      <c r="T24">
        <v>0</v>
      </c>
      <c r="U24">
        <v>0</v>
      </c>
      <c r="V24">
        <v>1</v>
      </c>
      <c r="X24" t="s">
        <v>1004</v>
      </c>
      <c r="Y24" t="s">
        <v>1003</v>
      </c>
      <c r="AA24" t="s">
        <v>3513</v>
      </c>
      <c r="AB24" t="b">
        <v>1</v>
      </c>
      <c r="AC24" t="b" cm="1">
        <f t="array" ref="AC24">IF( OR( ISNUMBER( SEARCH( {"Art+Feminism","Art+ Feminism","Art +Feminism","Art + Feminism"}, X24) ) ), TRUE, "" )</f>
        <v>1</v>
      </c>
      <c r="AD24">
        <v>23</v>
      </c>
      <c r="AF24">
        <f>_xlfn.XLOOKUP($C24,Dec25_data_updated!$C:$C, Dec25_data_updated!AI:AI,0)</f>
        <v>0</v>
      </c>
      <c r="AG24">
        <f>_xlfn.XLOOKUP($C24,Dec25_data_updated!$C:$C, Dec25_data_updated!AJ:AJ,0)</f>
        <v>0</v>
      </c>
      <c r="AH24">
        <f>_xlfn.XLOOKUP($C24,Dec25_data_updated!$C:$C, Dec25_data_updated!AF:AF,0)</f>
        <v>0</v>
      </c>
    </row>
    <row r="25" spans="1:34" hidden="1">
      <c r="J25" s="1"/>
    </row>
    <row r="26" spans="1:34" hidden="1">
      <c r="J26" s="1"/>
    </row>
    <row r="27" spans="1:34" hidden="1">
      <c r="J27" s="1"/>
    </row>
    <row r="28" spans="1:34" hidden="1">
      <c r="J28" s="1"/>
    </row>
    <row r="29" spans="1:34" hidden="1">
      <c r="A29">
        <v>0</v>
      </c>
      <c r="B29" t="s">
        <v>1029</v>
      </c>
      <c r="C29" t="s">
        <v>1030</v>
      </c>
      <c r="E29" t="s">
        <v>1031</v>
      </c>
      <c r="G29" t="s">
        <v>1032</v>
      </c>
      <c r="I29">
        <v>28</v>
      </c>
      <c r="J29" s="1">
        <v>45649.86959490741</v>
      </c>
      <c r="K29" t="s">
        <v>58</v>
      </c>
      <c r="S29">
        <v>0</v>
      </c>
      <c r="T29">
        <v>0</v>
      </c>
      <c r="U29">
        <v>0</v>
      </c>
      <c r="V29">
        <v>2</v>
      </c>
      <c r="X29" t="s">
        <v>1033</v>
      </c>
      <c r="Y29" t="s">
        <v>1032</v>
      </c>
      <c r="AA29" t="s">
        <v>3513</v>
      </c>
      <c r="AB29" t="b">
        <v>0</v>
      </c>
      <c r="AC29" t="b">
        <v>0</v>
      </c>
      <c r="AD29">
        <v>28</v>
      </c>
      <c r="AF29">
        <f>_xlfn.XLOOKUP($C29,Dec25_data_updated!$C:$C, Dec25_data_updated!AI:AI,0)</f>
        <v>0</v>
      </c>
      <c r="AG29">
        <f>_xlfn.XLOOKUP($C29,Dec25_data_updated!$C:$C, Dec25_data_updated!AJ:AJ,0)</f>
        <v>0</v>
      </c>
      <c r="AH29">
        <f>_xlfn.XLOOKUP($C29,Dec25_data_updated!$C:$C, Dec25_data_updated!AF:AF,0)</f>
        <v>0</v>
      </c>
    </row>
    <row r="30" spans="1:34">
      <c r="A30">
        <v>0</v>
      </c>
      <c r="B30" t="s">
        <v>1034</v>
      </c>
      <c r="C30" t="s">
        <v>1035</v>
      </c>
      <c r="D30" t="s">
        <v>4910</v>
      </c>
      <c r="E30" t="s">
        <v>1036</v>
      </c>
      <c r="F30" t="s">
        <v>715</v>
      </c>
      <c r="G30" t="s">
        <v>1037</v>
      </c>
      <c r="I30">
        <v>29</v>
      </c>
      <c r="J30" s="1">
        <v>45649.86959490741</v>
      </c>
      <c r="S30">
        <v>0</v>
      </c>
      <c r="T30">
        <v>0</v>
      </c>
      <c r="U30">
        <v>0</v>
      </c>
      <c r="V30">
        <v>2</v>
      </c>
      <c r="X30" t="s">
        <v>1038</v>
      </c>
      <c r="AA30" t="s">
        <v>3513</v>
      </c>
      <c r="AB30" t="b">
        <v>1</v>
      </c>
      <c r="AC30" t="b" cm="1">
        <f t="array" ref="AC30">IF( OR( ISNUMBER( SEARCH( {"Art+Feminism","Art+ Feminism","Art +Feminism","Art + Feminism"}, X30) ) ), TRUE, "" )</f>
        <v>1</v>
      </c>
      <c r="AD30">
        <v>29</v>
      </c>
      <c r="AF30">
        <f>_xlfn.XLOOKUP($C30,Dec25_data_updated!$C:$C, Dec25_data_updated!AI:AI,0)</f>
        <v>0</v>
      </c>
      <c r="AG30">
        <f>_xlfn.XLOOKUP($C30,Dec25_data_updated!$C:$C, Dec25_data_updated!AJ:AJ,0)</f>
        <v>0</v>
      </c>
      <c r="AH30" t="str">
        <f>_xlfn.XLOOKUP($C30,Dec25_data_updated!$C:$C, Dec25_data_updated!AF:AF,0)</f>
        <v>J_Pasricha__AJE_Fisher_Writing_Women_into_Wikipedia.pdf</v>
      </c>
    </row>
    <row r="31" spans="1:34" hidden="1">
      <c r="A31">
        <v>13</v>
      </c>
      <c r="B31" t="s">
        <v>1039</v>
      </c>
      <c r="C31" t="s">
        <v>1040</v>
      </c>
      <c r="D31">
        <v>2019</v>
      </c>
      <c r="E31" t="s">
        <v>1041</v>
      </c>
      <c r="F31" t="s">
        <v>97</v>
      </c>
      <c r="G31" t="s">
        <v>1042</v>
      </c>
      <c r="H31" t="s">
        <v>1043</v>
      </c>
      <c r="I31">
        <v>30</v>
      </c>
      <c r="J31" s="1">
        <v>45649.86959490741</v>
      </c>
      <c r="S31">
        <v>13</v>
      </c>
      <c r="T31">
        <v>2.6</v>
      </c>
      <c r="U31">
        <v>7</v>
      </c>
      <c r="V31">
        <v>2</v>
      </c>
      <c r="W31">
        <v>5</v>
      </c>
      <c r="X31" t="s">
        <v>1044</v>
      </c>
      <c r="Y31" t="s">
        <v>1045</v>
      </c>
      <c r="AA31" t="s">
        <v>3513</v>
      </c>
      <c r="AB31" t="b">
        <v>0</v>
      </c>
      <c r="AC31" t="b">
        <v>0</v>
      </c>
      <c r="AD31">
        <v>30</v>
      </c>
      <c r="AF31">
        <f>_xlfn.XLOOKUP($C31,Dec25_data_updated!$C:$C, Dec25_data_updated!AI:AI,0)</f>
        <v>0</v>
      </c>
      <c r="AG31">
        <f>_xlfn.XLOOKUP($C31,Dec25_data_updated!$C:$C, Dec25_data_updated!AJ:AJ,0)</f>
        <v>0</v>
      </c>
      <c r="AH31" t="str">
        <f>_xlfn.XLOOKUP($C31,Dec25_data_updated!$C:$C, Dec25_data_updated!AF:AF,0)</f>
        <v>V_Leonard__SE_Bond_Advancing_feminism_online_Online_tools,_visibility,_and_women_in_classics.pdf</v>
      </c>
    </row>
    <row r="32" spans="1:34" hidden="1">
      <c r="A32">
        <v>1</v>
      </c>
      <c r="B32" t="s">
        <v>1046</v>
      </c>
      <c r="C32" t="s">
        <v>1047</v>
      </c>
      <c r="D32">
        <v>2022</v>
      </c>
      <c r="E32" t="s">
        <v>1048</v>
      </c>
      <c r="F32" t="s">
        <v>35</v>
      </c>
      <c r="G32" t="s">
        <v>1049</v>
      </c>
      <c r="H32" t="s">
        <v>1050</v>
      </c>
      <c r="I32">
        <v>31</v>
      </c>
      <c r="J32" s="1">
        <v>45649.86959490741</v>
      </c>
      <c r="L32" t="s">
        <v>1051</v>
      </c>
      <c r="S32">
        <v>1</v>
      </c>
      <c r="T32">
        <v>0.5</v>
      </c>
      <c r="U32">
        <v>1</v>
      </c>
      <c r="V32">
        <v>2</v>
      </c>
      <c r="W32">
        <v>2</v>
      </c>
      <c r="X32" t="s">
        <v>1052</v>
      </c>
      <c r="AA32" t="s">
        <v>3513</v>
      </c>
      <c r="AB32" s="2" t="b">
        <v>0</v>
      </c>
      <c r="AC32" t="b" cm="1">
        <f t="array" ref="AC32">IF( OR( ISNUMBER( SEARCH( {"Art+Feminism","Art+ Feminism","Art +Feminism","Art + Feminism"}, X32) ) ), TRUE, "" )</f>
        <v>1</v>
      </c>
      <c r="AD32">
        <v>31</v>
      </c>
      <c r="AF32">
        <f>_xlfn.XLOOKUP($C32,Dec25_data_updated!$C:$C, Dec25_data_updated!AI:AI,0)</f>
        <v>0</v>
      </c>
      <c r="AG32">
        <f>_xlfn.XLOOKUP($C32,Dec25_data_updated!$C:$C, Dec25_data_updated!AJ:AJ,0)</f>
        <v>0</v>
      </c>
      <c r="AH32">
        <f>_xlfn.XLOOKUP($C32,Dec25_data_updated!$C:$C, Dec25_data_updated!AF:AF,0)</f>
        <v>0</v>
      </c>
    </row>
    <row r="33" spans="1:34" hidden="1">
      <c r="J33" s="1"/>
    </row>
    <row r="34" spans="1:34" hidden="1">
      <c r="J34" s="1"/>
    </row>
    <row r="35" spans="1:34" hidden="1">
      <c r="A35">
        <v>1</v>
      </c>
      <c r="B35" t="s">
        <v>1066</v>
      </c>
      <c r="C35" t="s">
        <v>1067</v>
      </c>
      <c r="D35">
        <v>2022</v>
      </c>
      <c r="F35" t="s">
        <v>166</v>
      </c>
      <c r="G35" t="s">
        <v>1068</v>
      </c>
      <c r="H35" t="s">
        <v>1069</v>
      </c>
      <c r="I35">
        <v>34</v>
      </c>
      <c r="J35" s="1">
        <v>45649.86959490741</v>
      </c>
      <c r="K35" t="s">
        <v>65</v>
      </c>
      <c r="S35">
        <v>1</v>
      </c>
      <c r="T35">
        <v>0.5</v>
      </c>
      <c r="U35">
        <v>1</v>
      </c>
      <c r="V35">
        <v>2</v>
      </c>
      <c r="W35">
        <v>2</v>
      </c>
      <c r="X35" t="s">
        <v>1070</v>
      </c>
      <c r="AA35" t="s">
        <v>3513</v>
      </c>
      <c r="AB35" t="b">
        <v>0</v>
      </c>
      <c r="AC35" t="b">
        <v>0</v>
      </c>
      <c r="AD35">
        <v>34</v>
      </c>
      <c r="AF35">
        <f>_xlfn.XLOOKUP($C35,Dec25_data_updated!$C:$C, Dec25_data_updated!AI:AI,0)</f>
        <v>0</v>
      </c>
      <c r="AG35">
        <f>_xlfn.XLOOKUP($C35,Dec25_data_updated!$C:$C, Dec25_data_updated!AJ:AJ,0)</f>
        <v>0</v>
      </c>
      <c r="AH35">
        <f>_xlfn.XLOOKUP($C35,Dec25_data_updated!$C:$C, Dec25_data_updated!AF:AF,0)</f>
        <v>0</v>
      </c>
    </row>
    <row r="36" spans="1:34" hidden="1">
      <c r="J36" s="1"/>
    </row>
    <row r="37" spans="1:34" hidden="1">
      <c r="J37" s="1"/>
    </row>
    <row r="38" spans="1:34" hidden="1">
      <c r="J38" s="1"/>
    </row>
    <row r="39" spans="1:34" hidden="1">
      <c r="J39" s="1"/>
    </row>
    <row r="40" spans="1:34" hidden="1">
      <c r="A40">
        <v>0</v>
      </c>
      <c r="B40" t="s">
        <v>1093</v>
      </c>
      <c r="C40" t="s">
        <v>1094</v>
      </c>
      <c r="D40">
        <v>2012</v>
      </c>
      <c r="F40" t="s">
        <v>28</v>
      </c>
      <c r="G40" t="s">
        <v>1095</v>
      </c>
      <c r="I40">
        <v>39</v>
      </c>
      <c r="J40" s="1">
        <v>45649.86959490741</v>
      </c>
      <c r="S40">
        <v>0</v>
      </c>
      <c r="T40">
        <v>0</v>
      </c>
      <c r="U40">
        <v>0</v>
      </c>
      <c r="V40">
        <v>1</v>
      </c>
      <c r="W40">
        <v>12</v>
      </c>
      <c r="X40" t="s">
        <v>1096</v>
      </c>
      <c r="AA40" t="s">
        <v>3513</v>
      </c>
      <c r="AB40" t="b">
        <v>0</v>
      </c>
      <c r="AC40" t="b">
        <v>0</v>
      </c>
      <c r="AD40">
        <v>39</v>
      </c>
      <c r="AF40">
        <f>_xlfn.XLOOKUP($C40,Dec25_data_updated!$C:$C, Dec25_data_updated!AI:AI,0)</f>
        <v>0</v>
      </c>
      <c r="AG40">
        <f>_xlfn.XLOOKUP($C40,Dec25_data_updated!$C:$C, Dec25_data_updated!AJ:AJ,0)</f>
        <v>0</v>
      </c>
      <c r="AH40">
        <f>_xlfn.XLOOKUP($C40,Dec25_data_updated!$C:$C, Dec25_data_updated!AF:AF,0)</f>
        <v>0</v>
      </c>
    </row>
    <row r="41" spans="1:34" hidden="1">
      <c r="J41" s="1"/>
    </row>
    <row r="42" spans="1:34" hidden="1">
      <c r="A42">
        <v>9</v>
      </c>
      <c r="B42" t="s">
        <v>1105</v>
      </c>
      <c r="C42" t="s">
        <v>1106</v>
      </c>
      <c r="D42">
        <v>2013</v>
      </c>
      <c r="E42" t="s">
        <v>1107</v>
      </c>
      <c r="F42" t="s">
        <v>1108</v>
      </c>
      <c r="G42" t="s">
        <v>1109</v>
      </c>
      <c r="H42" t="s">
        <v>1110</v>
      </c>
      <c r="I42">
        <v>41</v>
      </c>
      <c r="J42" s="1">
        <v>45649.86959490741</v>
      </c>
      <c r="S42">
        <v>9</v>
      </c>
      <c r="T42">
        <v>0.82</v>
      </c>
      <c r="U42">
        <v>9</v>
      </c>
      <c r="V42">
        <v>1</v>
      </c>
      <c r="W42">
        <v>11</v>
      </c>
      <c r="X42" t="s">
        <v>1111</v>
      </c>
      <c r="AA42" t="s">
        <v>3513</v>
      </c>
      <c r="AB42" t="b">
        <v>0</v>
      </c>
      <c r="AC42" t="b">
        <v>0</v>
      </c>
      <c r="AD42">
        <v>41</v>
      </c>
      <c r="AF42">
        <f>_xlfn.XLOOKUP($C42,Dec25_data_updated!$C:$C, Dec25_data_updated!AI:AI,0)</f>
        <v>0</v>
      </c>
      <c r="AG42">
        <f>_xlfn.XLOOKUP($C42,Dec25_data_updated!$C:$C, Dec25_data_updated!AJ:AJ,0)</f>
        <v>0</v>
      </c>
      <c r="AH42">
        <f>_xlfn.XLOOKUP($C42,Dec25_data_updated!$C:$C, Dec25_data_updated!AF:AF,0)</f>
        <v>0</v>
      </c>
    </row>
    <row r="43" spans="1:34" hidden="1">
      <c r="J43" s="1"/>
    </row>
    <row r="44" spans="1:34" hidden="1">
      <c r="A44">
        <v>17</v>
      </c>
      <c r="B44" t="s">
        <v>1118</v>
      </c>
      <c r="C44" t="s">
        <v>1119</v>
      </c>
      <c r="D44">
        <v>2020</v>
      </c>
      <c r="E44" t="s">
        <v>1120</v>
      </c>
      <c r="F44" t="s">
        <v>943</v>
      </c>
      <c r="G44" t="s">
        <v>1121</v>
      </c>
      <c r="H44" t="s">
        <v>1122</v>
      </c>
      <c r="I44">
        <v>43</v>
      </c>
      <c r="J44" s="1">
        <v>45649.86959490741</v>
      </c>
      <c r="K44" t="s">
        <v>58</v>
      </c>
      <c r="S44">
        <v>17</v>
      </c>
      <c r="T44">
        <v>4.25</v>
      </c>
      <c r="U44">
        <v>17</v>
      </c>
      <c r="V44">
        <v>1</v>
      </c>
      <c r="W44">
        <v>4</v>
      </c>
      <c r="X44" t="s">
        <v>1123</v>
      </c>
      <c r="Y44" t="s">
        <v>1121</v>
      </c>
      <c r="AA44" t="s">
        <v>3513</v>
      </c>
      <c r="AB44" t="b">
        <v>0</v>
      </c>
      <c r="AC44" t="b">
        <v>0</v>
      </c>
      <c r="AD44">
        <v>43</v>
      </c>
      <c r="AF44">
        <f>_xlfn.XLOOKUP($C44,Dec25_data_updated!$C:$C, Dec25_data_updated!AI:AI,0)</f>
        <v>0</v>
      </c>
      <c r="AG44">
        <f>_xlfn.XLOOKUP($C44,Dec25_data_updated!$C:$C, Dec25_data_updated!AJ:AJ,0)</f>
        <v>0</v>
      </c>
      <c r="AH44">
        <f>_xlfn.XLOOKUP($C44,Dec25_data_updated!$C:$C, Dec25_data_updated!AF:AF,0)</f>
        <v>0</v>
      </c>
    </row>
    <row r="45" spans="1:34" hidden="1">
      <c r="J45" s="1"/>
    </row>
    <row r="46" spans="1:34" hidden="1">
      <c r="A46">
        <v>0</v>
      </c>
      <c r="B46" t="s">
        <v>100</v>
      </c>
      <c r="C46" t="s">
        <v>101</v>
      </c>
      <c r="D46">
        <v>2023</v>
      </c>
      <c r="E46" t="s">
        <v>102</v>
      </c>
      <c r="F46" t="s">
        <v>97</v>
      </c>
      <c r="G46" t="s">
        <v>103</v>
      </c>
      <c r="I46">
        <v>45</v>
      </c>
      <c r="J46" s="1">
        <v>45649.86959490741</v>
      </c>
      <c r="S46">
        <v>0</v>
      </c>
      <c r="T46">
        <v>0</v>
      </c>
      <c r="U46">
        <v>0</v>
      </c>
      <c r="V46">
        <v>2</v>
      </c>
      <c r="W46">
        <v>1</v>
      </c>
      <c r="X46" t="s">
        <v>1128</v>
      </c>
      <c r="AA46" t="s">
        <v>3513</v>
      </c>
      <c r="AB46" t="b">
        <v>0</v>
      </c>
      <c r="AC46" t="s">
        <v>3604</v>
      </c>
      <c r="AD46">
        <v>45</v>
      </c>
      <c r="AF46" t="b">
        <f>_xlfn.XLOOKUP($C46,Dec25_data_updated!$C:$C, Dec25_data_updated!AI:AI,0)</f>
        <v>0</v>
      </c>
      <c r="AG46">
        <f>_xlfn.XLOOKUP($C46,Dec25_data_updated!$C:$C, Dec25_data_updated!AJ:AJ,0)</f>
        <v>0</v>
      </c>
      <c r="AH46" t="str">
        <f>_xlfn.XLOOKUP($C46,Dec25_data_updated!$C:$C, Dec25_data_updated!AF:AF,0)</f>
        <v>E_Kalyva__E_Mazadiego_Introduction_to_the_Dialogues_on_the_Future_of_Radical_Women_Feminism_and_Latin_American_Art.pdf</v>
      </c>
    </row>
    <row r="47" spans="1:34" hidden="1">
      <c r="A47">
        <v>0</v>
      </c>
      <c r="B47" t="s">
        <v>1129</v>
      </c>
      <c r="C47" t="s">
        <v>1130</v>
      </c>
      <c r="E47" t="s">
        <v>1131</v>
      </c>
      <c r="G47" t="s">
        <v>1132</v>
      </c>
      <c r="I47">
        <v>46</v>
      </c>
      <c r="J47" s="1">
        <v>45649.86959490741</v>
      </c>
      <c r="S47">
        <v>0</v>
      </c>
      <c r="T47">
        <v>0</v>
      </c>
      <c r="U47">
        <v>0</v>
      </c>
      <c r="V47">
        <v>1</v>
      </c>
      <c r="X47" t="s">
        <v>1133</v>
      </c>
      <c r="AA47" t="s">
        <v>3513</v>
      </c>
      <c r="AB47" s="2" t="b">
        <v>0</v>
      </c>
      <c r="AC47" t="b" cm="1">
        <f t="array" ref="AC47">IF( OR( ISNUMBER( SEARCH( {"Art+Feminism","Art+ Feminism","Art +Feminism","Art + Feminism"}, X47) ) ), TRUE, "" )</f>
        <v>1</v>
      </c>
      <c r="AD47">
        <v>46</v>
      </c>
      <c r="AF47">
        <f>_xlfn.XLOOKUP($C47,Dec25_data_updated!$C:$C, Dec25_data_updated!AI:AI,0)</f>
        <v>0</v>
      </c>
      <c r="AG47">
        <f>_xlfn.XLOOKUP($C47,Dec25_data_updated!$C:$C, Dec25_data_updated!AJ:AJ,0)</f>
        <v>0</v>
      </c>
      <c r="AH47">
        <f>_xlfn.XLOOKUP($C47,Dec25_data_updated!$C:$C, Dec25_data_updated!AF:AF,0)</f>
        <v>0</v>
      </c>
    </row>
    <row r="48" spans="1:34" hidden="1">
      <c r="J48" s="1"/>
    </row>
    <row r="49" spans="1:34" hidden="1">
      <c r="A49">
        <v>1</v>
      </c>
      <c r="B49" t="s">
        <v>1141</v>
      </c>
      <c r="C49" t="s">
        <v>1142</v>
      </c>
      <c r="D49">
        <v>2017</v>
      </c>
      <c r="F49" t="s">
        <v>1143</v>
      </c>
      <c r="G49" t="s">
        <v>1144</v>
      </c>
      <c r="H49" t="s">
        <v>1145</v>
      </c>
      <c r="I49">
        <v>48</v>
      </c>
      <c r="J49" s="1">
        <v>45649.86959490741</v>
      </c>
      <c r="K49" t="s">
        <v>58</v>
      </c>
      <c r="S49">
        <v>1</v>
      </c>
      <c r="T49">
        <v>0.14000000000000001</v>
      </c>
      <c r="U49">
        <v>1</v>
      </c>
      <c r="V49">
        <v>1</v>
      </c>
      <c r="W49">
        <v>7</v>
      </c>
      <c r="X49" t="s">
        <v>1146</v>
      </c>
      <c r="Y49" t="s">
        <v>1144</v>
      </c>
      <c r="AA49" t="s">
        <v>3513</v>
      </c>
      <c r="AB49" t="b">
        <v>0</v>
      </c>
      <c r="AC49" t="b">
        <v>0</v>
      </c>
      <c r="AD49">
        <v>48</v>
      </c>
      <c r="AF49">
        <f>_xlfn.XLOOKUP($C49,Dec25_data_updated!$C:$C, Dec25_data_updated!AI:AI,0)</f>
        <v>0</v>
      </c>
      <c r="AG49">
        <f>_xlfn.XLOOKUP($C49,Dec25_data_updated!$C:$C, Dec25_data_updated!AJ:AJ,0)</f>
        <v>0</v>
      </c>
      <c r="AH49">
        <f>_xlfn.XLOOKUP($C49,Dec25_data_updated!$C:$C, Dec25_data_updated!AF:AF,0)</f>
        <v>0</v>
      </c>
    </row>
    <row r="50" spans="1:34">
      <c r="A50">
        <v>0</v>
      </c>
      <c r="B50" t="s">
        <v>1147</v>
      </c>
      <c r="C50" t="s">
        <v>1148</v>
      </c>
      <c r="D50" t="s">
        <v>4910</v>
      </c>
      <c r="E50" t="s">
        <v>1149</v>
      </c>
      <c r="G50" t="s">
        <v>1150</v>
      </c>
      <c r="I50">
        <v>49</v>
      </c>
      <c r="J50" s="1">
        <v>45649.86959490741</v>
      </c>
      <c r="K50" t="s">
        <v>85</v>
      </c>
      <c r="S50">
        <v>0</v>
      </c>
      <c r="T50">
        <v>0</v>
      </c>
      <c r="U50">
        <v>0</v>
      </c>
      <c r="V50">
        <v>1</v>
      </c>
      <c r="X50" t="s">
        <v>1151</v>
      </c>
      <c r="Y50" t="s">
        <v>1150</v>
      </c>
      <c r="AA50" t="s">
        <v>3513</v>
      </c>
      <c r="AB50" t="b">
        <v>1</v>
      </c>
      <c r="AC50" t="b" cm="1">
        <f t="array" ref="AC50">IF( OR( ISNUMBER( SEARCH( {"Art+Feminism","Art+ Feminism","Art +Feminism","Art + Feminism"}, X50) ) ), TRUE, "" )</f>
        <v>1</v>
      </c>
      <c r="AD50">
        <v>49</v>
      </c>
      <c r="AF50">
        <f>_xlfn.XLOOKUP($C50,Dec25_data_updated!$C:$C, Dec25_data_updated!AI:AI,0)</f>
        <v>0</v>
      </c>
      <c r="AG50">
        <f>_xlfn.XLOOKUP($C50,Dec25_data_updated!$C:$C, Dec25_data_updated!AJ:AJ,0)</f>
        <v>0</v>
      </c>
      <c r="AH50">
        <f>_xlfn.XLOOKUP($C50,Dec25_data_updated!$C:$C, Dec25_data_updated!AF:AF,0)</f>
        <v>0</v>
      </c>
    </row>
    <row r="51" spans="1:34">
      <c r="A51">
        <v>0</v>
      </c>
      <c r="B51" t="s">
        <v>1022</v>
      </c>
      <c r="C51" t="s">
        <v>1152</v>
      </c>
      <c r="D51" t="s">
        <v>4910</v>
      </c>
      <c r="E51" t="s">
        <v>1024</v>
      </c>
      <c r="F51" t="s">
        <v>55</v>
      </c>
      <c r="G51" t="s">
        <v>1153</v>
      </c>
      <c r="I51">
        <v>50</v>
      </c>
      <c r="J51" s="1">
        <v>45649.86959490741</v>
      </c>
      <c r="K51" t="s">
        <v>58</v>
      </c>
      <c r="S51">
        <v>0</v>
      </c>
      <c r="T51">
        <v>0</v>
      </c>
      <c r="U51">
        <v>0</v>
      </c>
      <c r="V51">
        <v>1</v>
      </c>
      <c r="X51" t="s">
        <v>1154</v>
      </c>
      <c r="Y51" t="s">
        <v>1153</v>
      </c>
      <c r="AA51" t="s">
        <v>3513</v>
      </c>
      <c r="AB51" t="b">
        <v>1</v>
      </c>
      <c r="AC51" t="s">
        <v>3604</v>
      </c>
      <c r="AD51">
        <v>50</v>
      </c>
      <c r="AF51" t="s">
        <v>3787</v>
      </c>
      <c r="AG51">
        <f>_xlfn.XLOOKUP($C51,Dec25_data_updated!$C:$C, Dec25_data_updated!AJ:AJ,0)</f>
        <v>0</v>
      </c>
      <c r="AH51" t="str">
        <f>_xlfn.XLOOKUP($C51,Dec25_data_updated!$C:$C, Dec25_data_updated!AF:AF,0)</f>
        <v>M_Sengul-Jones_1_Intervening_in_Wikipedia.pdf</v>
      </c>
    </row>
    <row r="52" spans="1:34" hidden="1">
      <c r="J52" s="1"/>
    </row>
    <row r="53" spans="1:34" hidden="1">
      <c r="J53" s="1"/>
    </row>
    <row r="54" spans="1:34" hidden="1">
      <c r="J54" s="1"/>
    </row>
    <row r="55" spans="1:34" hidden="1">
      <c r="J55" s="1"/>
    </row>
    <row r="56" spans="1:34" hidden="1">
      <c r="J56" s="1"/>
    </row>
    <row r="57" spans="1:34" hidden="1">
      <c r="J57" s="1"/>
    </row>
    <row r="58" spans="1:34" hidden="1">
      <c r="J58" s="1"/>
    </row>
    <row r="59" spans="1:34" hidden="1">
      <c r="A59">
        <v>0</v>
      </c>
      <c r="B59" t="s">
        <v>1204</v>
      </c>
      <c r="C59" t="s">
        <v>1205</v>
      </c>
      <c r="D59">
        <v>2016</v>
      </c>
      <c r="F59" t="s">
        <v>1206</v>
      </c>
      <c r="G59" t="s">
        <v>1207</v>
      </c>
      <c r="I59">
        <v>58</v>
      </c>
      <c r="J59" s="1">
        <v>45649.86959490741</v>
      </c>
      <c r="S59">
        <v>0</v>
      </c>
      <c r="T59">
        <v>0</v>
      </c>
      <c r="U59">
        <v>0</v>
      </c>
      <c r="V59">
        <v>1</v>
      </c>
      <c r="W59">
        <v>8</v>
      </c>
      <c r="X59" t="s">
        <v>1208</v>
      </c>
      <c r="AA59" t="s">
        <v>3513</v>
      </c>
      <c r="AB59" t="b">
        <v>0</v>
      </c>
      <c r="AC59" t="b" cm="1">
        <f t="array" ref="AC59">IF( OR( ISNUMBER( SEARCH( {"Art+Feminism","Art+ Feminism","Art +Feminism","Art + Feminism"}, X59) ) ), TRUE, "" )</f>
        <v>1</v>
      </c>
      <c r="AD59">
        <v>58</v>
      </c>
      <c r="AF59" t="b">
        <f>_xlfn.XLOOKUP($C59,Dec25_data_updated!$C:$C, Dec25_data_updated!AI:AI,0)</f>
        <v>0</v>
      </c>
      <c r="AG59">
        <f>_xlfn.XLOOKUP($C59,Dec25_data_updated!$C:$C, Dec25_data_updated!AJ:AJ,0)</f>
        <v>0</v>
      </c>
      <c r="AH59" t="str">
        <f>_xlfn.XLOOKUP($C59,Dec25_data_updated!$C:$C, Dec25_data_updated!AF:AF,0)</f>
        <v>R_McGarry_Digital_Tools_and_Physical_Objects_Connecting_Museums,_Teaching,_and_Scholarship_through_Art_History_Teaching_Resources.pdf</v>
      </c>
    </row>
    <row r="60" spans="1:34" hidden="1">
      <c r="A60">
        <v>0</v>
      </c>
      <c r="B60" t="s">
        <v>1209</v>
      </c>
      <c r="C60" t="s">
        <v>1210</v>
      </c>
      <c r="D60">
        <v>2011</v>
      </c>
      <c r="F60" t="s">
        <v>1211</v>
      </c>
      <c r="G60" t="s">
        <v>1212</v>
      </c>
      <c r="I60">
        <v>59</v>
      </c>
      <c r="J60" s="1">
        <v>45649.86959490741</v>
      </c>
      <c r="K60" t="s">
        <v>58</v>
      </c>
      <c r="S60">
        <v>0</v>
      </c>
      <c r="T60">
        <v>0</v>
      </c>
      <c r="U60">
        <v>0</v>
      </c>
      <c r="V60">
        <v>1</v>
      </c>
      <c r="W60">
        <v>13</v>
      </c>
      <c r="X60" t="s">
        <v>1213</v>
      </c>
      <c r="Y60" t="s">
        <v>1212</v>
      </c>
      <c r="AA60" t="s">
        <v>3513</v>
      </c>
      <c r="AB60" t="b">
        <v>0</v>
      </c>
      <c r="AC60" t="b">
        <v>0</v>
      </c>
      <c r="AD60">
        <v>59</v>
      </c>
      <c r="AF60">
        <f>_xlfn.XLOOKUP($C60,Dec25_data_updated!$C:$C, Dec25_data_updated!AI:AI,0)</f>
        <v>0</v>
      </c>
      <c r="AG60">
        <f>_xlfn.XLOOKUP($C60,Dec25_data_updated!$C:$C, Dec25_data_updated!AJ:AJ,0)</f>
        <v>0</v>
      </c>
      <c r="AH60">
        <f>_xlfn.XLOOKUP($C60,Dec25_data_updated!$C:$C, Dec25_data_updated!AF:AF,0)</f>
        <v>0</v>
      </c>
    </row>
    <row r="61" spans="1:34" hidden="1">
      <c r="J61" s="1"/>
    </row>
    <row r="62" spans="1:34" hidden="1">
      <c r="J62" s="1"/>
    </row>
    <row r="63" spans="1:34" hidden="1">
      <c r="J63" s="1"/>
    </row>
    <row r="64" spans="1:34" hidden="1">
      <c r="A64">
        <v>0</v>
      </c>
      <c r="B64" t="s">
        <v>1235</v>
      </c>
      <c r="C64" t="s">
        <v>1236</v>
      </c>
      <c r="D64">
        <v>2023</v>
      </c>
      <c r="E64" t="s">
        <v>1237</v>
      </c>
      <c r="F64" t="s">
        <v>1238</v>
      </c>
      <c r="G64" t="s">
        <v>1239</v>
      </c>
      <c r="I64">
        <v>63</v>
      </c>
      <c r="J64" s="1">
        <v>45649.86959490741</v>
      </c>
      <c r="S64">
        <v>0</v>
      </c>
      <c r="T64">
        <v>0</v>
      </c>
      <c r="U64">
        <v>0</v>
      </c>
      <c r="V64">
        <v>3</v>
      </c>
      <c r="W64">
        <v>1</v>
      </c>
      <c r="X64" t="s">
        <v>1240</v>
      </c>
      <c r="Y64" t="s">
        <v>1241</v>
      </c>
      <c r="AA64" t="s">
        <v>3513</v>
      </c>
      <c r="AB64" t="b">
        <v>0</v>
      </c>
      <c r="AC64" t="b">
        <v>0</v>
      </c>
      <c r="AD64">
        <v>63</v>
      </c>
      <c r="AF64">
        <f>_xlfn.XLOOKUP($C64,Dec25_data_updated!$C:$C, Dec25_data_updated!AI:AI,0)</f>
        <v>0</v>
      </c>
      <c r="AG64">
        <f>_xlfn.XLOOKUP($C64,Dec25_data_updated!$C:$C, Dec25_data_updated!AJ:AJ,0)</f>
        <v>0</v>
      </c>
      <c r="AH64">
        <f>_xlfn.XLOOKUP($C64,Dec25_data_updated!$C:$C, Dec25_data_updated!AF:AF,0)</f>
        <v>0</v>
      </c>
    </row>
    <row r="65" spans="1:34" hidden="1">
      <c r="A65">
        <v>11</v>
      </c>
      <c r="B65" t="s">
        <v>1242</v>
      </c>
      <c r="C65" t="s">
        <v>1243</v>
      </c>
      <c r="D65">
        <v>2020</v>
      </c>
      <c r="E65" t="s">
        <v>985</v>
      </c>
      <c r="F65" t="s">
        <v>943</v>
      </c>
      <c r="G65" t="s">
        <v>1244</v>
      </c>
      <c r="H65" t="s">
        <v>1245</v>
      </c>
      <c r="I65">
        <v>64</v>
      </c>
      <c r="J65" s="1">
        <v>45649.86959490741</v>
      </c>
      <c r="K65" t="s">
        <v>58</v>
      </c>
      <c r="S65">
        <v>11</v>
      </c>
      <c r="T65">
        <v>2.75</v>
      </c>
      <c r="U65">
        <v>4</v>
      </c>
      <c r="V65">
        <v>3</v>
      </c>
      <c r="W65">
        <v>4</v>
      </c>
      <c r="X65" t="s">
        <v>1246</v>
      </c>
      <c r="Y65" t="s">
        <v>1244</v>
      </c>
      <c r="AA65" t="s">
        <v>3513</v>
      </c>
      <c r="AB65" t="b">
        <v>0</v>
      </c>
      <c r="AC65" t="b">
        <v>0</v>
      </c>
      <c r="AD65">
        <v>64</v>
      </c>
      <c r="AF65">
        <f>_xlfn.XLOOKUP($C65,Dec25_data_updated!$C:$C, Dec25_data_updated!AI:AI,0)</f>
        <v>0</v>
      </c>
      <c r="AG65">
        <f>_xlfn.XLOOKUP($C65,Dec25_data_updated!$C:$C, Dec25_data_updated!AJ:AJ,0)</f>
        <v>0</v>
      </c>
      <c r="AH65">
        <f>_xlfn.XLOOKUP($C65,Dec25_data_updated!$C:$C, Dec25_data_updated!AF:AF,0)</f>
        <v>0</v>
      </c>
    </row>
    <row r="66" spans="1:34" hidden="1">
      <c r="J66" s="1"/>
    </row>
    <row r="67" spans="1:34" hidden="1">
      <c r="A67">
        <v>10</v>
      </c>
      <c r="B67" t="s">
        <v>1252</v>
      </c>
      <c r="C67" t="s">
        <v>1253</v>
      </c>
      <c r="D67">
        <v>2020</v>
      </c>
      <c r="E67" t="s">
        <v>1254</v>
      </c>
      <c r="F67" t="s">
        <v>1255</v>
      </c>
      <c r="G67" t="s">
        <v>1256</v>
      </c>
      <c r="H67" t="s">
        <v>1257</v>
      </c>
      <c r="I67">
        <v>66</v>
      </c>
      <c r="J67" s="1">
        <v>45649.86959490741</v>
      </c>
      <c r="S67">
        <v>10</v>
      </c>
      <c r="T67">
        <v>2.5</v>
      </c>
      <c r="U67">
        <v>5</v>
      </c>
      <c r="V67">
        <v>2</v>
      </c>
      <c r="W67">
        <v>4</v>
      </c>
      <c r="X67" t="s">
        <v>1258</v>
      </c>
      <c r="Y67" t="s">
        <v>1259</v>
      </c>
      <c r="AA67" t="s">
        <v>3513</v>
      </c>
      <c r="AB67" t="b">
        <v>0</v>
      </c>
      <c r="AC67" t="str" cm="1">
        <f t="array" ref="AC67">IF( OR( ISNUMBER( SEARCH( {"Art+Feminism","Art+ Feminism","Art +Feminism","Art + Feminism"}, X67) ) ), TRUE, "" )</f>
        <v/>
      </c>
      <c r="AD67">
        <v>66</v>
      </c>
      <c r="AF67">
        <f>_xlfn.XLOOKUP($C67,Dec25_data_updated!$C:$C, Dec25_data_updated!AI:AI,0)</f>
        <v>0</v>
      </c>
      <c r="AG67">
        <f>_xlfn.XLOOKUP($C67,Dec25_data_updated!$C:$C, Dec25_data_updated!AJ:AJ,0)</f>
        <v>0</v>
      </c>
      <c r="AH67">
        <f>_xlfn.XLOOKUP($C67,Dec25_data_updated!$C:$C, Dec25_data_updated!AF:AF,0)</f>
        <v>0</v>
      </c>
    </row>
    <row r="68" spans="1:34" hidden="1">
      <c r="J68" s="1"/>
    </row>
    <row r="69" spans="1:34" hidden="1">
      <c r="A69">
        <v>1</v>
      </c>
      <c r="B69" t="s">
        <v>135</v>
      </c>
      <c r="C69" t="s">
        <v>136</v>
      </c>
      <c r="D69">
        <v>2016</v>
      </c>
      <c r="F69" t="s">
        <v>137</v>
      </c>
      <c r="G69" t="s">
        <v>138</v>
      </c>
      <c r="H69" t="s">
        <v>139</v>
      </c>
      <c r="I69">
        <v>68</v>
      </c>
      <c r="J69" s="1">
        <v>45649.86959490741</v>
      </c>
      <c r="S69">
        <v>1</v>
      </c>
      <c r="T69">
        <v>0.13</v>
      </c>
      <c r="U69">
        <v>1</v>
      </c>
      <c r="V69">
        <v>1</v>
      </c>
      <c r="W69">
        <v>8</v>
      </c>
      <c r="X69" t="s">
        <v>140</v>
      </c>
      <c r="Y69" t="s">
        <v>141</v>
      </c>
      <c r="AA69" t="s">
        <v>3513</v>
      </c>
      <c r="AB69" t="b">
        <v>0</v>
      </c>
      <c r="AC69" t="str" cm="1">
        <f t="array" ref="AC69">IF( OR( ISNUMBER( SEARCH( {"Art+Feminism","Art+ Feminism","Art +Feminism","Art + Feminism"}, X69) ) ), TRUE, "" )</f>
        <v/>
      </c>
      <c r="AD69">
        <v>68</v>
      </c>
      <c r="AF69">
        <f>_xlfn.XLOOKUP($C69,Dec25_data_updated!$C:$C, Dec25_data_updated!AI:AI,0)</f>
        <v>0</v>
      </c>
      <c r="AG69">
        <f>_xlfn.XLOOKUP($C69,Dec25_data_updated!$C:$C, Dec25_data_updated!AJ:AJ,0)</f>
        <v>0</v>
      </c>
      <c r="AH69">
        <f>_xlfn.XLOOKUP($C69,Dec25_data_updated!$C:$C, Dec25_data_updated!AF:AF,0)</f>
        <v>0</v>
      </c>
    </row>
    <row r="70" spans="1:34" hidden="1">
      <c r="J70" s="1"/>
    </row>
    <row r="71" spans="1:34" hidden="1">
      <c r="J71" s="1"/>
    </row>
    <row r="72" spans="1:34" hidden="1">
      <c r="J72" s="1"/>
    </row>
    <row r="73" spans="1:34" hidden="1">
      <c r="J73" s="1"/>
    </row>
    <row r="74" spans="1:34" hidden="1">
      <c r="J74" s="1"/>
    </row>
    <row r="75" spans="1:34" hidden="1">
      <c r="A75">
        <v>5</v>
      </c>
      <c r="B75" t="s">
        <v>1072</v>
      </c>
      <c r="C75" t="s">
        <v>1304</v>
      </c>
      <c r="D75">
        <v>2020</v>
      </c>
      <c r="E75" t="s">
        <v>1305</v>
      </c>
      <c r="F75" t="s">
        <v>1031</v>
      </c>
      <c r="G75" t="s">
        <v>1306</v>
      </c>
      <c r="H75" t="s">
        <v>1307</v>
      </c>
      <c r="I75">
        <v>74</v>
      </c>
      <c r="J75" s="1">
        <v>45649.86959490741</v>
      </c>
      <c r="K75" t="s">
        <v>58</v>
      </c>
      <c r="S75">
        <v>5</v>
      </c>
      <c r="T75">
        <v>1.25</v>
      </c>
      <c r="U75">
        <v>3</v>
      </c>
      <c r="V75">
        <v>2</v>
      </c>
      <c r="W75">
        <v>4</v>
      </c>
      <c r="X75" t="s">
        <v>1308</v>
      </c>
      <c r="Y75" t="s">
        <v>1306</v>
      </c>
      <c r="AA75" t="s">
        <v>3513</v>
      </c>
      <c r="AB75" t="b">
        <v>0</v>
      </c>
      <c r="AC75" t="str" cm="1">
        <f t="array" ref="AC75">IF( OR( ISNUMBER( SEARCH( {"Art+Feminism","Art+ Feminism","Art +Feminism","Art + Feminism"}, X75) ) ), TRUE, "" )</f>
        <v/>
      </c>
      <c r="AD75">
        <v>74</v>
      </c>
      <c r="AF75">
        <f>_xlfn.XLOOKUP($C75,Dec25_data_updated!$C:$C, Dec25_data_updated!AI:AI,0)</f>
        <v>0</v>
      </c>
      <c r="AG75">
        <f>_xlfn.XLOOKUP($C75,Dec25_data_updated!$C:$C, Dec25_data_updated!AJ:AJ,0)</f>
        <v>0</v>
      </c>
      <c r="AH75">
        <f>_xlfn.XLOOKUP($C75,Dec25_data_updated!$C:$C, Dec25_data_updated!AF:AF,0)</f>
        <v>0</v>
      </c>
    </row>
    <row r="76" spans="1:34" hidden="1">
      <c r="J76" s="1"/>
    </row>
    <row r="77" spans="1:34" hidden="1">
      <c r="J77" s="1"/>
    </row>
    <row r="78" spans="1:34" hidden="1">
      <c r="A78">
        <v>5</v>
      </c>
      <c r="B78" t="s">
        <v>1323</v>
      </c>
      <c r="C78" t="s">
        <v>1324</v>
      </c>
      <c r="D78">
        <v>2023</v>
      </c>
      <c r="E78" t="s">
        <v>1325</v>
      </c>
      <c r="F78" t="s">
        <v>1326</v>
      </c>
      <c r="G78" t="s">
        <v>1327</v>
      </c>
      <c r="H78" t="s">
        <v>1328</v>
      </c>
      <c r="I78">
        <v>77</v>
      </c>
      <c r="J78" s="1">
        <v>45649.86959490741</v>
      </c>
      <c r="S78">
        <v>5</v>
      </c>
      <c r="T78">
        <v>5</v>
      </c>
      <c r="U78">
        <v>5</v>
      </c>
      <c r="V78">
        <v>1</v>
      </c>
      <c r="W78">
        <v>1</v>
      </c>
      <c r="X78" t="s">
        <v>1329</v>
      </c>
      <c r="AA78" t="s">
        <v>3513</v>
      </c>
      <c r="AB78" t="b">
        <v>0</v>
      </c>
      <c r="AC78" t="b" cm="1">
        <f t="array" ref="AC78">IF( OR( ISNUMBER( SEARCH( {"Art+Feminism","Art+ Feminism","Art +Feminism","Art + Feminism"}, X78) ) ), TRUE, "" )</f>
        <v>1</v>
      </c>
      <c r="AD78">
        <v>77</v>
      </c>
      <c r="AF78" t="b">
        <f>_xlfn.XLOOKUP($C78,Dec25_data_updated!$C:$C, Dec25_data_updated!AI:AI,0)</f>
        <v>0</v>
      </c>
      <c r="AG78">
        <f>_xlfn.XLOOKUP($C78,Dec25_data_updated!$C:$C, Dec25_data_updated!AJ:AJ,0)</f>
        <v>0</v>
      </c>
      <c r="AH78" t="str">
        <f>_xlfn.XLOOKUP($C78,Dec25_data_updated!$C:$C, Dec25_data_updated!AF:AF,0)</f>
        <v>M_Mandiberg_Wikipedias_Race_and_Ethnicity_Gap_and_the_Unverifiability_of_Whiteness.pdf</v>
      </c>
    </row>
    <row r="79" spans="1:34" hidden="1">
      <c r="J79" s="1"/>
    </row>
    <row r="80" spans="1:34" hidden="1">
      <c r="A80">
        <v>0</v>
      </c>
      <c r="B80" t="s">
        <v>1331</v>
      </c>
      <c r="C80" t="s">
        <v>1332</v>
      </c>
      <c r="D80">
        <v>2018</v>
      </c>
      <c r="E80" t="s">
        <v>1333</v>
      </c>
      <c r="F80" t="s">
        <v>1334</v>
      </c>
      <c r="G80" t="s">
        <v>1335</v>
      </c>
      <c r="I80">
        <v>79</v>
      </c>
      <c r="J80" s="1">
        <v>45649.86959490741</v>
      </c>
      <c r="K80" t="s">
        <v>58</v>
      </c>
      <c r="S80">
        <v>0</v>
      </c>
      <c r="T80">
        <v>0</v>
      </c>
      <c r="U80">
        <v>0</v>
      </c>
      <c r="V80">
        <v>1</v>
      </c>
      <c r="W80">
        <v>6</v>
      </c>
      <c r="X80" t="s">
        <v>1336</v>
      </c>
      <c r="Y80" t="s">
        <v>1335</v>
      </c>
      <c r="AA80" t="s">
        <v>3513</v>
      </c>
      <c r="AB80" t="b">
        <v>0</v>
      </c>
      <c r="AC80" t="str" cm="1">
        <f t="array" ref="AC80">IF( OR( ISNUMBER( SEARCH( {"Art+Feminism","Art+ Feminism","Art +Feminism","Art + Feminism"}, X80) ) ), TRUE, "" )</f>
        <v/>
      </c>
      <c r="AD80">
        <v>79</v>
      </c>
      <c r="AF80">
        <f>_xlfn.XLOOKUP($C80,Dec25_data_updated!$C:$C, Dec25_data_updated!AI:AI,0)</f>
        <v>0</v>
      </c>
      <c r="AG80">
        <f>_xlfn.XLOOKUP($C80,Dec25_data_updated!$C:$C, Dec25_data_updated!AJ:AJ,0)</f>
        <v>0</v>
      </c>
      <c r="AH80">
        <f>_xlfn.XLOOKUP($C80,Dec25_data_updated!$C:$C, Dec25_data_updated!AF:AF,0)</f>
        <v>0</v>
      </c>
    </row>
    <row r="81" spans="1:34" hidden="1">
      <c r="J81" s="1"/>
    </row>
    <row r="82" spans="1:34" hidden="1">
      <c r="A82">
        <v>0</v>
      </c>
      <c r="B82" t="s">
        <v>1331</v>
      </c>
      <c r="C82" t="s">
        <v>1342</v>
      </c>
      <c r="D82">
        <v>2018</v>
      </c>
      <c r="F82" t="s">
        <v>75</v>
      </c>
      <c r="G82" t="s">
        <v>1343</v>
      </c>
      <c r="I82">
        <v>81</v>
      </c>
      <c r="J82" s="1">
        <v>45649.86959490741</v>
      </c>
      <c r="S82">
        <v>0</v>
      </c>
      <c r="T82">
        <v>0</v>
      </c>
      <c r="U82">
        <v>0</v>
      </c>
      <c r="V82">
        <v>1</v>
      </c>
      <c r="W82">
        <v>6</v>
      </c>
      <c r="X82" t="s">
        <v>1336</v>
      </c>
      <c r="AA82" t="s">
        <v>3513</v>
      </c>
      <c r="AB82" t="b">
        <v>0</v>
      </c>
      <c r="AC82" t="str" cm="1">
        <f t="array" ref="AC82">IF( OR( ISNUMBER( SEARCH( {"Art+Feminism","Art+ Feminism","Art +Feminism","Art + Feminism"}, X82) ) ), TRUE, "" )</f>
        <v/>
      </c>
      <c r="AD82">
        <v>81</v>
      </c>
      <c r="AF82">
        <f>_xlfn.XLOOKUP($C82,Dec25_data_updated!$C:$C, Dec25_data_updated!AI:AI,0)</f>
        <v>0</v>
      </c>
      <c r="AG82" t="str">
        <f>_xlfn.XLOOKUP($C82,Dec25_data_updated!$C:$C, Dec25_data_updated!AJ:AJ,0)</f>
        <v>Art+Feminism</v>
      </c>
      <c r="AH82" t="str">
        <f>_xlfn.XLOOKUP($C82,Dec25_data_updated!$C:$C, Dec25_data_updated!AF:AF,0)</f>
        <v>M_Mitchell_Leveraging_Wikipedia_connecting_communities_of_knowledge.pdf</v>
      </c>
    </row>
    <row r="83" spans="1:34" hidden="1">
      <c r="J83" s="1"/>
    </row>
    <row r="84" spans="1:34" hidden="1">
      <c r="J84" s="1"/>
    </row>
    <row r="85" spans="1:34" hidden="1">
      <c r="J85" s="1"/>
    </row>
    <row r="86" spans="1:34" hidden="1">
      <c r="J86" s="1"/>
    </row>
    <row r="87" spans="1:34" hidden="1">
      <c r="J87" s="1"/>
    </row>
    <row r="88" spans="1:34" hidden="1">
      <c r="J88" s="1"/>
    </row>
    <row r="89" spans="1:34" hidden="1">
      <c r="J89" s="1"/>
    </row>
    <row r="90" spans="1:34">
      <c r="A90">
        <v>0</v>
      </c>
      <c r="B90" t="s">
        <v>1381</v>
      </c>
      <c r="C90" t="s">
        <v>1382</v>
      </c>
      <c r="D90" t="s">
        <v>4910</v>
      </c>
      <c r="E90" t="s">
        <v>1002</v>
      </c>
      <c r="G90" t="s">
        <v>1383</v>
      </c>
      <c r="I90">
        <v>89</v>
      </c>
      <c r="J90" s="1">
        <v>45649.86959490741</v>
      </c>
      <c r="K90" t="s">
        <v>58</v>
      </c>
      <c r="S90">
        <v>0</v>
      </c>
      <c r="T90">
        <v>0</v>
      </c>
      <c r="U90">
        <v>0</v>
      </c>
      <c r="V90">
        <v>2</v>
      </c>
      <c r="X90" t="s">
        <v>1004</v>
      </c>
      <c r="Y90" t="s">
        <v>1383</v>
      </c>
      <c r="AA90" t="s">
        <v>3513</v>
      </c>
      <c r="AB90" t="b">
        <v>1</v>
      </c>
      <c r="AC90" t="b" cm="1">
        <f t="array" ref="AC90">IF( OR( ISNUMBER( SEARCH( {"Art+Feminism","Art+ Feminism","Art +Feminism","Art + Feminism"}, X90) ) ), TRUE, "" )</f>
        <v>1</v>
      </c>
      <c r="AD90">
        <v>89</v>
      </c>
      <c r="AF90">
        <f>_xlfn.XLOOKUP($C90,Dec25_data_updated!$C:$C, Dec25_data_updated!AI:AI,0)</f>
        <v>0</v>
      </c>
      <c r="AG90">
        <f>_xlfn.XLOOKUP($C90,Dec25_data_updated!$C:$C, Dec25_data_updated!AJ:AJ,0)</f>
        <v>0</v>
      </c>
      <c r="AH90">
        <f>_xlfn.XLOOKUP($C90,Dec25_data_updated!$C:$C, Dec25_data_updated!AF:AF,0)</f>
        <v>0</v>
      </c>
    </row>
    <row r="91" spans="1:34" hidden="1">
      <c r="A91">
        <v>4</v>
      </c>
      <c r="B91" t="s">
        <v>149</v>
      </c>
      <c r="C91" t="s">
        <v>150</v>
      </c>
      <c r="D91">
        <v>2022</v>
      </c>
      <c r="E91" t="s">
        <v>151</v>
      </c>
      <c r="F91" t="s">
        <v>152</v>
      </c>
      <c r="G91" t="s">
        <v>1384</v>
      </c>
      <c r="H91" t="s">
        <v>153</v>
      </c>
      <c r="I91">
        <v>90</v>
      </c>
      <c r="J91" s="1">
        <v>45649.86959490741</v>
      </c>
      <c r="L91" t="s">
        <v>154</v>
      </c>
      <c r="S91">
        <v>4</v>
      </c>
      <c r="T91">
        <v>2</v>
      </c>
      <c r="U91">
        <v>2</v>
      </c>
      <c r="V91">
        <v>2</v>
      </c>
      <c r="W91">
        <v>2</v>
      </c>
      <c r="X91" t="s">
        <v>155</v>
      </c>
      <c r="Y91" t="s">
        <v>1385</v>
      </c>
      <c r="AA91" t="s">
        <v>3513</v>
      </c>
      <c r="AB91" t="b">
        <v>0</v>
      </c>
      <c r="AC91" t="str" cm="1">
        <f t="array" ref="AC91">IF( OR( ISNUMBER( SEARCH( {"Art+Feminism","Art+ Feminism","Art +Feminism","Art + Feminism"}, X91) ) ), TRUE, "" )</f>
        <v/>
      </c>
      <c r="AD91">
        <v>90</v>
      </c>
      <c r="AF91">
        <f>_xlfn.XLOOKUP($C91,Dec25_data_updated!$C:$C, Dec25_data_updated!AI:AI,0)</f>
        <v>0</v>
      </c>
      <c r="AG91">
        <f>_xlfn.XLOOKUP($C91,Dec25_data_updated!$C:$C, Dec25_data_updated!AJ:AJ,0)</f>
        <v>0</v>
      </c>
      <c r="AH91">
        <f>_xlfn.XLOOKUP($C91,Dec25_data_updated!$C:$C, Dec25_data_updated!AF:AF,0)</f>
        <v>0</v>
      </c>
    </row>
    <row r="92" spans="1:34" hidden="1">
      <c r="J92" s="1"/>
    </row>
    <row r="93" spans="1:34" hidden="1">
      <c r="A93">
        <v>7</v>
      </c>
      <c r="B93" t="s">
        <v>1391</v>
      </c>
      <c r="C93" t="s">
        <v>1392</v>
      </c>
      <c r="D93">
        <v>2016</v>
      </c>
      <c r="E93" t="s">
        <v>1393</v>
      </c>
      <c r="F93" t="s">
        <v>1394</v>
      </c>
      <c r="G93" t="s">
        <v>1395</v>
      </c>
      <c r="H93" t="s">
        <v>1396</v>
      </c>
      <c r="I93">
        <v>92</v>
      </c>
      <c r="J93" s="1">
        <v>45649.86959490741</v>
      </c>
      <c r="K93" t="s">
        <v>58</v>
      </c>
      <c r="S93">
        <v>7</v>
      </c>
      <c r="T93">
        <v>0.88</v>
      </c>
      <c r="U93">
        <v>1</v>
      </c>
      <c r="V93">
        <v>5</v>
      </c>
      <c r="W93">
        <v>8</v>
      </c>
      <c r="X93" t="s">
        <v>1397</v>
      </c>
      <c r="Y93" t="s">
        <v>1395</v>
      </c>
      <c r="AA93" t="s">
        <v>3513</v>
      </c>
      <c r="AB93" t="b">
        <v>0</v>
      </c>
      <c r="AC93" t="str" cm="1">
        <f t="array" ref="AC93">IF( OR( ISNUMBER( SEARCH( {"Art+Feminism","Art+ Feminism","Art +Feminism","Art + Feminism"}, X93) ) ), TRUE, "" )</f>
        <v/>
      </c>
      <c r="AD93">
        <v>92</v>
      </c>
      <c r="AF93">
        <f>_xlfn.XLOOKUP($C93,Dec25_data_updated!$C:$C, Dec25_data_updated!AI:AI,0)</f>
        <v>0</v>
      </c>
      <c r="AG93">
        <f>_xlfn.XLOOKUP($C93,Dec25_data_updated!$C:$C, Dec25_data_updated!AJ:AJ,0)</f>
        <v>0</v>
      </c>
      <c r="AH93">
        <f>_xlfn.XLOOKUP($C93,Dec25_data_updated!$C:$C, Dec25_data_updated!AF:AF,0)</f>
        <v>0</v>
      </c>
    </row>
    <row r="94" spans="1:34">
      <c r="A94">
        <v>0</v>
      </c>
      <c r="B94" t="s">
        <v>1398</v>
      </c>
      <c r="C94" t="s">
        <v>1399</v>
      </c>
      <c r="D94" t="s">
        <v>4910</v>
      </c>
      <c r="E94" t="s">
        <v>1400</v>
      </c>
      <c r="G94" t="s">
        <v>1401</v>
      </c>
      <c r="I94">
        <v>93</v>
      </c>
      <c r="J94" s="1">
        <v>45649.86959490741</v>
      </c>
      <c r="K94" t="s">
        <v>58</v>
      </c>
      <c r="S94">
        <v>0</v>
      </c>
      <c r="T94">
        <v>0</v>
      </c>
      <c r="U94">
        <v>0</v>
      </c>
      <c r="V94">
        <v>1</v>
      </c>
      <c r="X94" t="s">
        <v>1402</v>
      </c>
      <c r="Y94" t="s">
        <v>1401</v>
      </c>
      <c r="AA94" t="s">
        <v>3513</v>
      </c>
      <c r="AB94" t="b">
        <v>1</v>
      </c>
      <c r="AC94" t="b" cm="1">
        <f t="array" ref="AC94">IF( OR( ISNUMBER( SEARCH( {"Art+Feminism","Art+ Feminism","Art +Feminism","Art + Feminism"}, X94) ) ), TRUE, "" )</f>
        <v>1</v>
      </c>
      <c r="AD94">
        <v>93</v>
      </c>
      <c r="AF94">
        <f>_xlfn.XLOOKUP($C94,Dec25_data_updated!$C:$C, Dec25_data_updated!AI:AI,0)</f>
        <v>0</v>
      </c>
      <c r="AG94">
        <f>_xlfn.XLOOKUP($C94,Dec25_data_updated!$C:$C, Dec25_data_updated!AJ:AJ,0)</f>
        <v>0</v>
      </c>
      <c r="AH94">
        <f>_xlfn.XLOOKUP($C94,Dec25_data_updated!$C:$C, Dec25_data_updated!AF:AF,0)</f>
        <v>0</v>
      </c>
    </row>
    <row r="95" spans="1:34" hidden="1">
      <c r="J95" s="1"/>
    </row>
    <row r="96" spans="1:34" hidden="1">
      <c r="J96" s="1"/>
    </row>
    <row r="97" spans="1:34" hidden="1">
      <c r="A97">
        <v>3</v>
      </c>
      <c r="B97" t="s">
        <v>1410</v>
      </c>
      <c r="C97" t="s">
        <v>1411</v>
      </c>
      <c r="D97">
        <v>2022</v>
      </c>
      <c r="E97" t="s">
        <v>1412</v>
      </c>
      <c r="F97" t="s">
        <v>145</v>
      </c>
      <c r="G97" t="s">
        <v>1413</v>
      </c>
      <c r="H97" t="s">
        <v>1414</v>
      </c>
      <c r="I97">
        <v>96</v>
      </c>
      <c r="J97" s="1">
        <v>45649.86959490741</v>
      </c>
      <c r="K97" t="s">
        <v>58</v>
      </c>
      <c r="S97">
        <v>3</v>
      </c>
      <c r="T97">
        <v>1.5</v>
      </c>
      <c r="U97">
        <v>3</v>
      </c>
      <c r="V97">
        <v>1</v>
      </c>
      <c r="W97">
        <v>2</v>
      </c>
      <c r="X97" t="s">
        <v>1415</v>
      </c>
      <c r="Y97" t="s">
        <v>1413</v>
      </c>
      <c r="AA97" t="s">
        <v>3513</v>
      </c>
      <c r="AB97" t="b">
        <v>0</v>
      </c>
      <c r="AC97" t="str" cm="1">
        <f t="array" ref="AC97">IF( OR( ISNUMBER( SEARCH( {"Art+Feminism","Art+ Feminism","Art +Feminism","Art + Feminism"}, X97) ) ), TRUE, "" )</f>
        <v/>
      </c>
      <c r="AD97">
        <v>96</v>
      </c>
      <c r="AF97">
        <f>_xlfn.XLOOKUP($C97,Dec25_data_updated!$C:$C, Dec25_data_updated!AI:AI,0)</f>
        <v>0</v>
      </c>
      <c r="AG97">
        <f>_xlfn.XLOOKUP($C97,Dec25_data_updated!$C:$C, Dec25_data_updated!AJ:AJ,0)</f>
        <v>0</v>
      </c>
      <c r="AH97">
        <f>_xlfn.XLOOKUP($C97,Dec25_data_updated!$C:$C, Dec25_data_updated!AF:AF,0)</f>
        <v>0</v>
      </c>
    </row>
    <row r="98" spans="1:34" hidden="1">
      <c r="J98" s="1"/>
    </row>
    <row r="99" spans="1:34" hidden="1">
      <c r="J99" s="1"/>
    </row>
    <row r="100" spans="1:34" hidden="1">
      <c r="A100">
        <v>0</v>
      </c>
      <c r="B100" t="s">
        <v>135</v>
      </c>
      <c r="C100" t="s">
        <v>1429</v>
      </c>
      <c r="D100">
        <v>2015</v>
      </c>
      <c r="F100" t="s">
        <v>1430</v>
      </c>
      <c r="G100" t="s">
        <v>1431</v>
      </c>
      <c r="I100">
        <v>99</v>
      </c>
      <c r="J100" s="1">
        <v>45649.86959490741</v>
      </c>
      <c r="S100">
        <v>0</v>
      </c>
      <c r="T100">
        <v>0</v>
      </c>
      <c r="U100">
        <v>0</v>
      </c>
      <c r="V100">
        <v>1</v>
      </c>
      <c r="W100">
        <v>9</v>
      </c>
      <c r="X100" t="s">
        <v>1432</v>
      </c>
      <c r="AA100" t="s">
        <v>3513</v>
      </c>
      <c r="AB100" t="b">
        <v>0</v>
      </c>
      <c r="AC100" t="str" cm="1">
        <f t="array" ref="AC100">IF( OR( ISNUMBER( SEARCH( {"Art+Feminism","Art+ Feminism","Art +Feminism","Art + Feminism"}, X100) ) ), TRUE, "" )</f>
        <v/>
      </c>
      <c r="AD100">
        <v>99</v>
      </c>
      <c r="AF100" t="b">
        <f>_xlfn.XLOOKUP($C100,Dec25_data_updated!$C:$C, Dec25_data_updated!AI:AI,0)</f>
        <v>0</v>
      </c>
      <c r="AG100">
        <f>_xlfn.XLOOKUP($C100,Dec25_data_updated!$C:$C, Dec25_data_updated!AJ:AJ,0)</f>
        <v>0</v>
      </c>
      <c r="AH100" t="str">
        <f>_xlfn.XLOOKUP($C100,Dec25_data_updated!$C:$C, Dec25_data_updated!AF:AF,0)</f>
        <v>E_Roberts_Restock,_Rethink,_Reflect_Live_Art,_Feminism_and_the_Archive.pdf</v>
      </c>
    </row>
    <row r="101" spans="1:34" hidden="1">
      <c r="J101" s="1"/>
    </row>
    <row r="102" spans="1:34" hidden="1">
      <c r="J102" s="1"/>
    </row>
    <row r="103" spans="1:34" hidden="1">
      <c r="J103" s="1"/>
    </row>
    <row r="104" spans="1:34" hidden="1">
      <c r="J104" s="1"/>
    </row>
    <row r="105" spans="1:34" hidden="1">
      <c r="J105" s="1"/>
    </row>
    <row r="106" spans="1:34" hidden="1">
      <c r="A106">
        <v>0</v>
      </c>
      <c r="B106" t="s">
        <v>1461</v>
      </c>
      <c r="C106" t="s">
        <v>1462</v>
      </c>
      <c r="D106">
        <v>2020</v>
      </c>
      <c r="F106" t="s">
        <v>466</v>
      </c>
      <c r="G106" t="s">
        <v>1463</v>
      </c>
      <c r="I106">
        <v>105</v>
      </c>
      <c r="J106" s="1">
        <v>45649.86959490741</v>
      </c>
      <c r="S106">
        <v>0</v>
      </c>
      <c r="T106">
        <v>0</v>
      </c>
      <c r="U106">
        <v>0</v>
      </c>
      <c r="V106">
        <v>1</v>
      </c>
      <c r="W106">
        <v>4</v>
      </c>
      <c r="X106" t="s">
        <v>1464</v>
      </c>
      <c r="Y106" t="s">
        <v>1465</v>
      </c>
      <c r="AA106" t="s">
        <v>3513</v>
      </c>
      <c r="AB106" t="b">
        <v>0</v>
      </c>
      <c r="AC106" t="str" cm="1">
        <f t="array" ref="AC106">IF( OR( ISNUMBER( SEARCH( {"Art+Feminism","Art+ Feminism","Art +Feminism","Art + Feminism"}, X106) ) ), TRUE, "" )</f>
        <v/>
      </c>
      <c r="AD106">
        <v>105</v>
      </c>
      <c r="AF106">
        <f>_xlfn.XLOOKUP($C106,Dec25_data_updated!$C:$C, Dec25_data_updated!AI:AI,0)</f>
        <v>0</v>
      </c>
      <c r="AG106">
        <f>_xlfn.XLOOKUP($C106,Dec25_data_updated!$C:$C, Dec25_data_updated!AJ:AJ,0)</f>
        <v>0</v>
      </c>
      <c r="AH106">
        <f>_xlfn.XLOOKUP($C106,Dec25_data_updated!$C:$C, Dec25_data_updated!AF:AF,0)</f>
        <v>0</v>
      </c>
    </row>
    <row r="107" spans="1:34">
      <c r="A107">
        <v>0</v>
      </c>
      <c r="B107" t="s">
        <v>1466</v>
      </c>
      <c r="C107" t="s">
        <v>1467</v>
      </c>
      <c r="D107" t="s">
        <v>4910</v>
      </c>
      <c r="E107" t="s">
        <v>145</v>
      </c>
      <c r="G107" t="s">
        <v>1468</v>
      </c>
      <c r="I107">
        <v>106</v>
      </c>
      <c r="J107" s="1">
        <v>45649.86959490741</v>
      </c>
      <c r="K107" t="s">
        <v>58</v>
      </c>
      <c r="S107">
        <v>0</v>
      </c>
      <c r="T107">
        <v>0</v>
      </c>
      <c r="U107">
        <v>0</v>
      </c>
      <c r="V107">
        <v>4</v>
      </c>
      <c r="X107" t="s">
        <v>1469</v>
      </c>
      <c r="Y107" t="s">
        <v>1468</v>
      </c>
      <c r="AA107" t="s">
        <v>3513</v>
      </c>
      <c r="AB107" t="b">
        <v>1</v>
      </c>
      <c r="AC107" t="b" cm="1">
        <f t="array" ref="AC107">IF( OR( ISNUMBER( SEARCH( {"Art+Feminism","Art+ Feminism","Art +Feminism","Art + Feminism"}, X107) ) ), TRUE, "" )</f>
        <v>1</v>
      </c>
      <c r="AD107">
        <v>106</v>
      </c>
      <c r="AF107">
        <f>_xlfn.XLOOKUP($C107,Dec25_data_updated!$C:$C, Dec25_data_updated!AI:AI,0)</f>
        <v>0</v>
      </c>
      <c r="AG107">
        <f>_xlfn.XLOOKUP($C107,Dec25_data_updated!$C:$C, Dec25_data_updated!AJ:AJ,0)</f>
        <v>0</v>
      </c>
      <c r="AH107" t="str">
        <f>_xlfn.XLOOKUP($C107,Dec25_data_updated!$C:$C, Dec25_data_updated!AF:AF,0)</f>
        <v>A_Yim__A_Krasova__A_Ward__K_Bramlett_CCCC_Wikipedia_Initiative_for_Knowledge_Equity_in_Writing_Studies_in_Coverage.pdf</v>
      </c>
    </row>
    <row r="108" spans="1:34" hidden="1">
      <c r="A108">
        <v>0</v>
      </c>
      <c r="B108" t="s">
        <v>1470</v>
      </c>
      <c r="C108" t="s">
        <v>1471</v>
      </c>
      <c r="E108" t="s">
        <v>145</v>
      </c>
      <c r="G108" t="s">
        <v>1472</v>
      </c>
      <c r="I108">
        <v>107</v>
      </c>
      <c r="J108" s="1">
        <v>45649.86959490741</v>
      </c>
      <c r="K108" t="s">
        <v>58</v>
      </c>
      <c r="S108">
        <v>0</v>
      </c>
      <c r="T108">
        <v>0</v>
      </c>
      <c r="U108">
        <v>0</v>
      </c>
      <c r="V108">
        <v>2</v>
      </c>
      <c r="X108" t="s">
        <v>1473</v>
      </c>
      <c r="Y108" t="s">
        <v>1472</v>
      </c>
      <c r="AA108" t="s">
        <v>3513</v>
      </c>
      <c r="AB108" t="b">
        <v>0</v>
      </c>
      <c r="AC108" t="str" cm="1">
        <f t="array" ref="AC108">IF( OR( ISNUMBER( SEARCH( {"Art+Feminism","Art+ Feminism","Art +Feminism","Art + Feminism"}, X108) ) ), TRUE, "" )</f>
        <v/>
      </c>
      <c r="AD108">
        <v>107</v>
      </c>
      <c r="AF108">
        <f>_xlfn.XLOOKUP($C108,Dec25_data_updated!$C:$C, Dec25_data_updated!AI:AI,0)</f>
        <v>0</v>
      </c>
      <c r="AG108">
        <f>_xlfn.XLOOKUP($C108,Dec25_data_updated!$C:$C, Dec25_data_updated!AJ:AJ,0)</f>
        <v>0</v>
      </c>
      <c r="AH108">
        <f>_xlfn.XLOOKUP($C108,Dec25_data_updated!$C:$C, Dec25_data_updated!AF:AF,0)</f>
        <v>0</v>
      </c>
    </row>
    <row r="109" spans="1:34" hidden="1">
      <c r="J109" s="1"/>
    </row>
    <row r="110" spans="1:34" hidden="1">
      <c r="A110">
        <v>7</v>
      </c>
      <c r="B110" t="s">
        <v>1481</v>
      </c>
      <c r="C110" t="s">
        <v>1482</v>
      </c>
      <c r="D110">
        <v>2022</v>
      </c>
      <c r="E110" t="s">
        <v>1483</v>
      </c>
      <c r="F110" t="s">
        <v>1484</v>
      </c>
      <c r="G110" t="s">
        <v>1485</v>
      </c>
      <c r="H110" t="s">
        <v>1486</v>
      </c>
      <c r="I110">
        <v>109</v>
      </c>
      <c r="J110" s="1">
        <v>45649.86959490741</v>
      </c>
      <c r="K110" t="s">
        <v>58</v>
      </c>
      <c r="S110">
        <v>7</v>
      </c>
      <c r="T110">
        <v>3.5</v>
      </c>
      <c r="U110">
        <v>4</v>
      </c>
      <c r="V110">
        <v>2</v>
      </c>
      <c r="W110">
        <v>2</v>
      </c>
      <c r="X110" t="s">
        <v>1487</v>
      </c>
      <c r="Y110" t="s">
        <v>1485</v>
      </c>
      <c r="AA110" t="s">
        <v>3513</v>
      </c>
      <c r="AB110" t="b">
        <v>0</v>
      </c>
      <c r="AC110" t="str" cm="1">
        <f t="array" ref="AC110">IF( OR( ISNUMBER( SEARCH( {"Art+Feminism","Art+ Feminism","Art +Feminism","Art + Feminism"}, X110) ) ), TRUE, "" )</f>
        <v/>
      </c>
      <c r="AD110">
        <v>109</v>
      </c>
      <c r="AF110">
        <f>_xlfn.XLOOKUP($C110,Dec25_data_updated!$C:$C, Dec25_data_updated!AI:AI,0)</f>
        <v>0</v>
      </c>
      <c r="AG110">
        <f>_xlfn.XLOOKUP($C110,Dec25_data_updated!$C:$C, Dec25_data_updated!AJ:AJ,0)</f>
        <v>0</v>
      </c>
      <c r="AH110">
        <f>_xlfn.XLOOKUP($C110,Dec25_data_updated!$C:$C, Dec25_data_updated!AF:AF,0)</f>
        <v>0</v>
      </c>
    </row>
    <row r="111" spans="1:34" hidden="1">
      <c r="J111" s="1"/>
    </row>
    <row r="112" spans="1:34" hidden="1">
      <c r="A112">
        <v>1</v>
      </c>
      <c r="B112" t="s">
        <v>1493</v>
      </c>
      <c r="C112" t="s">
        <v>1494</v>
      </c>
      <c r="D112">
        <v>2020</v>
      </c>
      <c r="F112" t="s">
        <v>28</v>
      </c>
      <c r="G112" t="s">
        <v>1495</v>
      </c>
      <c r="H112" t="s">
        <v>1496</v>
      </c>
      <c r="I112">
        <v>111</v>
      </c>
      <c r="J112" s="1">
        <v>45649.86959490741</v>
      </c>
      <c r="K112" t="s">
        <v>65</v>
      </c>
      <c r="S112">
        <v>1</v>
      </c>
      <c r="T112">
        <v>0.25</v>
      </c>
      <c r="U112">
        <v>1</v>
      </c>
      <c r="V112">
        <v>1</v>
      </c>
      <c r="W112">
        <v>4</v>
      </c>
      <c r="X112" t="s">
        <v>1497</v>
      </c>
      <c r="Y112" t="s">
        <v>1495</v>
      </c>
      <c r="AA112" t="s">
        <v>3513</v>
      </c>
      <c r="AB112" t="b">
        <v>0</v>
      </c>
      <c r="AC112" t="str" cm="1">
        <f t="array" ref="AC112">IF( OR( ISNUMBER( SEARCH( {"Art+Feminism","Art+ Feminism","Art +Feminism","Art + Feminism"}, X112) ) ), TRUE, "" )</f>
        <v/>
      </c>
      <c r="AD112">
        <v>111</v>
      </c>
      <c r="AF112">
        <f>_xlfn.XLOOKUP($C112,Dec25_data_updated!$C:$C, Dec25_data_updated!AI:AI,0)</f>
        <v>0</v>
      </c>
      <c r="AG112">
        <f>_xlfn.XLOOKUP($C112,Dec25_data_updated!$C:$C, Dec25_data_updated!AJ:AJ,0)</f>
        <v>0</v>
      </c>
      <c r="AH112">
        <f>_xlfn.XLOOKUP($C112,Dec25_data_updated!$C:$C, Dec25_data_updated!AF:AF,0)</f>
        <v>0</v>
      </c>
    </row>
    <row r="113" spans="1:34" hidden="1">
      <c r="J113" s="1"/>
    </row>
    <row r="114" spans="1:34" hidden="1">
      <c r="A114">
        <v>1</v>
      </c>
      <c r="B114" t="s">
        <v>1504</v>
      </c>
      <c r="C114" t="s">
        <v>1505</v>
      </c>
      <c r="D114">
        <v>2020</v>
      </c>
      <c r="F114" t="s">
        <v>363</v>
      </c>
      <c r="G114" t="s">
        <v>1506</v>
      </c>
      <c r="H114" t="s">
        <v>1507</v>
      </c>
      <c r="I114">
        <v>113</v>
      </c>
      <c r="J114" s="1">
        <v>45649.86959490741</v>
      </c>
      <c r="K114" t="s">
        <v>65</v>
      </c>
      <c r="S114">
        <v>1</v>
      </c>
      <c r="T114">
        <v>0.25</v>
      </c>
      <c r="U114">
        <v>1</v>
      </c>
      <c r="V114">
        <v>1</v>
      </c>
      <c r="W114">
        <v>4</v>
      </c>
      <c r="X114" t="s">
        <v>1508</v>
      </c>
      <c r="Y114" t="s">
        <v>1506</v>
      </c>
      <c r="AA114" t="s">
        <v>3513</v>
      </c>
      <c r="AB114" t="b">
        <v>0</v>
      </c>
      <c r="AC114" t="str" cm="1">
        <f t="array" ref="AC114">IF( OR( ISNUMBER( SEARCH( {"Art+Feminism","Art+ Feminism","Art +Feminism","Art + Feminism"}, X114) ) ), TRUE, "" )</f>
        <v/>
      </c>
      <c r="AD114">
        <v>113</v>
      </c>
      <c r="AF114">
        <f>_xlfn.XLOOKUP($C114,Dec25_data_updated!$C:$C, Dec25_data_updated!AI:AI,0)</f>
        <v>0</v>
      </c>
      <c r="AG114">
        <f>_xlfn.XLOOKUP($C114,Dec25_data_updated!$C:$C, Dec25_data_updated!AJ:AJ,0)</f>
        <v>0</v>
      </c>
      <c r="AH114">
        <f>_xlfn.XLOOKUP($C114,Dec25_data_updated!$C:$C, Dec25_data_updated!AF:AF,0)</f>
        <v>0</v>
      </c>
    </row>
    <row r="115" spans="1:34" hidden="1">
      <c r="J115" s="1"/>
    </row>
    <row r="116" spans="1:34" hidden="1">
      <c r="J116" s="1"/>
    </row>
    <row r="117" spans="1:34" hidden="1">
      <c r="J117" s="1"/>
    </row>
    <row r="118" spans="1:34" hidden="1">
      <c r="J118" s="1"/>
    </row>
    <row r="119" spans="1:34" hidden="1">
      <c r="J119" s="1"/>
    </row>
    <row r="120" spans="1:34" hidden="1">
      <c r="A120">
        <v>0</v>
      </c>
      <c r="B120" t="s">
        <v>1538</v>
      </c>
      <c r="C120" t="s">
        <v>1539</v>
      </c>
      <c r="D120">
        <v>2023</v>
      </c>
      <c r="E120" t="s">
        <v>1270</v>
      </c>
      <c r="F120" t="s">
        <v>1271</v>
      </c>
      <c r="G120" t="s">
        <v>1540</v>
      </c>
      <c r="I120">
        <v>119</v>
      </c>
      <c r="J120" s="1">
        <v>45649.86959490741</v>
      </c>
      <c r="S120">
        <v>0</v>
      </c>
      <c r="T120">
        <v>0</v>
      </c>
      <c r="U120">
        <v>0</v>
      </c>
      <c r="V120">
        <v>1</v>
      </c>
      <c r="W120">
        <v>1</v>
      </c>
      <c r="X120" t="s">
        <v>1541</v>
      </c>
      <c r="Y120" t="s">
        <v>1542</v>
      </c>
      <c r="AA120" t="s">
        <v>3513</v>
      </c>
      <c r="AB120" t="b">
        <v>0</v>
      </c>
      <c r="AC120" t="str" cm="1">
        <f t="array" ref="AC120">IF( OR( ISNUMBER( SEARCH( {"Art+Feminism","Art+ Feminism","Art +Feminism","Art + Feminism"}, X120) ) ), TRUE, "" )</f>
        <v/>
      </c>
      <c r="AD120">
        <v>119</v>
      </c>
      <c r="AF120">
        <f>_xlfn.XLOOKUP($C120,Dec25_data_updated!$C:$C, Dec25_data_updated!AI:AI,0)</f>
        <v>0</v>
      </c>
      <c r="AG120">
        <f>_xlfn.XLOOKUP($C120,Dec25_data_updated!$C:$C, Dec25_data_updated!AJ:AJ,0)</f>
        <v>0</v>
      </c>
      <c r="AH120">
        <f>_xlfn.XLOOKUP($C120,Dec25_data_updated!$C:$C, Dec25_data_updated!AF:AF,0)</f>
        <v>0</v>
      </c>
    </row>
    <row r="121" spans="1:34" hidden="1">
      <c r="J121" s="1"/>
    </row>
    <row r="122" spans="1:34" hidden="1">
      <c r="A122">
        <v>19</v>
      </c>
      <c r="B122" t="s">
        <v>1549</v>
      </c>
      <c r="C122" t="s">
        <v>1550</v>
      </c>
      <c r="D122">
        <v>2022</v>
      </c>
      <c r="E122" t="s">
        <v>1551</v>
      </c>
      <c r="F122" t="s">
        <v>1552</v>
      </c>
      <c r="G122" t="s">
        <v>1553</v>
      </c>
      <c r="H122" t="s">
        <v>1554</v>
      </c>
      <c r="I122">
        <v>121</v>
      </c>
      <c r="J122" s="1">
        <v>45649.86959490741</v>
      </c>
      <c r="S122">
        <v>19</v>
      </c>
      <c r="T122">
        <v>9.5</v>
      </c>
      <c r="U122">
        <v>5</v>
      </c>
      <c r="V122">
        <v>4</v>
      </c>
      <c r="W122">
        <v>2</v>
      </c>
      <c r="X122" t="s">
        <v>1555</v>
      </c>
      <c r="Y122" t="s">
        <v>1556</v>
      </c>
      <c r="AA122" t="s">
        <v>3513</v>
      </c>
      <c r="AB122" t="b">
        <v>0</v>
      </c>
      <c r="AC122" t="str" cm="1">
        <f t="array" ref="AC122">IF( OR( ISNUMBER( SEARCH( {"Art+Feminism","Art+ Feminism","Art +Feminism","Art + Feminism"}, X122) ) ), TRUE, "" )</f>
        <v/>
      </c>
      <c r="AD122">
        <v>121</v>
      </c>
      <c r="AF122">
        <f>_xlfn.XLOOKUP($C122,Dec25_data_updated!$C:$C, Dec25_data_updated!AI:AI,0)</f>
        <v>0</v>
      </c>
      <c r="AG122">
        <f>_xlfn.XLOOKUP($C122,Dec25_data_updated!$C:$C, Dec25_data_updated!AJ:AJ,0)</f>
        <v>0</v>
      </c>
      <c r="AH122">
        <f>_xlfn.XLOOKUP($C122,Dec25_data_updated!$C:$C, Dec25_data_updated!AF:AF,0)</f>
        <v>0</v>
      </c>
    </row>
    <row r="123" spans="1:34" hidden="1">
      <c r="J123" s="1"/>
    </row>
    <row r="124" spans="1:34" hidden="1">
      <c r="A124">
        <v>5</v>
      </c>
      <c r="B124" t="s">
        <v>1562</v>
      </c>
      <c r="C124" t="s">
        <v>1563</v>
      </c>
      <c r="D124">
        <v>2019</v>
      </c>
      <c r="F124" t="s">
        <v>188</v>
      </c>
      <c r="G124" t="s">
        <v>1564</v>
      </c>
      <c r="H124" t="s">
        <v>1565</v>
      </c>
      <c r="I124">
        <v>123</v>
      </c>
      <c r="J124" s="1">
        <v>45649.86959490741</v>
      </c>
      <c r="S124">
        <v>5</v>
      </c>
      <c r="T124">
        <v>1</v>
      </c>
      <c r="U124">
        <v>5</v>
      </c>
      <c r="V124">
        <v>1</v>
      </c>
      <c r="W124">
        <v>5</v>
      </c>
      <c r="X124" t="s">
        <v>1566</v>
      </c>
      <c r="Y124" t="s">
        <v>1567</v>
      </c>
      <c r="AA124" t="s">
        <v>3513</v>
      </c>
      <c r="AB124" t="b">
        <v>0</v>
      </c>
      <c r="AC124" t="str" cm="1">
        <f t="array" ref="AC124">IF( OR( ISNUMBER( SEARCH( {"Art+Feminism","Art+ Feminism","Art +Feminism","Art + Feminism"}, X124) ) ), TRUE, "" )</f>
        <v/>
      </c>
      <c r="AD124">
        <v>123</v>
      </c>
      <c r="AF124">
        <f>_xlfn.XLOOKUP($C124,Dec25_data_updated!$C:$C, Dec25_data_updated!AI:AI,0)</f>
        <v>0</v>
      </c>
      <c r="AG124">
        <f>_xlfn.XLOOKUP($C124,Dec25_data_updated!$C:$C, Dec25_data_updated!AJ:AJ,0)</f>
        <v>0</v>
      </c>
      <c r="AH124">
        <f>_xlfn.XLOOKUP($C124,Dec25_data_updated!$C:$C, Dec25_data_updated!AF:AF,0)</f>
        <v>0</v>
      </c>
    </row>
    <row r="125" spans="1:34" hidden="1">
      <c r="J125" s="1"/>
    </row>
    <row r="126" spans="1:34" hidden="1">
      <c r="J126" s="1"/>
    </row>
    <row r="127" spans="1:34" hidden="1">
      <c r="J127" s="1"/>
    </row>
    <row r="128" spans="1:34" hidden="1">
      <c r="J128" s="1"/>
    </row>
    <row r="129" spans="1:34" hidden="1">
      <c r="J129" s="1"/>
    </row>
    <row r="130" spans="1:34" hidden="1">
      <c r="J130" s="1"/>
    </row>
    <row r="131" spans="1:34" hidden="1">
      <c r="J131" s="1"/>
    </row>
    <row r="132" spans="1:34" hidden="1">
      <c r="J132" s="1"/>
    </row>
    <row r="133" spans="1:34" hidden="1">
      <c r="J133" s="1"/>
    </row>
    <row r="134" spans="1:34" hidden="1">
      <c r="J134" s="1"/>
    </row>
    <row r="135" spans="1:34" hidden="1">
      <c r="J135" s="1"/>
    </row>
    <row r="136" spans="1:34" hidden="1">
      <c r="A136">
        <v>0</v>
      </c>
      <c r="B136" t="s">
        <v>1634</v>
      </c>
      <c r="C136" t="s">
        <v>1635</v>
      </c>
      <c r="D136">
        <v>2023</v>
      </c>
      <c r="F136" t="s">
        <v>1636</v>
      </c>
      <c r="G136" t="s">
        <v>1637</v>
      </c>
      <c r="I136">
        <v>135</v>
      </c>
      <c r="J136" s="1">
        <v>45649.86959490741</v>
      </c>
      <c r="K136" t="s">
        <v>58</v>
      </c>
      <c r="S136">
        <v>0</v>
      </c>
      <c r="T136">
        <v>0</v>
      </c>
      <c r="U136">
        <v>0</v>
      </c>
      <c r="V136">
        <v>1</v>
      </c>
      <c r="W136">
        <v>1</v>
      </c>
      <c r="X136" t="s">
        <v>1638</v>
      </c>
      <c r="Y136" t="s">
        <v>1637</v>
      </c>
      <c r="AA136" t="s">
        <v>3513</v>
      </c>
      <c r="AB136" t="b">
        <v>0</v>
      </c>
      <c r="AC136" t="str" cm="1">
        <f t="array" ref="AC136">IF( OR( ISNUMBER( SEARCH( {"Art+Feminism","Art+ Feminism","Art +Feminism","Art + Feminism"}, X136) ) ), TRUE, "" )</f>
        <v/>
      </c>
      <c r="AD136">
        <v>135</v>
      </c>
      <c r="AF136">
        <f>_xlfn.XLOOKUP($C136,Dec25_data_updated!$C:$C, Dec25_data_updated!AI:AI,0)</f>
        <v>0</v>
      </c>
      <c r="AG136">
        <f>_xlfn.XLOOKUP($C136,Dec25_data_updated!$C:$C, Dec25_data_updated!AJ:AJ,0)</f>
        <v>0</v>
      </c>
      <c r="AH136">
        <f>_xlfn.XLOOKUP($C136,Dec25_data_updated!$C:$C, Dec25_data_updated!AF:AF,0)</f>
        <v>0</v>
      </c>
    </row>
    <row r="137" spans="1:34" hidden="1">
      <c r="J137" s="1"/>
    </row>
    <row r="138" spans="1:34" hidden="1">
      <c r="A138">
        <v>3</v>
      </c>
      <c r="B138" t="s">
        <v>1643</v>
      </c>
      <c r="C138" t="s">
        <v>1644</v>
      </c>
      <c r="D138">
        <v>2021</v>
      </c>
      <c r="E138" t="s">
        <v>1451</v>
      </c>
      <c r="F138" t="s">
        <v>152</v>
      </c>
      <c r="G138" t="s">
        <v>1645</v>
      </c>
      <c r="H138" t="s">
        <v>1646</v>
      </c>
      <c r="I138">
        <v>137</v>
      </c>
      <c r="J138" s="1">
        <v>45649.86959490741</v>
      </c>
      <c r="L138" t="s">
        <v>1647</v>
      </c>
      <c r="S138">
        <v>3</v>
      </c>
      <c r="T138">
        <v>1</v>
      </c>
      <c r="U138">
        <v>3</v>
      </c>
      <c r="V138">
        <v>1</v>
      </c>
      <c r="W138">
        <v>3</v>
      </c>
      <c r="X138" t="s">
        <v>1648</v>
      </c>
      <c r="Y138" t="s">
        <v>1649</v>
      </c>
      <c r="AA138" t="s">
        <v>3513</v>
      </c>
      <c r="AC138" t="str" cm="1">
        <f t="array" ref="AC138">IF( OR( ISNUMBER( SEARCH( {"Art+Feminism","Art+ Feminism","Art +Feminism","Art + Feminism"}, X138) ) ), TRUE, "" )</f>
        <v/>
      </c>
      <c r="AD138">
        <v>137</v>
      </c>
      <c r="AF138">
        <f>_xlfn.XLOOKUP($C138,Dec25_data_updated!$C:$C, Dec25_data_updated!AI:AI,0)</f>
        <v>0</v>
      </c>
      <c r="AG138">
        <f>_xlfn.XLOOKUP($C138,Dec25_data_updated!$C:$C, Dec25_data_updated!AJ:AJ,0)</f>
        <v>0</v>
      </c>
      <c r="AH138" t="str">
        <f>_xlfn.XLOOKUP($C138,Dec25_data_updated!$C:$C, Dec25_data_updated!AF:AF,0)</f>
        <v>I_Kristiani_Encouraging_indigenous_knowledge_production_for_Wikipedia.pdf</v>
      </c>
    </row>
    <row r="139" spans="1:34" hidden="1">
      <c r="J139" s="1"/>
    </row>
    <row r="140" spans="1:34" hidden="1">
      <c r="J140" s="1"/>
    </row>
    <row r="141" spans="1:34">
      <c r="A141">
        <v>0</v>
      </c>
      <c r="B141" t="s">
        <v>1662</v>
      </c>
      <c r="C141" t="s">
        <v>1663</v>
      </c>
      <c r="D141" t="s">
        <v>4910</v>
      </c>
      <c r="E141" t="s">
        <v>1664</v>
      </c>
      <c r="G141" t="s">
        <v>1665</v>
      </c>
      <c r="I141">
        <v>140</v>
      </c>
      <c r="J141" s="1">
        <v>45649.86959490741</v>
      </c>
      <c r="K141" t="s">
        <v>85</v>
      </c>
      <c r="S141">
        <v>0</v>
      </c>
      <c r="T141">
        <v>0</v>
      </c>
      <c r="U141">
        <v>0</v>
      </c>
      <c r="V141">
        <v>6</v>
      </c>
      <c r="X141" t="s">
        <v>1666</v>
      </c>
      <c r="Y141" t="s">
        <v>1665</v>
      </c>
      <c r="AA141" t="s">
        <v>3513</v>
      </c>
      <c r="AB141" t="b">
        <v>1</v>
      </c>
      <c r="AC141" t="str" cm="1">
        <f t="array" ref="AC141">IF( OR( ISNUMBER( SEARCH( {"Art+Feminism","Art+ Feminism","Art +Feminism","Art + Feminism"}, X141) ) ), TRUE, "" )</f>
        <v/>
      </c>
      <c r="AD141">
        <v>140</v>
      </c>
      <c r="AF141">
        <f>_xlfn.XLOOKUP($C141,Dec25_data_updated!$C:$C, Dec25_data_updated!AI:AI,0)</f>
        <v>0</v>
      </c>
      <c r="AG141">
        <f>_xlfn.XLOOKUP($C141,Dec25_data_updated!$C:$C, Dec25_data_updated!AJ:AJ,0)</f>
        <v>0</v>
      </c>
      <c r="AH141">
        <f>_xlfn.XLOOKUP($C141,Dec25_data_updated!$C:$C, Dec25_data_updated!AF:AF,0)</f>
        <v>0</v>
      </c>
    </row>
    <row r="142" spans="1:34" hidden="1">
      <c r="J142" s="1"/>
    </row>
    <row r="143" spans="1:34" hidden="1">
      <c r="A143">
        <v>5</v>
      </c>
      <c r="B143" t="s">
        <v>1674</v>
      </c>
      <c r="C143" t="s">
        <v>1675</v>
      </c>
      <c r="D143">
        <v>2016</v>
      </c>
      <c r="F143" t="s">
        <v>1676</v>
      </c>
      <c r="G143" t="s">
        <v>1677</v>
      </c>
      <c r="H143" t="s">
        <v>1678</v>
      </c>
      <c r="I143">
        <v>142</v>
      </c>
      <c r="J143" s="1">
        <v>45649.86959490741</v>
      </c>
      <c r="S143">
        <v>5</v>
      </c>
      <c r="T143">
        <v>0.63</v>
      </c>
      <c r="U143">
        <v>5</v>
      </c>
      <c r="V143">
        <v>1</v>
      </c>
      <c r="W143">
        <v>8</v>
      </c>
      <c r="X143" t="s">
        <v>1679</v>
      </c>
      <c r="Y143" t="s">
        <v>1680</v>
      </c>
      <c r="AA143" t="s">
        <v>3513</v>
      </c>
      <c r="AB143" s="2" t="b">
        <v>0</v>
      </c>
      <c r="AC143" t="str" cm="1">
        <f t="array" ref="AC143">IF( OR( ISNUMBER( SEARCH( {"Art+Feminism","Art+ Feminism","Art +Feminism","Art + Feminism"}, X143) ) ), TRUE, "" )</f>
        <v/>
      </c>
      <c r="AD143">
        <v>142</v>
      </c>
      <c r="AF143">
        <f>_xlfn.XLOOKUP($C143,Dec25_data_updated!$C:$C, Dec25_data_updated!AI:AI,0)</f>
        <v>0</v>
      </c>
      <c r="AG143">
        <f>_xlfn.XLOOKUP($C143,Dec25_data_updated!$C:$C, Dec25_data_updated!AJ:AJ,0)</f>
        <v>0</v>
      </c>
      <c r="AH143">
        <f>_xlfn.XLOOKUP($C143,Dec25_data_updated!$C:$C, Dec25_data_updated!AF:AF,0)</f>
        <v>0</v>
      </c>
    </row>
    <row r="144" spans="1:34">
      <c r="A144">
        <v>0</v>
      </c>
      <c r="B144" t="s">
        <v>1639</v>
      </c>
      <c r="C144" t="s">
        <v>1681</v>
      </c>
      <c r="D144" t="s">
        <v>4910</v>
      </c>
      <c r="E144" t="s">
        <v>1149</v>
      </c>
      <c r="G144" t="s">
        <v>1682</v>
      </c>
      <c r="I144">
        <v>143</v>
      </c>
      <c r="J144" s="1">
        <v>45649.86959490741</v>
      </c>
      <c r="K144" t="s">
        <v>85</v>
      </c>
      <c r="S144">
        <v>0</v>
      </c>
      <c r="T144">
        <v>0</v>
      </c>
      <c r="U144">
        <v>0</v>
      </c>
      <c r="V144">
        <v>2</v>
      </c>
      <c r="X144" t="s">
        <v>1642</v>
      </c>
      <c r="Y144" t="s">
        <v>1682</v>
      </c>
      <c r="AA144" t="s">
        <v>3513</v>
      </c>
      <c r="AB144" t="b">
        <v>1</v>
      </c>
      <c r="AC144" t="b" cm="1">
        <f t="array" ref="AC144">IF( OR( ISNUMBER( SEARCH( {"Art+Feminism","Art+ Feminism","Art +Feminism","Art + Feminism"}, X144) ) ), TRUE, "" )</f>
        <v>1</v>
      </c>
      <c r="AD144">
        <v>143</v>
      </c>
      <c r="AF144">
        <f>_xlfn.XLOOKUP($C144,Dec25_data_updated!$C:$C, Dec25_data_updated!AI:AI,0)</f>
        <v>0</v>
      </c>
      <c r="AG144">
        <f>_xlfn.XLOOKUP($C144,Dec25_data_updated!$C:$C, Dec25_data_updated!AJ:AJ,0)</f>
        <v>0</v>
      </c>
      <c r="AH144">
        <f>_xlfn.XLOOKUP($C144,Dec25_data_updated!$C:$C, Dec25_data_updated!AF:AF,0)</f>
        <v>0</v>
      </c>
    </row>
    <row r="145" spans="1:34" hidden="1">
      <c r="J145" s="1"/>
    </row>
    <row r="146" spans="1:34">
      <c r="A146">
        <v>0</v>
      </c>
      <c r="B146" t="s">
        <v>1147</v>
      </c>
      <c r="C146" t="s">
        <v>1690</v>
      </c>
      <c r="D146" t="s">
        <v>4910</v>
      </c>
      <c r="E146" t="s">
        <v>1149</v>
      </c>
      <c r="G146" t="s">
        <v>1691</v>
      </c>
      <c r="I146">
        <v>145</v>
      </c>
      <c r="J146" s="1">
        <v>45649.86959490741</v>
      </c>
      <c r="K146" t="s">
        <v>85</v>
      </c>
      <c r="S146">
        <v>0</v>
      </c>
      <c r="T146">
        <v>0</v>
      </c>
      <c r="U146">
        <v>0</v>
      </c>
      <c r="V146">
        <v>1</v>
      </c>
      <c r="X146" t="s">
        <v>1692</v>
      </c>
      <c r="Y146" t="s">
        <v>1691</v>
      </c>
      <c r="AA146" t="s">
        <v>3513</v>
      </c>
      <c r="AB146" t="b">
        <v>1</v>
      </c>
      <c r="AC146" t="b" cm="1">
        <f t="array" ref="AC146">IF( OR( ISNUMBER( SEARCH( {"Art+Feminism","Art+ Feminism","Art +Feminism","Art + Feminism"}, X146) ) ), TRUE, "" )</f>
        <v>1</v>
      </c>
      <c r="AD146">
        <v>145</v>
      </c>
      <c r="AF146">
        <f>_xlfn.XLOOKUP($C146,Dec25_data_updated!$C:$C, Dec25_data_updated!AI:AI,0)</f>
        <v>0</v>
      </c>
      <c r="AG146">
        <f>_xlfn.XLOOKUP($C146,Dec25_data_updated!$C:$C, Dec25_data_updated!AJ:AJ,0)</f>
        <v>0</v>
      </c>
      <c r="AH146">
        <f>_xlfn.XLOOKUP($C146,Dec25_data_updated!$C:$C, Dec25_data_updated!AF:AF,0)</f>
        <v>0</v>
      </c>
    </row>
    <row r="147" spans="1:34" hidden="1">
      <c r="J147" s="1"/>
    </row>
    <row r="148" spans="1:34">
      <c r="A148">
        <v>0</v>
      </c>
      <c r="B148" t="s">
        <v>1147</v>
      </c>
      <c r="C148" t="s">
        <v>1699</v>
      </c>
      <c r="D148" t="s">
        <v>4910</v>
      </c>
      <c r="E148" t="s">
        <v>1149</v>
      </c>
      <c r="G148" t="s">
        <v>1700</v>
      </c>
      <c r="I148">
        <v>147</v>
      </c>
      <c r="J148" s="1">
        <v>45649.86959490741</v>
      </c>
      <c r="K148" t="s">
        <v>85</v>
      </c>
      <c r="S148">
        <v>0</v>
      </c>
      <c r="T148">
        <v>0</v>
      </c>
      <c r="U148">
        <v>0</v>
      </c>
      <c r="V148">
        <v>1</v>
      </c>
      <c r="X148" t="s">
        <v>1692</v>
      </c>
      <c r="Y148" t="s">
        <v>1700</v>
      </c>
      <c r="AA148" t="s">
        <v>3513</v>
      </c>
      <c r="AB148" t="b">
        <v>1</v>
      </c>
      <c r="AC148" t="b" cm="1">
        <f t="array" ref="AC148">IF( OR( ISNUMBER( SEARCH( {"Art+Feminism","Art+ Feminism","Art +Feminism","Art + Feminism"}, X148) ) ), TRUE, "" )</f>
        <v>1</v>
      </c>
      <c r="AD148">
        <v>147</v>
      </c>
      <c r="AF148">
        <f>_xlfn.XLOOKUP($C148,Dec25_data_updated!$C:$C, Dec25_data_updated!AI:AI,0)</f>
        <v>0</v>
      </c>
      <c r="AG148">
        <f>_xlfn.XLOOKUP($C148,Dec25_data_updated!$C:$C, Dec25_data_updated!AJ:AJ,0)</f>
        <v>0</v>
      </c>
      <c r="AH148">
        <f>_xlfn.XLOOKUP($C148,Dec25_data_updated!$C:$C, Dec25_data_updated!AF:AF,0)</f>
        <v>0</v>
      </c>
    </row>
    <row r="149" spans="1:34" hidden="1">
      <c r="J149" s="1"/>
    </row>
    <row r="150" spans="1:34" hidden="1">
      <c r="J150" s="1"/>
    </row>
    <row r="151" spans="1:34">
      <c r="A151">
        <v>0</v>
      </c>
      <c r="B151" t="s">
        <v>1714</v>
      </c>
      <c r="C151" t="s">
        <v>1715</v>
      </c>
      <c r="D151" t="s">
        <v>4910</v>
      </c>
      <c r="E151" t="s">
        <v>1339</v>
      </c>
      <c r="G151" t="s">
        <v>1716</v>
      </c>
      <c r="I151">
        <v>150</v>
      </c>
      <c r="J151" s="1">
        <v>45649.86959490741</v>
      </c>
      <c r="K151" t="s">
        <v>58</v>
      </c>
      <c r="S151">
        <v>0</v>
      </c>
      <c r="T151">
        <v>0</v>
      </c>
      <c r="U151">
        <v>0</v>
      </c>
      <c r="V151">
        <v>2</v>
      </c>
      <c r="X151" t="s">
        <v>1717</v>
      </c>
      <c r="Y151" t="s">
        <v>1716</v>
      </c>
      <c r="AA151" t="s">
        <v>3513</v>
      </c>
      <c r="AB151" t="b">
        <v>1</v>
      </c>
      <c r="AC151" t="b" cm="1">
        <f t="array" ref="AC151">IF( OR( ISNUMBER( SEARCH( {"Art+Feminism","Art+ Feminism","Art +Feminism","Art + Feminism"}, X151) ) ), TRUE, "" )</f>
        <v>1</v>
      </c>
      <c r="AD151">
        <v>150</v>
      </c>
      <c r="AF151">
        <f>_xlfn.XLOOKUP($C151,Dec25_data_updated!$C:$C, Dec25_data_updated!AI:AI,0)</f>
        <v>0</v>
      </c>
      <c r="AG151">
        <f>_xlfn.XLOOKUP($C151,Dec25_data_updated!$C:$C, Dec25_data_updated!AJ:AJ,0)</f>
        <v>0</v>
      </c>
      <c r="AH151">
        <f>_xlfn.XLOOKUP($C151,Dec25_data_updated!$C:$C, Dec25_data_updated!AF:AF,0)</f>
        <v>0</v>
      </c>
    </row>
    <row r="152" spans="1:34" hidden="1">
      <c r="J152" s="1"/>
    </row>
    <row r="153" spans="1:34">
      <c r="A153">
        <v>0</v>
      </c>
      <c r="B153" t="s">
        <v>1147</v>
      </c>
      <c r="C153" t="s">
        <v>1725</v>
      </c>
      <c r="D153" t="s">
        <v>4910</v>
      </c>
      <c r="E153" t="s">
        <v>1149</v>
      </c>
      <c r="G153" t="s">
        <v>1726</v>
      </c>
      <c r="I153">
        <v>152</v>
      </c>
      <c r="J153" s="1">
        <v>45649.86959490741</v>
      </c>
      <c r="K153" t="s">
        <v>85</v>
      </c>
      <c r="S153">
        <v>0</v>
      </c>
      <c r="T153">
        <v>0</v>
      </c>
      <c r="U153">
        <v>0</v>
      </c>
      <c r="V153">
        <v>1</v>
      </c>
      <c r="X153" t="s">
        <v>1692</v>
      </c>
      <c r="Y153" t="s">
        <v>1726</v>
      </c>
      <c r="AA153" t="s">
        <v>3513</v>
      </c>
      <c r="AB153" t="b">
        <v>1</v>
      </c>
      <c r="AC153" t="b" cm="1">
        <f t="array" ref="AC153">IF( OR( ISNUMBER( SEARCH( {"Art+Feminism","Art+ Feminism","Art +Feminism","Art + Feminism"}, X153) ) ), TRUE, "" )</f>
        <v>1</v>
      </c>
      <c r="AD153">
        <v>152</v>
      </c>
      <c r="AF153">
        <f>_xlfn.XLOOKUP($C153,Dec25_data_updated!$C:$C, Dec25_data_updated!AI:AI,0)</f>
        <v>0</v>
      </c>
      <c r="AG153">
        <f>_xlfn.XLOOKUP($C153,Dec25_data_updated!$C:$C, Dec25_data_updated!AJ:AJ,0)</f>
        <v>0</v>
      </c>
      <c r="AH153">
        <f>_xlfn.XLOOKUP($C153,Dec25_data_updated!$C:$C, Dec25_data_updated!AF:AF,0)</f>
        <v>0</v>
      </c>
    </row>
    <row r="154" spans="1:34" hidden="1">
      <c r="J154" s="1"/>
    </row>
    <row r="155" spans="1:34" hidden="1">
      <c r="J155" s="1"/>
    </row>
    <row r="156" spans="1:34">
      <c r="A156">
        <v>0</v>
      </c>
      <c r="B156" t="s">
        <v>1738</v>
      </c>
      <c r="C156" t="s">
        <v>1739</v>
      </c>
      <c r="D156" t="s">
        <v>4910</v>
      </c>
      <c r="E156" t="s">
        <v>1400</v>
      </c>
      <c r="G156" t="s">
        <v>1740</v>
      </c>
      <c r="I156">
        <v>155</v>
      </c>
      <c r="J156" s="1">
        <v>45649.86959490741</v>
      </c>
      <c r="K156" t="s">
        <v>58</v>
      </c>
      <c r="S156">
        <v>0</v>
      </c>
      <c r="T156">
        <v>0</v>
      </c>
      <c r="U156">
        <v>0</v>
      </c>
      <c r="V156">
        <v>3</v>
      </c>
      <c r="X156" t="s">
        <v>1741</v>
      </c>
      <c r="Y156" t="s">
        <v>1740</v>
      </c>
      <c r="AA156" t="s">
        <v>3513</v>
      </c>
      <c r="AB156" t="b">
        <v>1</v>
      </c>
      <c r="AC156" t="b" cm="1">
        <f t="array" ref="AC156">IF( OR( ISNUMBER( SEARCH( {"Art+Feminism","Art+ Feminism","Art +Feminism","Art + Feminism"}, X156) ) ), TRUE, "" )</f>
        <v>1</v>
      </c>
      <c r="AD156">
        <v>155</v>
      </c>
      <c r="AF156">
        <f>_xlfn.XLOOKUP($C156,Dec25_data_updated!$C:$C, Dec25_data_updated!AI:AI,0)</f>
        <v>0</v>
      </c>
      <c r="AG156">
        <f>_xlfn.XLOOKUP($C156,Dec25_data_updated!$C:$C, Dec25_data_updated!AJ:AJ,0)</f>
        <v>0</v>
      </c>
      <c r="AH156">
        <f>_xlfn.XLOOKUP($C156,Dec25_data_updated!$C:$C, Dec25_data_updated!AF:AF,0)</f>
        <v>0</v>
      </c>
    </row>
    <row r="157" spans="1:34">
      <c r="A157">
        <v>0</v>
      </c>
      <c r="B157" t="s">
        <v>1742</v>
      </c>
      <c r="C157" t="s">
        <v>1743</v>
      </c>
      <c r="D157" t="s">
        <v>4910</v>
      </c>
      <c r="E157" t="s">
        <v>1744</v>
      </c>
      <c r="G157" t="s">
        <v>1745</v>
      </c>
      <c r="I157">
        <v>156</v>
      </c>
      <c r="J157" s="1">
        <v>45649.86959490741</v>
      </c>
      <c r="K157" t="s">
        <v>58</v>
      </c>
      <c r="S157">
        <v>0</v>
      </c>
      <c r="T157">
        <v>0</v>
      </c>
      <c r="U157">
        <v>0</v>
      </c>
      <c r="V157">
        <v>3</v>
      </c>
      <c r="X157" t="s">
        <v>1746</v>
      </c>
      <c r="Y157" t="s">
        <v>1745</v>
      </c>
      <c r="AA157" t="s">
        <v>3513</v>
      </c>
      <c r="AB157" t="b">
        <v>1</v>
      </c>
      <c r="AC157" t="b" cm="1">
        <f t="array" ref="AC157">IF( OR( ISNUMBER( SEARCH( {"Art+Feminism","Art+ Feminism","Art +Feminism","Art + Feminism"}, X157) ) ), TRUE, "" )</f>
        <v>1</v>
      </c>
      <c r="AD157">
        <v>156</v>
      </c>
      <c r="AF157">
        <f>_xlfn.XLOOKUP($C157,Dec25_data_updated!$C:$C, Dec25_data_updated!AI:AI,0)</f>
        <v>0</v>
      </c>
      <c r="AG157">
        <f>_xlfn.XLOOKUP($C157,Dec25_data_updated!$C:$C, Dec25_data_updated!AJ:AJ,0)</f>
        <v>0</v>
      </c>
      <c r="AH157">
        <f>_xlfn.XLOOKUP($C157,Dec25_data_updated!$C:$C, Dec25_data_updated!AF:AF,0)</f>
        <v>0</v>
      </c>
    </row>
    <row r="158" spans="1:34" hidden="1">
      <c r="A158">
        <v>3</v>
      </c>
      <c r="B158" t="s">
        <v>1747</v>
      </c>
      <c r="C158" t="s">
        <v>1748</v>
      </c>
      <c r="D158">
        <v>2023</v>
      </c>
      <c r="E158" t="s">
        <v>1749</v>
      </c>
      <c r="F158" t="s">
        <v>1750</v>
      </c>
      <c r="G158" t="s">
        <v>1751</v>
      </c>
      <c r="H158" t="s">
        <v>1752</v>
      </c>
      <c r="I158">
        <v>157</v>
      </c>
      <c r="J158" s="1">
        <v>45649.86959490741</v>
      </c>
      <c r="S158">
        <v>3</v>
      </c>
      <c r="T158">
        <v>3</v>
      </c>
      <c r="U158">
        <v>2</v>
      </c>
      <c r="V158">
        <v>2</v>
      </c>
      <c r="W158">
        <v>1</v>
      </c>
      <c r="X158" t="s">
        <v>1753</v>
      </c>
      <c r="Y158" t="s">
        <v>1754</v>
      </c>
      <c r="AA158" t="s">
        <v>3513</v>
      </c>
      <c r="AB158" s="2" t="b">
        <v>0</v>
      </c>
      <c r="AC158" t="str" cm="1">
        <f t="array" ref="AC158">IF( OR( ISNUMBER( SEARCH( {"Art+Feminism","Art+ Feminism","Art +Feminism","Art + Feminism"}, X158) ) ), TRUE, "" )</f>
        <v/>
      </c>
      <c r="AD158">
        <v>157</v>
      </c>
      <c r="AF158">
        <f>_xlfn.XLOOKUP($C158,Dec25_data_updated!$C:$C, Dec25_data_updated!AI:AI,0)</f>
        <v>0</v>
      </c>
      <c r="AG158">
        <f>_xlfn.XLOOKUP($C158,Dec25_data_updated!$C:$C, Dec25_data_updated!AJ:AJ,0)</f>
        <v>0</v>
      </c>
      <c r="AH158">
        <f>_xlfn.XLOOKUP($C158,Dec25_data_updated!$C:$C, Dec25_data_updated!AF:AF,0)</f>
        <v>0</v>
      </c>
    </row>
    <row r="159" spans="1:34" hidden="1">
      <c r="J159" s="1"/>
    </row>
    <row r="160" spans="1:34" hidden="1">
      <c r="A160">
        <v>0</v>
      </c>
      <c r="B160" t="s">
        <v>1757</v>
      </c>
      <c r="C160" t="s">
        <v>1748</v>
      </c>
      <c r="D160">
        <v>2023</v>
      </c>
      <c r="E160" t="s">
        <v>1758</v>
      </c>
      <c r="F160" t="s">
        <v>775</v>
      </c>
      <c r="G160" t="s">
        <v>1759</v>
      </c>
      <c r="I160">
        <v>159</v>
      </c>
      <c r="J160" s="1">
        <v>45649.86959490741</v>
      </c>
      <c r="S160">
        <v>0</v>
      </c>
      <c r="T160">
        <v>0</v>
      </c>
      <c r="U160">
        <v>0</v>
      </c>
      <c r="V160">
        <v>3</v>
      </c>
      <c r="W160">
        <v>1</v>
      </c>
      <c r="X160" t="s">
        <v>1760</v>
      </c>
      <c r="Y160" t="s">
        <v>1761</v>
      </c>
      <c r="AA160" t="s">
        <v>3513</v>
      </c>
      <c r="AB160" s="2" t="b">
        <v>0</v>
      </c>
      <c r="AC160" t="str" cm="1">
        <f t="array" ref="AC160">IF( OR( ISNUMBER( SEARCH( {"Art+Feminism","Art+ Feminism","Art +Feminism","Art + Feminism"}, X160) ) ), TRUE, "" )</f>
        <v/>
      </c>
      <c r="AD160">
        <v>159</v>
      </c>
      <c r="AF160">
        <f>_xlfn.XLOOKUP($C160,Dec25_data_updated!$C:$C, Dec25_data_updated!AI:AI,0)</f>
        <v>0</v>
      </c>
      <c r="AG160">
        <f>_xlfn.XLOOKUP($C160,Dec25_data_updated!$C:$C, Dec25_data_updated!AJ:AJ,0)</f>
        <v>0</v>
      </c>
      <c r="AH160">
        <f>_xlfn.XLOOKUP($C160,Dec25_data_updated!$C:$C, Dec25_data_updated!AF:AF,0)</f>
        <v>0</v>
      </c>
    </row>
    <row r="161" spans="1:34" hidden="1">
      <c r="A161">
        <v>0</v>
      </c>
      <c r="B161" t="s">
        <v>1762</v>
      </c>
      <c r="C161" t="s">
        <v>1763</v>
      </c>
      <c r="D161">
        <v>2016</v>
      </c>
      <c r="E161" t="s">
        <v>1764</v>
      </c>
      <c r="F161" t="s">
        <v>152</v>
      </c>
      <c r="G161" t="s">
        <v>1765</v>
      </c>
      <c r="I161">
        <v>160</v>
      </c>
      <c r="J161" s="1">
        <v>45649.86959490741</v>
      </c>
      <c r="L161" t="s">
        <v>1766</v>
      </c>
      <c r="S161">
        <v>0</v>
      </c>
      <c r="T161">
        <v>0</v>
      </c>
      <c r="U161">
        <v>0</v>
      </c>
      <c r="V161">
        <v>1</v>
      </c>
      <c r="W161">
        <v>8</v>
      </c>
      <c r="X161" t="s">
        <v>1767</v>
      </c>
      <c r="Y161" t="s">
        <v>1768</v>
      </c>
      <c r="AA161" t="s">
        <v>3513</v>
      </c>
      <c r="AB161" t="b">
        <v>0</v>
      </c>
      <c r="AC161" t="b" cm="1">
        <f t="array" ref="AC161">IF( OR( ISNUMBER( SEARCH( {"Art+Feminism","Art+ Feminism","Art +Feminism","Art + Feminism"}, X161) ) ), TRUE, "" )</f>
        <v>1</v>
      </c>
      <c r="AD161">
        <v>160</v>
      </c>
      <c r="AF161" t="b">
        <f>_xlfn.XLOOKUP($C161,Dec25_data_updated!$C:$C, Dec25_data_updated!AI:AI,0)</f>
        <v>0</v>
      </c>
      <c r="AH161" t="str">
        <f>_xlfn.XLOOKUP($C161,Dec25_data_updated!$C:$C, Dec25_data_updated!AF:AF,0)</f>
        <v>RL_Kear_Extended_Editors_Report_IFLA_Notes_from_Robin_Kear.pdf</v>
      </c>
    </row>
    <row r="162" spans="1:34" hidden="1">
      <c r="A162">
        <v>27</v>
      </c>
      <c r="B162" t="s">
        <v>1769</v>
      </c>
      <c r="C162" t="s">
        <v>1770</v>
      </c>
      <c r="D162">
        <v>2015</v>
      </c>
      <c r="E162" t="s">
        <v>1771</v>
      </c>
      <c r="F162" t="s">
        <v>1772</v>
      </c>
      <c r="G162" t="s">
        <v>1773</v>
      </c>
      <c r="H162" t="s">
        <v>1774</v>
      </c>
      <c r="I162">
        <v>161</v>
      </c>
      <c r="J162" s="1">
        <v>45649.86959490741</v>
      </c>
      <c r="K162" t="s">
        <v>85</v>
      </c>
      <c r="S162">
        <v>27</v>
      </c>
      <c r="T162">
        <v>3</v>
      </c>
      <c r="U162">
        <v>14</v>
      </c>
      <c r="V162">
        <v>2</v>
      </c>
      <c r="W162">
        <v>9</v>
      </c>
      <c r="X162" t="s">
        <v>1775</v>
      </c>
      <c r="Y162" t="s">
        <v>1773</v>
      </c>
      <c r="AA162" t="s">
        <v>3513</v>
      </c>
      <c r="AB162" s="2" t="b">
        <v>0</v>
      </c>
      <c r="AC162" t="str" cm="1">
        <f t="array" ref="AC162">IF( OR( ISNUMBER( SEARCH( {"Art+Feminism","Art+ Feminism","Art +Feminism","Art + Feminism"}, X162) ) ), TRUE, "" )</f>
        <v/>
      </c>
      <c r="AD162">
        <v>161</v>
      </c>
      <c r="AF162">
        <f>_xlfn.XLOOKUP($C162,Dec25_data_updated!$C:$C, Dec25_data_updated!AI:AI,0)</f>
        <v>0</v>
      </c>
      <c r="AG162">
        <f>_xlfn.XLOOKUP($C162,Dec25_data_updated!$C:$C, Dec25_data_updated!AJ:AJ,0)</f>
        <v>0</v>
      </c>
      <c r="AH162">
        <f>_xlfn.XLOOKUP($C162,Dec25_data_updated!$C:$C, Dec25_data_updated!AF:AF,0)</f>
        <v>0</v>
      </c>
    </row>
    <row r="163" spans="1:34" hidden="1">
      <c r="J163" s="1"/>
    </row>
    <row r="164" spans="1:34" hidden="1">
      <c r="A164">
        <v>2</v>
      </c>
      <c r="B164" t="s">
        <v>1782</v>
      </c>
      <c r="C164" t="s">
        <v>1783</v>
      </c>
      <c r="D164">
        <v>2021</v>
      </c>
      <c r="E164" t="s">
        <v>1784</v>
      </c>
      <c r="F164" t="s">
        <v>48</v>
      </c>
      <c r="G164" t="s">
        <v>1785</v>
      </c>
      <c r="H164" t="s">
        <v>1786</v>
      </c>
      <c r="I164">
        <v>163</v>
      </c>
      <c r="J164" s="1">
        <v>45649.86959490741</v>
      </c>
      <c r="L164" t="s">
        <v>1787</v>
      </c>
      <c r="S164">
        <v>2</v>
      </c>
      <c r="T164">
        <v>0.67</v>
      </c>
      <c r="U164">
        <v>2</v>
      </c>
      <c r="V164">
        <v>1</v>
      </c>
      <c r="W164">
        <v>3</v>
      </c>
      <c r="X164" t="s">
        <v>1788</v>
      </c>
      <c r="AA164" t="s">
        <v>3513</v>
      </c>
      <c r="AB164" s="2" t="b">
        <v>0</v>
      </c>
      <c r="AC164" t="str" cm="1">
        <f t="array" ref="AC164">IF( OR( ISNUMBER( SEARCH( {"Art+Feminism","Art+ Feminism","Art +Feminism","Art + Feminism"}, X164) ) ), TRUE, "" )</f>
        <v/>
      </c>
      <c r="AD164">
        <v>163</v>
      </c>
      <c r="AF164">
        <f>_xlfn.XLOOKUP($C164,Dec25_data_updated!$C:$C, Dec25_data_updated!AI:AI,0)</f>
        <v>0</v>
      </c>
      <c r="AG164">
        <f>_xlfn.XLOOKUP($C164,Dec25_data_updated!$C:$C, Dec25_data_updated!AJ:AJ,0)</f>
        <v>0</v>
      </c>
      <c r="AH164">
        <f>_xlfn.XLOOKUP($C164,Dec25_data_updated!$C:$C, Dec25_data_updated!AF:AF,0)</f>
        <v>0</v>
      </c>
    </row>
    <row r="165" spans="1:34">
      <c r="A165">
        <v>2</v>
      </c>
      <c r="B165" t="s">
        <v>1789</v>
      </c>
      <c r="C165" t="s">
        <v>1790</v>
      </c>
      <c r="D165" t="s">
        <v>4910</v>
      </c>
      <c r="E165" t="s">
        <v>1791</v>
      </c>
      <c r="F165" t="s">
        <v>42</v>
      </c>
      <c r="G165" t="s">
        <v>1792</v>
      </c>
      <c r="H165" t="s">
        <v>1793</v>
      </c>
      <c r="I165">
        <v>164</v>
      </c>
      <c r="J165" s="1">
        <v>45649.86959490741</v>
      </c>
      <c r="S165">
        <v>2</v>
      </c>
      <c r="T165">
        <v>0</v>
      </c>
      <c r="U165">
        <v>1</v>
      </c>
      <c r="V165">
        <v>3</v>
      </c>
      <c r="X165" t="s">
        <v>1794</v>
      </c>
      <c r="AA165" t="s">
        <v>3513</v>
      </c>
      <c r="AB165" t="b">
        <v>1</v>
      </c>
      <c r="AC165" t="b" cm="1">
        <f t="array" ref="AC165">IF( OR( ISNUMBER( SEARCH( {"Art+Feminism","Art+ Feminism","Art +Feminism","Art + Feminism"}, X165) ) ), TRUE, "" )</f>
        <v>1</v>
      </c>
      <c r="AD165">
        <v>164</v>
      </c>
      <c r="AF165">
        <f>_xlfn.XLOOKUP($C165,Dec25_data_updated!$C:$C, Dec25_data_updated!AI:AI,0)</f>
        <v>0</v>
      </c>
      <c r="AG165" t="str">
        <f>_xlfn.XLOOKUP($C165,Dec25_data_updated!$C:$C, Dec25_data_updated!AJ:AJ,0)</f>
        <v>Art+Feminism</v>
      </c>
      <c r="AH165" t="str">
        <f>_xlfn.XLOOKUP($C165,Dec25_data_updated!$C:$C, Dec25_data_updated!AF:AF,0)</f>
        <v>A_Duncan__V_Eades-Miller__A_Ramejkis_Opening_Spaces_for_Creative_and_Critical_Enquiry.pdf</v>
      </c>
    </row>
    <row r="166" spans="1:34" hidden="1">
      <c r="J166" s="1"/>
    </row>
    <row r="167" spans="1:34" hidden="1">
      <c r="A167">
        <v>0</v>
      </c>
      <c r="B167" t="s">
        <v>1802</v>
      </c>
      <c r="C167" t="s">
        <v>1803</v>
      </c>
      <c r="D167">
        <v>2024</v>
      </c>
      <c r="E167" t="s">
        <v>1804</v>
      </c>
      <c r="F167" t="s">
        <v>48</v>
      </c>
      <c r="G167" t="s">
        <v>1805</v>
      </c>
      <c r="I167">
        <v>166</v>
      </c>
      <c r="J167" s="1">
        <v>45649.86959490741</v>
      </c>
      <c r="K167" t="s">
        <v>85</v>
      </c>
      <c r="L167" t="s">
        <v>1806</v>
      </c>
      <c r="S167">
        <v>0</v>
      </c>
      <c r="T167">
        <v>0</v>
      </c>
      <c r="U167">
        <v>0</v>
      </c>
      <c r="V167">
        <v>2</v>
      </c>
      <c r="W167">
        <v>1</v>
      </c>
      <c r="X167" t="s">
        <v>1807</v>
      </c>
      <c r="Y167" t="s">
        <v>1805</v>
      </c>
      <c r="AA167" t="s">
        <v>3513</v>
      </c>
      <c r="AB167" s="2" t="b">
        <v>0</v>
      </c>
      <c r="AC167" t="str" cm="1">
        <f t="array" ref="AC167">IF( OR( ISNUMBER( SEARCH( {"Art+Feminism","Art+ Feminism","Art +Feminism","Art + Feminism"}, X167) ) ), TRUE, "" )</f>
        <v/>
      </c>
      <c r="AD167">
        <v>166</v>
      </c>
      <c r="AF167">
        <f>_xlfn.XLOOKUP($C167,Dec25_data_updated!$C:$C, Dec25_data_updated!AI:AI,0)</f>
        <v>0</v>
      </c>
      <c r="AG167">
        <f>_xlfn.XLOOKUP($C167,Dec25_data_updated!$C:$C, Dec25_data_updated!AJ:AJ,0)</f>
        <v>0</v>
      </c>
      <c r="AH167">
        <f>_xlfn.XLOOKUP($C167,Dec25_data_updated!$C:$C, Dec25_data_updated!AF:AF,0)</f>
        <v>0</v>
      </c>
    </row>
    <row r="168" spans="1:34" hidden="1">
      <c r="J168" s="1"/>
    </row>
    <row r="169" spans="1:34" hidden="1">
      <c r="J169" s="1"/>
    </row>
    <row r="170" spans="1:34">
      <c r="A170">
        <v>0</v>
      </c>
      <c r="B170" t="s">
        <v>1822</v>
      </c>
      <c r="C170" t="s">
        <v>1823</v>
      </c>
      <c r="D170" t="s">
        <v>4910</v>
      </c>
      <c r="E170" t="s">
        <v>28</v>
      </c>
      <c r="G170" t="s">
        <v>1824</v>
      </c>
      <c r="I170">
        <v>169</v>
      </c>
      <c r="J170" s="1">
        <v>45649.86959490741</v>
      </c>
      <c r="S170">
        <v>0</v>
      </c>
      <c r="T170">
        <v>0</v>
      </c>
      <c r="U170">
        <v>0</v>
      </c>
      <c r="V170">
        <v>1</v>
      </c>
      <c r="X170" t="s">
        <v>1825</v>
      </c>
      <c r="AA170" t="s">
        <v>3513</v>
      </c>
      <c r="AB170" t="b">
        <v>1</v>
      </c>
      <c r="AC170" t="b" cm="1">
        <f t="array" ref="AC170">IF( OR( ISNUMBER( SEARCH( {"Art+Feminism","Art+ Feminism","Art +Feminism","Art + Feminism"}, X170) ) ), TRUE, "" )</f>
        <v>1</v>
      </c>
      <c r="AD170">
        <v>169</v>
      </c>
      <c r="AF170">
        <f>_xlfn.XLOOKUP($C170,Dec25_data_updated!$C:$C, Dec25_data_updated!AI:AI,0)</f>
        <v>0</v>
      </c>
      <c r="AG170" t="str">
        <f>_xlfn.XLOOKUP($C170,Dec25_data_updated!$C:$C, Dec25_data_updated!AJ:AJ,0)</f>
        <v>Art+Feminism</v>
      </c>
      <c r="AH170" t="str">
        <f>_xlfn.XLOOKUP($C170,Dec25_data_updated!$C:$C, Dec25_data_updated!AF:AF,0)</f>
        <v>C_DONATIONS_SAY_WHAT.pdf</v>
      </c>
    </row>
    <row r="171" spans="1:34" hidden="1">
      <c r="J171" s="1"/>
    </row>
    <row r="172" spans="1:34" hidden="1">
      <c r="J172" s="1"/>
    </row>
    <row r="173" spans="1:34" hidden="1">
      <c r="J173" s="1"/>
    </row>
    <row r="174" spans="1:34" hidden="1">
      <c r="A174">
        <v>5</v>
      </c>
      <c r="B174" t="s">
        <v>1843</v>
      </c>
      <c r="C174" t="s">
        <v>1844</v>
      </c>
      <c r="D174">
        <v>2019</v>
      </c>
      <c r="E174" t="s">
        <v>1845</v>
      </c>
      <c r="F174" t="s">
        <v>1846</v>
      </c>
      <c r="G174" t="s">
        <v>1847</v>
      </c>
      <c r="H174" t="s">
        <v>1848</v>
      </c>
      <c r="I174">
        <v>173</v>
      </c>
      <c r="J174" s="1">
        <v>45649.86959490741</v>
      </c>
      <c r="K174" t="s">
        <v>58</v>
      </c>
      <c r="S174">
        <v>5</v>
      </c>
      <c r="T174">
        <v>1</v>
      </c>
      <c r="U174">
        <v>3</v>
      </c>
      <c r="V174">
        <v>2</v>
      </c>
      <c r="W174">
        <v>5</v>
      </c>
      <c r="X174" t="s">
        <v>1849</v>
      </c>
      <c r="Y174" t="s">
        <v>1847</v>
      </c>
      <c r="AA174" t="s">
        <v>3513</v>
      </c>
      <c r="AB174" t="b">
        <v>0</v>
      </c>
      <c r="AC174" t="str" cm="1">
        <f t="array" ref="AC174">IF( OR( ISNUMBER( SEARCH( {"Art+Feminism","Art+ Feminism","Art +Feminism","Art + Feminism"}, X174) ) ), TRUE, "" )</f>
        <v/>
      </c>
      <c r="AD174">
        <v>173</v>
      </c>
      <c r="AF174" t="b">
        <v>0</v>
      </c>
      <c r="AG174">
        <f>_xlfn.XLOOKUP($C174,Dec25_data_updated!$C:$C, Dec25_data_updated!AJ:AJ,0)</f>
        <v>0</v>
      </c>
      <c r="AH174">
        <f>_xlfn.XLOOKUP($C174,Dec25_data_updated!$C:$C, Dec25_data_updated!AF:AF,0)</f>
        <v>0</v>
      </c>
    </row>
    <row r="175" spans="1:34" hidden="1">
      <c r="J175" s="1"/>
    </row>
    <row r="176" spans="1:34" hidden="1">
      <c r="J176" s="1"/>
    </row>
    <row r="177" spans="1:34" hidden="1">
      <c r="A177">
        <v>0</v>
      </c>
      <c r="B177" t="s">
        <v>1860</v>
      </c>
      <c r="C177" t="s">
        <v>1861</v>
      </c>
      <c r="D177">
        <v>2020</v>
      </c>
      <c r="F177" t="s">
        <v>28</v>
      </c>
      <c r="G177" t="s">
        <v>1862</v>
      </c>
      <c r="I177">
        <v>176</v>
      </c>
      <c r="J177" s="1">
        <v>45649.86959490741</v>
      </c>
      <c r="K177" t="s">
        <v>85</v>
      </c>
      <c r="S177">
        <v>0</v>
      </c>
      <c r="T177">
        <v>0</v>
      </c>
      <c r="U177">
        <v>0</v>
      </c>
      <c r="V177">
        <v>1</v>
      </c>
      <c r="W177">
        <v>4</v>
      </c>
      <c r="X177" t="s">
        <v>1863</v>
      </c>
      <c r="Y177" t="s">
        <v>1862</v>
      </c>
      <c r="AA177" t="s">
        <v>3513</v>
      </c>
      <c r="AB177" s="2" t="b">
        <v>0</v>
      </c>
      <c r="AC177" t="str" cm="1">
        <f t="array" ref="AC177">IF( OR( ISNUMBER( SEARCH( {"Art+Feminism","Art+ Feminism","Art +Feminism","Art + Feminism"}, X177) ) ), TRUE, "" )</f>
        <v/>
      </c>
      <c r="AD177">
        <v>176</v>
      </c>
      <c r="AF177">
        <f>_xlfn.XLOOKUP($C177,Dec25_data_updated!$C:$C, Dec25_data_updated!AI:AI,0)</f>
        <v>0</v>
      </c>
      <c r="AG177">
        <f>_xlfn.XLOOKUP($C177,Dec25_data_updated!$C:$C, Dec25_data_updated!AJ:AJ,0)</f>
        <v>0</v>
      </c>
      <c r="AH177">
        <f>_xlfn.XLOOKUP($C177,Dec25_data_updated!$C:$C, Dec25_data_updated!AF:AF,0)</f>
        <v>0</v>
      </c>
    </row>
    <row r="178" spans="1:34" hidden="1">
      <c r="J178" s="1"/>
    </row>
    <row r="179" spans="1:34" hidden="1">
      <c r="J179" s="1"/>
    </row>
    <row r="180" spans="1:34" hidden="1">
      <c r="J180" s="1"/>
    </row>
    <row r="181" spans="1:34" hidden="1">
      <c r="A181">
        <v>1</v>
      </c>
      <c r="B181" t="s">
        <v>1879</v>
      </c>
      <c r="C181" t="s">
        <v>1880</v>
      </c>
      <c r="D181">
        <v>2017</v>
      </c>
      <c r="F181" t="s">
        <v>1881</v>
      </c>
      <c r="G181" t="s">
        <v>1882</v>
      </c>
      <c r="H181" t="s">
        <v>1883</v>
      </c>
      <c r="I181">
        <v>180</v>
      </c>
      <c r="J181" s="1">
        <v>45649.86959490741</v>
      </c>
      <c r="S181">
        <v>1</v>
      </c>
      <c r="T181">
        <v>0.14000000000000001</v>
      </c>
      <c r="U181">
        <v>1</v>
      </c>
      <c r="V181">
        <v>1</v>
      </c>
      <c r="W181">
        <v>7</v>
      </c>
      <c r="X181" t="s">
        <v>1884</v>
      </c>
      <c r="Y181" t="s">
        <v>1885</v>
      </c>
      <c r="AA181" t="s">
        <v>3513</v>
      </c>
      <c r="AB181" s="2" t="b">
        <v>0</v>
      </c>
      <c r="AC181" t="str" cm="1">
        <f t="array" ref="AC181">IF( OR( ISNUMBER( SEARCH( {"Art+Feminism","Art+ Feminism","Art +Feminism","Art + Feminism"}, X181) ) ), TRUE, "" )</f>
        <v/>
      </c>
      <c r="AD181">
        <v>180</v>
      </c>
      <c r="AF181">
        <f>_xlfn.XLOOKUP($C181,Dec25_data_updated!$C:$C, Dec25_data_updated!AI:AI,0)</f>
        <v>0</v>
      </c>
      <c r="AG181">
        <f>_xlfn.XLOOKUP($C181,Dec25_data_updated!$C:$C, Dec25_data_updated!AJ:AJ,0)</f>
        <v>0</v>
      </c>
      <c r="AH181">
        <f>_xlfn.XLOOKUP($C181,Dec25_data_updated!$C:$C, Dec25_data_updated!AF:AF,0)</f>
        <v>0</v>
      </c>
    </row>
    <row r="182" spans="1:34" hidden="1">
      <c r="A182">
        <v>0</v>
      </c>
      <c r="B182" t="s">
        <v>1886</v>
      </c>
      <c r="C182" t="s">
        <v>1887</v>
      </c>
      <c r="D182">
        <v>2021</v>
      </c>
      <c r="F182" t="s">
        <v>1888</v>
      </c>
      <c r="G182" t="s">
        <v>1889</v>
      </c>
      <c r="I182">
        <v>181</v>
      </c>
      <c r="J182" s="1">
        <v>45649.86959490741</v>
      </c>
      <c r="S182">
        <v>0</v>
      </c>
      <c r="T182">
        <v>0</v>
      </c>
      <c r="U182">
        <v>0</v>
      </c>
      <c r="V182">
        <v>1</v>
      </c>
      <c r="W182">
        <v>3</v>
      </c>
      <c r="X182" t="s">
        <v>1890</v>
      </c>
      <c r="Y182" t="s">
        <v>1891</v>
      </c>
      <c r="AA182" t="s">
        <v>3513</v>
      </c>
      <c r="AB182" s="2" t="b">
        <v>0</v>
      </c>
      <c r="AC182" t="str" cm="1">
        <f t="array" ref="AC182">IF( OR( ISNUMBER( SEARCH( {"Art+Feminism","Art+ Feminism","Art +Feminism","Art + Feminism"}, X182) ) ), TRUE, "" )</f>
        <v/>
      </c>
      <c r="AD182">
        <v>181</v>
      </c>
      <c r="AF182">
        <f>_xlfn.XLOOKUP($C182,Dec25_data_updated!$C:$C, Dec25_data_updated!AI:AI,0)</f>
        <v>0</v>
      </c>
      <c r="AG182">
        <f>_xlfn.XLOOKUP($C182,Dec25_data_updated!$C:$C, Dec25_data_updated!AJ:AJ,0)</f>
        <v>0</v>
      </c>
      <c r="AH182">
        <f>_xlfn.XLOOKUP($C182,Dec25_data_updated!$C:$C, Dec25_data_updated!AF:AF,0)</f>
        <v>0</v>
      </c>
    </row>
    <row r="183" spans="1:34" hidden="1">
      <c r="J183" s="1"/>
    </row>
    <row r="184" spans="1:34" hidden="1">
      <c r="J184" s="1"/>
    </row>
    <row r="185" spans="1:34" hidden="1">
      <c r="J185" s="1"/>
    </row>
    <row r="186" spans="1:34">
      <c r="A186">
        <v>0</v>
      </c>
      <c r="B186" t="s">
        <v>1912</v>
      </c>
      <c r="C186" t="s">
        <v>1913</v>
      </c>
      <c r="D186" t="s">
        <v>4910</v>
      </c>
      <c r="E186" t="s">
        <v>254</v>
      </c>
      <c r="G186" t="s">
        <v>1914</v>
      </c>
      <c r="I186">
        <v>185</v>
      </c>
      <c r="J186" s="1">
        <v>45649.86959490741</v>
      </c>
      <c r="S186">
        <v>0</v>
      </c>
      <c r="T186">
        <v>0</v>
      </c>
      <c r="U186">
        <v>0</v>
      </c>
      <c r="V186">
        <v>2</v>
      </c>
      <c r="X186" t="s">
        <v>1673</v>
      </c>
      <c r="AA186" t="s">
        <v>3513</v>
      </c>
      <c r="AB186" t="b">
        <v>1</v>
      </c>
      <c r="AC186" t="b" cm="1">
        <f t="array" ref="AC186">IF( OR( ISNUMBER( SEARCH( {"Art+Feminism","Art+ Feminism","Art +Feminism","Art + Feminism"}, X186) ) ), TRUE, "" )</f>
        <v>1</v>
      </c>
      <c r="AD186">
        <v>185</v>
      </c>
      <c r="AF186">
        <f>_xlfn.XLOOKUP($C186,Dec25_data_updated!$C:$C, Dec25_data_updated!AI:AI,0)</f>
        <v>0</v>
      </c>
      <c r="AG186" t="str">
        <f>_xlfn.XLOOKUP($C186,Dec25_data_updated!$C:$C, Dec25_data_updated!AJ:AJ,0)</f>
        <v>Art+Feminism</v>
      </c>
      <c r="AH186" t="str">
        <f>_xlfn.XLOOKUP($C186,Dec25_data_updated!$C:$C, Dec25_data_updated!AF:AF,0)</f>
        <v>LF_Klein__MK_Gold_10._Putting_the_Human_Back_into_the_Digital_Humanities_Feminism,_Generosity,_and_Mess.pdf</v>
      </c>
    </row>
    <row r="187" spans="1:34">
      <c r="A187">
        <v>0</v>
      </c>
      <c r="B187" t="s">
        <v>1915</v>
      </c>
      <c r="C187" t="s">
        <v>1916</v>
      </c>
      <c r="D187" t="s">
        <v>4910</v>
      </c>
      <c r="E187" t="s">
        <v>363</v>
      </c>
      <c r="G187" t="s">
        <v>1917</v>
      </c>
      <c r="I187">
        <v>186</v>
      </c>
      <c r="J187" s="1">
        <v>45649.86959490741</v>
      </c>
      <c r="K187" t="s">
        <v>58</v>
      </c>
      <c r="S187">
        <v>0</v>
      </c>
      <c r="T187">
        <v>0</v>
      </c>
      <c r="U187">
        <v>0</v>
      </c>
      <c r="V187">
        <v>3</v>
      </c>
      <c r="X187" t="s">
        <v>1918</v>
      </c>
      <c r="Y187" t="s">
        <v>1917</v>
      </c>
      <c r="AA187" t="s">
        <v>3513</v>
      </c>
      <c r="AB187" t="b">
        <v>1</v>
      </c>
      <c r="AC187" t="b" cm="1">
        <f t="array" ref="AC187">IF( OR( ISNUMBER( SEARCH( {"Art+Feminism","Art+ Feminism","Art +Feminism","Art + Feminism"}, X187) ) ), TRUE, "" )</f>
        <v>1</v>
      </c>
      <c r="AD187">
        <v>186</v>
      </c>
      <c r="AF187">
        <f>_xlfn.XLOOKUP($C187,Dec25_data_updated!$C:$C, Dec25_data_updated!AI:AI,0)</f>
        <v>0</v>
      </c>
      <c r="AG187" t="str">
        <f>_xlfn.XLOOKUP($C187,Dec25_data_updated!$C:$C, Dec25_data_updated!AJ:AJ,0)</f>
        <v>Art+Feminism</v>
      </c>
      <c r="AH187" t="str">
        <f>_xlfn.XLOOKUP($C187,Dec25_data_updated!$C:$C, Dec25_data_updated!AF:AF,0)</f>
        <v>L_PRINCIPI__E_RODRIGUEZ__J_REYES_Journalist_receives_Hearst_Award.pdf</v>
      </c>
    </row>
    <row r="188" spans="1:34" hidden="1">
      <c r="A188">
        <v>4</v>
      </c>
      <c r="B188" t="s">
        <v>1919</v>
      </c>
      <c r="C188" t="s">
        <v>1920</v>
      </c>
      <c r="D188">
        <v>2019</v>
      </c>
      <c r="F188" t="s">
        <v>618</v>
      </c>
      <c r="G188" t="s">
        <v>1921</v>
      </c>
      <c r="H188" t="s">
        <v>1922</v>
      </c>
      <c r="I188">
        <v>187</v>
      </c>
      <c r="J188" s="1">
        <v>45649.86959490741</v>
      </c>
      <c r="K188" t="s">
        <v>58</v>
      </c>
      <c r="S188">
        <v>4</v>
      </c>
      <c r="T188">
        <v>0.8</v>
      </c>
      <c r="U188">
        <v>4</v>
      </c>
      <c r="V188">
        <v>1</v>
      </c>
      <c r="W188">
        <v>5</v>
      </c>
      <c r="X188" t="s">
        <v>1923</v>
      </c>
      <c r="Y188" t="s">
        <v>1921</v>
      </c>
      <c r="AA188" t="s">
        <v>3513</v>
      </c>
      <c r="AB188" s="2" t="b">
        <v>0</v>
      </c>
      <c r="AC188" t="str" cm="1">
        <f t="array" ref="AC188">IF( OR( ISNUMBER( SEARCH( {"Art+Feminism","Art+ Feminism","Art +Feminism","Art + Feminism"}, X188) ) ), TRUE, "" )</f>
        <v/>
      </c>
      <c r="AD188">
        <v>187</v>
      </c>
      <c r="AF188">
        <f>_xlfn.XLOOKUP($C188,Dec25_data_updated!$C:$C, Dec25_data_updated!AI:AI,0)</f>
        <v>0</v>
      </c>
      <c r="AG188">
        <f>_xlfn.XLOOKUP($C188,Dec25_data_updated!$C:$C, Dec25_data_updated!AJ:AJ,0)</f>
        <v>0</v>
      </c>
      <c r="AH188">
        <f>_xlfn.XLOOKUP($C188,Dec25_data_updated!$C:$C, Dec25_data_updated!AF:AF,0)</f>
        <v>0</v>
      </c>
    </row>
    <row r="189" spans="1:34">
      <c r="A189">
        <v>0</v>
      </c>
      <c r="B189" t="s">
        <v>1924</v>
      </c>
      <c r="C189" t="s">
        <v>1925</v>
      </c>
      <c r="D189" t="s">
        <v>4910</v>
      </c>
      <c r="E189" t="s">
        <v>28</v>
      </c>
      <c r="G189" t="s">
        <v>1926</v>
      </c>
      <c r="I189">
        <v>188</v>
      </c>
      <c r="J189" s="1">
        <v>45649.86959490741</v>
      </c>
      <c r="S189">
        <v>0</v>
      </c>
      <c r="T189">
        <v>0</v>
      </c>
      <c r="U189">
        <v>0</v>
      </c>
      <c r="V189">
        <v>1</v>
      </c>
      <c r="X189" t="s">
        <v>1825</v>
      </c>
      <c r="AA189" t="s">
        <v>3513</v>
      </c>
      <c r="AB189" t="b">
        <v>1</v>
      </c>
      <c r="AC189" t="b" cm="1">
        <f t="array" ref="AC189">IF( OR( ISNUMBER( SEARCH( {"Art+Feminism","Art+ Feminism","Art +Feminism","Art + Feminism"}, X189) ) ), TRUE, "" )</f>
        <v>1</v>
      </c>
      <c r="AD189">
        <v>188</v>
      </c>
      <c r="AF189">
        <f>_xlfn.XLOOKUP($C189,Dec25_data_updated!$C:$C, Dec25_data_updated!AI:AI,0)</f>
        <v>0</v>
      </c>
      <c r="AG189" t="str">
        <f>_xlfn.XLOOKUP($C189,Dec25_data_updated!$C:$C, Dec25_data_updated!AJ:AJ,0)</f>
        <v>Art+Feminism</v>
      </c>
      <c r="AH189" t="str">
        <f>_xlfn.XLOOKUP($C189,Dec25_data_updated!$C:$C, Dec25_data_updated!AF:AF,0)</f>
        <v>R_WAR_BARBARIC_VIOLENCE.pdf</v>
      </c>
    </row>
    <row r="190" spans="1:34" hidden="1">
      <c r="A190">
        <v>152</v>
      </c>
      <c r="B190" t="s">
        <v>1927</v>
      </c>
      <c r="C190" t="s">
        <v>1928</v>
      </c>
      <c r="D190">
        <v>2008</v>
      </c>
      <c r="E190" t="s">
        <v>1929</v>
      </c>
      <c r="F190" t="s">
        <v>653</v>
      </c>
      <c r="G190" t="s">
        <v>1930</v>
      </c>
      <c r="H190" t="s">
        <v>1931</v>
      </c>
      <c r="I190">
        <v>189</v>
      </c>
      <c r="J190" s="1">
        <v>45649.86959490741</v>
      </c>
      <c r="L190" t="s">
        <v>1932</v>
      </c>
      <c r="S190">
        <v>152</v>
      </c>
      <c r="T190">
        <v>9.5</v>
      </c>
      <c r="U190">
        <v>152</v>
      </c>
      <c r="V190">
        <v>1</v>
      </c>
      <c r="W190">
        <v>16</v>
      </c>
      <c r="X190" t="s">
        <v>1933</v>
      </c>
      <c r="Y190" t="s">
        <v>1934</v>
      </c>
      <c r="AA190" t="s">
        <v>3513</v>
      </c>
      <c r="AB190" t="b">
        <v>0</v>
      </c>
      <c r="AC190" t="b">
        <v>0</v>
      </c>
      <c r="AD190">
        <v>189</v>
      </c>
      <c r="AF190">
        <f>_xlfn.XLOOKUP($C190,Dec25_data_updated!$C:$C, Dec25_data_updated!AI:AI,0)</f>
        <v>0</v>
      </c>
      <c r="AG190">
        <f>_xlfn.XLOOKUP($C190,Dec25_data_updated!$C:$C, Dec25_data_updated!AJ:AJ,0)</f>
        <v>0</v>
      </c>
      <c r="AH190">
        <f>_xlfn.XLOOKUP($C190,Dec25_data_updated!$C:$C, Dec25_data_updated!AF:AF,0)</f>
        <v>0</v>
      </c>
    </row>
    <row r="191" spans="1:34" hidden="1">
      <c r="J191" s="1"/>
    </row>
    <row r="192" spans="1:34" hidden="1">
      <c r="J192" s="1"/>
    </row>
    <row r="193" spans="1:34" hidden="1">
      <c r="A193">
        <v>9</v>
      </c>
      <c r="B193" t="s">
        <v>1948</v>
      </c>
      <c r="C193" t="s">
        <v>1949</v>
      </c>
      <c r="D193">
        <v>2020</v>
      </c>
      <c r="E193" t="s">
        <v>1950</v>
      </c>
      <c r="F193" t="s">
        <v>152</v>
      </c>
      <c r="G193" t="s">
        <v>1951</v>
      </c>
      <c r="H193" t="s">
        <v>1952</v>
      </c>
      <c r="I193">
        <v>192</v>
      </c>
      <c r="J193" s="1">
        <v>45649.86959490741</v>
      </c>
      <c r="L193" t="s">
        <v>1953</v>
      </c>
      <c r="S193">
        <v>9</v>
      </c>
      <c r="T193">
        <v>2.25</v>
      </c>
      <c r="U193">
        <v>9</v>
      </c>
      <c r="V193">
        <v>1</v>
      </c>
      <c r="W193">
        <v>4</v>
      </c>
      <c r="X193" t="s">
        <v>1954</v>
      </c>
      <c r="Y193" t="s">
        <v>1955</v>
      </c>
      <c r="AA193" t="s">
        <v>3513</v>
      </c>
      <c r="AB193" s="2" t="b">
        <v>0</v>
      </c>
      <c r="AC193" t="str" cm="1">
        <f t="array" ref="AC193">IF( OR( ISNUMBER( SEARCH( {"Art+Feminism","Art+ Feminism","Art +Feminism","Art + Feminism"}, X193) ) ), TRUE, "" )</f>
        <v/>
      </c>
      <c r="AD193">
        <v>192</v>
      </c>
      <c r="AF193">
        <f>_xlfn.XLOOKUP($C193,Dec25_data_updated!$C:$C, Dec25_data_updated!AI:AI,0)</f>
        <v>0</v>
      </c>
      <c r="AG193">
        <f>_xlfn.XLOOKUP($C193,Dec25_data_updated!$C:$C, Dec25_data_updated!AJ:AJ,0)</f>
        <v>0</v>
      </c>
      <c r="AH193">
        <f>_xlfn.XLOOKUP($C193,Dec25_data_updated!$C:$C, Dec25_data_updated!AF:AF,0)</f>
        <v>0</v>
      </c>
    </row>
    <row r="194" spans="1:34" hidden="1">
      <c r="A194">
        <v>0</v>
      </c>
      <c r="B194" t="s">
        <v>1956</v>
      </c>
      <c r="C194" t="s">
        <v>1957</v>
      </c>
      <c r="D194">
        <v>2024</v>
      </c>
      <c r="E194" t="s">
        <v>1958</v>
      </c>
      <c r="F194" t="s">
        <v>1959</v>
      </c>
      <c r="G194" t="s">
        <v>1960</v>
      </c>
      <c r="I194">
        <v>193</v>
      </c>
      <c r="J194" s="1">
        <v>45649.86959490741</v>
      </c>
      <c r="S194">
        <v>0</v>
      </c>
      <c r="T194">
        <v>0</v>
      </c>
      <c r="U194">
        <v>0</v>
      </c>
      <c r="V194">
        <v>1</v>
      </c>
      <c r="W194">
        <v>1</v>
      </c>
      <c r="X194" t="s">
        <v>1961</v>
      </c>
      <c r="Y194" t="s">
        <v>1962</v>
      </c>
      <c r="AA194" t="s">
        <v>3513</v>
      </c>
      <c r="AB194" s="2" t="b">
        <v>0</v>
      </c>
      <c r="AC194" t="str" cm="1">
        <f t="array" ref="AC194">IF( OR( ISNUMBER( SEARCH( {"Art+Feminism","Art+ Feminism","Art +Feminism","Art + Feminism"}, X194) ) ), TRUE, "" )</f>
        <v/>
      </c>
      <c r="AD194">
        <v>193</v>
      </c>
      <c r="AF194">
        <f>_xlfn.XLOOKUP($C194,Dec25_data_updated!$C:$C, Dec25_data_updated!AI:AI,0)</f>
        <v>0</v>
      </c>
      <c r="AG194">
        <f>_xlfn.XLOOKUP($C194,Dec25_data_updated!$C:$C, Dec25_data_updated!AJ:AJ,0)</f>
        <v>0</v>
      </c>
      <c r="AH194">
        <f>_xlfn.XLOOKUP($C194,Dec25_data_updated!$C:$C, Dec25_data_updated!AF:AF,0)</f>
        <v>0</v>
      </c>
    </row>
    <row r="195" spans="1:34" hidden="1">
      <c r="A195">
        <v>6</v>
      </c>
      <c r="B195" t="s">
        <v>1963</v>
      </c>
      <c r="C195" t="s">
        <v>1964</v>
      </c>
      <c r="D195">
        <v>2020</v>
      </c>
      <c r="E195" t="s">
        <v>1965</v>
      </c>
      <c r="F195" t="s">
        <v>280</v>
      </c>
      <c r="G195" t="s">
        <v>1966</v>
      </c>
      <c r="H195" t="s">
        <v>1967</v>
      </c>
      <c r="I195">
        <v>194</v>
      </c>
      <c r="J195" s="1">
        <v>45649.86959490741</v>
      </c>
      <c r="L195" t="s">
        <v>1968</v>
      </c>
      <c r="S195">
        <v>6</v>
      </c>
      <c r="T195">
        <v>1.5</v>
      </c>
      <c r="U195">
        <v>6</v>
      </c>
      <c r="V195">
        <v>1</v>
      </c>
      <c r="W195">
        <v>4</v>
      </c>
      <c r="X195" t="s">
        <v>1969</v>
      </c>
      <c r="Y195" t="s">
        <v>1970</v>
      </c>
      <c r="AA195" t="s">
        <v>3513</v>
      </c>
      <c r="AB195" s="2" t="b">
        <v>0</v>
      </c>
      <c r="AC195" t="str" cm="1">
        <f t="array" ref="AC195">IF( OR( ISNUMBER( SEARCH( {"Art+Feminism","Art+ Feminism","Art +Feminism","Art + Feminism"}, X195) ) ), TRUE, "" )</f>
        <v/>
      </c>
      <c r="AD195">
        <v>194</v>
      </c>
      <c r="AF195">
        <f>_xlfn.XLOOKUP($C195,Dec25_data_updated!$C:$C, Dec25_data_updated!AI:AI,0)</f>
        <v>0</v>
      </c>
      <c r="AG195">
        <f>_xlfn.XLOOKUP($C195,Dec25_data_updated!$C:$C, Dec25_data_updated!AJ:AJ,0)</f>
        <v>0</v>
      </c>
      <c r="AH195">
        <f>_xlfn.XLOOKUP($C195,Dec25_data_updated!$C:$C, Dec25_data_updated!AF:AF,0)</f>
        <v>0</v>
      </c>
    </row>
    <row r="196" spans="1:34" hidden="1">
      <c r="J196" s="1"/>
    </row>
    <row r="197" spans="1:34" hidden="1">
      <c r="A197">
        <v>1</v>
      </c>
      <c r="B197" t="s">
        <v>1976</v>
      </c>
      <c r="C197" t="s">
        <v>1977</v>
      </c>
      <c r="D197">
        <v>2024</v>
      </c>
      <c r="E197" t="s">
        <v>1978</v>
      </c>
      <c r="F197" t="s">
        <v>1818</v>
      </c>
      <c r="G197" t="s">
        <v>1979</v>
      </c>
      <c r="H197" t="s">
        <v>1980</v>
      </c>
      <c r="I197">
        <v>196</v>
      </c>
      <c r="J197" s="1">
        <v>45649.86959490741</v>
      </c>
      <c r="S197">
        <v>1</v>
      </c>
      <c r="T197">
        <v>1</v>
      </c>
      <c r="U197">
        <v>0</v>
      </c>
      <c r="V197">
        <v>4</v>
      </c>
      <c r="W197">
        <v>1</v>
      </c>
      <c r="X197" t="s">
        <v>1981</v>
      </c>
      <c r="Y197" t="s">
        <v>1982</v>
      </c>
      <c r="AA197" t="s">
        <v>3513</v>
      </c>
      <c r="AB197" s="2" t="b">
        <v>0</v>
      </c>
      <c r="AC197" t="str" cm="1">
        <f t="array" ref="AC197">IF( OR( ISNUMBER( SEARCH( {"Art+Feminism","Art+ Feminism","Art +Feminism","Art + Feminism"}, X197) ) ), TRUE, "" )</f>
        <v/>
      </c>
      <c r="AD197">
        <v>196</v>
      </c>
      <c r="AF197">
        <f>_xlfn.XLOOKUP($C197,Dec25_data_updated!$C:$C, Dec25_data_updated!AI:AI,0)</f>
        <v>0</v>
      </c>
      <c r="AG197">
        <f>_xlfn.XLOOKUP($C197,Dec25_data_updated!$C:$C, Dec25_data_updated!AJ:AJ,0)</f>
        <v>0</v>
      </c>
      <c r="AH197">
        <f>_xlfn.XLOOKUP($C197,Dec25_data_updated!$C:$C, Dec25_data_updated!AF:AF,0)</f>
        <v>0</v>
      </c>
    </row>
    <row r="198" spans="1:34" hidden="1">
      <c r="J198" s="1"/>
    </row>
    <row r="199" spans="1:34" hidden="1">
      <c r="A199">
        <v>9</v>
      </c>
      <c r="B199" t="s">
        <v>1988</v>
      </c>
      <c r="C199" t="s">
        <v>1989</v>
      </c>
      <c r="D199">
        <v>2020</v>
      </c>
      <c r="E199" t="s">
        <v>1950</v>
      </c>
      <c r="F199" t="s">
        <v>152</v>
      </c>
      <c r="G199" t="s">
        <v>1990</v>
      </c>
      <c r="H199" t="s">
        <v>1991</v>
      </c>
      <c r="I199">
        <v>198</v>
      </c>
      <c r="J199" s="1">
        <v>45649.86959490741</v>
      </c>
      <c r="L199" t="s">
        <v>1992</v>
      </c>
      <c r="S199">
        <v>9</v>
      </c>
      <c r="T199">
        <v>2.25</v>
      </c>
      <c r="U199">
        <v>9</v>
      </c>
      <c r="V199">
        <v>1</v>
      </c>
      <c r="W199">
        <v>4</v>
      </c>
      <c r="X199" t="s">
        <v>1993</v>
      </c>
      <c r="Y199" t="s">
        <v>1994</v>
      </c>
      <c r="AA199" t="s">
        <v>3513</v>
      </c>
      <c r="AB199" s="2" t="b">
        <v>0</v>
      </c>
      <c r="AC199" t="str" cm="1">
        <f t="array" ref="AC199">IF( OR( ISNUMBER( SEARCH( {"Art+Feminism","Art+ Feminism","Art +Feminism","Art + Feminism"}, X199) ) ), TRUE, "" )</f>
        <v/>
      </c>
      <c r="AD199">
        <v>198</v>
      </c>
      <c r="AF199">
        <f>_xlfn.XLOOKUP($C199,Dec25_data_updated!$C:$C, Dec25_data_updated!AI:AI,0)</f>
        <v>0</v>
      </c>
      <c r="AG199">
        <f>_xlfn.XLOOKUP($C199,Dec25_data_updated!$C:$C, Dec25_data_updated!AJ:AJ,0)</f>
        <v>0</v>
      </c>
      <c r="AH199">
        <f>_xlfn.XLOOKUP($C199,Dec25_data_updated!$C:$C, Dec25_data_updated!AF:AF,0)</f>
        <v>0</v>
      </c>
    </row>
    <row r="200" spans="1:34" hidden="1">
      <c r="A200">
        <v>44</v>
      </c>
      <c r="B200" t="s">
        <v>1995</v>
      </c>
      <c r="C200" t="s">
        <v>1996</v>
      </c>
      <c r="D200">
        <v>2016</v>
      </c>
      <c r="E200" t="s">
        <v>1997</v>
      </c>
      <c r="F200" t="s">
        <v>1262</v>
      </c>
      <c r="G200" t="s">
        <v>1998</v>
      </c>
      <c r="H200" t="s">
        <v>1999</v>
      </c>
      <c r="I200">
        <v>199</v>
      </c>
      <c r="J200" s="1">
        <v>45649.86959490741</v>
      </c>
      <c r="L200" t="s">
        <v>2000</v>
      </c>
      <c r="S200">
        <v>44</v>
      </c>
      <c r="T200">
        <v>5.5</v>
      </c>
      <c r="U200">
        <v>9</v>
      </c>
      <c r="V200">
        <v>5</v>
      </c>
      <c r="W200">
        <v>8</v>
      </c>
      <c r="X200" t="s">
        <v>2001</v>
      </c>
      <c r="Y200" t="s">
        <v>2002</v>
      </c>
      <c r="AA200" t="s">
        <v>3513</v>
      </c>
      <c r="AB200" s="2" t="b">
        <v>0</v>
      </c>
      <c r="AC200" t="str" cm="1">
        <f t="array" ref="AC200">IF( OR( ISNUMBER( SEARCH( {"Art+Feminism","Art+ Feminism","Art +Feminism","Art + Feminism"}, X200) ) ), TRUE, "" )</f>
        <v/>
      </c>
      <c r="AD200">
        <v>199</v>
      </c>
      <c r="AF200">
        <f>_xlfn.XLOOKUP($C200,Dec25_data_updated!$C:$C, Dec25_data_updated!AI:AI,0)</f>
        <v>0</v>
      </c>
      <c r="AG200">
        <f>_xlfn.XLOOKUP($C200,Dec25_data_updated!$C:$C, Dec25_data_updated!AJ:AJ,0)</f>
        <v>0</v>
      </c>
      <c r="AH200">
        <f>_xlfn.XLOOKUP($C200,Dec25_data_updated!$C:$C, Dec25_data_updated!AF:AF,0)</f>
        <v>0</v>
      </c>
    </row>
    <row r="201" spans="1:34" hidden="1">
      <c r="A201">
        <v>22</v>
      </c>
      <c r="B201" t="s">
        <v>2003</v>
      </c>
      <c r="C201" t="s">
        <v>2004</v>
      </c>
      <c r="D201">
        <v>2022</v>
      </c>
      <c r="E201" t="s">
        <v>2005</v>
      </c>
      <c r="F201" t="s">
        <v>653</v>
      </c>
      <c r="G201" t="s">
        <v>2006</v>
      </c>
      <c r="H201" t="s">
        <v>2007</v>
      </c>
      <c r="I201">
        <v>200</v>
      </c>
      <c r="J201" s="1">
        <v>45649.86959490741</v>
      </c>
      <c r="L201" t="s">
        <v>2008</v>
      </c>
      <c r="S201">
        <v>22</v>
      </c>
      <c r="T201">
        <v>11</v>
      </c>
      <c r="U201">
        <v>11</v>
      </c>
      <c r="V201">
        <v>2</v>
      </c>
      <c r="W201">
        <v>2</v>
      </c>
      <c r="X201" t="s">
        <v>2009</v>
      </c>
      <c r="Y201" t="s">
        <v>2010</v>
      </c>
      <c r="AA201" t="s">
        <v>3513</v>
      </c>
      <c r="AB201" s="2" t="b">
        <v>0</v>
      </c>
      <c r="AC201" t="str" cm="1">
        <f t="array" ref="AC201">IF( OR( ISNUMBER( SEARCH( {"Art+Feminism","Art+ Feminism","Art +Feminism","Art + Feminism"}, X201) ) ), TRUE, "" )</f>
        <v/>
      </c>
      <c r="AD201">
        <v>200</v>
      </c>
      <c r="AF201">
        <f>_xlfn.XLOOKUP($C201,Dec25_data_updated!$C:$C, Dec25_data_updated!AI:AI,0)</f>
        <v>0</v>
      </c>
      <c r="AG201">
        <f>_xlfn.XLOOKUP($C201,Dec25_data_updated!$C:$C, Dec25_data_updated!AJ:AJ,0)</f>
        <v>0</v>
      </c>
      <c r="AH201">
        <f>_xlfn.XLOOKUP($C201,Dec25_data_updated!$C:$C, Dec25_data_updated!AF:AF,0)</f>
        <v>0</v>
      </c>
    </row>
    <row r="202" spans="1:34" hidden="1">
      <c r="A202">
        <v>1</v>
      </c>
      <c r="B202" t="s">
        <v>2011</v>
      </c>
      <c r="C202" t="s">
        <v>2012</v>
      </c>
      <c r="D202">
        <v>2021</v>
      </c>
      <c r="E202" t="s">
        <v>2013</v>
      </c>
      <c r="F202" t="s">
        <v>1262</v>
      </c>
      <c r="G202" t="s">
        <v>2014</v>
      </c>
      <c r="H202" t="s">
        <v>2015</v>
      </c>
      <c r="I202">
        <v>201</v>
      </c>
      <c r="J202" s="1">
        <v>45649.86959490741</v>
      </c>
      <c r="L202" t="s">
        <v>2016</v>
      </c>
      <c r="S202">
        <v>1</v>
      </c>
      <c r="T202">
        <v>0.33</v>
      </c>
      <c r="U202">
        <v>1</v>
      </c>
      <c r="V202">
        <v>1</v>
      </c>
      <c r="W202">
        <v>3</v>
      </c>
      <c r="X202" t="s">
        <v>2017</v>
      </c>
      <c r="Y202" t="s">
        <v>2018</v>
      </c>
      <c r="AA202" t="s">
        <v>3513</v>
      </c>
      <c r="AB202" s="2" t="b">
        <v>0</v>
      </c>
      <c r="AC202" t="str" cm="1">
        <f t="array" ref="AC202">IF( OR( ISNUMBER( SEARCH( {"Art+Feminism","Art+ Feminism","Art +Feminism","Art + Feminism"}, X202) ) ), TRUE, "" )</f>
        <v/>
      </c>
      <c r="AD202">
        <v>201</v>
      </c>
      <c r="AF202">
        <f>_xlfn.XLOOKUP($C202,Dec25_data_updated!$C:$C, Dec25_data_updated!AI:AI,0)</f>
        <v>0</v>
      </c>
      <c r="AG202">
        <f>_xlfn.XLOOKUP($C202,Dec25_data_updated!$C:$C, Dec25_data_updated!AJ:AJ,0)</f>
        <v>0</v>
      </c>
      <c r="AH202">
        <f>_xlfn.XLOOKUP($C202,Dec25_data_updated!$C:$C, Dec25_data_updated!AF:AF,0)</f>
        <v>0</v>
      </c>
    </row>
    <row r="203" spans="1:34" hidden="1">
      <c r="A203">
        <v>7</v>
      </c>
      <c r="B203" t="s">
        <v>1898</v>
      </c>
      <c r="C203" t="s">
        <v>2019</v>
      </c>
      <c r="D203">
        <v>2023</v>
      </c>
      <c r="E203" t="s">
        <v>2020</v>
      </c>
      <c r="F203" t="s">
        <v>2021</v>
      </c>
      <c r="G203" t="s">
        <v>2022</v>
      </c>
      <c r="H203" t="s">
        <v>2023</v>
      </c>
      <c r="I203">
        <v>202</v>
      </c>
      <c r="J203" s="1">
        <v>45649.86959490741</v>
      </c>
      <c r="K203" t="s">
        <v>85</v>
      </c>
      <c r="L203" t="s">
        <v>2024</v>
      </c>
      <c r="S203">
        <v>7</v>
      </c>
      <c r="T203">
        <v>7</v>
      </c>
      <c r="U203">
        <v>7</v>
      </c>
      <c r="V203">
        <v>1</v>
      </c>
      <c r="W203">
        <v>1</v>
      </c>
      <c r="X203" t="s">
        <v>2025</v>
      </c>
      <c r="Y203" t="s">
        <v>2022</v>
      </c>
      <c r="AA203" t="s">
        <v>3513</v>
      </c>
      <c r="AB203" s="2" t="b">
        <v>0</v>
      </c>
      <c r="AC203" t="str" cm="1">
        <f t="array" ref="AC203">IF( OR( ISNUMBER( SEARCH( {"Art+Feminism","Art+ Feminism","Art +Feminism","Art + Feminism"}, X203) ) ), TRUE, "" )</f>
        <v/>
      </c>
      <c r="AD203">
        <v>202</v>
      </c>
      <c r="AF203">
        <f>_xlfn.XLOOKUP($C203,Dec25_data_updated!$C:$C, Dec25_data_updated!AI:AI,0)</f>
        <v>0</v>
      </c>
      <c r="AG203">
        <f>_xlfn.XLOOKUP($C203,Dec25_data_updated!$C:$C, Dec25_data_updated!AJ:AJ,0)</f>
        <v>0</v>
      </c>
      <c r="AH203">
        <f>_xlfn.XLOOKUP($C203,Dec25_data_updated!$C:$C, Dec25_data_updated!AF:AF,0)</f>
        <v>0</v>
      </c>
    </row>
    <row r="204" spans="1:34" hidden="1">
      <c r="J204" s="1"/>
    </row>
    <row r="205" spans="1:34" hidden="1">
      <c r="J205" s="1"/>
    </row>
    <row r="206" spans="1:34" hidden="1">
      <c r="J206" s="1"/>
    </row>
    <row r="207" spans="1:34" hidden="1">
      <c r="A207">
        <v>1</v>
      </c>
      <c r="B207" t="s">
        <v>2039</v>
      </c>
      <c r="C207" t="s">
        <v>2040</v>
      </c>
      <c r="D207">
        <v>2022</v>
      </c>
      <c r="F207" t="s">
        <v>2041</v>
      </c>
      <c r="G207" t="s">
        <v>2042</v>
      </c>
      <c r="H207" t="s">
        <v>2043</v>
      </c>
      <c r="I207">
        <v>206</v>
      </c>
      <c r="J207" s="1">
        <v>45649.86959490741</v>
      </c>
      <c r="K207" t="s">
        <v>58</v>
      </c>
      <c r="S207">
        <v>1</v>
      </c>
      <c r="T207">
        <v>0.5</v>
      </c>
      <c r="U207">
        <v>1</v>
      </c>
      <c r="V207">
        <v>2</v>
      </c>
      <c r="W207">
        <v>2</v>
      </c>
      <c r="X207" t="s">
        <v>2044</v>
      </c>
      <c r="Y207" t="s">
        <v>2042</v>
      </c>
      <c r="AA207" t="s">
        <v>3513</v>
      </c>
      <c r="AB207" t="b">
        <v>0</v>
      </c>
      <c r="AC207" t="str" cm="1">
        <f t="array" ref="AC207">IF( OR( ISNUMBER( SEARCH( {"Art+Feminism","Art+ Feminism","Art +Feminism","Art + Feminism"}, X207) ) ), TRUE, "" )</f>
        <v/>
      </c>
      <c r="AD207">
        <v>206</v>
      </c>
      <c r="AF207" t="b">
        <v>0</v>
      </c>
      <c r="AG207">
        <f>_xlfn.XLOOKUP($C207,Dec25_data_updated!$C:$C, Dec25_data_updated!AJ:AJ,0)</f>
        <v>0</v>
      </c>
      <c r="AH207">
        <f>_xlfn.XLOOKUP($C207,Dec25_data_updated!$C:$C, Dec25_data_updated!AF:AF,0)</f>
        <v>0</v>
      </c>
    </row>
    <row r="208" spans="1:34" hidden="1">
      <c r="J208" s="1"/>
    </row>
    <row r="209" spans="1:34" hidden="1">
      <c r="J209" s="1"/>
    </row>
    <row r="210" spans="1:34" hidden="1">
      <c r="J210" s="1"/>
    </row>
    <row r="211" spans="1:34" hidden="1">
      <c r="J211" s="1"/>
    </row>
    <row r="212" spans="1:34" hidden="1">
      <c r="J212" s="1"/>
    </row>
    <row r="213" spans="1:34" hidden="1">
      <c r="A213">
        <v>2</v>
      </c>
      <c r="B213" t="s">
        <v>2076</v>
      </c>
      <c r="C213" t="s">
        <v>2077</v>
      </c>
      <c r="D213">
        <v>2021</v>
      </c>
      <c r="E213" t="s">
        <v>2078</v>
      </c>
      <c r="F213" t="s">
        <v>183</v>
      </c>
      <c r="G213" t="s">
        <v>2079</v>
      </c>
      <c r="H213" t="s">
        <v>2080</v>
      </c>
      <c r="I213">
        <v>212</v>
      </c>
      <c r="J213" s="1">
        <v>45649.86959490741</v>
      </c>
      <c r="L213" t="s">
        <v>2081</v>
      </c>
      <c r="S213">
        <v>2</v>
      </c>
      <c r="T213">
        <v>0.67</v>
      </c>
      <c r="U213">
        <v>1</v>
      </c>
      <c r="V213">
        <v>3</v>
      </c>
      <c r="W213">
        <v>3</v>
      </c>
      <c r="X213" t="s">
        <v>2082</v>
      </c>
      <c r="Y213" t="s">
        <v>2083</v>
      </c>
      <c r="AA213" t="s">
        <v>3513</v>
      </c>
      <c r="AB213" t="b">
        <v>0</v>
      </c>
      <c r="AC213" t="str" cm="1">
        <f t="array" ref="AC213">IF( OR( ISNUMBER( SEARCH( {"Art+Feminism","Art+ Feminism","Art +Feminism","Art + Feminism"}, X213) ) ), TRUE, "" )</f>
        <v/>
      </c>
      <c r="AD213">
        <v>212</v>
      </c>
      <c r="AF213">
        <f>_xlfn.XLOOKUP($C213,Dec25_data_updated!$C:$C, Dec25_data_updated!AI:AI,0)</f>
        <v>0</v>
      </c>
      <c r="AG213">
        <f>_xlfn.XLOOKUP($C213,Dec25_data_updated!$C:$C, Dec25_data_updated!AJ:AJ,0)</f>
        <v>0</v>
      </c>
      <c r="AH213" t="str">
        <f>_xlfn.XLOOKUP($C213,Dec25_data_updated!$C:$C, Dec25_data_updated!AF:AF,0)</f>
        <v>C_Crowe__H_Morgan__M_Tomsic_Women,_history_and_wikipedia_editing.pdf</v>
      </c>
    </row>
    <row r="214" spans="1:34" hidden="1">
      <c r="A214">
        <v>8</v>
      </c>
      <c r="B214" t="s">
        <v>2084</v>
      </c>
      <c r="C214" t="s">
        <v>2085</v>
      </c>
      <c r="D214">
        <v>2023</v>
      </c>
      <c r="E214" t="s">
        <v>2086</v>
      </c>
      <c r="F214" t="s">
        <v>1262</v>
      </c>
      <c r="G214" t="s">
        <v>2087</v>
      </c>
      <c r="H214" t="s">
        <v>2088</v>
      </c>
      <c r="I214">
        <v>213</v>
      </c>
      <c r="J214" s="1">
        <v>45649.86959490741</v>
      </c>
      <c r="L214" t="s">
        <v>2089</v>
      </c>
      <c r="S214">
        <v>8</v>
      </c>
      <c r="T214">
        <v>8</v>
      </c>
      <c r="U214">
        <v>3</v>
      </c>
      <c r="V214">
        <v>3</v>
      </c>
      <c r="W214">
        <v>1</v>
      </c>
      <c r="X214" t="s">
        <v>2090</v>
      </c>
      <c r="Y214" t="s">
        <v>2091</v>
      </c>
      <c r="AA214" t="s">
        <v>3513</v>
      </c>
      <c r="AB214" s="2" t="b">
        <v>0</v>
      </c>
      <c r="AC214" t="str" cm="1">
        <f t="array" ref="AC214">IF( OR( ISNUMBER( SEARCH( {"Art+Feminism","Art+ Feminism","Art +Feminism","Art + Feminism"}, X214) ) ), TRUE, "" )</f>
        <v/>
      </c>
      <c r="AD214">
        <v>213</v>
      </c>
      <c r="AF214">
        <f>_xlfn.XLOOKUP($C214,Dec25_data_updated!$C:$C, Dec25_data_updated!AI:AI,0)</f>
        <v>0</v>
      </c>
      <c r="AG214">
        <f>_xlfn.XLOOKUP($C214,Dec25_data_updated!$C:$C, Dec25_data_updated!AJ:AJ,0)</f>
        <v>0</v>
      </c>
      <c r="AH214">
        <f>_xlfn.XLOOKUP($C214,Dec25_data_updated!$C:$C, Dec25_data_updated!AF:AF,0)</f>
        <v>0</v>
      </c>
    </row>
    <row r="215" spans="1:34" hidden="1">
      <c r="J215" s="1"/>
    </row>
    <row r="216" spans="1:34" hidden="1">
      <c r="J216" s="1"/>
    </row>
    <row r="217" spans="1:34" hidden="1">
      <c r="A217">
        <v>0</v>
      </c>
      <c r="B217" t="s">
        <v>2105</v>
      </c>
      <c r="C217" t="s">
        <v>2106</v>
      </c>
      <c r="D217">
        <v>2024</v>
      </c>
      <c r="E217" t="s">
        <v>2107</v>
      </c>
      <c r="F217" t="s">
        <v>1009</v>
      </c>
      <c r="G217" t="s">
        <v>2108</v>
      </c>
      <c r="I217">
        <v>216</v>
      </c>
      <c r="J217" s="1">
        <v>45649.86959490741</v>
      </c>
      <c r="S217">
        <v>0</v>
      </c>
      <c r="T217">
        <v>0</v>
      </c>
      <c r="U217">
        <v>0</v>
      </c>
      <c r="V217">
        <v>4</v>
      </c>
      <c r="W217">
        <v>1</v>
      </c>
      <c r="X217" t="s">
        <v>2109</v>
      </c>
      <c r="Y217" t="s">
        <v>2110</v>
      </c>
      <c r="AA217" t="s">
        <v>3513</v>
      </c>
      <c r="AB217" s="2" t="b">
        <v>0</v>
      </c>
      <c r="AC217" t="str" cm="1">
        <f t="array" ref="AC217">IF( OR( ISNUMBER( SEARCH( {"Art+Feminism","Art+ Feminism","Art +Feminism","Art + Feminism"}, X217) ) ), TRUE, "" )</f>
        <v/>
      </c>
      <c r="AD217">
        <v>216</v>
      </c>
      <c r="AF217">
        <f>_xlfn.XLOOKUP($C217,Dec25_data_updated!$C:$C, Dec25_data_updated!AI:AI,0)</f>
        <v>0</v>
      </c>
      <c r="AG217">
        <f>_xlfn.XLOOKUP($C217,Dec25_data_updated!$C:$C, Dec25_data_updated!AJ:AJ,0)</f>
        <v>0</v>
      </c>
      <c r="AH217">
        <f>_xlfn.XLOOKUP($C217,Dec25_data_updated!$C:$C, Dec25_data_updated!AF:AF,0)</f>
        <v>0</v>
      </c>
    </row>
    <row r="218" spans="1:34" hidden="1">
      <c r="J218" s="1"/>
    </row>
    <row r="219" spans="1:34" hidden="1">
      <c r="A219">
        <v>0</v>
      </c>
      <c r="B219" t="s">
        <v>2119</v>
      </c>
      <c r="C219" t="s">
        <v>2120</v>
      </c>
      <c r="D219">
        <v>2022</v>
      </c>
      <c r="E219" t="s">
        <v>2121</v>
      </c>
      <c r="F219" t="s">
        <v>62</v>
      </c>
      <c r="G219" t="s">
        <v>2122</v>
      </c>
      <c r="I219">
        <v>218</v>
      </c>
      <c r="J219" s="1">
        <v>45649.86959490741</v>
      </c>
      <c r="L219" t="s">
        <v>2123</v>
      </c>
      <c r="S219">
        <v>0</v>
      </c>
      <c r="T219">
        <v>0</v>
      </c>
      <c r="U219">
        <v>0</v>
      </c>
      <c r="V219">
        <v>1</v>
      </c>
      <c r="W219">
        <v>2</v>
      </c>
      <c r="X219" t="s">
        <v>2124</v>
      </c>
      <c r="AA219" t="s">
        <v>3513</v>
      </c>
      <c r="AB219" s="2" t="b">
        <v>0</v>
      </c>
      <c r="AC219" t="str" cm="1">
        <f t="array" ref="AC219">IF( OR( ISNUMBER( SEARCH( {"Art+Feminism","Art+ Feminism","Art +Feminism","Art + Feminism"}, X219) ) ), TRUE, "" )</f>
        <v/>
      </c>
      <c r="AD219">
        <v>218</v>
      </c>
      <c r="AF219">
        <f>_xlfn.XLOOKUP($C219,Dec25_data_updated!$C:$C, Dec25_data_updated!AI:AI,0)</f>
        <v>0</v>
      </c>
      <c r="AG219">
        <f>_xlfn.XLOOKUP($C219,Dec25_data_updated!$C:$C, Dec25_data_updated!AJ:AJ,0)</f>
        <v>0</v>
      </c>
      <c r="AH219">
        <f>_xlfn.XLOOKUP($C219,Dec25_data_updated!$C:$C, Dec25_data_updated!AF:AF,0)</f>
        <v>0</v>
      </c>
    </row>
    <row r="220" spans="1:34" hidden="1">
      <c r="J220" s="1"/>
    </row>
    <row r="221" spans="1:34" hidden="1">
      <c r="A221">
        <v>26</v>
      </c>
      <c r="B221" t="s">
        <v>2130</v>
      </c>
      <c r="C221" t="s">
        <v>2131</v>
      </c>
      <c r="D221">
        <v>2012</v>
      </c>
      <c r="E221" t="s">
        <v>2132</v>
      </c>
      <c r="F221" t="s">
        <v>653</v>
      </c>
      <c r="G221" t="s">
        <v>2133</v>
      </c>
      <c r="H221" t="s">
        <v>2134</v>
      </c>
      <c r="I221">
        <v>220</v>
      </c>
      <c r="J221" s="1">
        <v>45649.86959490741</v>
      </c>
      <c r="L221" t="s">
        <v>2135</v>
      </c>
      <c r="S221">
        <v>26</v>
      </c>
      <c r="T221">
        <v>2.17</v>
      </c>
      <c r="U221">
        <v>7</v>
      </c>
      <c r="V221">
        <v>4</v>
      </c>
      <c r="W221">
        <v>12</v>
      </c>
      <c r="X221" t="s">
        <v>2136</v>
      </c>
      <c r="Y221" t="s">
        <v>2137</v>
      </c>
      <c r="AA221" t="s">
        <v>3513</v>
      </c>
      <c r="AB221" t="b">
        <v>0</v>
      </c>
      <c r="AC221" t="b">
        <v>0</v>
      </c>
      <c r="AD221">
        <v>220</v>
      </c>
      <c r="AF221">
        <f>_xlfn.XLOOKUP($C221,Dec25_data_updated!$C:$C, Dec25_data_updated!AI:AI,0)</f>
        <v>0</v>
      </c>
      <c r="AG221">
        <f>_xlfn.XLOOKUP($C221,Dec25_data_updated!$C:$C, Dec25_data_updated!AJ:AJ,0)</f>
        <v>0</v>
      </c>
      <c r="AH221">
        <f>_xlfn.XLOOKUP($C221,Dec25_data_updated!$C:$C, Dec25_data_updated!AF:AF,0)</f>
        <v>0</v>
      </c>
    </row>
    <row r="222" spans="1:34" hidden="1">
      <c r="A222">
        <v>1</v>
      </c>
      <c r="B222" t="s">
        <v>2138</v>
      </c>
      <c r="C222" t="s">
        <v>2139</v>
      </c>
      <c r="D222">
        <v>2022</v>
      </c>
      <c r="E222" t="s">
        <v>2140</v>
      </c>
      <c r="F222" t="s">
        <v>152</v>
      </c>
      <c r="G222" t="s">
        <v>2141</v>
      </c>
      <c r="H222" t="s">
        <v>2142</v>
      </c>
      <c r="I222">
        <v>221</v>
      </c>
      <c r="J222" s="1">
        <v>45649.86959490741</v>
      </c>
      <c r="L222" t="s">
        <v>2143</v>
      </c>
      <c r="S222">
        <v>1</v>
      </c>
      <c r="T222">
        <v>0.5</v>
      </c>
      <c r="U222">
        <v>1</v>
      </c>
      <c r="V222">
        <v>2</v>
      </c>
      <c r="W222">
        <v>2</v>
      </c>
      <c r="X222" t="s">
        <v>2144</v>
      </c>
      <c r="Y222" t="s">
        <v>2145</v>
      </c>
      <c r="AA222" t="s">
        <v>3513</v>
      </c>
      <c r="AB222" s="2" t="b">
        <v>0</v>
      </c>
      <c r="AC222" t="str" cm="1">
        <f t="array" ref="AC222">IF( OR( ISNUMBER( SEARCH( {"Art+Feminism","Art+ Feminism","Art +Feminism","Art + Feminism"}, X222) ) ), TRUE, "" )</f>
        <v/>
      </c>
      <c r="AD222">
        <v>221</v>
      </c>
      <c r="AF222">
        <f>_xlfn.XLOOKUP($C222,Dec25_data_updated!$C:$C, Dec25_data_updated!AI:AI,0)</f>
        <v>0</v>
      </c>
      <c r="AG222">
        <f>_xlfn.XLOOKUP($C222,Dec25_data_updated!$C:$C, Dec25_data_updated!AJ:AJ,0)</f>
        <v>0</v>
      </c>
      <c r="AH222">
        <f>_xlfn.XLOOKUP($C222,Dec25_data_updated!$C:$C, Dec25_data_updated!AF:AF,0)</f>
        <v>0</v>
      </c>
    </row>
    <row r="223" spans="1:34" hidden="1">
      <c r="J223" s="1"/>
    </row>
    <row r="224" spans="1:34" hidden="1">
      <c r="A224">
        <v>0</v>
      </c>
      <c r="B224" t="s">
        <v>2151</v>
      </c>
      <c r="C224" t="s">
        <v>2152</v>
      </c>
      <c r="D224">
        <v>2024</v>
      </c>
      <c r="E224" t="s">
        <v>2153</v>
      </c>
      <c r="F224" t="s">
        <v>2154</v>
      </c>
      <c r="G224" t="s">
        <v>2155</v>
      </c>
      <c r="I224">
        <v>223</v>
      </c>
      <c r="J224" s="1">
        <v>45649.86959490741</v>
      </c>
      <c r="S224">
        <v>0</v>
      </c>
      <c r="T224">
        <v>0</v>
      </c>
      <c r="U224">
        <v>0</v>
      </c>
      <c r="V224">
        <v>3</v>
      </c>
      <c r="W224">
        <v>1</v>
      </c>
      <c r="X224" t="s">
        <v>2156</v>
      </c>
      <c r="AA224" t="s">
        <v>3513</v>
      </c>
      <c r="AB224" s="2" t="b">
        <v>0</v>
      </c>
      <c r="AC224" t="str" cm="1">
        <f t="array" ref="AC224">IF( OR( ISNUMBER( SEARCH( {"Art+Feminism","Art+ Feminism","Art +Feminism","Art + Feminism"}, X224) ) ), TRUE, "" )</f>
        <v/>
      </c>
      <c r="AD224">
        <v>223</v>
      </c>
      <c r="AF224">
        <f>_xlfn.XLOOKUP($C224,Dec25_data_updated!$C:$C, Dec25_data_updated!AI:AI,0)</f>
        <v>0</v>
      </c>
      <c r="AG224">
        <f>_xlfn.XLOOKUP($C224,Dec25_data_updated!$C:$C, Dec25_data_updated!AJ:AJ,0)</f>
        <v>0</v>
      </c>
      <c r="AH224">
        <f>_xlfn.XLOOKUP($C224,Dec25_data_updated!$C:$C, Dec25_data_updated!AF:AF,0)</f>
        <v>0</v>
      </c>
    </row>
    <row r="225" spans="1:34" hidden="1">
      <c r="A225">
        <v>12</v>
      </c>
      <c r="B225" t="s">
        <v>204</v>
      </c>
      <c r="C225" t="s">
        <v>205</v>
      </c>
      <c r="D225">
        <v>2016</v>
      </c>
      <c r="F225" t="s">
        <v>55</v>
      </c>
      <c r="G225" t="s">
        <v>206</v>
      </c>
      <c r="H225" t="s">
        <v>207</v>
      </c>
      <c r="I225">
        <v>224</v>
      </c>
      <c r="J225" s="1">
        <v>45649.86959490741</v>
      </c>
      <c r="K225" t="s">
        <v>58</v>
      </c>
      <c r="S225">
        <v>12</v>
      </c>
      <c r="T225">
        <v>1.5</v>
      </c>
      <c r="U225">
        <v>12</v>
      </c>
      <c r="V225">
        <v>1</v>
      </c>
      <c r="W225">
        <v>8</v>
      </c>
      <c r="X225" t="s">
        <v>208</v>
      </c>
      <c r="Y225" t="s">
        <v>206</v>
      </c>
      <c r="AA225" t="s">
        <v>3513</v>
      </c>
      <c r="AB225" s="2" t="b">
        <v>0</v>
      </c>
      <c r="AC225" t="str" cm="1">
        <f t="array" ref="AC225">IF( OR( ISNUMBER( SEARCH( {"Art+Feminism","Art+ Feminism","Art +Feminism","Art + Feminism"}, X225) ) ), TRUE, "" )</f>
        <v/>
      </c>
      <c r="AD225">
        <v>224</v>
      </c>
      <c r="AF225">
        <f>_xlfn.XLOOKUP($C225,Dec25_data_updated!$C:$C, Dec25_data_updated!AI:AI,0)</f>
        <v>0</v>
      </c>
      <c r="AG225">
        <f>_xlfn.XLOOKUP($C225,Dec25_data_updated!$C:$C, Dec25_data_updated!AJ:AJ,0)</f>
        <v>0</v>
      </c>
      <c r="AH225">
        <f>_xlfn.XLOOKUP($C225,Dec25_data_updated!$C:$C, Dec25_data_updated!AF:AF,0)</f>
        <v>0</v>
      </c>
    </row>
    <row r="226" spans="1:34" hidden="1">
      <c r="A226">
        <v>0</v>
      </c>
      <c r="B226" t="s">
        <v>2157</v>
      </c>
      <c r="C226" t="s">
        <v>2158</v>
      </c>
      <c r="D226">
        <v>2022</v>
      </c>
      <c r="F226" t="s">
        <v>2159</v>
      </c>
      <c r="G226" t="s">
        <v>2160</v>
      </c>
      <c r="I226">
        <v>225</v>
      </c>
      <c r="J226" s="1">
        <v>45649.86959490741</v>
      </c>
      <c r="S226">
        <v>0</v>
      </c>
      <c r="T226">
        <v>0</v>
      </c>
      <c r="U226">
        <v>0</v>
      </c>
      <c r="V226">
        <v>1</v>
      </c>
      <c r="W226">
        <v>2</v>
      </c>
      <c r="X226" t="s">
        <v>2161</v>
      </c>
      <c r="Y226" t="s">
        <v>2162</v>
      </c>
      <c r="AA226" t="s">
        <v>3513</v>
      </c>
      <c r="AB226" s="2" t="b">
        <v>0</v>
      </c>
      <c r="AC226" t="str" cm="1">
        <f t="array" ref="AC226">IF( OR( ISNUMBER( SEARCH( {"Art+Feminism","Art+ Feminism","Art +Feminism","Art + Feminism"}, X226) ) ), TRUE, "" )</f>
        <v/>
      </c>
      <c r="AD226">
        <v>225</v>
      </c>
      <c r="AF226">
        <f>_xlfn.XLOOKUP($C226,Dec25_data_updated!$C:$C, Dec25_data_updated!AI:AI,0)</f>
        <v>0</v>
      </c>
      <c r="AG226">
        <f>_xlfn.XLOOKUP($C226,Dec25_data_updated!$C:$C, Dec25_data_updated!AJ:AJ,0)</f>
        <v>0</v>
      </c>
      <c r="AH226">
        <f>_xlfn.XLOOKUP($C226,Dec25_data_updated!$C:$C, Dec25_data_updated!AF:AF,0)</f>
        <v>0</v>
      </c>
    </row>
    <row r="227" spans="1:34">
      <c r="A227">
        <v>0</v>
      </c>
      <c r="B227" t="s">
        <v>1147</v>
      </c>
      <c r="C227" t="s">
        <v>2163</v>
      </c>
      <c r="D227" t="s">
        <v>4910</v>
      </c>
      <c r="E227" t="s">
        <v>1149</v>
      </c>
      <c r="G227" t="s">
        <v>2164</v>
      </c>
      <c r="I227">
        <v>226</v>
      </c>
      <c r="J227" s="1">
        <v>45649.86959490741</v>
      </c>
      <c r="K227" t="s">
        <v>85</v>
      </c>
      <c r="S227">
        <v>0</v>
      </c>
      <c r="T227">
        <v>0</v>
      </c>
      <c r="U227">
        <v>0</v>
      </c>
      <c r="V227">
        <v>1</v>
      </c>
      <c r="X227" t="s">
        <v>1692</v>
      </c>
      <c r="Y227" t="s">
        <v>2164</v>
      </c>
      <c r="AA227" t="s">
        <v>3513</v>
      </c>
      <c r="AB227" t="b">
        <v>1</v>
      </c>
      <c r="AC227" t="b" cm="1">
        <f t="array" ref="AC227">IF( OR( ISNUMBER( SEARCH( {"Art+Feminism","Art+ Feminism","Art +Feminism","Art + Feminism"}, X227) ) ), TRUE, "" )</f>
        <v>1</v>
      </c>
      <c r="AD227">
        <v>226</v>
      </c>
      <c r="AF227">
        <f>_xlfn.XLOOKUP($C227,Dec25_data_updated!$C:$C, Dec25_data_updated!AI:AI,0)</f>
        <v>0</v>
      </c>
      <c r="AG227">
        <f>_xlfn.XLOOKUP($C227,Dec25_data_updated!$C:$C, Dec25_data_updated!AJ:AJ,0)</f>
        <v>0</v>
      </c>
      <c r="AH227">
        <f>_xlfn.XLOOKUP($C227,Dec25_data_updated!$C:$C, Dec25_data_updated!AF:AF,0)</f>
        <v>0</v>
      </c>
    </row>
    <row r="228" spans="1:34" hidden="1">
      <c r="A228">
        <v>0</v>
      </c>
      <c r="B228" t="s">
        <v>2165</v>
      </c>
      <c r="C228" t="s">
        <v>2166</v>
      </c>
      <c r="E228" t="s">
        <v>35</v>
      </c>
      <c r="G228" t="s">
        <v>2167</v>
      </c>
      <c r="I228">
        <v>227</v>
      </c>
      <c r="J228" s="1">
        <v>45649.86959490741</v>
      </c>
      <c r="L228" t="s">
        <v>2168</v>
      </c>
      <c r="S228">
        <v>0</v>
      </c>
      <c r="T228">
        <v>0</v>
      </c>
      <c r="U228">
        <v>0</v>
      </c>
      <c r="V228">
        <v>6</v>
      </c>
      <c r="X228" t="s">
        <v>2169</v>
      </c>
      <c r="AA228" t="s">
        <v>3513</v>
      </c>
      <c r="AB228" t="b">
        <v>0</v>
      </c>
      <c r="AC228" t="b" cm="1">
        <f t="array" ref="AC228">IF( OR( ISNUMBER( SEARCH( {"Art+Feminism","Art+ Feminism","Art +Feminism","Art + Feminism"}, X228) ) ), TRUE, "" )</f>
        <v>1</v>
      </c>
      <c r="AD228">
        <v>227</v>
      </c>
      <c r="AF228" t="b">
        <f>_xlfn.XLOOKUP($C228,Dec25_data_updated!$C:$C, Dec25_data_updated!AI:AI,0)</f>
        <v>0</v>
      </c>
      <c r="AH228" t="str">
        <f>_xlfn.XLOOKUP($C228,Dec25_data_updated!$C:$C, Dec25_data_updated!AF:AF,0)</f>
        <v>J_Dyki__S_Evans__J_Mabey__M_Mandiberg__SL_Ward..._Catalogue_Raisonné_of_the_Work_of_Fidel_Micó_A_Case_Study.pdf</v>
      </c>
    </row>
    <row r="229" spans="1:34">
      <c r="A229">
        <v>0</v>
      </c>
      <c r="B229" t="s">
        <v>2170</v>
      </c>
      <c r="C229" t="s">
        <v>2171</v>
      </c>
      <c r="D229" t="s">
        <v>4910</v>
      </c>
      <c r="E229" t="s">
        <v>2172</v>
      </c>
      <c r="G229" t="s">
        <v>2173</v>
      </c>
      <c r="I229">
        <v>228</v>
      </c>
      <c r="J229" s="1">
        <v>45649.86959490741</v>
      </c>
      <c r="K229" t="s">
        <v>85</v>
      </c>
      <c r="S229">
        <v>0</v>
      </c>
      <c r="T229">
        <v>0</v>
      </c>
      <c r="U229">
        <v>0</v>
      </c>
      <c r="V229">
        <v>2</v>
      </c>
      <c r="X229" t="s">
        <v>2174</v>
      </c>
      <c r="Y229" t="s">
        <v>2173</v>
      </c>
      <c r="AA229" t="s">
        <v>3513</v>
      </c>
      <c r="AB229" t="b">
        <v>1</v>
      </c>
      <c r="AC229" t="b" cm="1">
        <f t="array" ref="AC229">IF( OR( ISNUMBER( SEARCH( {"Art+Feminism","Art+ Feminism","Art +Feminism","Art + Feminism"}, X229) ) ), TRUE, "" )</f>
        <v>1</v>
      </c>
      <c r="AD229">
        <v>228</v>
      </c>
      <c r="AF229">
        <f>_xlfn.XLOOKUP($C229,Dec25_data_updated!$C:$C, Dec25_data_updated!AI:AI,0)</f>
        <v>0</v>
      </c>
      <c r="AG229">
        <f>_xlfn.XLOOKUP($C229,Dec25_data_updated!$C:$C, Dec25_data_updated!AJ:AJ,0)</f>
        <v>0</v>
      </c>
      <c r="AH229">
        <f>_xlfn.XLOOKUP($C229,Dec25_data_updated!$C:$C, Dec25_data_updated!AF:AF,0)</f>
        <v>0</v>
      </c>
    </row>
    <row r="230" spans="1:34" hidden="1">
      <c r="A230">
        <v>4</v>
      </c>
      <c r="B230" t="s">
        <v>1988</v>
      </c>
      <c r="C230" t="s">
        <v>2175</v>
      </c>
      <c r="D230">
        <v>2015</v>
      </c>
      <c r="F230" t="s">
        <v>28</v>
      </c>
      <c r="G230" t="s">
        <v>2176</v>
      </c>
      <c r="H230" t="s">
        <v>2177</v>
      </c>
      <c r="I230">
        <v>229</v>
      </c>
      <c r="J230" s="1">
        <v>45649.86959490741</v>
      </c>
      <c r="K230" t="s">
        <v>65</v>
      </c>
      <c r="S230">
        <v>4</v>
      </c>
      <c r="T230">
        <v>0.44</v>
      </c>
      <c r="U230">
        <v>4</v>
      </c>
      <c r="V230">
        <v>1</v>
      </c>
      <c r="W230">
        <v>9</v>
      </c>
      <c r="X230" t="s">
        <v>2178</v>
      </c>
      <c r="Y230" t="s">
        <v>2176</v>
      </c>
      <c r="AA230" t="s">
        <v>3513</v>
      </c>
      <c r="AB230" s="2" t="b">
        <v>0</v>
      </c>
      <c r="AC230" t="str" cm="1">
        <f t="array" ref="AC230">IF( OR( ISNUMBER( SEARCH( {"Art+Feminism","Art+ Feminism","Art +Feminism","Art + Feminism"}, X230) ) ), TRUE, "" )</f>
        <v/>
      </c>
      <c r="AD230">
        <v>229</v>
      </c>
      <c r="AF230">
        <f>_xlfn.XLOOKUP($C230,Dec25_data_updated!$C:$C, Dec25_data_updated!AI:AI,0)</f>
        <v>0</v>
      </c>
      <c r="AG230">
        <f>_xlfn.XLOOKUP($C230,Dec25_data_updated!$C:$C, Dec25_data_updated!AJ:AJ,0)</f>
        <v>0</v>
      </c>
      <c r="AH230">
        <f>_xlfn.XLOOKUP($C230,Dec25_data_updated!$C:$C, Dec25_data_updated!AF:AF,0)</f>
        <v>0</v>
      </c>
    </row>
    <row r="231" spans="1:34" hidden="1">
      <c r="J231" s="1"/>
    </row>
    <row r="232" spans="1:34" hidden="1">
      <c r="J232" s="1"/>
    </row>
    <row r="233" spans="1:34" hidden="1">
      <c r="J233" s="1"/>
    </row>
    <row r="234" spans="1:34" hidden="1">
      <c r="A234">
        <v>3</v>
      </c>
      <c r="B234" t="s">
        <v>2200</v>
      </c>
      <c r="C234" t="s">
        <v>2201</v>
      </c>
      <c r="D234">
        <v>2021</v>
      </c>
      <c r="E234" t="s">
        <v>1191</v>
      </c>
      <c r="F234" t="s">
        <v>1255</v>
      </c>
      <c r="G234" t="s">
        <v>2202</v>
      </c>
      <c r="H234" t="s">
        <v>2203</v>
      </c>
      <c r="I234">
        <v>233</v>
      </c>
      <c r="J234" s="1">
        <v>45649.86959490741</v>
      </c>
      <c r="S234">
        <v>3</v>
      </c>
      <c r="T234">
        <v>1</v>
      </c>
      <c r="U234">
        <v>2</v>
      </c>
      <c r="V234">
        <v>2</v>
      </c>
      <c r="W234">
        <v>3</v>
      </c>
      <c r="X234" t="s">
        <v>2204</v>
      </c>
      <c r="Y234" t="s">
        <v>2205</v>
      </c>
      <c r="AA234" t="s">
        <v>3513</v>
      </c>
      <c r="AB234" s="2" t="b">
        <v>0</v>
      </c>
      <c r="AC234" t="str" cm="1">
        <f t="array" ref="AC234">IF( OR( ISNUMBER( SEARCH( {"Art+Feminism","Art+ Feminism","Art +Feminism","Art + Feminism"}, X234) ) ), TRUE, "" )</f>
        <v/>
      </c>
      <c r="AD234">
        <v>233</v>
      </c>
      <c r="AF234">
        <f>_xlfn.XLOOKUP($C234,Dec25_data_updated!$C:$C, Dec25_data_updated!AI:AI,0)</f>
        <v>0</v>
      </c>
      <c r="AG234">
        <f>_xlfn.XLOOKUP($C234,Dec25_data_updated!$C:$C, Dec25_data_updated!AJ:AJ,0)</f>
        <v>0</v>
      </c>
      <c r="AH234">
        <f>_xlfn.XLOOKUP($C234,Dec25_data_updated!$C:$C, Dec25_data_updated!AF:AF,0)</f>
        <v>0</v>
      </c>
    </row>
    <row r="235" spans="1:34" hidden="1">
      <c r="A235">
        <v>0</v>
      </c>
      <c r="B235" t="s">
        <v>2206</v>
      </c>
      <c r="C235" t="s">
        <v>1777</v>
      </c>
      <c r="E235" t="s">
        <v>2207</v>
      </c>
      <c r="G235" t="s">
        <v>2208</v>
      </c>
      <c r="I235">
        <v>234</v>
      </c>
      <c r="J235" s="1">
        <v>45649.86959490741</v>
      </c>
      <c r="K235" t="s">
        <v>58</v>
      </c>
      <c r="S235">
        <v>0</v>
      </c>
      <c r="T235">
        <v>0</v>
      </c>
      <c r="U235">
        <v>0</v>
      </c>
      <c r="V235">
        <v>1</v>
      </c>
      <c r="X235" t="s">
        <v>2209</v>
      </c>
      <c r="Y235" t="s">
        <v>2208</v>
      </c>
      <c r="AA235" t="s">
        <v>3513</v>
      </c>
      <c r="AB235" s="2" t="b">
        <v>0</v>
      </c>
      <c r="AC235" t="str" cm="1">
        <f t="array" ref="AC235">IF( OR( ISNUMBER( SEARCH( {"Art+Feminism","Art+ Feminism","Art +Feminism","Art + Feminism"}, X235) ) ), TRUE, "" )</f>
        <v/>
      </c>
      <c r="AD235">
        <v>234</v>
      </c>
      <c r="AF235">
        <f>_xlfn.XLOOKUP($C235,Dec25_data_updated!$C:$C, Dec25_data_updated!AI:AI,0)</f>
        <v>0</v>
      </c>
      <c r="AG235">
        <f>_xlfn.XLOOKUP($C235,Dec25_data_updated!$C:$C, Dec25_data_updated!AJ:AJ,0)</f>
        <v>0</v>
      </c>
      <c r="AH235">
        <f>_xlfn.XLOOKUP($C235,Dec25_data_updated!$C:$C, Dec25_data_updated!AF:AF,0)</f>
        <v>0</v>
      </c>
    </row>
    <row r="236" spans="1:34" hidden="1">
      <c r="J236" s="1"/>
    </row>
    <row r="237" spans="1:34" hidden="1">
      <c r="J237" s="1"/>
    </row>
    <row r="238" spans="1:34" hidden="1">
      <c r="A238">
        <v>0</v>
      </c>
      <c r="B238" t="s">
        <v>2222</v>
      </c>
      <c r="C238" t="s">
        <v>2223</v>
      </c>
      <c r="E238" t="s">
        <v>2224</v>
      </c>
      <c r="G238" t="s">
        <v>2225</v>
      </c>
      <c r="I238">
        <v>237</v>
      </c>
      <c r="J238" s="1">
        <v>45649.86959490741</v>
      </c>
      <c r="K238" t="s">
        <v>85</v>
      </c>
      <c r="S238">
        <v>0</v>
      </c>
      <c r="T238">
        <v>0</v>
      </c>
      <c r="U238">
        <v>0</v>
      </c>
      <c r="V238">
        <v>2</v>
      </c>
      <c r="X238" t="s">
        <v>2226</v>
      </c>
      <c r="Y238" t="s">
        <v>2225</v>
      </c>
      <c r="AA238" t="s">
        <v>3513</v>
      </c>
      <c r="AB238" s="2" t="b">
        <v>0</v>
      </c>
      <c r="AC238" t="str" cm="1">
        <f t="array" ref="AC238">IF( OR( ISNUMBER( SEARCH( {"Art+Feminism","Art+ Feminism","Art +Feminism","Art + Feminism"}, X238) ) ), TRUE, "" )</f>
        <v/>
      </c>
      <c r="AD238">
        <v>237</v>
      </c>
      <c r="AF238">
        <f>_xlfn.XLOOKUP($C238,Dec25_data_updated!$C:$C, Dec25_data_updated!AI:AI,0)</f>
        <v>0</v>
      </c>
      <c r="AG238">
        <f>_xlfn.XLOOKUP($C238,Dec25_data_updated!$C:$C, Dec25_data_updated!AJ:AJ,0)</f>
        <v>0</v>
      </c>
      <c r="AH238">
        <f>_xlfn.XLOOKUP($C238,Dec25_data_updated!$C:$C, Dec25_data_updated!AF:AF,0)</f>
        <v>0</v>
      </c>
    </row>
    <row r="239" spans="1:34" hidden="1">
      <c r="A239">
        <v>2</v>
      </c>
      <c r="B239" t="s">
        <v>214</v>
      </c>
      <c r="C239" t="s">
        <v>215</v>
      </c>
      <c r="D239">
        <v>2017</v>
      </c>
      <c r="E239" t="s">
        <v>216</v>
      </c>
      <c r="F239" t="s">
        <v>217</v>
      </c>
      <c r="G239" t="s">
        <v>218</v>
      </c>
      <c r="H239" t="s">
        <v>219</v>
      </c>
      <c r="I239">
        <v>238</v>
      </c>
      <c r="J239" s="1">
        <v>45649.86959490741</v>
      </c>
      <c r="S239">
        <v>2</v>
      </c>
      <c r="T239">
        <v>0.28999999999999998</v>
      </c>
      <c r="U239">
        <v>2</v>
      </c>
      <c r="V239">
        <v>1</v>
      </c>
      <c r="W239">
        <v>7</v>
      </c>
      <c r="X239" t="s">
        <v>2227</v>
      </c>
      <c r="Y239" t="s">
        <v>220</v>
      </c>
      <c r="AA239" t="s">
        <v>3513</v>
      </c>
      <c r="AB239" s="2" t="b">
        <v>0</v>
      </c>
      <c r="AC239" t="str" cm="1">
        <f t="array" ref="AC239">IF( OR( ISNUMBER( SEARCH( {"Art+Feminism","Art+ Feminism","Art +Feminism","Art + Feminism"}, X239) ) ), TRUE, "" )</f>
        <v/>
      </c>
      <c r="AD239">
        <v>238</v>
      </c>
      <c r="AF239">
        <f>_xlfn.XLOOKUP($C239,Dec25_data_updated!$C:$C, Dec25_data_updated!AI:AI,0)</f>
        <v>0</v>
      </c>
      <c r="AG239">
        <f>_xlfn.XLOOKUP($C239,Dec25_data_updated!$C:$C, Dec25_data_updated!AJ:AJ,0)</f>
        <v>0</v>
      </c>
      <c r="AH239">
        <f>_xlfn.XLOOKUP($C239,Dec25_data_updated!$C:$C, Dec25_data_updated!AF:AF,0)</f>
        <v>0</v>
      </c>
    </row>
    <row r="240" spans="1:34" hidden="1">
      <c r="A240">
        <v>0</v>
      </c>
      <c r="B240" t="s">
        <v>2228</v>
      </c>
      <c r="C240" t="s">
        <v>2229</v>
      </c>
      <c r="E240" t="s">
        <v>1339</v>
      </c>
      <c r="G240" t="s">
        <v>2230</v>
      </c>
      <c r="I240">
        <v>239</v>
      </c>
      <c r="J240" s="1">
        <v>45649.86959490741</v>
      </c>
      <c r="K240" t="s">
        <v>58</v>
      </c>
      <c r="S240">
        <v>0</v>
      </c>
      <c r="T240">
        <v>0</v>
      </c>
      <c r="U240">
        <v>0</v>
      </c>
      <c r="V240">
        <v>2</v>
      </c>
      <c r="X240" t="s">
        <v>2231</v>
      </c>
      <c r="Y240" t="s">
        <v>2230</v>
      </c>
      <c r="AA240" t="s">
        <v>3513</v>
      </c>
      <c r="AB240" s="2" t="b">
        <v>0</v>
      </c>
      <c r="AC240" t="str" cm="1">
        <f t="array" ref="AC240">IF( OR( ISNUMBER( SEARCH( {"Art+Feminism","Art+ Feminism","Art +Feminism","Art + Feminism"}, X240) ) ), TRUE, "" )</f>
        <v/>
      </c>
      <c r="AD240">
        <v>239</v>
      </c>
      <c r="AF240">
        <f>_xlfn.XLOOKUP($C240,Dec25_data_updated!$C:$C, Dec25_data_updated!AI:AI,0)</f>
        <v>0</v>
      </c>
      <c r="AG240">
        <f>_xlfn.XLOOKUP($C240,Dec25_data_updated!$C:$C, Dec25_data_updated!AJ:AJ,0)</f>
        <v>0</v>
      </c>
      <c r="AH240">
        <f>_xlfn.XLOOKUP($C240,Dec25_data_updated!$C:$C, Dec25_data_updated!AF:AF,0)</f>
        <v>0</v>
      </c>
    </row>
    <row r="241" spans="1:34">
      <c r="A241">
        <v>0</v>
      </c>
      <c r="B241" t="s">
        <v>1639</v>
      </c>
      <c r="C241" t="s">
        <v>2232</v>
      </c>
      <c r="D241" t="s">
        <v>4910</v>
      </c>
      <c r="E241" t="s">
        <v>1149</v>
      </c>
      <c r="G241" t="s">
        <v>2233</v>
      </c>
      <c r="I241">
        <v>240</v>
      </c>
      <c r="J241" s="1">
        <v>45649.86959490741</v>
      </c>
      <c r="K241" t="s">
        <v>85</v>
      </c>
      <c r="S241">
        <v>0</v>
      </c>
      <c r="T241">
        <v>0</v>
      </c>
      <c r="U241">
        <v>0</v>
      </c>
      <c r="V241">
        <v>2</v>
      </c>
      <c r="X241" t="s">
        <v>2234</v>
      </c>
      <c r="Y241" t="s">
        <v>2233</v>
      </c>
      <c r="AA241" t="s">
        <v>3513</v>
      </c>
      <c r="AB241" t="b">
        <v>1</v>
      </c>
      <c r="AC241" t="b" cm="1">
        <f t="array" ref="AC241">IF( OR( ISNUMBER( SEARCH( {"Art+Feminism","Art+ Feminism","Art +Feminism","Art + Feminism"}, X241) ) ), TRUE, "" )</f>
        <v>1</v>
      </c>
      <c r="AD241">
        <v>240</v>
      </c>
      <c r="AF241">
        <f>_xlfn.XLOOKUP($C241,Dec25_data_updated!$C:$C, Dec25_data_updated!AI:AI,0)</f>
        <v>0</v>
      </c>
      <c r="AG241">
        <f>_xlfn.XLOOKUP($C241,Dec25_data_updated!$C:$C, Dec25_data_updated!AJ:AJ,0)</f>
        <v>0</v>
      </c>
      <c r="AH241">
        <f>_xlfn.XLOOKUP($C241,Dec25_data_updated!$C:$C, Dec25_data_updated!AF:AF,0)</f>
        <v>0</v>
      </c>
    </row>
    <row r="242" spans="1:34">
      <c r="A242">
        <v>0</v>
      </c>
      <c r="B242" t="s">
        <v>1639</v>
      </c>
      <c r="C242" t="s">
        <v>2235</v>
      </c>
      <c r="D242" t="s">
        <v>4910</v>
      </c>
      <c r="E242" t="s">
        <v>1149</v>
      </c>
      <c r="G242" t="s">
        <v>2236</v>
      </c>
      <c r="I242">
        <v>241</v>
      </c>
      <c r="J242" s="1">
        <v>45649.86959490741</v>
      </c>
      <c r="K242" t="s">
        <v>85</v>
      </c>
      <c r="S242">
        <v>0</v>
      </c>
      <c r="T242">
        <v>0</v>
      </c>
      <c r="U242">
        <v>0</v>
      </c>
      <c r="V242">
        <v>2</v>
      </c>
      <c r="X242" t="s">
        <v>1642</v>
      </c>
      <c r="Y242" t="s">
        <v>2236</v>
      </c>
      <c r="AA242" t="s">
        <v>3513</v>
      </c>
      <c r="AB242" t="b">
        <v>1</v>
      </c>
      <c r="AC242" t="b" cm="1">
        <f t="array" ref="AC242">IF( OR( ISNUMBER( SEARCH( {"Art+Feminism","Art+ Feminism","Art +Feminism","Art + Feminism"}, X242) ) ), TRUE, "" )</f>
        <v>1</v>
      </c>
      <c r="AD242">
        <v>241</v>
      </c>
      <c r="AF242">
        <f>_xlfn.XLOOKUP($C242,Dec25_data_updated!$C:$C, Dec25_data_updated!AI:AI,0)</f>
        <v>0</v>
      </c>
      <c r="AG242">
        <f>_xlfn.XLOOKUP($C242,Dec25_data_updated!$C:$C, Dec25_data_updated!AJ:AJ,0)</f>
        <v>0</v>
      </c>
      <c r="AH242">
        <f>_xlfn.XLOOKUP($C242,Dec25_data_updated!$C:$C, Dec25_data_updated!AF:AF,0)</f>
        <v>0</v>
      </c>
    </row>
    <row r="243" spans="1:34" hidden="1">
      <c r="J243" s="1"/>
    </row>
    <row r="244" spans="1:34" hidden="1">
      <c r="A244">
        <v>0</v>
      </c>
      <c r="B244" t="s">
        <v>2244</v>
      </c>
      <c r="C244" t="s">
        <v>2245</v>
      </c>
      <c r="E244" t="s">
        <v>1149</v>
      </c>
      <c r="G244" t="s">
        <v>2246</v>
      </c>
      <c r="I244">
        <v>243</v>
      </c>
      <c r="J244" s="1">
        <v>45649.86959490741</v>
      </c>
      <c r="K244" t="s">
        <v>85</v>
      </c>
      <c r="S244">
        <v>0</v>
      </c>
      <c r="T244">
        <v>0</v>
      </c>
      <c r="U244">
        <v>0</v>
      </c>
      <c r="V244">
        <v>5</v>
      </c>
      <c r="X244" t="s">
        <v>2247</v>
      </c>
      <c r="Y244" t="s">
        <v>2246</v>
      </c>
      <c r="AA244" t="s">
        <v>3513</v>
      </c>
      <c r="AB244" s="2" t="b">
        <v>0</v>
      </c>
      <c r="AC244" t="str" cm="1">
        <f t="array" ref="AC244">IF( OR( ISNUMBER( SEARCH( {"Art+Feminism","Art+ Feminism","Art +Feminism","Art + Feminism"}, X244) ) ), TRUE, "" )</f>
        <v/>
      </c>
      <c r="AD244">
        <v>243</v>
      </c>
      <c r="AF244">
        <f>_xlfn.XLOOKUP($C244,Dec25_data_updated!$C:$C, Dec25_data_updated!AI:AI,0)</f>
        <v>0</v>
      </c>
      <c r="AG244">
        <f>_xlfn.XLOOKUP($C244,Dec25_data_updated!$C:$C, Dec25_data_updated!AJ:AJ,0)</f>
        <v>0</v>
      </c>
      <c r="AH244">
        <f>_xlfn.XLOOKUP($C244,Dec25_data_updated!$C:$C, Dec25_data_updated!AF:AF,0)</f>
        <v>0</v>
      </c>
    </row>
    <row r="245" spans="1:34" hidden="1">
      <c r="A245">
        <v>0</v>
      </c>
      <c r="B245" t="s">
        <v>2248</v>
      </c>
      <c r="C245" t="s">
        <v>2249</v>
      </c>
      <c r="D245">
        <v>2024</v>
      </c>
      <c r="F245" t="s">
        <v>611</v>
      </c>
      <c r="G245" t="s">
        <v>2250</v>
      </c>
      <c r="I245">
        <v>244</v>
      </c>
      <c r="J245" s="1">
        <v>45649.86959490741</v>
      </c>
      <c r="S245">
        <v>0</v>
      </c>
      <c r="T245">
        <v>0</v>
      </c>
      <c r="U245">
        <v>0</v>
      </c>
      <c r="V245">
        <v>2</v>
      </c>
      <c r="W245">
        <v>1</v>
      </c>
      <c r="X245" t="s">
        <v>2251</v>
      </c>
      <c r="Y245" t="s">
        <v>2252</v>
      </c>
      <c r="AA245" t="s">
        <v>3513</v>
      </c>
      <c r="AB245" s="2" t="b">
        <v>0</v>
      </c>
      <c r="AC245" t="str" cm="1">
        <f t="array" ref="AC245">IF( OR( ISNUMBER( SEARCH( {"Art+Feminism","Art+ Feminism","Art +Feminism","Art + Feminism"}, X245) ) ), TRUE, "" )</f>
        <v/>
      </c>
      <c r="AD245">
        <v>244</v>
      </c>
      <c r="AF245">
        <f>_xlfn.XLOOKUP($C245,Dec25_data_updated!$C:$C, Dec25_data_updated!AI:AI,0)</f>
        <v>0</v>
      </c>
      <c r="AG245">
        <f>_xlfn.XLOOKUP($C245,Dec25_data_updated!$C:$C, Dec25_data_updated!AJ:AJ,0)</f>
        <v>0</v>
      </c>
      <c r="AH245">
        <f>_xlfn.XLOOKUP($C245,Dec25_data_updated!$C:$C, Dec25_data_updated!AF:AF,0)</f>
        <v>0</v>
      </c>
    </row>
    <row r="246" spans="1:34" hidden="1">
      <c r="J246" s="1"/>
    </row>
    <row r="247" spans="1:34" hidden="1">
      <c r="A247">
        <v>3</v>
      </c>
      <c r="B247" t="s">
        <v>2254</v>
      </c>
      <c r="C247" t="s">
        <v>2255</v>
      </c>
      <c r="D247">
        <v>2020</v>
      </c>
      <c r="E247" t="s">
        <v>2256</v>
      </c>
      <c r="F247" t="s">
        <v>318</v>
      </c>
      <c r="G247" t="s">
        <v>2257</v>
      </c>
      <c r="H247" t="s">
        <v>2258</v>
      </c>
      <c r="I247">
        <v>246</v>
      </c>
      <c r="J247" s="1">
        <v>45649.86959490741</v>
      </c>
      <c r="S247">
        <v>3</v>
      </c>
      <c r="T247">
        <v>0.75</v>
      </c>
      <c r="U247">
        <v>2</v>
      </c>
      <c r="V247">
        <v>2</v>
      </c>
      <c r="W247">
        <v>4</v>
      </c>
      <c r="X247" t="s">
        <v>2259</v>
      </c>
      <c r="AA247" t="s">
        <v>3513</v>
      </c>
      <c r="AB247" s="2" t="b">
        <v>0</v>
      </c>
      <c r="AC247" t="str" cm="1">
        <f t="array" ref="AC247">IF( OR( ISNUMBER( SEARCH( {"Art+Feminism","Art+ Feminism","Art +Feminism","Art + Feminism"}, X247) ) ), TRUE, "" )</f>
        <v/>
      </c>
      <c r="AD247">
        <v>246</v>
      </c>
      <c r="AF247">
        <f>_xlfn.XLOOKUP($C247,Dec25_data_updated!$C:$C, Dec25_data_updated!AI:AI,0)</f>
        <v>0</v>
      </c>
      <c r="AG247">
        <f>_xlfn.XLOOKUP($C247,Dec25_data_updated!$C:$C, Dec25_data_updated!AJ:AJ,0)</f>
        <v>0</v>
      </c>
      <c r="AH247">
        <f>_xlfn.XLOOKUP($C247,Dec25_data_updated!$C:$C, Dec25_data_updated!AF:AF,0)</f>
        <v>0</v>
      </c>
    </row>
    <row r="248" spans="1:34" hidden="1">
      <c r="J248" s="1"/>
    </row>
    <row r="249" spans="1:34" hidden="1">
      <c r="A249">
        <v>289</v>
      </c>
      <c r="B249" t="s">
        <v>2265</v>
      </c>
      <c r="C249" t="s">
        <v>2266</v>
      </c>
      <c r="D249">
        <v>2018</v>
      </c>
      <c r="E249" t="s">
        <v>2267</v>
      </c>
      <c r="F249" t="s">
        <v>2035</v>
      </c>
      <c r="G249" t="s">
        <v>2268</v>
      </c>
      <c r="H249" t="s">
        <v>2269</v>
      </c>
      <c r="I249">
        <v>248</v>
      </c>
      <c r="J249" s="1">
        <v>45649.86959490741</v>
      </c>
      <c r="S249">
        <v>289</v>
      </c>
      <c r="T249">
        <v>48.17</v>
      </c>
      <c r="U249">
        <v>289</v>
      </c>
      <c r="V249">
        <v>1</v>
      </c>
      <c r="W249">
        <v>6</v>
      </c>
      <c r="X249" t="s">
        <v>2270</v>
      </c>
      <c r="Y249" t="s">
        <v>2271</v>
      </c>
      <c r="AA249" t="s">
        <v>3513</v>
      </c>
      <c r="AB249" s="2" t="b">
        <v>0</v>
      </c>
      <c r="AC249" t="str" cm="1">
        <f t="array" ref="AC249">IF( OR( ISNUMBER( SEARCH( {"Art+Feminism","Art+ Feminism","Art +Feminism","Art + Feminism"}, X249) ) ), TRUE, "" )</f>
        <v/>
      </c>
      <c r="AD249">
        <v>248</v>
      </c>
      <c r="AF249">
        <f>_xlfn.XLOOKUP($C249,Dec25_data_updated!$C:$C, Dec25_data_updated!AI:AI,0)</f>
        <v>0</v>
      </c>
      <c r="AG249">
        <f>_xlfn.XLOOKUP($C249,Dec25_data_updated!$C:$C, Dec25_data_updated!AJ:AJ,0)</f>
        <v>0</v>
      </c>
      <c r="AH249">
        <f>_xlfn.XLOOKUP($C249,Dec25_data_updated!$C:$C, Dec25_data_updated!AF:AF,0)</f>
        <v>0</v>
      </c>
    </row>
    <row r="250" spans="1:34" hidden="1">
      <c r="J250" s="1"/>
    </row>
    <row r="251" spans="1:34" hidden="1">
      <c r="A251">
        <v>0</v>
      </c>
      <c r="B251" t="s">
        <v>2276</v>
      </c>
      <c r="C251" t="s">
        <v>2277</v>
      </c>
      <c r="D251">
        <v>2025</v>
      </c>
      <c r="E251" t="s">
        <v>2278</v>
      </c>
      <c r="F251" t="s">
        <v>42</v>
      </c>
      <c r="G251" t="s">
        <v>2279</v>
      </c>
      <c r="I251">
        <v>250</v>
      </c>
      <c r="J251" s="1">
        <v>45649.86959490741</v>
      </c>
      <c r="S251">
        <v>0</v>
      </c>
      <c r="T251">
        <v>0</v>
      </c>
      <c r="U251">
        <v>0</v>
      </c>
      <c r="V251">
        <v>1</v>
      </c>
      <c r="W251">
        <v>1</v>
      </c>
      <c r="X251" t="s">
        <v>2280</v>
      </c>
      <c r="Y251" t="s">
        <v>2281</v>
      </c>
      <c r="AA251" t="s">
        <v>3513</v>
      </c>
      <c r="AB251" s="2" t="b">
        <v>0</v>
      </c>
      <c r="AC251" t="str" cm="1">
        <f t="array" ref="AC251">IF( OR( ISNUMBER( SEARCH( {"Art+Feminism","Art+ Feminism","Art +Feminism","Art + Feminism"}, X251) ) ), TRUE, "" )</f>
        <v/>
      </c>
      <c r="AD251">
        <v>250</v>
      </c>
      <c r="AF251">
        <f>_xlfn.XLOOKUP($C251,Dec25_data_updated!$C:$C, Dec25_data_updated!AI:AI,0)</f>
        <v>0</v>
      </c>
      <c r="AG251">
        <f>_xlfn.XLOOKUP($C251,Dec25_data_updated!$C:$C, Dec25_data_updated!AJ:AJ,0)</f>
        <v>0</v>
      </c>
      <c r="AH251">
        <f>_xlfn.XLOOKUP($C251,Dec25_data_updated!$C:$C, Dec25_data_updated!AF:AF,0)</f>
        <v>0</v>
      </c>
    </row>
    <row r="252" spans="1:34" hidden="1">
      <c r="A252">
        <v>4</v>
      </c>
      <c r="B252" t="s">
        <v>2282</v>
      </c>
      <c r="C252" t="s">
        <v>2283</v>
      </c>
      <c r="D252">
        <v>2022</v>
      </c>
      <c r="E252" t="s">
        <v>2284</v>
      </c>
      <c r="F252" t="s">
        <v>2285</v>
      </c>
      <c r="G252" t="s">
        <v>2286</v>
      </c>
      <c r="H252" t="s">
        <v>2287</v>
      </c>
      <c r="I252">
        <v>251</v>
      </c>
      <c r="J252" s="1">
        <v>45649.86959490741</v>
      </c>
      <c r="S252">
        <v>4</v>
      </c>
      <c r="T252">
        <v>2</v>
      </c>
      <c r="U252">
        <v>1</v>
      </c>
      <c r="V252">
        <v>3</v>
      </c>
      <c r="W252">
        <v>2</v>
      </c>
      <c r="X252" t="s">
        <v>2288</v>
      </c>
      <c r="Y252" t="s">
        <v>2289</v>
      </c>
      <c r="AA252" t="s">
        <v>3513</v>
      </c>
      <c r="AB252" s="2" t="b">
        <v>0</v>
      </c>
      <c r="AC252" t="str" cm="1">
        <f t="array" ref="AC252">IF( OR( ISNUMBER( SEARCH( {"Art+Feminism","Art+ Feminism","Art +Feminism","Art + Feminism"}, X252) ) ), TRUE, "" )</f>
        <v/>
      </c>
      <c r="AD252">
        <v>251</v>
      </c>
      <c r="AF252">
        <f>_xlfn.XLOOKUP($C252,Dec25_data_updated!$C:$C, Dec25_data_updated!AI:AI,0)</f>
        <v>0</v>
      </c>
      <c r="AG252">
        <f>_xlfn.XLOOKUP($C252,Dec25_data_updated!$C:$C, Dec25_data_updated!AJ:AJ,0)</f>
        <v>0</v>
      </c>
      <c r="AH252">
        <f>_xlfn.XLOOKUP($C252,Dec25_data_updated!$C:$C, Dec25_data_updated!AF:AF,0)</f>
        <v>0</v>
      </c>
    </row>
    <row r="253" spans="1:34" hidden="1">
      <c r="A253">
        <v>0</v>
      </c>
      <c r="B253" t="s">
        <v>209</v>
      </c>
      <c r="C253" t="s">
        <v>210</v>
      </c>
      <c r="D253">
        <v>2023</v>
      </c>
      <c r="E253" t="s">
        <v>211</v>
      </c>
      <c r="F253" t="s">
        <v>212</v>
      </c>
      <c r="G253" t="s">
        <v>213</v>
      </c>
      <c r="I253">
        <v>252</v>
      </c>
      <c r="J253" s="1">
        <v>45649.86959490741</v>
      </c>
      <c r="K253" t="s">
        <v>58</v>
      </c>
      <c r="S253">
        <v>0</v>
      </c>
      <c r="T253">
        <v>0</v>
      </c>
      <c r="U253">
        <v>0</v>
      </c>
      <c r="V253">
        <v>2</v>
      </c>
      <c r="W253">
        <v>1</v>
      </c>
      <c r="X253" t="s">
        <v>2290</v>
      </c>
      <c r="Y253" t="s">
        <v>213</v>
      </c>
      <c r="AA253" t="s">
        <v>3513</v>
      </c>
      <c r="AB253" s="2" t="b">
        <v>0</v>
      </c>
      <c r="AC253" t="str" cm="1">
        <f t="array" ref="AC253">IF( OR( ISNUMBER( SEARCH( {"Art+Feminism","Art+ Feminism","Art +Feminism","Art + Feminism"}, X253) ) ), TRUE, "" )</f>
        <v/>
      </c>
      <c r="AD253">
        <v>252</v>
      </c>
      <c r="AF253">
        <f>_xlfn.XLOOKUP($C253,Dec25_data_updated!$C:$C, Dec25_data_updated!AI:AI,0)</f>
        <v>0</v>
      </c>
      <c r="AG253">
        <f>_xlfn.XLOOKUP($C253,Dec25_data_updated!$C:$C, Dec25_data_updated!AJ:AJ,0)</f>
        <v>0</v>
      </c>
      <c r="AH253">
        <f>_xlfn.XLOOKUP($C253,Dec25_data_updated!$C:$C, Dec25_data_updated!AF:AF,0)</f>
        <v>0</v>
      </c>
    </row>
    <row r="254" spans="1:34" hidden="1">
      <c r="A254">
        <v>0</v>
      </c>
      <c r="B254" t="s">
        <v>2291</v>
      </c>
      <c r="C254" t="s">
        <v>2292</v>
      </c>
      <c r="D254">
        <v>2022</v>
      </c>
      <c r="E254" t="s">
        <v>2127</v>
      </c>
      <c r="F254" t="s">
        <v>132</v>
      </c>
      <c r="G254" t="s">
        <v>2293</v>
      </c>
      <c r="I254">
        <v>253</v>
      </c>
      <c r="J254" s="1">
        <v>45649.86959490741</v>
      </c>
      <c r="S254">
        <v>0</v>
      </c>
      <c r="T254">
        <v>0</v>
      </c>
      <c r="U254">
        <v>0</v>
      </c>
      <c r="V254">
        <v>1</v>
      </c>
      <c r="W254">
        <v>2</v>
      </c>
      <c r="X254" t="s">
        <v>2294</v>
      </c>
      <c r="AA254" t="s">
        <v>3513</v>
      </c>
      <c r="AB254" s="2" t="b">
        <v>0</v>
      </c>
      <c r="AC254" t="str" cm="1">
        <f t="array" ref="AC254">IF( OR( ISNUMBER( SEARCH( {"Art+Feminism","Art+ Feminism","Art +Feminism","Art + Feminism"}, X254) ) ), TRUE, "" )</f>
        <v/>
      </c>
      <c r="AD254">
        <v>253</v>
      </c>
      <c r="AF254">
        <f>_xlfn.XLOOKUP($C254,Dec25_data_updated!$C:$C, Dec25_data_updated!AI:AI,0)</f>
        <v>0</v>
      </c>
      <c r="AG254">
        <f>_xlfn.XLOOKUP($C254,Dec25_data_updated!$C:$C, Dec25_data_updated!AJ:AJ,0)</f>
        <v>0</v>
      </c>
      <c r="AH254">
        <f>_xlfn.XLOOKUP($C254,Dec25_data_updated!$C:$C, Dec25_data_updated!AF:AF,0)</f>
        <v>0</v>
      </c>
    </row>
    <row r="255" spans="1:34" hidden="1">
      <c r="J255" s="1"/>
    </row>
    <row r="256" spans="1:34" hidden="1">
      <c r="J256" s="1"/>
    </row>
    <row r="257" spans="1:34" hidden="1">
      <c r="A257">
        <v>0</v>
      </c>
      <c r="B257" t="s">
        <v>2308</v>
      </c>
      <c r="C257" t="s">
        <v>2309</v>
      </c>
      <c r="D257">
        <v>2023</v>
      </c>
      <c r="E257" t="s">
        <v>2310</v>
      </c>
      <c r="F257" t="s">
        <v>2311</v>
      </c>
      <c r="G257" t="s">
        <v>2312</v>
      </c>
      <c r="I257">
        <v>256</v>
      </c>
      <c r="J257" s="1">
        <v>45649.86959490741</v>
      </c>
      <c r="S257">
        <v>0</v>
      </c>
      <c r="T257">
        <v>0</v>
      </c>
      <c r="U257">
        <v>0</v>
      </c>
      <c r="V257">
        <v>1</v>
      </c>
      <c r="W257">
        <v>1</v>
      </c>
      <c r="X257" t="s">
        <v>2313</v>
      </c>
      <c r="Y257" t="s">
        <v>2314</v>
      </c>
      <c r="AA257" t="s">
        <v>3513</v>
      </c>
      <c r="AB257" s="2" t="b">
        <v>0</v>
      </c>
      <c r="AC257" t="str" cm="1">
        <f t="array" ref="AC257">IF( OR( ISNUMBER( SEARCH( {"Art+Feminism","Art+ Feminism","Art +Feminism","Art + Feminism"}, X257) ) ), TRUE, "" )</f>
        <v/>
      </c>
      <c r="AD257">
        <v>256</v>
      </c>
      <c r="AF257">
        <f>_xlfn.XLOOKUP($C257,Dec25_data_updated!$C:$C, Dec25_data_updated!AI:AI,0)</f>
        <v>0</v>
      </c>
      <c r="AG257">
        <f>_xlfn.XLOOKUP($C257,Dec25_data_updated!$C:$C, Dec25_data_updated!AJ:AJ,0)</f>
        <v>0</v>
      </c>
      <c r="AH257">
        <f>_xlfn.XLOOKUP($C257,Dec25_data_updated!$C:$C, Dec25_data_updated!AF:AF,0)</f>
        <v>0</v>
      </c>
    </row>
    <row r="258" spans="1:34" hidden="1">
      <c r="J258" s="1"/>
    </row>
    <row r="259" spans="1:34">
      <c r="A259">
        <v>0</v>
      </c>
      <c r="B259" t="s">
        <v>2316</v>
      </c>
      <c r="C259" t="s">
        <v>1777</v>
      </c>
      <c r="D259" t="s">
        <v>4910</v>
      </c>
      <c r="E259" t="s">
        <v>2207</v>
      </c>
      <c r="G259" t="s">
        <v>2317</v>
      </c>
      <c r="I259">
        <v>258</v>
      </c>
      <c r="J259" s="1">
        <v>45649.86959490741</v>
      </c>
      <c r="K259" t="s">
        <v>58</v>
      </c>
      <c r="S259">
        <v>0</v>
      </c>
      <c r="T259">
        <v>0</v>
      </c>
      <c r="U259">
        <v>0</v>
      </c>
      <c r="V259">
        <v>1</v>
      </c>
      <c r="X259" t="s">
        <v>2318</v>
      </c>
      <c r="Y259" t="s">
        <v>2317</v>
      </c>
      <c r="AA259" t="s">
        <v>3513</v>
      </c>
      <c r="AB259" t="b">
        <v>1</v>
      </c>
      <c r="AC259" t="b" cm="1">
        <f t="array" ref="AC259">IF( OR( ISNUMBER( SEARCH( {"Art+Feminism","Art+ Feminism","Art +Feminism","Art + Feminism"}, X259) ) ), TRUE, "" )</f>
        <v>1</v>
      </c>
      <c r="AD259">
        <v>258</v>
      </c>
      <c r="AF259">
        <f>_xlfn.XLOOKUP($C259,Dec25_data_updated!$C:$C, Dec25_data_updated!AI:AI,0)</f>
        <v>0</v>
      </c>
      <c r="AG259">
        <f>_xlfn.XLOOKUP($C259,Dec25_data_updated!$C:$C, Dec25_data_updated!AJ:AJ,0)</f>
        <v>0</v>
      </c>
      <c r="AH259">
        <f>_xlfn.XLOOKUP($C259,Dec25_data_updated!$C:$C, Dec25_data_updated!AF:AF,0)</f>
        <v>0</v>
      </c>
    </row>
    <row r="260" spans="1:34" hidden="1">
      <c r="J260" s="1"/>
    </row>
    <row r="261" spans="1:34" hidden="1">
      <c r="A261">
        <v>0</v>
      </c>
      <c r="B261" t="s">
        <v>2326</v>
      </c>
      <c r="C261" t="s">
        <v>2327</v>
      </c>
      <c r="E261" t="s">
        <v>28</v>
      </c>
      <c r="G261" t="s">
        <v>2328</v>
      </c>
      <c r="I261">
        <v>260</v>
      </c>
      <c r="J261" s="1">
        <v>45649.86959490741</v>
      </c>
      <c r="S261">
        <v>0</v>
      </c>
      <c r="T261">
        <v>0</v>
      </c>
      <c r="U261">
        <v>0</v>
      </c>
      <c r="V261">
        <v>2</v>
      </c>
      <c r="X261" t="s">
        <v>2329</v>
      </c>
      <c r="AA261" t="s">
        <v>3513</v>
      </c>
      <c r="AB261" t="b">
        <v>0</v>
      </c>
      <c r="AC261" t="str" cm="1">
        <f t="array" ref="AC261">IF( OR( ISNUMBER( SEARCH( {"Art+Feminism","Art+ Feminism","Art +Feminism","Art + Feminism"}, X261) ) ), TRUE, "" )</f>
        <v/>
      </c>
      <c r="AD261">
        <v>260</v>
      </c>
      <c r="AF261">
        <f>_xlfn.XLOOKUP($C261,Dec25_data_updated!$C:$C, Dec25_data_updated!AI:AI,0)</f>
        <v>0</v>
      </c>
      <c r="AG261">
        <f>_xlfn.XLOOKUP($C261,Dec25_data_updated!$C:$C, Dec25_data_updated!AJ:AJ,0)</f>
        <v>0</v>
      </c>
      <c r="AH261" t="str">
        <f>_xlfn.XLOOKUP($C261,Dec25_data_updated!$C:$C, Dec25_data_updated!AF:AF,0)</f>
        <v>AGSAA_INVOLVES__ANI_PLOT_The_Chroniclers.pdf</v>
      </c>
    </row>
    <row r="262" spans="1:34" hidden="1">
      <c r="A262">
        <v>0</v>
      </c>
      <c r="B262" t="s">
        <v>2330</v>
      </c>
      <c r="C262" t="s">
        <v>2331</v>
      </c>
      <c r="D262">
        <v>2023</v>
      </c>
      <c r="E262" t="s">
        <v>2332</v>
      </c>
      <c r="F262" t="s">
        <v>2333</v>
      </c>
      <c r="G262" t="s">
        <v>2334</v>
      </c>
      <c r="I262">
        <v>261</v>
      </c>
      <c r="J262" s="1">
        <v>45649.86959490741</v>
      </c>
      <c r="S262">
        <v>0</v>
      </c>
      <c r="T262">
        <v>0</v>
      </c>
      <c r="U262">
        <v>0</v>
      </c>
      <c r="V262">
        <v>1</v>
      </c>
      <c r="W262">
        <v>1</v>
      </c>
      <c r="X262" t="s">
        <v>2335</v>
      </c>
      <c r="Y262" t="s">
        <v>2336</v>
      </c>
      <c r="AA262" t="s">
        <v>3513</v>
      </c>
      <c r="AB262" s="2" t="b">
        <v>0</v>
      </c>
      <c r="AC262" t="str" cm="1">
        <f t="array" ref="AC262">IF( OR( ISNUMBER( SEARCH( {"Art+Feminism","Art+ Feminism","Art +Feminism","Art + Feminism"}, X262) ) ), TRUE, "" )</f>
        <v/>
      </c>
      <c r="AD262">
        <v>261</v>
      </c>
      <c r="AF262">
        <f>_xlfn.XLOOKUP($C262,Dec25_data_updated!$C:$C, Dec25_data_updated!AI:AI,0)</f>
        <v>0</v>
      </c>
      <c r="AG262">
        <f>_xlfn.XLOOKUP($C262,Dec25_data_updated!$C:$C, Dec25_data_updated!AJ:AJ,0)</f>
        <v>0</v>
      </c>
      <c r="AH262">
        <f>_xlfn.XLOOKUP($C262,Dec25_data_updated!$C:$C, Dec25_data_updated!AF:AF,0)</f>
        <v>0</v>
      </c>
    </row>
    <row r="263" spans="1:34" hidden="1">
      <c r="J263" s="1"/>
    </row>
    <row r="264" spans="1:34" hidden="1">
      <c r="A264">
        <v>0</v>
      </c>
      <c r="B264" t="s">
        <v>2344</v>
      </c>
      <c r="C264" t="s">
        <v>2345</v>
      </c>
      <c r="D264">
        <v>2024</v>
      </c>
      <c r="E264" t="s">
        <v>2346</v>
      </c>
      <c r="F264" t="s">
        <v>653</v>
      </c>
      <c r="G264" t="s">
        <v>2347</v>
      </c>
      <c r="I264">
        <v>263</v>
      </c>
      <c r="J264" s="1">
        <v>45649.86959490741</v>
      </c>
      <c r="L264" t="s">
        <v>2348</v>
      </c>
      <c r="S264">
        <v>0</v>
      </c>
      <c r="T264">
        <v>0</v>
      </c>
      <c r="U264">
        <v>0</v>
      </c>
      <c r="V264">
        <v>2</v>
      </c>
      <c r="W264">
        <v>1</v>
      </c>
      <c r="X264" t="s">
        <v>2349</v>
      </c>
      <c r="Y264" t="s">
        <v>2350</v>
      </c>
      <c r="AA264" t="s">
        <v>3513</v>
      </c>
      <c r="AB264" s="2" t="b">
        <v>0</v>
      </c>
      <c r="AC264" t="str" cm="1">
        <f t="array" ref="AC264">IF( OR( ISNUMBER( SEARCH( {"Art+Feminism","Art+ Feminism","Art +Feminism","Art + Feminism"}, X264) ) ), TRUE, "" )</f>
        <v/>
      </c>
      <c r="AD264">
        <v>263</v>
      </c>
      <c r="AF264">
        <f>_xlfn.XLOOKUP($C264,Dec25_data_updated!$C:$C, Dec25_data_updated!AI:AI,0)</f>
        <v>0</v>
      </c>
      <c r="AG264">
        <f>_xlfn.XLOOKUP($C264,Dec25_data_updated!$C:$C, Dec25_data_updated!AJ:AJ,0)</f>
        <v>0</v>
      </c>
      <c r="AH264">
        <f>_xlfn.XLOOKUP($C264,Dec25_data_updated!$C:$C, Dec25_data_updated!AF:AF,0)</f>
        <v>0</v>
      </c>
    </row>
    <row r="265" spans="1:34" hidden="1">
      <c r="J265" s="1"/>
    </row>
    <row r="266" spans="1:34" hidden="1">
      <c r="A266">
        <v>3</v>
      </c>
      <c r="B266" t="s">
        <v>2359</v>
      </c>
      <c r="C266" t="s">
        <v>2360</v>
      </c>
      <c r="D266">
        <v>2010</v>
      </c>
      <c r="E266" t="s">
        <v>2361</v>
      </c>
      <c r="F266" t="s">
        <v>55</v>
      </c>
      <c r="G266" t="s">
        <v>2362</v>
      </c>
      <c r="H266" t="s">
        <v>2363</v>
      </c>
      <c r="I266">
        <v>265</v>
      </c>
      <c r="J266" s="1">
        <v>45649.86959490741</v>
      </c>
      <c r="K266" t="s">
        <v>58</v>
      </c>
      <c r="S266">
        <v>3</v>
      </c>
      <c r="T266">
        <v>0.21</v>
      </c>
      <c r="U266">
        <v>2</v>
      </c>
      <c r="V266">
        <v>2</v>
      </c>
      <c r="W266">
        <v>14</v>
      </c>
      <c r="X266" t="s">
        <v>2364</v>
      </c>
      <c r="Y266" t="s">
        <v>2362</v>
      </c>
      <c r="AA266" t="s">
        <v>3513</v>
      </c>
      <c r="AB266" t="b">
        <v>0</v>
      </c>
      <c r="AC266" t="b">
        <v>0</v>
      </c>
      <c r="AD266">
        <v>265</v>
      </c>
      <c r="AF266">
        <f>_xlfn.XLOOKUP($C266,Dec25_data_updated!$C:$C, Dec25_data_updated!AI:AI,0)</f>
        <v>0</v>
      </c>
      <c r="AG266">
        <f>_xlfn.XLOOKUP($C266,Dec25_data_updated!$C:$C, Dec25_data_updated!AJ:AJ,0)</f>
        <v>0</v>
      </c>
      <c r="AH266">
        <f>_xlfn.XLOOKUP($C266,Dec25_data_updated!$C:$C, Dec25_data_updated!AF:AF,0)</f>
        <v>0</v>
      </c>
    </row>
    <row r="267" spans="1:34" hidden="1">
      <c r="J267" s="1"/>
    </row>
    <row r="268" spans="1:34" hidden="1">
      <c r="J268" s="1"/>
    </row>
    <row r="269" spans="1:34" hidden="1">
      <c r="A269">
        <v>6</v>
      </c>
      <c r="B269" t="s">
        <v>2379</v>
      </c>
      <c r="C269" t="s">
        <v>2380</v>
      </c>
      <c r="D269">
        <v>2019</v>
      </c>
      <c r="F269" t="s">
        <v>166</v>
      </c>
      <c r="G269" t="s">
        <v>2381</v>
      </c>
      <c r="H269" t="s">
        <v>2382</v>
      </c>
      <c r="I269">
        <v>268</v>
      </c>
      <c r="J269" s="1">
        <v>45649.86959490741</v>
      </c>
      <c r="S269">
        <v>6</v>
      </c>
      <c r="T269">
        <v>1.2</v>
      </c>
      <c r="U269">
        <v>6</v>
      </c>
      <c r="V269">
        <v>1</v>
      </c>
      <c r="W269">
        <v>5</v>
      </c>
      <c r="X269" t="s">
        <v>2383</v>
      </c>
      <c r="AA269" t="s">
        <v>3513</v>
      </c>
      <c r="AB269" t="b">
        <v>0</v>
      </c>
      <c r="AC269" t="b" cm="1">
        <f t="array" ref="AC269">IF( OR( ISNUMBER( SEARCH( {"Art+Feminism","Art+ Feminism","Art +Feminism","Art + Feminism"}, X269) ) ), TRUE, "" )</f>
        <v>1</v>
      </c>
      <c r="AD269">
        <v>268</v>
      </c>
      <c r="AF269" t="b">
        <f>_xlfn.XLOOKUP($C269,Dec25_data_updated!$C:$C, Dec25_data_updated!AI:AI,0)</f>
        <v>0</v>
      </c>
      <c r="AG269">
        <f>_xlfn.XLOOKUP($C269,Dec25_data_updated!$C:$C, Dec25_data_updated!AJ:AJ,0)</f>
        <v>0</v>
      </c>
      <c r="AH269" t="str">
        <f>_xlfn.XLOOKUP($C269,Dec25_data_updated!$C:$C, Dec25_data_updated!AF:AF,0)</f>
        <v>TL_Stanley_Approaches_to_teaching_the_works_of_Octavia_E._Butler.pdf</v>
      </c>
    </row>
    <row r="270" spans="1:34" hidden="1">
      <c r="A270">
        <v>0</v>
      </c>
      <c r="B270" t="s">
        <v>2384</v>
      </c>
      <c r="C270" t="s">
        <v>2385</v>
      </c>
      <c r="E270" t="s">
        <v>1149</v>
      </c>
      <c r="G270" t="s">
        <v>2386</v>
      </c>
      <c r="I270">
        <v>269</v>
      </c>
      <c r="J270" s="1">
        <v>45649.86959490741</v>
      </c>
      <c r="K270" t="s">
        <v>85</v>
      </c>
      <c r="S270">
        <v>0</v>
      </c>
      <c r="T270">
        <v>0</v>
      </c>
      <c r="U270">
        <v>0</v>
      </c>
      <c r="V270">
        <v>2</v>
      </c>
      <c r="X270" t="s">
        <v>2387</v>
      </c>
      <c r="Y270" t="s">
        <v>2386</v>
      </c>
      <c r="AA270" t="s">
        <v>3513</v>
      </c>
      <c r="AB270" s="2" t="b">
        <v>0</v>
      </c>
      <c r="AC270" t="str" cm="1">
        <f t="array" ref="AC270">IF( OR( ISNUMBER( SEARCH( {"Art+Feminism","Art+ Feminism","Art +Feminism","Art + Feminism"}, X270) ) ), TRUE, "" )</f>
        <v/>
      </c>
      <c r="AD270">
        <v>269</v>
      </c>
      <c r="AF270">
        <f>_xlfn.XLOOKUP($C270,Dec25_data_updated!$C:$C, Dec25_data_updated!AI:AI,0)</f>
        <v>0</v>
      </c>
      <c r="AG270">
        <f>_xlfn.XLOOKUP($C270,Dec25_data_updated!$C:$C, Dec25_data_updated!AJ:AJ,0)</f>
        <v>0</v>
      </c>
      <c r="AH270">
        <f>_xlfn.XLOOKUP($C270,Dec25_data_updated!$C:$C, Dec25_data_updated!AF:AF,0)</f>
        <v>0</v>
      </c>
    </row>
    <row r="271" spans="1:34" hidden="1">
      <c r="J271" s="1"/>
    </row>
    <row r="272" spans="1:34" hidden="1">
      <c r="A272">
        <v>2</v>
      </c>
      <c r="B272" t="s">
        <v>2394</v>
      </c>
      <c r="C272" t="s">
        <v>2395</v>
      </c>
      <c r="D272">
        <v>2024</v>
      </c>
      <c r="E272" t="s">
        <v>2396</v>
      </c>
      <c r="F272" t="s">
        <v>111</v>
      </c>
      <c r="G272" t="s">
        <v>2397</v>
      </c>
      <c r="H272" t="s">
        <v>2398</v>
      </c>
      <c r="I272">
        <v>271</v>
      </c>
      <c r="J272" s="1">
        <v>45649.86959490741</v>
      </c>
      <c r="L272" t="s">
        <v>2399</v>
      </c>
      <c r="S272">
        <v>2</v>
      </c>
      <c r="T272">
        <v>2</v>
      </c>
      <c r="U272">
        <v>0</v>
      </c>
      <c r="V272">
        <v>5</v>
      </c>
      <c r="W272">
        <v>1</v>
      </c>
      <c r="X272" t="s">
        <v>2400</v>
      </c>
      <c r="AA272" t="s">
        <v>3513</v>
      </c>
      <c r="AB272" s="2" t="b">
        <v>0</v>
      </c>
      <c r="AC272" t="str" cm="1">
        <f t="array" ref="AC272">IF( OR( ISNUMBER( SEARCH( {"Art+Feminism","Art+ Feminism","Art +Feminism","Art + Feminism"}, X272) ) ), TRUE, "" )</f>
        <v/>
      </c>
      <c r="AD272">
        <v>271</v>
      </c>
      <c r="AF272">
        <f>_xlfn.XLOOKUP($C272,Dec25_data_updated!$C:$C, Dec25_data_updated!AI:AI,0)</f>
        <v>0</v>
      </c>
      <c r="AG272">
        <f>_xlfn.XLOOKUP($C272,Dec25_data_updated!$C:$C, Dec25_data_updated!AJ:AJ,0)</f>
        <v>0</v>
      </c>
      <c r="AH272">
        <f>_xlfn.XLOOKUP($C272,Dec25_data_updated!$C:$C, Dec25_data_updated!AF:AF,0)</f>
        <v>0</v>
      </c>
    </row>
    <row r="273" spans="1:34">
      <c r="A273">
        <v>0</v>
      </c>
      <c r="B273" t="s">
        <v>2401</v>
      </c>
      <c r="C273" t="s">
        <v>2402</v>
      </c>
      <c r="D273" t="s">
        <v>4910</v>
      </c>
      <c r="E273" t="s">
        <v>1149</v>
      </c>
      <c r="G273" t="s">
        <v>2403</v>
      </c>
      <c r="I273">
        <v>272</v>
      </c>
      <c r="J273" s="1">
        <v>45649.86959490741</v>
      </c>
      <c r="K273" t="s">
        <v>85</v>
      </c>
      <c r="S273">
        <v>0</v>
      </c>
      <c r="T273">
        <v>0</v>
      </c>
      <c r="U273">
        <v>0</v>
      </c>
      <c r="V273">
        <v>2</v>
      </c>
      <c r="X273" t="s">
        <v>2404</v>
      </c>
      <c r="Y273" t="s">
        <v>2403</v>
      </c>
      <c r="AA273" t="s">
        <v>3513</v>
      </c>
      <c r="AB273" t="b">
        <v>1</v>
      </c>
      <c r="AC273" t="b" cm="1">
        <f t="array" ref="AC273">IF( OR( ISNUMBER( SEARCH( {"Art+Feminism","Art+ Feminism","Art +Feminism","Art + Feminism"}, X273) ) ), TRUE, "" )</f>
        <v>1</v>
      </c>
      <c r="AD273">
        <v>272</v>
      </c>
      <c r="AF273">
        <f>_xlfn.XLOOKUP($C273,Dec25_data_updated!$C:$C, Dec25_data_updated!AI:AI,0)</f>
        <v>0</v>
      </c>
      <c r="AG273">
        <f>_xlfn.XLOOKUP($C273,Dec25_data_updated!$C:$C, Dec25_data_updated!AJ:AJ,0)</f>
        <v>0</v>
      </c>
      <c r="AH273">
        <f>_xlfn.XLOOKUP($C273,Dec25_data_updated!$C:$C, Dec25_data_updated!AF:AF,0)</f>
        <v>0</v>
      </c>
    </row>
    <row r="274" spans="1:34" hidden="1">
      <c r="A274">
        <v>0</v>
      </c>
      <c r="B274" t="s">
        <v>2405</v>
      </c>
      <c r="C274" t="s">
        <v>2406</v>
      </c>
      <c r="D274">
        <v>2021</v>
      </c>
      <c r="F274" t="s">
        <v>28</v>
      </c>
      <c r="G274" t="s">
        <v>2407</v>
      </c>
      <c r="I274">
        <v>273</v>
      </c>
      <c r="J274" s="1">
        <v>45649.86959490741</v>
      </c>
      <c r="K274" t="s">
        <v>65</v>
      </c>
      <c r="S274">
        <v>0</v>
      </c>
      <c r="T274">
        <v>0</v>
      </c>
      <c r="U274">
        <v>0</v>
      </c>
      <c r="V274">
        <v>1</v>
      </c>
      <c r="W274">
        <v>3</v>
      </c>
      <c r="X274" t="s">
        <v>2408</v>
      </c>
      <c r="Y274" t="s">
        <v>2407</v>
      </c>
      <c r="AA274" t="s">
        <v>3513</v>
      </c>
      <c r="AB274" s="2" t="b">
        <v>0</v>
      </c>
      <c r="AC274" t="str" cm="1">
        <f t="array" ref="AC274">IF( OR( ISNUMBER( SEARCH( {"Art+Feminism","Art+ Feminism","Art +Feminism","Art + Feminism"}, X274) ) ), TRUE, "" )</f>
        <v/>
      </c>
      <c r="AD274">
        <v>273</v>
      </c>
      <c r="AF274">
        <f>_xlfn.XLOOKUP($C274,Dec25_data_updated!$C:$C, Dec25_data_updated!AI:AI,0)</f>
        <v>0</v>
      </c>
      <c r="AG274">
        <f>_xlfn.XLOOKUP($C274,Dec25_data_updated!$C:$C, Dec25_data_updated!AJ:AJ,0)</f>
        <v>0</v>
      </c>
      <c r="AH274">
        <f>_xlfn.XLOOKUP($C274,Dec25_data_updated!$C:$C, Dec25_data_updated!AF:AF,0)</f>
        <v>0</v>
      </c>
    </row>
    <row r="275" spans="1:34" hidden="1">
      <c r="A275">
        <v>0</v>
      </c>
      <c r="B275" t="s">
        <v>2384</v>
      </c>
      <c r="C275" t="s">
        <v>2409</v>
      </c>
      <c r="D275">
        <v>2019</v>
      </c>
      <c r="E275" t="s">
        <v>1149</v>
      </c>
      <c r="G275" t="s">
        <v>2410</v>
      </c>
      <c r="I275">
        <v>274</v>
      </c>
      <c r="J275" s="1">
        <v>45649.86959490741</v>
      </c>
      <c r="K275" t="s">
        <v>85</v>
      </c>
      <c r="S275">
        <v>0</v>
      </c>
      <c r="T275">
        <v>0</v>
      </c>
      <c r="U275">
        <v>0</v>
      </c>
      <c r="V275">
        <v>2</v>
      </c>
      <c r="W275">
        <v>5</v>
      </c>
      <c r="X275" t="s">
        <v>2387</v>
      </c>
      <c r="Y275" t="s">
        <v>2410</v>
      </c>
      <c r="AA275" t="s">
        <v>3513</v>
      </c>
      <c r="AB275" s="2" t="b">
        <v>0</v>
      </c>
      <c r="AC275" t="str" cm="1">
        <f t="array" ref="AC275">IF( OR( ISNUMBER( SEARCH( {"Art+Feminism","Art+ Feminism","Art +Feminism","Art + Feminism"}, X275) ) ), TRUE, "" )</f>
        <v/>
      </c>
      <c r="AD275">
        <v>274</v>
      </c>
      <c r="AF275">
        <f>_xlfn.XLOOKUP($C275,Dec25_data_updated!$C:$C, Dec25_data_updated!AI:AI,0)</f>
        <v>0</v>
      </c>
      <c r="AG275">
        <f>_xlfn.XLOOKUP($C275,Dec25_data_updated!$C:$C, Dec25_data_updated!AJ:AJ,0)</f>
        <v>0</v>
      </c>
      <c r="AH275">
        <f>_xlfn.XLOOKUP($C275,Dec25_data_updated!$C:$C, Dec25_data_updated!AF:AF,0)</f>
        <v>0</v>
      </c>
    </row>
    <row r="276" spans="1:34" hidden="1">
      <c r="J276" s="1"/>
    </row>
    <row r="277" spans="1:34" hidden="1">
      <c r="J277" s="1"/>
    </row>
    <row r="278" spans="1:34" hidden="1">
      <c r="A278">
        <v>0</v>
      </c>
      <c r="B278" t="s">
        <v>2422</v>
      </c>
      <c r="C278" t="s">
        <v>2423</v>
      </c>
      <c r="D278">
        <v>2017</v>
      </c>
      <c r="E278" t="s">
        <v>2424</v>
      </c>
      <c r="F278" t="s">
        <v>261</v>
      </c>
      <c r="G278" t="s">
        <v>2425</v>
      </c>
      <c r="I278">
        <v>277</v>
      </c>
      <c r="J278" s="1">
        <v>45649.86959490741</v>
      </c>
      <c r="K278" t="s">
        <v>58</v>
      </c>
      <c r="S278">
        <v>0</v>
      </c>
      <c r="T278">
        <v>0</v>
      </c>
      <c r="U278">
        <v>0</v>
      </c>
      <c r="V278">
        <v>1</v>
      </c>
      <c r="W278">
        <v>7</v>
      </c>
      <c r="X278" t="s">
        <v>2426</v>
      </c>
      <c r="Y278" t="s">
        <v>2425</v>
      </c>
      <c r="AA278" t="s">
        <v>3513</v>
      </c>
      <c r="AB278" s="2" t="b">
        <v>0</v>
      </c>
      <c r="AC278" t="str" cm="1">
        <f t="array" ref="AC278">IF( OR( ISNUMBER( SEARCH( {"Art+Feminism","Art+ Feminism","Art +Feminism","Art + Feminism"}, X278) ) ), TRUE, "" )</f>
        <v/>
      </c>
      <c r="AD278">
        <v>277</v>
      </c>
      <c r="AF278">
        <f>_xlfn.XLOOKUP($C278,Dec25_data_updated!$C:$C, Dec25_data_updated!AI:AI,0)</f>
        <v>0</v>
      </c>
      <c r="AG278">
        <f>_xlfn.XLOOKUP($C278,Dec25_data_updated!$C:$C, Dec25_data_updated!AJ:AJ,0)</f>
        <v>0</v>
      </c>
      <c r="AH278">
        <f>_xlfn.XLOOKUP($C278,Dec25_data_updated!$C:$C, Dec25_data_updated!AF:AF,0)</f>
        <v>0</v>
      </c>
    </row>
    <row r="279" spans="1:34" hidden="1">
      <c r="A279">
        <v>0</v>
      </c>
      <c r="B279" t="s">
        <v>2427</v>
      </c>
      <c r="C279" t="s">
        <v>2428</v>
      </c>
      <c r="E279" t="s">
        <v>363</v>
      </c>
      <c r="G279" t="s">
        <v>2429</v>
      </c>
      <c r="I279">
        <v>278</v>
      </c>
      <c r="J279" s="1">
        <v>45649.86959490741</v>
      </c>
      <c r="K279" t="s">
        <v>58</v>
      </c>
      <c r="S279">
        <v>0</v>
      </c>
      <c r="T279">
        <v>0</v>
      </c>
      <c r="U279">
        <v>0</v>
      </c>
      <c r="V279">
        <v>1</v>
      </c>
      <c r="X279" t="s">
        <v>2430</v>
      </c>
      <c r="Y279" t="s">
        <v>2429</v>
      </c>
      <c r="AA279" t="s">
        <v>3513</v>
      </c>
      <c r="AB279" s="2" t="b">
        <v>0</v>
      </c>
      <c r="AC279" t="str" cm="1">
        <f t="array" ref="AC279">IF( OR( ISNUMBER( SEARCH( {"Art+Feminism","Art+ Feminism","Art +Feminism","Art + Feminism"}, X279) ) ), TRUE, "" )</f>
        <v/>
      </c>
      <c r="AD279">
        <v>278</v>
      </c>
      <c r="AF279">
        <f>_xlfn.XLOOKUP($C279,Dec25_data_updated!$C:$C, Dec25_data_updated!AI:AI,0)</f>
        <v>0</v>
      </c>
      <c r="AG279">
        <f>_xlfn.XLOOKUP($C279,Dec25_data_updated!$C:$C, Dec25_data_updated!AJ:AJ,0)</f>
        <v>0</v>
      </c>
      <c r="AH279">
        <f>_xlfn.XLOOKUP($C279,Dec25_data_updated!$C:$C, Dec25_data_updated!AF:AF,0)</f>
        <v>0</v>
      </c>
    </row>
    <row r="280" spans="1:34" hidden="1">
      <c r="A280">
        <v>30</v>
      </c>
      <c r="B280" t="s">
        <v>2431</v>
      </c>
      <c r="C280" t="s">
        <v>2432</v>
      </c>
      <c r="D280">
        <v>2015</v>
      </c>
      <c r="E280" t="s">
        <v>2433</v>
      </c>
      <c r="F280" t="s">
        <v>2434</v>
      </c>
      <c r="G280" t="s">
        <v>2435</v>
      </c>
      <c r="H280" t="s">
        <v>2436</v>
      </c>
      <c r="I280">
        <v>279</v>
      </c>
      <c r="J280" s="1">
        <v>45649.86959490741</v>
      </c>
      <c r="K280" t="s">
        <v>58</v>
      </c>
      <c r="S280">
        <v>30</v>
      </c>
      <c r="T280">
        <v>3.33</v>
      </c>
      <c r="U280">
        <v>10</v>
      </c>
      <c r="V280">
        <v>3</v>
      </c>
      <c r="W280">
        <v>9</v>
      </c>
      <c r="X280" t="s">
        <v>2437</v>
      </c>
      <c r="Y280" t="s">
        <v>2435</v>
      </c>
      <c r="AA280" t="s">
        <v>3513</v>
      </c>
      <c r="AB280" s="2" t="b">
        <v>0</v>
      </c>
      <c r="AC280" t="str" cm="1">
        <f t="array" ref="AC280">IF( OR( ISNUMBER( SEARCH( {"Art+Feminism","Art+ Feminism","Art +Feminism","Art + Feminism"}, X280) ) ), TRUE, "" )</f>
        <v/>
      </c>
      <c r="AD280">
        <v>279</v>
      </c>
      <c r="AF280">
        <f>_xlfn.XLOOKUP($C280,Dec25_data_updated!$C:$C, Dec25_data_updated!AI:AI,0)</f>
        <v>0</v>
      </c>
      <c r="AG280">
        <f>_xlfn.XLOOKUP($C280,Dec25_data_updated!$C:$C, Dec25_data_updated!AJ:AJ,0)</f>
        <v>0</v>
      </c>
      <c r="AH280">
        <f>_xlfn.XLOOKUP($C280,Dec25_data_updated!$C:$C, Dec25_data_updated!AF:AF,0)</f>
        <v>0</v>
      </c>
    </row>
    <row r="281" spans="1:34" hidden="1">
      <c r="A281">
        <v>0</v>
      </c>
      <c r="B281" t="s">
        <v>2438</v>
      </c>
      <c r="C281" t="s">
        <v>2439</v>
      </c>
      <c r="E281" t="s">
        <v>1149</v>
      </c>
      <c r="G281" t="s">
        <v>2440</v>
      </c>
      <c r="I281">
        <v>280</v>
      </c>
      <c r="J281" s="1">
        <v>45649.86959490741</v>
      </c>
      <c r="K281" t="s">
        <v>85</v>
      </c>
      <c r="S281">
        <v>0</v>
      </c>
      <c r="T281">
        <v>0</v>
      </c>
      <c r="U281">
        <v>0</v>
      </c>
      <c r="V281">
        <v>3</v>
      </c>
      <c r="X281" t="s">
        <v>2441</v>
      </c>
      <c r="Y281" t="s">
        <v>2440</v>
      </c>
      <c r="AA281" t="s">
        <v>3513</v>
      </c>
      <c r="AB281" s="2" t="b">
        <v>0</v>
      </c>
      <c r="AC281" t="str" cm="1">
        <f t="array" ref="AC281">IF( OR( ISNUMBER( SEARCH( {"Art+Feminism","Art+ Feminism","Art +Feminism","Art + Feminism"}, X281) ) ), TRUE, "" )</f>
        <v/>
      </c>
      <c r="AD281">
        <v>280</v>
      </c>
      <c r="AF281">
        <f>_xlfn.XLOOKUP($C281,Dec25_data_updated!$C:$C, Dec25_data_updated!AI:AI,0)</f>
        <v>0</v>
      </c>
      <c r="AG281">
        <f>_xlfn.XLOOKUP($C281,Dec25_data_updated!$C:$C, Dec25_data_updated!AJ:AJ,0)</f>
        <v>0</v>
      </c>
      <c r="AH281">
        <f>_xlfn.XLOOKUP($C281,Dec25_data_updated!$C:$C, Dec25_data_updated!AF:AF,0)</f>
        <v>0</v>
      </c>
    </row>
    <row r="282" spans="1:34" hidden="1">
      <c r="J282" s="1"/>
    </row>
    <row r="283" spans="1:34" hidden="1">
      <c r="A283">
        <v>2</v>
      </c>
      <c r="B283" t="s">
        <v>2447</v>
      </c>
      <c r="C283" t="s">
        <v>2448</v>
      </c>
      <c r="D283">
        <v>2022</v>
      </c>
      <c r="E283" t="s">
        <v>2449</v>
      </c>
      <c r="F283" t="s">
        <v>111</v>
      </c>
      <c r="G283" t="s">
        <v>2450</v>
      </c>
      <c r="H283" t="s">
        <v>2451</v>
      </c>
      <c r="I283">
        <v>282</v>
      </c>
      <c r="J283" s="1">
        <v>45649.86959490741</v>
      </c>
      <c r="L283" t="s">
        <v>2452</v>
      </c>
      <c r="S283">
        <v>2</v>
      </c>
      <c r="T283">
        <v>1</v>
      </c>
      <c r="U283">
        <v>2</v>
      </c>
      <c r="V283">
        <v>1</v>
      </c>
      <c r="W283">
        <v>2</v>
      </c>
      <c r="X283" t="s">
        <v>2453</v>
      </c>
      <c r="AA283" t="s">
        <v>3513</v>
      </c>
      <c r="AB283" s="2" t="b">
        <v>0</v>
      </c>
      <c r="AC283" t="str" cm="1">
        <f t="array" ref="AC283">IF( OR( ISNUMBER( SEARCH( {"Art+Feminism","Art+ Feminism","Art +Feminism","Art + Feminism"}, X283) ) ), TRUE, "" )</f>
        <v/>
      </c>
      <c r="AD283">
        <v>282</v>
      </c>
      <c r="AF283">
        <f>_xlfn.XLOOKUP($C283,Dec25_data_updated!$C:$C, Dec25_data_updated!AI:AI,0)</f>
        <v>0</v>
      </c>
      <c r="AG283">
        <f>_xlfn.XLOOKUP($C283,Dec25_data_updated!$C:$C, Dec25_data_updated!AJ:AJ,0)</f>
        <v>0</v>
      </c>
      <c r="AH283">
        <f>_xlfn.XLOOKUP($C283,Dec25_data_updated!$C:$C, Dec25_data_updated!AF:AF,0)</f>
        <v>0</v>
      </c>
    </row>
    <row r="284" spans="1:34" hidden="1">
      <c r="A284">
        <v>0</v>
      </c>
      <c r="B284" t="s">
        <v>2422</v>
      </c>
      <c r="C284" t="s">
        <v>2454</v>
      </c>
      <c r="D284">
        <v>2018</v>
      </c>
      <c r="F284" t="s">
        <v>2455</v>
      </c>
      <c r="G284" t="s">
        <v>2456</v>
      </c>
      <c r="I284">
        <v>283</v>
      </c>
      <c r="J284" s="1">
        <v>45649.86959490741</v>
      </c>
      <c r="K284" t="s">
        <v>58</v>
      </c>
      <c r="S284">
        <v>0</v>
      </c>
      <c r="T284">
        <v>0</v>
      </c>
      <c r="U284">
        <v>0</v>
      </c>
      <c r="V284">
        <v>1</v>
      </c>
      <c r="W284">
        <v>6</v>
      </c>
      <c r="X284" t="s">
        <v>2457</v>
      </c>
      <c r="Y284" t="s">
        <v>2456</v>
      </c>
      <c r="AA284" t="s">
        <v>3513</v>
      </c>
      <c r="AB284" s="2" t="b">
        <v>0</v>
      </c>
      <c r="AC284" t="str" cm="1">
        <f t="array" ref="AC284">IF( OR( ISNUMBER( SEARCH( {"Art+Feminism","Art+ Feminism","Art +Feminism","Art + Feminism"}, X284) ) ), TRUE, "" )</f>
        <v/>
      </c>
      <c r="AD284">
        <v>283</v>
      </c>
      <c r="AF284">
        <f>_xlfn.XLOOKUP($C284,Dec25_data_updated!$C:$C, Dec25_data_updated!AI:AI,0)</f>
        <v>0</v>
      </c>
      <c r="AG284">
        <f>_xlfn.XLOOKUP($C284,Dec25_data_updated!$C:$C, Dec25_data_updated!AJ:AJ,0)</f>
        <v>0</v>
      </c>
      <c r="AH284">
        <f>_xlfn.XLOOKUP($C284,Dec25_data_updated!$C:$C, Dec25_data_updated!AF:AF,0)</f>
        <v>0</v>
      </c>
    </row>
    <row r="285" spans="1:34" hidden="1">
      <c r="A285">
        <v>4</v>
      </c>
      <c r="B285" t="s">
        <v>2458</v>
      </c>
      <c r="C285" t="s">
        <v>2459</v>
      </c>
      <c r="D285">
        <v>2021</v>
      </c>
      <c r="E285" t="s">
        <v>2460</v>
      </c>
      <c r="F285" t="s">
        <v>2461</v>
      </c>
      <c r="G285" t="s">
        <v>2462</v>
      </c>
      <c r="H285" t="s">
        <v>2463</v>
      </c>
      <c r="I285">
        <v>284</v>
      </c>
      <c r="J285" s="1">
        <v>45649.86959490741</v>
      </c>
      <c r="S285">
        <v>4</v>
      </c>
      <c r="T285">
        <v>1.33</v>
      </c>
      <c r="U285">
        <v>4</v>
      </c>
      <c r="V285">
        <v>1</v>
      </c>
      <c r="W285">
        <v>3</v>
      </c>
      <c r="X285" t="s">
        <v>2464</v>
      </c>
      <c r="Y285" t="s">
        <v>2465</v>
      </c>
      <c r="AA285" t="s">
        <v>3513</v>
      </c>
      <c r="AB285" s="2" t="b">
        <v>0</v>
      </c>
      <c r="AC285" t="str" cm="1">
        <f t="array" ref="AC285">IF( OR( ISNUMBER( SEARCH( {"Art+Feminism","Art+ Feminism","Art +Feminism","Art + Feminism"}, X285) ) ), TRUE, "" )</f>
        <v/>
      </c>
      <c r="AD285">
        <v>284</v>
      </c>
      <c r="AF285">
        <f>_xlfn.XLOOKUP($C285,Dec25_data_updated!$C:$C, Dec25_data_updated!AI:AI,0)</f>
        <v>0</v>
      </c>
      <c r="AG285">
        <f>_xlfn.XLOOKUP($C285,Dec25_data_updated!$C:$C, Dec25_data_updated!AJ:AJ,0)</f>
        <v>0</v>
      </c>
      <c r="AH285">
        <f>_xlfn.XLOOKUP($C285,Dec25_data_updated!$C:$C, Dec25_data_updated!AF:AF,0)</f>
        <v>0</v>
      </c>
    </row>
    <row r="286" spans="1:34" hidden="1">
      <c r="J286" s="1"/>
    </row>
    <row r="287" spans="1:34" hidden="1">
      <c r="A287">
        <v>0</v>
      </c>
      <c r="B287" t="s">
        <v>2472</v>
      </c>
      <c r="C287" t="s">
        <v>2473</v>
      </c>
      <c r="D287">
        <v>2023</v>
      </c>
      <c r="E287" t="s">
        <v>2474</v>
      </c>
      <c r="F287" t="s">
        <v>152</v>
      </c>
      <c r="G287" t="s">
        <v>2475</v>
      </c>
      <c r="I287">
        <v>286</v>
      </c>
      <c r="J287" s="1">
        <v>45649.86959490741</v>
      </c>
      <c r="L287" t="s">
        <v>2476</v>
      </c>
      <c r="S287">
        <v>0</v>
      </c>
      <c r="T287">
        <v>0</v>
      </c>
      <c r="U287">
        <v>0</v>
      </c>
      <c r="V287">
        <v>4</v>
      </c>
      <c r="W287">
        <v>1</v>
      </c>
      <c r="X287" t="s">
        <v>2477</v>
      </c>
      <c r="Y287" t="s">
        <v>2478</v>
      </c>
      <c r="AA287" t="s">
        <v>3513</v>
      </c>
      <c r="AB287" s="2" t="b">
        <v>0</v>
      </c>
      <c r="AC287" t="str" cm="1">
        <f t="array" ref="AC287">IF( OR( ISNUMBER( SEARCH( {"Art+Feminism","Art+ Feminism","Art +Feminism","Art + Feminism"}, X287) ) ), TRUE, "" )</f>
        <v/>
      </c>
      <c r="AD287">
        <v>286</v>
      </c>
      <c r="AF287">
        <f>_xlfn.XLOOKUP($C287,Dec25_data_updated!$C:$C, Dec25_data_updated!AI:AI,0)</f>
        <v>0</v>
      </c>
      <c r="AG287">
        <f>_xlfn.XLOOKUP($C287,Dec25_data_updated!$C:$C, Dec25_data_updated!AJ:AJ,0)</f>
        <v>0</v>
      </c>
      <c r="AH287">
        <f>_xlfn.XLOOKUP($C287,Dec25_data_updated!$C:$C, Dec25_data_updated!AF:AF,0)</f>
        <v>0</v>
      </c>
    </row>
    <row r="288" spans="1:34" hidden="1">
      <c r="A288">
        <v>4</v>
      </c>
      <c r="B288" t="s">
        <v>2479</v>
      </c>
      <c r="C288" t="s">
        <v>2480</v>
      </c>
      <c r="D288">
        <v>2020</v>
      </c>
      <c r="F288" t="s">
        <v>2481</v>
      </c>
      <c r="G288" t="s">
        <v>2482</v>
      </c>
      <c r="H288" t="s">
        <v>2483</v>
      </c>
      <c r="I288">
        <v>287</v>
      </c>
      <c r="J288" s="1">
        <v>45649.86959490741</v>
      </c>
      <c r="S288">
        <v>4</v>
      </c>
      <c r="T288">
        <v>1</v>
      </c>
      <c r="U288">
        <v>1</v>
      </c>
      <c r="V288">
        <v>4</v>
      </c>
      <c r="W288">
        <v>4</v>
      </c>
      <c r="X288" t="s">
        <v>2484</v>
      </c>
      <c r="Y288" t="s">
        <v>2485</v>
      </c>
      <c r="AA288" t="s">
        <v>3513</v>
      </c>
      <c r="AB288" s="2" t="b">
        <v>0</v>
      </c>
      <c r="AC288" t="str" cm="1">
        <f t="array" ref="AC288">IF( OR( ISNUMBER( SEARCH( {"Art+Feminism","Art+ Feminism","Art +Feminism","Art + Feminism"}, X288) ) ), TRUE, "" )</f>
        <v/>
      </c>
      <c r="AD288">
        <v>287</v>
      </c>
      <c r="AF288">
        <f>_xlfn.XLOOKUP($C288,Dec25_data_updated!$C:$C, Dec25_data_updated!AI:AI,0)</f>
        <v>0</v>
      </c>
      <c r="AG288">
        <f>_xlfn.XLOOKUP($C288,Dec25_data_updated!$C:$C, Dec25_data_updated!AJ:AJ,0)</f>
        <v>0</v>
      </c>
      <c r="AH288">
        <f>_xlfn.XLOOKUP($C288,Dec25_data_updated!$C:$C, Dec25_data_updated!AF:AF,0)</f>
        <v>0</v>
      </c>
    </row>
    <row r="289" spans="1:34" hidden="1">
      <c r="A289">
        <v>0</v>
      </c>
      <c r="B289" t="s">
        <v>2486</v>
      </c>
      <c r="C289" t="s">
        <v>1505</v>
      </c>
      <c r="D289">
        <v>2020</v>
      </c>
      <c r="F289" t="s">
        <v>2487</v>
      </c>
      <c r="G289" t="s">
        <v>2488</v>
      </c>
      <c r="I289">
        <v>288</v>
      </c>
      <c r="J289" s="1">
        <v>45649.86959490741</v>
      </c>
      <c r="S289">
        <v>0</v>
      </c>
      <c r="T289">
        <v>0</v>
      </c>
      <c r="U289">
        <v>0</v>
      </c>
      <c r="V289">
        <v>1</v>
      </c>
      <c r="W289">
        <v>4</v>
      </c>
      <c r="X289" t="s">
        <v>1508</v>
      </c>
      <c r="Y289" t="s">
        <v>2489</v>
      </c>
      <c r="AA289" t="s">
        <v>3513</v>
      </c>
      <c r="AB289" s="2" t="b">
        <v>0</v>
      </c>
      <c r="AC289" t="str" cm="1">
        <f t="array" ref="AC289">IF( OR( ISNUMBER( SEARCH( {"Art+Feminism","Art+ Feminism","Art +Feminism","Art + Feminism"}, X289) ) ), TRUE, "" )</f>
        <v/>
      </c>
      <c r="AD289">
        <v>288</v>
      </c>
      <c r="AF289">
        <f>_xlfn.XLOOKUP($C289,Dec25_data_updated!$C:$C, Dec25_data_updated!AI:AI,0)</f>
        <v>0</v>
      </c>
      <c r="AG289">
        <f>_xlfn.XLOOKUP($C289,Dec25_data_updated!$C:$C, Dec25_data_updated!AJ:AJ,0)</f>
        <v>0</v>
      </c>
      <c r="AH289">
        <f>_xlfn.XLOOKUP($C289,Dec25_data_updated!$C:$C, Dec25_data_updated!AF:AF,0)</f>
        <v>0</v>
      </c>
    </row>
    <row r="290" spans="1:34" hidden="1">
      <c r="J290" s="1"/>
    </row>
    <row r="291" spans="1:34" hidden="1">
      <c r="A291">
        <v>0</v>
      </c>
      <c r="B291" t="s">
        <v>2495</v>
      </c>
      <c r="C291" t="s">
        <v>2496</v>
      </c>
      <c r="D291">
        <v>2024</v>
      </c>
      <c r="F291" t="s">
        <v>2497</v>
      </c>
      <c r="G291" t="s">
        <v>2498</v>
      </c>
      <c r="I291">
        <v>290</v>
      </c>
      <c r="J291" s="1">
        <v>45649.86959490741</v>
      </c>
      <c r="S291">
        <v>0</v>
      </c>
      <c r="T291">
        <v>0</v>
      </c>
      <c r="U291">
        <v>0</v>
      </c>
      <c r="V291">
        <v>1</v>
      </c>
      <c r="W291">
        <v>1</v>
      </c>
      <c r="X291" t="s">
        <v>2499</v>
      </c>
      <c r="Y291" t="s">
        <v>2500</v>
      </c>
      <c r="AA291" t="s">
        <v>3513</v>
      </c>
      <c r="AB291" s="2" t="b">
        <v>0</v>
      </c>
      <c r="AC291" t="str" cm="1">
        <f t="array" ref="AC291">IF( OR( ISNUMBER( SEARCH( {"Art+Feminism","Art+ Feminism","Art +Feminism","Art + Feminism"}, X291) ) ), TRUE, "" )</f>
        <v/>
      </c>
      <c r="AD291">
        <v>290</v>
      </c>
      <c r="AF291">
        <f>_xlfn.XLOOKUP($C291,Dec25_data_updated!$C:$C, Dec25_data_updated!AI:AI,0)</f>
        <v>0</v>
      </c>
      <c r="AG291">
        <f>_xlfn.XLOOKUP($C291,Dec25_data_updated!$C:$C, Dec25_data_updated!AJ:AJ,0)</f>
        <v>0</v>
      </c>
      <c r="AH291">
        <f>_xlfn.XLOOKUP($C291,Dec25_data_updated!$C:$C, Dec25_data_updated!AF:AF,0)</f>
        <v>0</v>
      </c>
    </row>
    <row r="292" spans="1:34" hidden="1">
      <c r="J292" s="1"/>
    </row>
    <row r="293" spans="1:34" hidden="1">
      <c r="A293">
        <v>3</v>
      </c>
      <c r="B293" t="s">
        <v>2506</v>
      </c>
      <c r="C293" t="s">
        <v>2507</v>
      </c>
      <c r="D293">
        <v>2021</v>
      </c>
      <c r="E293" t="s">
        <v>2508</v>
      </c>
      <c r="F293" t="s">
        <v>2509</v>
      </c>
      <c r="G293" t="s">
        <v>2510</v>
      </c>
      <c r="H293" t="s">
        <v>2511</v>
      </c>
      <c r="I293">
        <v>292</v>
      </c>
      <c r="J293" s="1">
        <v>45649.86959490741</v>
      </c>
      <c r="K293" t="s">
        <v>58</v>
      </c>
      <c r="S293">
        <v>3</v>
      </c>
      <c r="T293">
        <v>1</v>
      </c>
      <c r="U293">
        <v>1</v>
      </c>
      <c r="V293">
        <v>4</v>
      </c>
      <c r="W293">
        <v>3</v>
      </c>
      <c r="X293" t="s">
        <v>2512</v>
      </c>
      <c r="Y293" t="s">
        <v>2510</v>
      </c>
      <c r="AA293" t="s">
        <v>3513</v>
      </c>
      <c r="AB293" s="2" t="b">
        <v>0</v>
      </c>
      <c r="AC293" t="str" cm="1">
        <f t="array" ref="AC293">IF( OR( ISNUMBER( SEARCH( {"Art+Feminism","Art+ Feminism","Art +Feminism","Art + Feminism"}, X293) ) ), TRUE, "" )</f>
        <v/>
      </c>
      <c r="AD293">
        <v>292</v>
      </c>
      <c r="AF293">
        <f>_xlfn.XLOOKUP($C293,Dec25_data_updated!$C:$C, Dec25_data_updated!AI:AI,0)</f>
        <v>0</v>
      </c>
      <c r="AG293">
        <f>_xlfn.XLOOKUP($C293,Dec25_data_updated!$C:$C, Dec25_data_updated!AJ:AJ,0)</f>
        <v>0</v>
      </c>
      <c r="AH293">
        <f>_xlfn.XLOOKUP($C293,Dec25_data_updated!$C:$C, Dec25_data_updated!AF:AF,0)</f>
        <v>0</v>
      </c>
    </row>
    <row r="294" spans="1:34" hidden="1">
      <c r="A294">
        <v>7</v>
      </c>
      <c r="B294" t="s">
        <v>2513</v>
      </c>
      <c r="C294" t="s">
        <v>2514</v>
      </c>
      <c r="D294">
        <v>2017</v>
      </c>
      <c r="E294" t="s">
        <v>2515</v>
      </c>
      <c r="F294" t="s">
        <v>2516</v>
      </c>
      <c r="G294" t="s">
        <v>2517</v>
      </c>
      <c r="H294" t="s">
        <v>2518</v>
      </c>
      <c r="I294">
        <v>293</v>
      </c>
      <c r="J294" s="1">
        <v>45649.86959490741</v>
      </c>
      <c r="K294" t="s">
        <v>85</v>
      </c>
      <c r="S294">
        <v>7</v>
      </c>
      <c r="T294">
        <v>1</v>
      </c>
      <c r="U294">
        <v>2</v>
      </c>
      <c r="V294">
        <v>3</v>
      </c>
      <c r="W294">
        <v>7</v>
      </c>
      <c r="X294" t="s">
        <v>2519</v>
      </c>
      <c r="Y294" t="s">
        <v>2517</v>
      </c>
      <c r="AA294" t="s">
        <v>3513</v>
      </c>
      <c r="AB294" s="2" t="b">
        <v>0</v>
      </c>
      <c r="AC294" t="str" cm="1">
        <f t="array" ref="AC294">IF( OR( ISNUMBER( SEARCH( {"Art+Feminism","Art+ Feminism","Art +Feminism","Art + Feminism"}, X294) ) ), TRUE, "" )</f>
        <v/>
      </c>
      <c r="AD294">
        <v>293</v>
      </c>
      <c r="AF294">
        <f>_xlfn.XLOOKUP($C294,Dec25_data_updated!$C:$C, Dec25_data_updated!AI:AI,0)</f>
        <v>0</v>
      </c>
      <c r="AG294">
        <f>_xlfn.XLOOKUP($C294,Dec25_data_updated!$C:$C, Dec25_data_updated!AJ:AJ,0)</f>
        <v>0</v>
      </c>
      <c r="AH294">
        <f>_xlfn.XLOOKUP($C294,Dec25_data_updated!$C:$C, Dec25_data_updated!AF:AF,0)</f>
        <v>0</v>
      </c>
    </row>
    <row r="295" spans="1:34" hidden="1">
      <c r="J295" s="1"/>
    </row>
    <row r="296" spans="1:34" hidden="1">
      <c r="A296">
        <v>0</v>
      </c>
      <c r="B296" t="s">
        <v>2179</v>
      </c>
      <c r="C296" t="s">
        <v>2527</v>
      </c>
      <c r="E296" t="s">
        <v>2528</v>
      </c>
      <c r="F296" t="s">
        <v>1400</v>
      </c>
      <c r="G296" t="s">
        <v>2529</v>
      </c>
      <c r="I296">
        <v>295</v>
      </c>
      <c r="J296" s="1">
        <v>45649.86959490741</v>
      </c>
      <c r="K296" t="s">
        <v>58</v>
      </c>
      <c r="S296">
        <v>0</v>
      </c>
      <c r="T296">
        <v>0</v>
      </c>
      <c r="U296">
        <v>0</v>
      </c>
      <c r="V296">
        <v>1</v>
      </c>
      <c r="X296" t="s">
        <v>2530</v>
      </c>
      <c r="Y296" t="s">
        <v>2529</v>
      </c>
      <c r="AA296" t="s">
        <v>3513</v>
      </c>
      <c r="AB296" s="2" t="b">
        <v>0</v>
      </c>
      <c r="AC296" t="str" cm="1">
        <f t="array" ref="AC296">IF( OR( ISNUMBER( SEARCH( {"Art+Feminism","Art+ Feminism","Art +Feminism","Art + Feminism"}, X296) ) ), TRUE, "" )</f>
        <v/>
      </c>
      <c r="AD296">
        <v>295</v>
      </c>
      <c r="AF296">
        <f>_xlfn.XLOOKUP($C296,Dec25_data_updated!$C:$C, Dec25_data_updated!AI:AI,0)</f>
        <v>0</v>
      </c>
      <c r="AG296">
        <f>_xlfn.XLOOKUP($C296,Dec25_data_updated!$C:$C, Dec25_data_updated!AJ:AJ,0)</f>
        <v>0</v>
      </c>
      <c r="AH296">
        <f>_xlfn.XLOOKUP($C296,Dec25_data_updated!$C:$C, Dec25_data_updated!AF:AF,0)</f>
        <v>0</v>
      </c>
    </row>
    <row r="297" spans="1:34" hidden="1">
      <c r="J297" s="1"/>
    </row>
    <row r="298" spans="1:34" hidden="1">
      <c r="J298" s="1"/>
    </row>
    <row r="299" spans="1:34" hidden="1">
      <c r="A299">
        <v>0</v>
      </c>
      <c r="B299" t="s">
        <v>2543</v>
      </c>
      <c r="C299" t="s">
        <v>2544</v>
      </c>
      <c r="E299" t="s">
        <v>2545</v>
      </c>
      <c r="G299" t="s">
        <v>2546</v>
      </c>
      <c r="I299">
        <v>298</v>
      </c>
      <c r="J299" s="1">
        <v>45649.86959490741</v>
      </c>
      <c r="K299" t="s">
        <v>85</v>
      </c>
      <c r="S299">
        <v>0</v>
      </c>
      <c r="T299">
        <v>0</v>
      </c>
      <c r="U299">
        <v>0</v>
      </c>
      <c r="V299">
        <v>1</v>
      </c>
      <c r="X299" t="s">
        <v>2547</v>
      </c>
      <c r="Y299" t="s">
        <v>2546</v>
      </c>
      <c r="AA299" t="s">
        <v>3513</v>
      </c>
      <c r="AB299" s="2" t="b">
        <v>0</v>
      </c>
      <c r="AC299" t="str" cm="1">
        <f t="array" ref="AC299">IF( OR( ISNUMBER( SEARCH( {"Art+Feminism","Art+ Feminism","Art +Feminism","Art + Feminism"}, X299) ) ), TRUE, "" )</f>
        <v/>
      </c>
      <c r="AD299">
        <v>298</v>
      </c>
      <c r="AF299">
        <f>_xlfn.XLOOKUP($C299,Dec25_data_updated!$C:$C, Dec25_data_updated!AI:AI,0)</f>
        <v>0</v>
      </c>
      <c r="AG299">
        <f>_xlfn.XLOOKUP($C299,Dec25_data_updated!$C:$C, Dec25_data_updated!AJ:AJ,0)</f>
        <v>0</v>
      </c>
      <c r="AH299">
        <f>_xlfn.XLOOKUP($C299,Dec25_data_updated!$C:$C, Dec25_data_updated!AF:AF,0)</f>
        <v>0</v>
      </c>
    </row>
    <row r="300" spans="1:34" hidden="1">
      <c r="J300" s="1"/>
    </row>
    <row r="301" spans="1:34" hidden="1">
      <c r="J301" s="1"/>
    </row>
    <row r="302" spans="1:34" hidden="1">
      <c r="A302">
        <v>0</v>
      </c>
      <c r="B302" t="s">
        <v>2559</v>
      </c>
      <c r="C302" t="s">
        <v>2560</v>
      </c>
      <c r="D302">
        <v>2022</v>
      </c>
      <c r="E302" t="s">
        <v>2561</v>
      </c>
      <c r="F302" t="s">
        <v>166</v>
      </c>
      <c r="G302" t="s">
        <v>2562</v>
      </c>
      <c r="I302">
        <v>301</v>
      </c>
      <c r="J302" s="1">
        <v>45649.86959490741</v>
      </c>
      <c r="S302">
        <v>0</v>
      </c>
      <c r="T302">
        <v>0</v>
      </c>
      <c r="U302">
        <v>0</v>
      </c>
      <c r="V302">
        <v>1</v>
      </c>
      <c r="W302">
        <v>2</v>
      </c>
      <c r="X302" t="s">
        <v>2563</v>
      </c>
      <c r="AA302" t="s">
        <v>3513</v>
      </c>
      <c r="AB302" s="2" t="b">
        <v>0</v>
      </c>
      <c r="AC302" t="str" cm="1">
        <f t="array" ref="AC302">IF( OR( ISNUMBER( SEARCH( {"Art+Feminism","Art+ Feminism","Art +Feminism","Art + Feminism"}, X302) ) ), TRUE, "" )</f>
        <v/>
      </c>
      <c r="AD302">
        <v>301</v>
      </c>
      <c r="AF302">
        <f>_xlfn.XLOOKUP($C302,Dec25_data_updated!$C:$C, Dec25_data_updated!AI:AI,0)</f>
        <v>0</v>
      </c>
      <c r="AG302">
        <f>_xlfn.XLOOKUP($C302,Dec25_data_updated!$C:$C, Dec25_data_updated!AJ:AJ,0)</f>
        <v>0</v>
      </c>
      <c r="AH302">
        <f>_xlfn.XLOOKUP($C302,Dec25_data_updated!$C:$C, Dec25_data_updated!AF:AF,0)</f>
        <v>0</v>
      </c>
    </row>
    <row r="303" spans="1:34" hidden="1">
      <c r="J303" s="1"/>
    </row>
    <row r="304" spans="1:34" hidden="1">
      <c r="J304" s="1"/>
    </row>
    <row r="305" spans="1:34" hidden="1">
      <c r="A305">
        <v>0</v>
      </c>
      <c r="B305" t="s">
        <v>1105</v>
      </c>
      <c r="C305" t="s">
        <v>2578</v>
      </c>
      <c r="E305" t="s">
        <v>2579</v>
      </c>
      <c r="G305" t="s">
        <v>2580</v>
      </c>
      <c r="I305">
        <v>304</v>
      </c>
      <c r="J305" s="1">
        <v>45649.86959490741</v>
      </c>
      <c r="K305" t="s">
        <v>85</v>
      </c>
      <c r="S305">
        <v>0</v>
      </c>
      <c r="T305">
        <v>0</v>
      </c>
      <c r="U305">
        <v>0</v>
      </c>
      <c r="V305">
        <v>1</v>
      </c>
      <c r="X305" t="s">
        <v>1111</v>
      </c>
      <c r="Y305" t="s">
        <v>2580</v>
      </c>
      <c r="AA305" t="s">
        <v>3513</v>
      </c>
      <c r="AB305" s="2" t="b">
        <v>0</v>
      </c>
      <c r="AC305" t="str" cm="1">
        <f t="array" ref="AC305">IF( OR( ISNUMBER( SEARCH( {"Art+Feminism","Art+ Feminism","Art +Feminism","Art + Feminism"}, X305) ) ), TRUE, "" )</f>
        <v/>
      </c>
      <c r="AD305">
        <v>304</v>
      </c>
      <c r="AF305">
        <f>_xlfn.XLOOKUP($C305,Dec25_data_updated!$C:$C, Dec25_data_updated!AI:AI,0)</f>
        <v>0</v>
      </c>
      <c r="AG305">
        <f>_xlfn.XLOOKUP($C305,Dec25_data_updated!$C:$C, Dec25_data_updated!AJ:AJ,0)</f>
        <v>0</v>
      </c>
      <c r="AH305">
        <f>_xlfn.XLOOKUP($C305,Dec25_data_updated!$C:$C, Dec25_data_updated!AF:AF,0)</f>
        <v>0</v>
      </c>
    </row>
    <row r="306" spans="1:34">
      <c r="A306">
        <v>0</v>
      </c>
      <c r="B306" t="s">
        <v>2581</v>
      </c>
      <c r="C306" t="s">
        <v>2582</v>
      </c>
      <c r="D306" t="s">
        <v>4910</v>
      </c>
      <c r="E306" t="s">
        <v>2583</v>
      </c>
      <c r="G306" t="s">
        <v>2584</v>
      </c>
      <c r="I306">
        <v>305</v>
      </c>
      <c r="J306" s="1">
        <v>45649.86959490741</v>
      </c>
      <c r="K306" t="s">
        <v>58</v>
      </c>
      <c r="S306">
        <v>0</v>
      </c>
      <c r="T306">
        <v>0</v>
      </c>
      <c r="U306">
        <v>0</v>
      </c>
      <c r="V306">
        <v>5</v>
      </c>
      <c r="X306" t="s">
        <v>2585</v>
      </c>
      <c r="Y306" t="s">
        <v>2584</v>
      </c>
      <c r="AA306" t="s">
        <v>3513</v>
      </c>
      <c r="AB306" t="b">
        <v>1</v>
      </c>
      <c r="AC306" t="b" cm="1">
        <f t="array" ref="AC306">IF( OR( ISNUMBER( SEARCH( {"Art+Feminism","Art+ Feminism","Art +Feminism","Art + Feminism"}, X306) ) ), TRUE, "" )</f>
        <v>1</v>
      </c>
      <c r="AD306">
        <v>305</v>
      </c>
      <c r="AF306">
        <f>_xlfn.XLOOKUP($C306,Dec25_data_updated!$C:$C, Dec25_data_updated!AI:AI,0)</f>
        <v>0</v>
      </c>
      <c r="AG306">
        <f>_xlfn.XLOOKUP($C306,Dec25_data_updated!$C:$C, Dec25_data_updated!AJ:AJ,0)</f>
        <v>0</v>
      </c>
      <c r="AH306">
        <f>_xlfn.XLOOKUP($C306,Dec25_data_updated!$C:$C, Dec25_data_updated!AF:AF,0)</f>
        <v>0</v>
      </c>
    </row>
    <row r="307" spans="1:34" hidden="1">
      <c r="A307">
        <v>5</v>
      </c>
      <c r="B307" t="s">
        <v>2586</v>
      </c>
      <c r="C307" t="s">
        <v>2587</v>
      </c>
      <c r="D307">
        <v>2011</v>
      </c>
      <c r="E307" t="s">
        <v>2588</v>
      </c>
      <c r="F307" t="s">
        <v>2589</v>
      </c>
      <c r="G307" t="s">
        <v>2590</v>
      </c>
      <c r="H307" t="s">
        <v>2591</v>
      </c>
      <c r="I307">
        <v>306</v>
      </c>
      <c r="J307" s="1">
        <v>45649.86959490741</v>
      </c>
      <c r="S307">
        <v>5</v>
      </c>
      <c r="T307">
        <v>0.38</v>
      </c>
      <c r="U307">
        <v>5</v>
      </c>
      <c r="V307">
        <v>1</v>
      </c>
      <c r="W307">
        <v>13</v>
      </c>
      <c r="X307" t="s">
        <v>2592</v>
      </c>
      <c r="Y307" t="s">
        <v>2593</v>
      </c>
      <c r="AA307" t="s">
        <v>3513</v>
      </c>
      <c r="AB307" t="b">
        <v>0</v>
      </c>
      <c r="AC307" t="b">
        <v>0</v>
      </c>
      <c r="AD307">
        <v>306</v>
      </c>
      <c r="AF307">
        <f>_xlfn.XLOOKUP($C307,Dec25_data_updated!$C:$C, Dec25_data_updated!AI:AI,0)</f>
        <v>0</v>
      </c>
      <c r="AG307">
        <f>_xlfn.XLOOKUP($C307,Dec25_data_updated!$C:$C, Dec25_data_updated!AJ:AJ,0)</f>
        <v>0</v>
      </c>
      <c r="AH307">
        <f>_xlfn.XLOOKUP($C307,Dec25_data_updated!$C:$C, Dec25_data_updated!AF:AF,0)</f>
        <v>0</v>
      </c>
    </row>
    <row r="308" spans="1:34" hidden="1">
      <c r="J308" s="1"/>
    </row>
    <row r="309" spans="1:34" hidden="1">
      <c r="J309" s="1"/>
    </row>
    <row r="310" spans="1:34" hidden="1">
      <c r="A310">
        <v>0</v>
      </c>
      <c r="B310" t="s">
        <v>2599</v>
      </c>
      <c r="C310" t="s">
        <v>2600</v>
      </c>
      <c r="E310" t="s">
        <v>2601</v>
      </c>
      <c r="F310" t="s">
        <v>2602</v>
      </c>
      <c r="G310" t="s">
        <v>2603</v>
      </c>
      <c r="I310">
        <v>309</v>
      </c>
      <c r="J310" s="1">
        <v>45649.86959490741</v>
      </c>
      <c r="K310" t="s">
        <v>58</v>
      </c>
      <c r="S310">
        <v>0</v>
      </c>
      <c r="T310">
        <v>0</v>
      </c>
      <c r="U310">
        <v>0</v>
      </c>
      <c r="V310">
        <v>1</v>
      </c>
      <c r="X310" t="s">
        <v>2604</v>
      </c>
      <c r="Y310" t="s">
        <v>2603</v>
      </c>
      <c r="AA310" t="s">
        <v>3513</v>
      </c>
      <c r="AB310" s="2" t="b">
        <v>0</v>
      </c>
      <c r="AC310" t="str" cm="1">
        <f t="array" ref="AC310">IF( OR( ISNUMBER( SEARCH( {"Art+Feminism","Art+ Feminism","Art +Feminism","Art + Feminism"}, X310) ) ), TRUE, "" )</f>
        <v/>
      </c>
      <c r="AD310">
        <v>309</v>
      </c>
      <c r="AF310">
        <f>_xlfn.XLOOKUP($C310,Dec25_data_updated!$C:$C, Dec25_data_updated!AI:AI,0)</f>
        <v>0</v>
      </c>
      <c r="AG310">
        <f>_xlfn.XLOOKUP($C310,Dec25_data_updated!$C:$C, Dec25_data_updated!AJ:AJ,0)</f>
        <v>0</v>
      </c>
      <c r="AH310">
        <f>_xlfn.XLOOKUP($C310,Dec25_data_updated!$C:$C, Dec25_data_updated!AF:AF,0)</f>
        <v>0</v>
      </c>
    </row>
    <row r="311" spans="1:34" hidden="1">
      <c r="A311">
        <v>0</v>
      </c>
      <c r="B311" t="s">
        <v>2605</v>
      </c>
      <c r="C311" t="s">
        <v>2606</v>
      </c>
      <c r="D311">
        <v>2017</v>
      </c>
      <c r="F311" t="s">
        <v>2607</v>
      </c>
      <c r="G311" t="s">
        <v>2608</v>
      </c>
      <c r="I311">
        <v>310</v>
      </c>
      <c r="J311" s="1">
        <v>45649.86959490741</v>
      </c>
      <c r="S311">
        <v>0</v>
      </c>
      <c r="T311">
        <v>0</v>
      </c>
      <c r="U311">
        <v>0</v>
      </c>
      <c r="V311">
        <v>1</v>
      </c>
      <c r="W311">
        <v>7</v>
      </c>
      <c r="X311" t="s">
        <v>2609</v>
      </c>
      <c r="Y311" t="s">
        <v>2610</v>
      </c>
      <c r="AA311" t="s">
        <v>3513</v>
      </c>
      <c r="AB311" s="2" t="b">
        <v>0</v>
      </c>
      <c r="AC311" t="str" cm="1">
        <f t="array" ref="AC311">IF( OR( ISNUMBER( SEARCH( {"Art+Feminism","Art+ Feminism","Art +Feminism","Art + Feminism"}, X311) ) ), TRUE, "" )</f>
        <v/>
      </c>
      <c r="AD311">
        <v>310</v>
      </c>
      <c r="AF311">
        <f>_xlfn.XLOOKUP($C311,Dec25_data_updated!$C:$C, Dec25_data_updated!AI:AI,0)</f>
        <v>0</v>
      </c>
      <c r="AG311">
        <f>_xlfn.XLOOKUP($C311,Dec25_data_updated!$C:$C, Dec25_data_updated!AJ:AJ,0)</f>
        <v>0</v>
      </c>
      <c r="AH311">
        <f>_xlfn.XLOOKUP($C311,Dec25_data_updated!$C:$C, Dec25_data_updated!AF:AF,0)</f>
        <v>0</v>
      </c>
    </row>
    <row r="312" spans="1:34" hidden="1">
      <c r="A312">
        <v>0</v>
      </c>
      <c r="B312" t="s">
        <v>2611</v>
      </c>
      <c r="C312" t="s">
        <v>2612</v>
      </c>
      <c r="D312">
        <v>2017</v>
      </c>
      <c r="F312" t="s">
        <v>2613</v>
      </c>
      <c r="G312" t="s">
        <v>2614</v>
      </c>
      <c r="I312">
        <v>311</v>
      </c>
      <c r="J312" s="1">
        <v>45649.86959490741</v>
      </c>
      <c r="S312">
        <v>0</v>
      </c>
      <c r="T312">
        <v>0</v>
      </c>
      <c r="U312">
        <v>0</v>
      </c>
      <c r="V312">
        <v>4</v>
      </c>
      <c r="W312">
        <v>7</v>
      </c>
      <c r="X312" t="s">
        <v>2615</v>
      </c>
      <c r="AA312" t="s">
        <v>3513</v>
      </c>
      <c r="AB312" s="2" t="b">
        <v>0</v>
      </c>
      <c r="AC312" t="str" cm="1">
        <f t="array" ref="AC312">IF( OR( ISNUMBER( SEARCH( {"Art+Feminism","Art+ Feminism","Art +Feminism","Art + Feminism"}, X312) ) ), TRUE, "" )</f>
        <v/>
      </c>
      <c r="AD312">
        <v>311</v>
      </c>
      <c r="AF312">
        <f>_xlfn.XLOOKUP($C312,Dec25_data_updated!$C:$C, Dec25_data_updated!AI:AI,0)</f>
        <v>0</v>
      </c>
      <c r="AG312">
        <f>_xlfn.XLOOKUP($C312,Dec25_data_updated!$C:$C, Dec25_data_updated!AJ:AJ,0)</f>
        <v>0</v>
      </c>
      <c r="AH312">
        <f>_xlfn.XLOOKUP($C312,Dec25_data_updated!$C:$C, Dec25_data_updated!AF:AF,0)</f>
        <v>0</v>
      </c>
    </row>
    <row r="313" spans="1:34" hidden="1">
      <c r="A313">
        <v>0</v>
      </c>
      <c r="B313" t="s">
        <v>2616</v>
      </c>
      <c r="C313" t="s">
        <v>2617</v>
      </c>
      <c r="D313">
        <v>2024</v>
      </c>
      <c r="E313" t="s">
        <v>2618</v>
      </c>
      <c r="F313" t="s">
        <v>166</v>
      </c>
      <c r="G313" t="s">
        <v>2619</v>
      </c>
      <c r="I313">
        <v>312</v>
      </c>
      <c r="J313" s="1">
        <v>45649.86959490741</v>
      </c>
      <c r="S313">
        <v>0</v>
      </c>
      <c r="T313">
        <v>0</v>
      </c>
      <c r="U313">
        <v>0</v>
      </c>
      <c r="V313">
        <v>1</v>
      </c>
      <c r="W313">
        <v>1</v>
      </c>
      <c r="X313" t="s">
        <v>2620</v>
      </c>
      <c r="AA313" t="s">
        <v>3513</v>
      </c>
      <c r="AB313" s="2" t="b">
        <v>0</v>
      </c>
      <c r="AC313" t="str" cm="1">
        <f t="array" ref="AC313">IF( OR( ISNUMBER( SEARCH( {"Art+Feminism","Art+ Feminism","Art +Feminism","Art + Feminism"}, X313) ) ), TRUE, "" )</f>
        <v/>
      </c>
      <c r="AD313">
        <v>312</v>
      </c>
      <c r="AF313">
        <f>_xlfn.XLOOKUP($C313,Dec25_data_updated!$C:$C, Dec25_data_updated!AI:AI,0)</f>
        <v>0</v>
      </c>
      <c r="AG313">
        <f>_xlfn.XLOOKUP($C313,Dec25_data_updated!$C:$C, Dec25_data_updated!AJ:AJ,0)</f>
        <v>0</v>
      </c>
      <c r="AH313">
        <f>_xlfn.XLOOKUP($C313,Dec25_data_updated!$C:$C, Dec25_data_updated!AF:AF,0)</f>
        <v>0</v>
      </c>
    </row>
    <row r="314" spans="1:34" hidden="1">
      <c r="A314">
        <v>3</v>
      </c>
      <c r="B314" t="s">
        <v>322</v>
      </c>
      <c r="C314" t="s">
        <v>323</v>
      </c>
      <c r="D314">
        <v>2014</v>
      </c>
      <c r="F314" t="s">
        <v>55</v>
      </c>
      <c r="G314" t="s">
        <v>324</v>
      </c>
      <c r="H314" t="s">
        <v>325</v>
      </c>
      <c r="I314">
        <v>313</v>
      </c>
      <c r="J314" s="1">
        <v>45649.86959490741</v>
      </c>
      <c r="K314" t="s">
        <v>58</v>
      </c>
      <c r="S314">
        <v>3</v>
      </c>
      <c r="T314">
        <v>0.3</v>
      </c>
      <c r="U314">
        <v>3</v>
      </c>
      <c r="V314">
        <v>1</v>
      </c>
      <c r="W314">
        <v>10</v>
      </c>
      <c r="X314" t="s">
        <v>326</v>
      </c>
      <c r="Y314" t="s">
        <v>324</v>
      </c>
      <c r="AA314" t="s">
        <v>3513</v>
      </c>
      <c r="AB314" s="2" t="b">
        <v>0</v>
      </c>
      <c r="AC314" t="str" cm="1">
        <f t="array" ref="AC314">IF( OR( ISNUMBER( SEARCH( {"Art+Feminism","Art+ Feminism","Art +Feminism","Art + Feminism"}, X314) ) ), TRUE, "" )</f>
        <v/>
      </c>
      <c r="AD314">
        <v>313</v>
      </c>
      <c r="AF314">
        <f>_xlfn.XLOOKUP($C314,Dec25_data_updated!$C:$C, Dec25_data_updated!AI:AI,0)</f>
        <v>0</v>
      </c>
      <c r="AG314">
        <f>_xlfn.XLOOKUP($C314,Dec25_data_updated!$C:$C, Dec25_data_updated!AJ:AJ,0)</f>
        <v>0</v>
      </c>
      <c r="AH314">
        <f>_xlfn.XLOOKUP($C314,Dec25_data_updated!$C:$C, Dec25_data_updated!AF:AF,0)</f>
        <v>0</v>
      </c>
    </row>
    <row r="315" spans="1:34" hidden="1">
      <c r="J315" s="1"/>
    </row>
    <row r="316" spans="1:34" hidden="1">
      <c r="J316" s="1"/>
    </row>
    <row r="317" spans="1:34" hidden="1">
      <c r="J317" s="1"/>
    </row>
    <row r="318" spans="1:34" hidden="1">
      <c r="A318">
        <v>1</v>
      </c>
      <c r="B318" t="s">
        <v>2638</v>
      </c>
      <c r="C318" t="s">
        <v>2262</v>
      </c>
      <c r="D318">
        <v>2021</v>
      </c>
      <c r="F318" t="s">
        <v>166</v>
      </c>
      <c r="G318" t="s">
        <v>2639</v>
      </c>
      <c r="H318" t="s">
        <v>2640</v>
      </c>
      <c r="I318">
        <v>317</v>
      </c>
      <c r="J318" s="1">
        <v>45649.86959490741</v>
      </c>
      <c r="K318" t="s">
        <v>65</v>
      </c>
      <c r="S318">
        <v>1</v>
      </c>
      <c r="T318">
        <v>0.33</v>
      </c>
      <c r="U318">
        <v>0</v>
      </c>
      <c r="V318">
        <v>3</v>
      </c>
      <c r="W318">
        <v>3</v>
      </c>
      <c r="X318" t="s">
        <v>2641</v>
      </c>
      <c r="Y318" t="s">
        <v>2642</v>
      </c>
      <c r="AA318" t="s">
        <v>3513</v>
      </c>
      <c r="AB318" s="2" t="b">
        <v>0</v>
      </c>
      <c r="AC318" t="str" cm="1">
        <f t="array" ref="AC318">IF( OR( ISNUMBER( SEARCH( {"Art+Feminism","Art+ Feminism","Art +Feminism","Art + Feminism"}, X318) ) ), TRUE, "" )</f>
        <v/>
      </c>
      <c r="AD318">
        <v>317</v>
      </c>
      <c r="AF318">
        <f>_xlfn.XLOOKUP($C318,Dec25_data_updated!$C:$C, Dec25_data_updated!AI:AI,0)</f>
        <v>0</v>
      </c>
      <c r="AG318">
        <f>_xlfn.XLOOKUP($C318,Dec25_data_updated!$C:$C, Dec25_data_updated!AJ:AJ,0)</f>
        <v>0</v>
      </c>
      <c r="AH318">
        <f>_xlfn.XLOOKUP($C318,Dec25_data_updated!$C:$C, Dec25_data_updated!AF:AF,0)</f>
        <v>0</v>
      </c>
    </row>
    <row r="319" spans="1:34" hidden="1">
      <c r="A319">
        <v>0</v>
      </c>
      <c r="B319" t="s">
        <v>2643</v>
      </c>
      <c r="C319" t="s">
        <v>2644</v>
      </c>
      <c r="D319">
        <v>2019</v>
      </c>
      <c r="F319" t="s">
        <v>261</v>
      </c>
      <c r="G319" t="s">
        <v>2645</v>
      </c>
      <c r="I319">
        <v>318</v>
      </c>
      <c r="J319" s="1">
        <v>45649.86959490741</v>
      </c>
      <c r="K319" t="s">
        <v>58</v>
      </c>
      <c r="S319">
        <v>0</v>
      </c>
      <c r="T319">
        <v>0</v>
      </c>
      <c r="U319">
        <v>0</v>
      </c>
      <c r="V319">
        <v>1</v>
      </c>
      <c r="W319">
        <v>5</v>
      </c>
      <c r="X319" t="s">
        <v>2646</v>
      </c>
      <c r="Y319" t="s">
        <v>2645</v>
      </c>
      <c r="AA319" t="s">
        <v>3513</v>
      </c>
      <c r="AB319" s="2" t="b">
        <v>0</v>
      </c>
      <c r="AC319" t="str" cm="1">
        <f t="array" ref="AC319">IF( OR( ISNUMBER( SEARCH( {"Art+Feminism","Art+ Feminism","Art +Feminism","Art + Feminism"}, X319) ) ), TRUE, "" )</f>
        <v/>
      </c>
      <c r="AD319">
        <v>318</v>
      </c>
      <c r="AF319">
        <f>_xlfn.XLOOKUP($C319,Dec25_data_updated!$C:$C, Dec25_data_updated!AI:AI,0)</f>
        <v>0</v>
      </c>
      <c r="AG319">
        <f>_xlfn.XLOOKUP($C319,Dec25_data_updated!$C:$C, Dec25_data_updated!AJ:AJ,0)</f>
        <v>0</v>
      </c>
      <c r="AH319">
        <f>_xlfn.XLOOKUP($C319,Dec25_data_updated!$C:$C, Dec25_data_updated!AF:AF,0)</f>
        <v>0</v>
      </c>
    </row>
    <row r="320" spans="1:34" hidden="1">
      <c r="A320">
        <v>12</v>
      </c>
      <c r="B320" t="s">
        <v>2647</v>
      </c>
      <c r="C320" t="s">
        <v>2648</v>
      </c>
      <c r="D320">
        <v>2021</v>
      </c>
      <c r="E320" t="s">
        <v>2649</v>
      </c>
      <c r="F320" t="s">
        <v>2650</v>
      </c>
      <c r="G320" t="s">
        <v>2651</v>
      </c>
      <c r="H320" t="s">
        <v>2652</v>
      </c>
      <c r="I320">
        <v>319</v>
      </c>
      <c r="J320" s="1">
        <v>45649.86959490741</v>
      </c>
      <c r="S320">
        <v>12</v>
      </c>
      <c r="T320">
        <v>4</v>
      </c>
      <c r="U320">
        <v>12</v>
      </c>
      <c r="V320">
        <v>1</v>
      </c>
      <c r="W320">
        <v>3</v>
      </c>
      <c r="X320" t="s">
        <v>2653</v>
      </c>
      <c r="Y320" t="s">
        <v>2654</v>
      </c>
      <c r="AA320" t="s">
        <v>3513</v>
      </c>
      <c r="AB320" s="2" t="b">
        <v>0</v>
      </c>
      <c r="AC320" t="str" cm="1">
        <f t="array" ref="AC320">IF( OR( ISNUMBER( SEARCH( {"Art+Feminism","Art+ Feminism","Art +Feminism","Art + Feminism"}, X320) ) ), TRUE, "" )</f>
        <v/>
      </c>
      <c r="AD320">
        <v>319</v>
      </c>
      <c r="AF320">
        <f>_xlfn.XLOOKUP($C320,Dec25_data_updated!$C:$C, Dec25_data_updated!AI:AI,0)</f>
        <v>0</v>
      </c>
      <c r="AG320">
        <f>_xlfn.XLOOKUP($C320,Dec25_data_updated!$C:$C, Dec25_data_updated!AJ:AJ,0)</f>
        <v>0</v>
      </c>
      <c r="AH320">
        <f>_xlfn.XLOOKUP($C320,Dec25_data_updated!$C:$C, Dec25_data_updated!AF:AF,0)</f>
        <v>0</v>
      </c>
    </row>
    <row r="321" spans="1:34" hidden="1">
      <c r="A321">
        <v>0</v>
      </c>
      <c r="B321" t="s">
        <v>347</v>
      </c>
      <c r="C321" t="s">
        <v>348</v>
      </c>
      <c r="D321">
        <v>2019</v>
      </c>
      <c r="F321" t="s">
        <v>349</v>
      </c>
      <c r="G321" t="s">
        <v>350</v>
      </c>
      <c r="I321">
        <v>320</v>
      </c>
      <c r="J321" s="1">
        <v>45649.86959490741</v>
      </c>
      <c r="S321">
        <v>0</v>
      </c>
      <c r="T321">
        <v>0</v>
      </c>
      <c r="U321">
        <v>0</v>
      </c>
      <c r="V321">
        <v>1</v>
      </c>
      <c r="W321">
        <v>5</v>
      </c>
      <c r="X321" t="s">
        <v>351</v>
      </c>
      <c r="Y321" t="s">
        <v>352</v>
      </c>
      <c r="AA321" t="s">
        <v>3513</v>
      </c>
      <c r="AB321" s="2" t="b">
        <v>0</v>
      </c>
      <c r="AC321" t="str" cm="1">
        <f t="array" ref="AC321">IF( OR( ISNUMBER( SEARCH( {"Art+Feminism","Art+ Feminism","Art +Feminism","Art + Feminism"}, X321) ) ), TRUE, "" )</f>
        <v/>
      </c>
      <c r="AD321">
        <v>320</v>
      </c>
      <c r="AF321">
        <f>_xlfn.XLOOKUP($C321,Dec25_data_updated!$C:$C, Dec25_data_updated!AI:AI,0)</f>
        <v>0</v>
      </c>
      <c r="AG321">
        <f>_xlfn.XLOOKUP($C321,Dec25_data_updated!$C:$C, Dec25_data_updated!AJ:AJ,0)</f>
        <v>0</v>
      </c>
      <c r="AH321">
        <f>_xlfn.XLOOKUP($C321,Dec25_data_updated!$C:$C, Dec25_data_updated!AF:AF,0)</f>
        <v>0</v>
      </c>
    </row>
    <row r="322" spans="1:34" hidden="1">
      <c r="A322">
        <v>0</v>
      </c>
      <c r="B322" t="s">
        <v>2655</v>
      </c>
      <c r="C322" t="s">
        <v>2656</v>
      </c>
      <c r="D322">
        <v>2024</v>
      </c>
      <c r="F322" t="s">
        <v>111</v>
      </c>
      <c r="G322" t="s">
        <v>2657</v>
      </c>
      <c r="I322">
        <v>321</v>
      </c>
      <c r="J322" s="1">
        <v>45649.86959490741</v>
      </c>
      <c r="L322" t="s">
        <v>2658</v>
      </c>
      <c r="S322">
        <v>0</v>
      </c>
      <c r="T322">
        <v>0</v>
      </c>
      <c r="U322">
        <v>0</v>
      </c>
      <c r="V322">
        <v>5</v>
      </c>
      <c r="W322">
        <v>1</v>
      </c>
      <c r="X322" t="s">
        <v>2659</v>
      </c>
      <c r="AA322" t="s">
        <v>3513</v>
      </c>
      <c r="AB322" s="2" t="b">
        <v>0</v>
      </c>
      <c r="AC322" t="str" cm="1">
        <f t="array" ref="AC322">IF( OR( ISNUMBER( SEARCH( {"Art+Feminism","Art+ Feminism","Art +Feminism","Art + Feminism"}, X322) ) ), TRUE, "" )</f>
        <v/>
      </c>
      <c r="AD322">
        <v>321</v>
      </c>
      <c r="AF322">
        <f>_xlfn.XLOOKUP($C322,Dec25_data_updated!$C:$C, Dec25_data_updated!AI:AI,0)</f>
        <v>0</v>
      </c>
      <c r="AG322">
        <f>_xlfn.XLOOKUP($C322,Dec25_data_updated!$C:$C, Dec25_data_updated!AJ:AJ,0)</f>
        <v>0</v>
      </c>
      <c r="AH322">
        <f>_xlfn.XLOOKUP($C322,Dec25_data_updated!$C:$C, Dec25_data_updated!AF:AF,0)</f>
        <v>0</v>
      </c>
    </row>
    <row r="323" spans="1:34" hidden="1">
      <c r="A323">
        <v>0</v>
      </c>
      <c r="B323" t="s">
        <v>2660</v>
      </c>
      <c r="C323" t="s">
        <v>2661</v>
      </c>
      <c r="D323">
        <v>2022</v>
      </c>
      <c r="F323" t="s">
        <v>2159</v>
      </c>
      <c r="G323" t="s">
        <v>2662</v>
      </c>
      <c r="I323">
        <v>322</v>
      </c>
      <c r="J323" s="1">
        <v>45649.86959490741</v>
      </c>
      <c r="S323">
        <v>0</v>
      </c>
      <c r="T323">
        <v>0</v>
      </c>
      <c r="U323">
        <v>0</v>
      </c>
      <c r="V323">
        <v>2</v>
      </c>
      <c r="W323">
        <v>2</v>
      </c>
      <c r="X323" t="s">
        <v>2663</v>
      </c>
      <c r="AA323" t="s">
        <v>3513</v>
      </c>
      <c r="AB323" s="2" t="b">
        <v>0</v>
      </c>
      <c r="AC323" t="str" cm="1">
        <f t="array" ref="AC323">IF( OR( ISNUMBER( SEARCH( {"Art+Feminism","Art+ Feminism","Art +Feminism","Art + Feminism"}, X323) ) ), TRUE, "" )</f>
        <v/>
      </c>
      <c r="AD323">
        <v>322</v>
      </c>
      <c r="AF323">
        <f>_xlfn.XLOOKUP($C323,Dec25_data_updated!$C:$C, Dec25_data_updated!AI:AI,0)</f>
        <v>0</v>
      </c>
      <c r="AG323">
        <f>_xlfn.XLOOKUP($C323,Dec25_data_updated!$C:$C, Dec25_data_updated!AJ:AJ,0)</f>
        <v>0</v>
      </c>
      <c r="AH323">
        <f>_xlfn.XLOOKUP($C323,Dec25_data_updated!$C:$C, Dec25_data_updated!AF:AF,0)</f>
        <v>0</v>
      </c>
    </row>
    <row r="324" spans="1:34" hidden="1">
      <c r="J324" s="1"/>
    </row>
    <row r="325" spans="1:34">
      <c r="A325">
        <v>0</v>
      </c>
      <c r="B325" t="s">
        <v>1639</v>
      </c>
      <c r="C325" t="s">
        <v>2670</v>
      </c>
      <c r="D325" t="s">
        <v>4910</v>
      </c>
      <c r="E325" t="s">
        <v>1149</v>
      </c>
      <c r="G325" t="s">
        <v>2671</v>
      </c>
      <c r="I325">
        <v>324</v>
      </c>
      <c r="J325" s="1">
        <v>45649.86959490741</v>
      </c>
      <c r="K325" t="s">
        <v>85</v>
      </c>
      <c r="S325">
        <v>0</v>
      </c>
      <c r="T325">
        <v>0</v>
      </c>
      <c r="U325">
        <v>0</v>
      </c>
      <c r="V325">
        <v>2</v>
      </c>
      <c r="X325" t="s">
        <v>2672</v>
      </c>
      <c r="Y325" t="s">
        <v>2671</v>
      </c>
      <c r="AA325" t="s">
        <v>3513</v>
      </c>
      <c r="AB325" t="b">
        <v>1</v>
      </c>
      <c r="AC325" t="b" cm="1">
        <f t="array" ref="AC325">IF( OR( ISNUMBER( SEARCH( {"Art+Feminism","Art+ Feminism","Art +Feminism","Art + Feminism"}, X325) ) ), TRUE, "" )</f>
        <v>1</v>
      </c>
      <c r="AD325">
        <v>324</v>
      </c>
      <c r="AF325">
        <f>_xlfn.XLOOKUP($C325,Dec25_data_updated!$C:$C, Dec25_data_updated!AI:AI,0)</f>
        <v>0</v>
      </c>
      <c r="AG325">
        <f>_xlfn.XLOOKUP($C325,Dec25_data_updated!$C:$C, Dec25_data_updated!AJ:AJ,0)</f>
        <v>0</v>
      </c>
      <c r="AH325">
        <f>_xlfn.XLOOKUP($C325,Dec25_data_updated!$C:$C, Dec25_data_updated!AF:AF,0)</f>
        <v>0</v>
      </c>
    </row>
    <row r="326" spans="1:34" hidden="1">
      <c r="A326">
        <v>1</v>
      </c>
      <c r="B326" t="s">
        <v>2673</v>
      </c>
      <c r="C326" t="s">
        <v>2674</v>
      </c>
      <c r="D326">
        <v>2015</v>
      </c>
      <c r="E326" t="s">
        <v>2675</v>
      </c>
      <c r="F326" t="s">
        <v>2676</v>
      </c>
      <c r="G326" t="s">
        <v>2677</v>
      </c>
      <c r="H326" t="s">
        <v>2678</v>
      </c>
      <c r="I326">
        <v>325</v>
      </c>
      <c r="J326" s="1">
        <v>45649.86959490741</v>
      </c>
      <c r="K326" t="s">
        <v>58</v>
      </c>
      <c r="S326">
        <v>1</v>
      </c>
      <c r="T326">
        <v>0.11</v>
      </c>
      <c r="U326">
        <v>1</v>
      </c>
      <c r="V326">
        <v>1</v>
      </c>
      <c r="W326">
        <v>9</v>
      </c>
      <c r="X326" t="s">
        <v>2679</v>
      </c>
      <c r="Y326" t="s">
        <v>2677</v>
      </c>
      <c r="AA326" t="s">
        <v>3513</v>
      </c>
      <c r="AB326" s="2" t="b">
        <v>0</v>
      </c>
      <c r="AC326" t="str" cm="1">
        <f t="array" ref="AC326">IF( OR( ISNUMBER( SEARCH( {"Art+Feminism","Art+ Feminism","Art +Feminism","Art + Feminism"}, X326) ) ), TRUE, "" )</f>
        <v/>
      </c>
      <c r="AD326">
        <v>325</v>
      </c>
      <c r="AF326">
        <f>_xlfn.XLOOKUP($C326,Dec25_data_updated!$C:$C, Dec25_data_updated!AI:AI,0)</f>
        <v>0</v>
      </c>
      <c r="AG326">
        <f>_xlfn.XLOOKUP($C326,Dec25_data_updated!$C:$C, Dec25_data_updated!AJ:AJ,0)</f>
        <v>0</v>
      </c>
      <c r="AH326">
        <f>_xlfn.XLOOKUP($C326,Dec25_data_updated!$C:$C, Dec25_data_updated!AF:AF,0)</f>
        <v>0</v>
      </c>
    </row>
    <row r="327" spans="1:34" hidden="1">
      <c r="A327">
        <v>0</v>
      </c>
      <c r="B327" t="s">
        <v>2616</v>
      </c>
      <c r="C327" t="s">
        <v>2680</v>
      </c>
      <c r="D327">
        <v>2024</v>
      </c>
      <c r="E327" t="s">
        <v>2618</v>
      </c>
      <c r="F327" t="s">
        <v>62</v>
      </c>
      <c r="G327" t="s">
        <v>2681</v>
      </c>
      <c r="I327">
        <v>326</v>
      </c>
      <c r="J327" s="1">
        <v>45649.86959490741</v>
      </c>
      <c r="L327" t="s">
        <v>2682</v>
      </c>
      <c r="S327">
        <v>0</v>
      </c>
      <c r="T327">
        <v>0</v>
      </c>
      <c r="U327">
        <v>0</v>
      </c>
      <c r="V327">
        <v>1</v>
      </c>
      <c r="W327">
        <v>1</v>
      </c>
      <c r="X327" t="s">
        <v>2683</v>
      </c>
      <c r="AA327" t="s">
        <v>3513</v>
      </c>
      <c r="AB327" s="2" t="b">
        <v>0</v>
      </c>
      <c r="AC327" t="str" cm="1">
        <f t="array" ref="AC327">IF( OR( ISNUMBER( SEARCH( {"Art+Feminism","Art+ Feminism","Art +Feminism","Art + Feminism"}, X327) ) ), TRUE, "" )</f>
        <v/>
      </c>
      <c r="AD327">
        <v>326</v>
      </c>
      <c r="AF327">
        <f>_xlfn.XLOOKUP($C327,Dec25_data_updated!$C:$C, Dec25_data_updated!AI:AI,0)</f>
        <v>0</v>
      </c>
      <c r="AG327">
        <f>_xlfn.XLOOKUP($C327,Dec25_data_updated!$C:$C, Dec25_data_updated!AJ:AJ,0)</f>
        <v>0</v>
      </c>
      <c r="AH327">
        <f>_xlfn.XLOOKUP($C327,Dec25_data_updated!$C:$C, Dec25_data_updated!AF:AF,0)</f>
        <v>0</v>
      </c>
    </row>
    <row r="328" spans="1:34" hidden="1">
      <c r="A328">
        <v>0</v>
      </c>
      <c r="B328" t="s">
        <v>2684</v>
      </c>
      <c r="C328" t="s">
        <v>2685</v>
      </c>
      <c r="D328">
        <v>2020</v>
      </c>
      <c r="E328" t="s">
        <v>2686</v>
      </c>
      <c r="F328" t="s">
        <v>2687</v>
      </c>
      <c r="G328" t="s">
        <v>2688</v>
      </c>
      <c r="I328">
        <v>327</v>
      </c>
      <c r="J328" s="1">
        <v>45649.86959490741</v>
      </c>
      <c r="K328" t="s">
        <v>85</v>
      </c>
      <c r="S328">
        <v>0</v>
      </c>
      <c r="T328">
        <v>0</v>
      </c>
      <c r="U328">
        <v>0</v>
      </c>
      <c r="V328">
        <v>1</v>
      </c>
      <c r="W328">
        <v>4</v>
      </c>
      <c r="X328" t="s">
        <v>2689</v>
      </c>
      <c r="Y328" t="s">
        <v>2688</v>
      </c>
      <c r="AA328" t="s">
        <v>3513</v>
      </c>
      <c r="AB328" s="2" t="b">
        <v>0</v>
      </c>
      <c r="AC328" t="str" cm="1">
        <f t="array" ref="AC328">IF( OR( ISNUMBER( SEARCH( {"Art+Feminism","Art+ Feminism","Art +Feminism","Art + Feminism"}, X328) ) ), TRUE, "" )</f>
        <v/>
      </c>
      <c r="AD328">
        <v>327</v>
      </c>
      <c r="AF328">
        <f>_xlfn.XLOOKUP($C328,Dec25_data_updated!$C:$C, Dec25_data_updated!AI:AI,0)</f>
        <v>0</v>
      </c>
      <c r="AG328">
        <f>_xlfn.XLOOKUP($C328,Dec25_data_updated!$C:$C, Dec25_data_updated!AJ:AJ,0)</f>
        <v>0</v>
      </c>
      <c r="AH328">
        <f>_xlfn.XLOOKUP($C328,Dec25_data_updated!$C:$C, Dec25_data_updated!AF:AF,0)</f>
        <v>0</v>
      </c>
    </row>
    <row r="329" spans="1:34" hidden="1">
      <c r="A329">
        <v>1</v>
      </c>
      <c r="B329" t="s">
        <v>2690</v>
      </c>
      <c r="C329" t="s">
        <v>2691</v>
      </c>
      <c r="D329">
        <v>2009</v>
      </c>
      <c r="F329" t="s">
        <v>28</v>
      </c>
      <c r="G329" t="s">
        <v>2692</v>
      </c>
      <c r="H329" t="s">
        <v>2693</v>
      </c>
      <c r="I329">
        <v>328</v>
      </c>
      <c r="J329" s="1">
        <v>45649.86959490741</v>
      </c>
      <c r="K329" t="s">
        <v>65</v>
      </c>
      <c r="S329">
        <v>1</v>
      </c>
      <c r="T329">
        <v>7.0000000000000007E-2</v>
      </c>
      <c r="U329">
        <v>1</v>
      </c>
      <c r="V329">
        <v>1</v>
      </c>
      <c r="W329">
        <v>15</v>
      </c>
      <c r="X329" t="s">
        <v>2694</v>
      </c>
      <c r="Y329" t="s">
        <v>2695</v>
      </c>
      <c r="AA329" t="s">
        <v>3513</v>
      </c>
      <c r="AB329" t="b">
        <v>0</v>
      </c>
      <c r="AC329" t="b">
        <v>0</v>
      </c>
      <c r="AD329">
        <v>328</v>
      </c>
      <c r="AF329">
        <f>_xlfn.XLOOKUP($C329,Dec25_data_updated!$C:$C, Dec25_data_updated!AI:AI,0)</f>
        <v>0</v>
      </c>
      <c r="AG329">
        <f>_xlfn.XLOOKUP($C329,Dec25_data_updated!$C:$C, Dec25_data_updated!AJ:AJ,0)</f>
        <v>0</v>
      </c>
      <c r="AH329">
        <f>_xlfn.XLOOKUP($C329,Dec25_data_updated!$C:$C, Dec25_data_updated!AF:AF,0)</f>
        <v>0</v>
      </c>
    </row>
    <row r="330" spans="1:34" hidden="1">
      <c r="A330">
        <v>0</v>
      </c>
      <c r="B330" t="s">
        <v>2696</v>
      </c>
      <c r="C330" t="s">
        <v>2697</v>
      </c>
      <c r="D330">
        <v>2021</v>
      </c>
      <c r="E330" t="s">
        <v>2698</v>
      </c>
      <c r="F330" t="s">
        <v>2699</v>
      </c>
      <c r="G330" t="s">
        <v>2700</v>
      </c>
      <c r="I330">
        <v>329</v>
      </c>
      <c r="J330" s="1">
        <v>45649.86959490741</v>
      </c>
      <c r="K330" t="s">
        <v>58</v>
      </c>
      <c r="S330">
        <v>0</v>
      </c>
      <c r="T330">
        <v>0</v>
      </c>
      <c r="U330">
        <v>0</v>
      </c>
      <c r="V330">
        <v>4</v>
      </c>
      <c r="W330">
        <v>3</v>
      </c>
      <c r="X330" t="s">
        <v>2701</v>
      </c>
      <c r="Y330" t="s">
        <v>2700</v>
      </c>
      <c r="AA330" t="s">
        <v>3513</v>
      </c>
      <c r="AB330" s="2" t="b">
        <v>0</v>
      </c>
      <c r="AC330" t="str" cm="1">
        <f t="array" ref="AC330">IF( OR( ISNUMBER( SEARCH( {"Art+Feminism","Art+ Feminism","Art +Feminism","Art + Feminism"}, X330) ) ), TRUE, "" )</f>
        <v/>
      </c>
      <c r="AD330">
        <v>329</v>
      </c>
      <c r="AF330">
        <f>_xlfn.XLOOKUP($C330,Dec25_data_updated!$C:$C, Dec25_data_updated!AI:AI,0)</f>
        <v>0</v>
      </c>
      <c r="AG330">
        <f>_xlfn.XLOOKUP($C330,Dec25_data_updated!$C:$C, Dec25_data_updated!AJ:AJ,0)</f>
        <v>0</v>
      </c>
      <c r="AH330">
        <f>_xlfn.XLOOKUP($C330,Dec25_data_updated!$C:$C, Dec25_data_updated!AF:AF,0)</f>
        <v>0</v>
      </c>
    </row>
    <row r="331" spans="1:34" hidden="1">
      <c r="A331">
        <v>0</v>
      </c>
      <c r="B331" t="s">
        <v>2702</v>
      </c>
      <c r="C331" t="s">
        <v>2703</v>
      </c>
      <c r="D331">
        <v>2024</v>
      </c>
      <c r="F331" t="s">
        <v>166</v>
      </c>
      <c r="G331" t="s">
        <v>2704</v>
      </c>
      <c r="I331">
        <v>330</v>
      </c>
      <c r="J331" s="1">
        <v>45649.86959490741</v>
      </c>
      <c r="K331" t="s">
        <v>65</v>
      </c>
      <c r="S331">
        <v>0</v>
      </c>
      <c r="T331">
        <v>0</v>
      </c>
      <c r="U331">
        <v>0</v>
      </c>
      <c r="V331">
        <v>1</v>
      </c>
      <c r="W331">
        <v>1</v>
      </c>
      <c r="X331" t="s">
        <v>2705</v>
      </c>
      <c r="AA331" t="s">
        <v>3513</v>
      </c>
      <c r="AB331" s="2" t="b">
        <v>0</v>
      </c>
      <c r="AC331" t="str" cm="1">
        <f t="array" ref="AC331">IF( OR( ISNUMBER( SEARCH( {"Art+Feminism","Art+ Feminism","Art +Feminism","Art + Feminism"}, X331) ) ), TRUE, "" )</f>
        <v/>
      </c>
      <c r="AD331">
        <v>330</v>
      </c>
      <c r="AF331">
        <f>_xlfn.XLOOKUP($C331,Dec25_data_updated!$C:$C, Dec25_data_updated!AI:AI,0)</f>
        <v>0</v>
      </c>
      <c r="AG331">
        <f>_xlfn.XLOOKUP($C331,Dec25_data_updated!$C:$C, Dec25_data_updated!AJ:AJ,0)</f>
        <v>0</v>
      </c>
      <c r="AH331">
        <f>_xlfn.XLOOKUP($C331,Dec25_data_updated!$C:$C, Dec25_data_updated!AF:AF,0)</f>
        <v>0</v>
      </c>
    </row>
    <row r="332" spans="1:34" hidden="1">
      <c r="A332">
        <v>3</v>
      </c>
      <c r="B332" t="s">
        <v>2706</v>
      </c>
      <c r="C332" t="s">
        <v>2707</v>
      </c>
      <c r="D332">
        <v>2021</v>
      </c>
      <c r="E332" t="s">
        <v>2708</v>
      </c>
      <c r="F332" t="s">
        <v>75</v>
      </c>
      <c r="G332" t="s">
        <v>2709</v>
      </c>
      <c r="H332" t="s">
        <v>2710</v>
      </c>
      <c r="I332">
        <v>331</v>
      </c>
      <c r="J332" s="1">
        <v>45649.86959490741</v>
      </c>
      <c r="S332">
        <v>3</v>
      </c>
      <c r="T332">
        <v>1</v>
      </c>
      <c r="U332">
        <v>2</v>
      </c>
      <c r="V332">
        <v>2</v>
      </c>
      <c r="W332">
        <v>3</v>
      </c>
      <c r="X332" t="s">
        <v>2711</v>
      </c>
      <c r="Y332" t="s">
        <v>2712</v>
      </c>
      <c r="AA332" t="s">
        <v>3513</v>
      </c>
      <c r="AB332" s="2" t="b">
        <v>0</v>
      </c>
      <c r="AC332" t="str" cm="1">
        <f t="array" ref="AC332">IF( OR( ISNUMBER( SEARCH( {"Art+Feminism","Art+ Feminism","Art +Feminism","Art + Feminism"}, X332) ) ), TRUE, "" )</f>
        <v/>
      </c>
      <c r="AD332">
        <v>331</v>
      </c>
      <c r="AF332">
        <f>_xlfn.XLOOKUP($C332,Dec25_data_updated!$C:$C, Dec25_data_updated!AI:AI,0)</f>
        <v>0</v>
      </c>
      <c r="AG332">
        <f>_xlfn.XLOOKUP($C332,Dec25_data_updated!$C:$C, Dec25_data_updated!AJ:AJ,0)</f>
        <v>0</v>
      </c>
      <c r="AH332">
        <f>_xlfn.XLOOKUP($C332,Dec25_data_updated!$C:$C, Dec25_data_updated!AF:AF,0)</f>
        <v>0</v>
      </c>
    </row>
    <row r="333" spans="1:34" hidden="1">
      <c r="J333" s="1"/>
    </row>
    <row r="334" spans="1:34" hidden="1">
      <c r="A334">
        <v>0</v>
      </c>
      <c r="B334" t="s">
        <v>2719</v>
      </c>
      <c r="C334" t="s">
        <v>2720</v>
      </c>
      <c r="D334">
        <v>2018</v>
      </c>
      <c r="E334" t="s">
        <v>2721</v>
      </c>
      <c r="F334" t="s">
        <v>2035</v>
      </c>
      <c r="G334" t="s">
        <v>2722</v>
      </c>
      <c r="I334">
        <v>333</v>
      </c>
      <c r="J334" s="1">
        <v>45649.86959490741</v>
      </c>
      <c r="S334">
        <v>0</v>
      </c>
      <c r="T334">
        <v>0</v>
      </c>
      <c r="U334">
        <v>0</v>
      </c>
      <c r="V334">
        <v>1</v>
      </c>
      <c r="W334">
        <v>6</v>
      </c>
      <c r="X334" t="s">
        <v>2723</v>
      </c>
      <c r="AA334" t="s">
        <v>3513</v>
      </c>
      <c r="AB334" s="2" t="b">
        <v>0</v>
      </c>
      <c r="AC334" t="str" cm="1">
        <f t="array" ref="AC334">IF( OR( ISNUMBER( SEARCH( {"Art+Feminism","Art+ Feminism","Art +Feminism","Art + Feminism"}, X334) ) ), TRUE, "" )</f>
        <v/>
      </c>
      <c r="AD334">
        <v>333</v>
      </c>
      <c r="AF334">
        <f>_xlfn.XLOOKUP($C334,Dec25_data_updated!$C:$C, Dec25_data_updated!AI:AI,0)</f>
        <v>0</v>
      </c>
      <c r="AG334">
        <f>_xlfn.XLOOKUP($C334,Dec25_data_updated!$C:$C, Dec25_data_updated!AJ:AJ,0)</f>
        <v>0</v>
      </c>
      <c r="AH334">
        <f>_xlfn.XLOOKUP($C334,Dec25_data_updated!$C:$C, Dec25_data_updated!AF:AF,0)</f>
        <v>0</v>
      </c>
    </row>
    <row r="335" spans="1:34" hidden="1">
      <c r="A335">
        <v>0</v>
      </c>
      <c r="B335" t="s">
        <v>2724</v>
      </c>
      <c r="C335" t="s">
        <v>2725</v>
      </c>
      <c r="D335">
        <v>2021</v>
      </c>
      <c r="F335" t="s">
        <v>2726</v>
      </c>
      <c r="G335" t="s">
        <v>2727</v>
      </c>
      <c r="I335">
        <v>334</v>
      </c>
      <c r="J335" s="1">
        <v>45649.86959490741</v>
      </c>
      <c r="K335" t="s">
        <v>58</v>
      </c>
      <c r="S335">
        <v>0</v>
      </c>
      <c r="T335">
        <v>0</v>
      </c>
      <c r="U335">
        <v>0</v>
      </c>
      <c r="V335">
        <v>1</v>
      </c>
      <c r="W335">
        <v>3</v>
      </c>
      <c r="X335" t="s">
        <v>2728</v>
      </c>
      <c r="Y335" t="s">
        <v>2727</v>
      </c>
      <c r="AA335" t="s">
        <v>3513</v>
      </c>
      <c r="AB335" s="2" t="b">
        <v>0</v>
      </c>
      <c r="AC335" t="str" cm="1">
        <f t="array" ref="AC335">IF( OR( ISNUMBER( SEARCH( {"Art+Feminism","Art+ Feminism","Art +Feminism","Art + Feminism"}, X335) ) ), TRUE, "" )</f>
        <v/>
      </c>
      <c r="AD335">
        <v>334</v>
      </c>
      <c r="AF335">
        <f>_xlfn.XLOOKUP($C335,Dec25_data_updated!$C:$C, Dec25_data_updated!AI:AI,0)</f>
        <v>0</v>
      </c>
      <c r="AG335">
        <f>_xlfn.XLOOKUP($C335,Dec25_data_updated!$C:$C, Dec25_data_updated!AJ:AJ,0)</f>
        <v>0</v>
      </c>
      <c r="AH335">
        <f>_xlfn.XLOOKUP($C335,Dec25_data_updated!$C:$C, Dec25_data_updated!AF:AF,0)</f>
        <v>0</v>
      </c>
    </row>
    <row r="336" spans="1:34" hidden="1">
      <c r="A336">
        <v>1</v>
      </c>
      <c r="B336" t="s">
        <v>2729</v>
      </c>
      <c r="C336" t="s">
        <v>2730</v>
      </c>
      <c r="D336">
        <v>2016</v>
      </c>
      <c r="F336" t="s">
        <v>460</v>
      </c>
      <c r="G336" t="s">
        <v>2731</v>
      </c>
      <c r="H336" t="s">
        <v>2732</v>
      </c>
      <c r="I336">
        <v>335</v>
      </c>
      <c r="J336" s="1">
        <v>45649.86959490741</v>
      </c>
      <c r="S336">
        <v>1</v>
      </c>
      <c r="T336">
        <v>0.13</v>
      </c>
      <c r="U336">
        <v>0</v>
      </c>
      <c r="V336">
        <v>5</v>
      </c>
      <c r="W336">
        <v>8</v>
      </c>
      <c r="X336" t="s">
        <v>2733</v>
      </c>
      <c r="Y336" t="s">
        <v>2734</v>
      </c>
      <c r="AA336" t="s">
        <v>3513</v>
      </c>
      <c r="AB336" s="2" t="b">
        <v>0</v>
      </c>
      <c r="AC336" t="str" cm="1">
        <f t="array" ref="AC336">IF( OR( ISNUMBER( SEARCH( {"Art+Feminism","Art+ Feminism","Art +Feminism","Art + Feminism"}, X336) ) ), TRUE, "" )</f>
        <v/>
      </c>
      <c r="AD336">
        <v>335</v>
      </c>
      <c r="AF336">
        <f>_xlfn.XLOOKUP($C336,Dec25_data_updated!$C:$C, Dec25_data_updated!AI:AI,0)</f>
        <v>0</v>
      </c>
      <c r="AG336">
        <f>_xlfn.XLOOKUP($C336,Dec25_data_updated!$C:$C, Dec25_data_updated!AJ:AJ,0)</f>
        <v>0</v>
      </c>
      <c r="AH336">
        <f>_xlfn.XLOOKUP($C336,Dec25_data_updated!$C:$C, Dec25_data_updated!AF:AF,0)</f>
        <v>0</v>
      </c>
    </row>
    <row r="337" spans="1:34" hidden="1">
      <c r="A337">
        <v>0</v>
      </c>
      <c r="B337" t="s">
        <v>2735</v>
      </c>
      <c r="C337" t="s">
        <v>2736</v>
      </c>
      <c r="E337" t="s">
        <v>2737</v>
      </c>
      <c r="G337" t="s">
        <v>2738</v>
      </c>
      <c r="I337">
        <v>336</v>
      </c>
      <c r="J337" s="1">
        <v>45649.86959490741</v>
      </c>
      <c r="K337" t="s">
        <v>85</v>
      </c>
      <c r="S337">
        <v>0</v>
      </c>
      <c r="T337">
        <v>0</v>
      </c>
      <c r="U337">
        <v>0</v>
      </c>
      <c r="V337">
        <v>1</v>
      </c>
      <c r="X337" t="s">
        <v>2739</v>
      </c>
      <c r="Y337" t="s">
        <v>2738</v>
      </c>
      <c r="AA337" t="s">
        <v>3513</v>
      </c>
      <c r="AB337" s="2" t="b">
        <v>0</v>
      </c>
      <c r="AC337" t="str" cm="1">
        <f t="array" ref="AC337">IF( OR( ISNUMBER( SEARCH( {"Art+Feminism","Art+ Feminism","Art +Feminism","Art + Feminism"}, X337) ) ), TRUE, "" )</f>
        <v/>
      </c>
      <c r="AD337">
        <v>336</v>
      </c>
      <c r="AF337">
        <f>_xlfn.XLOOKUP($C337,Dec25_data_updated!$C:$C, Dec25_data_updated!AI:AI,0)</f>
        <v>0</v>
      </c>
      <c r="AG337">
        <f>_xlfn.XLOOKUP($C337,Dec25_data_updated!$C:$C, Dec25_data_updated!AJ:AJ,0)</f>
        <v>0</v>
      </c>
      <c r="AH337">
        <f>_xlfn.XLOOKUP($C337,Dec25_data_updated!$C:$C, Dec25_data_updated!AF:AF,0)</f>
        <v>0</v>
      </c>
    </row>
    <row r="338" spans="1:34" hidden="1">
      <c r="A338">
        <v>0</v>
      </c>
      <c r="B338" t="s">
        <v>2740</v>
      </c>
      <c r="C338" t="s">
        <v>2741</v>
      </c>
      <c r="D338">
        <v>2022</v>
      </c>
      <c r="F338" t="s">
        <v>2742</v>
      </c>
      <c r="G338" t="s">
        <v>2743</v>
      </c>
      <c r="I338">
        <v>337</v>
      </c>
      <c r="J338" s="1">
        <v>45649.86959490741</v>
      </c>
      <c r="S338">
        <v>0</v>
      </c>
      <c r="T338">
        <v>0</v>
      </c>
      <c r="U338">
        <v>0</v>
      </c>
      <c r="V338">
        <v>1</v>
      </c>
      <c r="W338">
        <v>2</v>
      </c>
      <c r="X338" t="s">
        <v>2744</v>
      </c>
      <c r="Y338" t="s">
        <v>2745</v>
      </c>
      <c r="AA338" t="s">
        <v>3513</v>
      </c>
      <c r="AB338" s="2" t="b">
        <v>0</v>
      </c>
      <c r="AC338" t="str" cm="1">
        <f t="array" ref="AC338">IF( OR( ISNUMBER( SEARCH( {"Art+Feminism","Art+ Feminism","Art +Feminism","Art + Feminism"}, X338) ) ), TRUE, "" )</f>
        <v/>
      </c>
      <c r="AD338">
        <v>337</v>
      </c>
      <c r="AF338">
        <f>_xlfn.XLOOKUP($C338,Dec25_data_updated!$C:$C, Dec25_data_updated!AI:AI,0)</f>
        <v>0</v>
      </c>
      <c r="AG338">
        <f>_xlfn.XLOOKUP($C338,Dec25_data_updated!$C:$C, Dec25_data_updated!AJ:AJ,0)</f>
        <v>0</v>
      </c>
      <c r="AH338">
        <f>_xlfn.XLOOKUP($C338,Dec25_data_updated!$C:$C, Dec25_data_updated!AF:AF,0)</f>
        <v>0</v>
      </c>
    </row>
    <row r="339" spans="1:34" hidden="1">
      <c r="A339">
        <v>3</v>
      </c>
      <c r="B339" t="s">
        <v>2746</v>
      </c>
      <c r="C339" t="s">
        <v>2747</v>
      </c>
      <c r="D339">
        <v>2015</v>
      </c>
      <c r="F339" t="s">
        <v>2748</v>
      </c>
      <c r="G339" t="s">
        <v>2749</v>
      </c>
      <c r="H339" t="s">
        <v>2750</v>
      </c>
      <c r="I339">
        <v>338</v>
      </c>
      <c r="J339" s="1">
        <v>45649.86959490741</v>
      </c>
      <c r="S339">
        <v>3</v>
      </c>
      <c r="T339">
        <v>0.33</v>
      </c>
      <c r="U339">
        <v>3</v>
      </c>
      <c r="V339">
        <v>1</v>
      </c>
      <c r="W339">
        <v>9</v>
      </c>
      <c r="X339" t="s">
        <v>2751</v>
      </c>
      <c r="Y339" t="s">
        <v>2752</v>
      </c>
      <c r="AA339" t="s">
        <v>3513</v>
      </c>
      <c r="AB339" s="2" t="b">
        <v>0</v>
      </c>
      <c r="AC339" t="str" cm="1">
        <f t="array" ref="AC339">IF( OR( ISNUMBER( SEARCH( {"Art+Feminism","Art+ Feminism","Art +Feminism","Art + Feminism"}, X339) ) ), TRUE, "" )</f>
        <v/>
      </c>
      <c r="AD339">
        <v>338</v>
      </c>
      <c r="AF339">
        <f>_xlfn.XLOOKUP($C339,Dec25_data_updated!$C:$C, Dec25_data_updated!AI:AI,0)</f>
        <v>0</v>
      </c>
      <c r="AG339">
        <f>_xlfn.XLOOKUP($C339,Dec25_data_updated!$C:$C, Dec25_data_updated!AJ:AJ,0)</f>
        <v>0</v>
      </c>
      <c r="AH339">
        <f>_xlfn.XLOOKUP($C339,Dec25_data_updated!$C:$C, Dec25_data_updated!AF:AF,0)</f>
        <v>0</v>
      </c>
    </row>
    <row r="340" spans="1:34" hidden="1">
      <c r="A340">
        <v>1</v>
      </c>
      <c r="B340" t="s">
        <v>2753</v>
      </c>
      <c r="C340" t="s">
        <v>2754</v>
      </c>
      <c r="D340">
        <v>2022</v>
      </c>
      <c r="E340" t="s">
        <v>2755</v>
      </c>
      <c r="F340" t="s">
        <v>111</v>
      </c>
      <c r="G340" t="s">
        <v>2756</v>
      </c>
      <c r="H340" t="s">
        <v>2757</v>
      </c>
      <c r="I340">
        <v>339</v>
      </c>
      <c r="J340" s="1">
        <v>45649.86959490741</v>
      </c>
      <c r="L340" t="s">
        <v>2758</v>
      </c>
      <c r="S340">
        <v>1</v>
      </c>
      <c r="T340">
        <v>0.5</v>
      </c>
      <c r="U340">
        <v>1</v>
      </c>
      <c r="V340">
        <v>1</v>
      </c>
      <c r="W340">
        <v>2</v>
      </c>
      <c r="X340" t="s">
        <v>2759</v>
      </c>
      <c r="AA340" t="s">
        <v>3513</v>
      </c>
      <c r="AB340" s="2" t="b">
        <v>0</v>
      </c>
      <c r="AC340" t="str" cm="1">
        <f t="array" ref="AC340">IF( OR( ISNUMBER( SEARCH( {"Art+Feminism","Art+ Feminism","Art +Feminism","Art + Feminism"}, X340) ) ), TRUE, "" )</f>
        <v/>
      </c>
      <c r="AD340">
        <v>339</v>
      </c>
      <c r="AF340">
        <f>_xlfn.XLOOKUP($C340,Dec25_data_updated!$C:$C, Dec25_data_updated!AI:AI,0)</f>
        <v>0</v>
      </c>
      <c r="AG340">
        <f>_xlfn.XLOOKUP($C340,Dec25_data_updated!$C:$C, Dec25_data_updated!AJ:AJ,0)</f>
        <v>0</v>
      </c>
      <c r="AH340">
        <f>_xlfn.XLOOKUP($C340,Dec25_data_updated!$C:$C, Dec25_data_updated!AF:AF,0)</f>
        <v>0</v>
      </c>
    </row>
    <row r="341" spans="1:34" hidden="1">
      <c r="A341">
        <v>14</v>
      </c>
      <c r="B341" t="s">
        <v>2760</v>
      </c>
      <c r="C341" t="s">
        <v>2761</v>
      </c>
      <c r="D341">
        <v>2017</v>
      </c>
      <c r="E341" t="s">
        <v>1551</v>
      </c>
      <c r="F341" t="s">
        <v>1262</v>
      </c>
      <c r="G341" t="s">
        <v>2762</v>
      </c>
      <c r="H341" t="s">
        <v>2763</v>
      </c>
      <c r="I341">
        <v>340</v>
      </c>
      <c r="J341" s="1">
        <v>45649.86959490741</v>
      </c>
      <c r="L341" t="s">
        <v>2764</v>
      </c>
      <c r="S341">
        <v>14</v>
      </c>
      <c r="T341">
        <v>2</v>
      </c>
      <c r="U341">
        <v>3</v>
      </c>
      <c r="V341">
        <v>5</v>
      </c>
      <c r="W341">
        <v>7</v>
      </c>
      <c r="X341" t="s">
        <v>2765</v>
      </c>
      <c r="Y341" t="s">
        <v>2766</v>
      </c>
      <c r="AA341" t="s">
        <v>3513</v>
      </c>
      <c r="AB341" s="2" t="b">
        <v>0</v>
      </c>
      <c r="AC341" t="str" cm="1">
        <f t="array" ref="AC341">IF( OR( ISNUMBER( SEARCH( {"Art+Feminism","Art+ Feminism","Art +Feminism","Art + Feminism"}, X341) ) ), TRUE, "" )</f>
        <v/>
      </c>
      <c r="AD341">
        <v>340</v>
      </c>
      <c r="AF341">
        <f>_xlfn.XLOOKUP($C341,Dec25_data_updated!$C:$C, Dec25_data_updated!AI:AI,0)</f>
        <v>0</v>
      </c>
      <c r="AG341">
        <f>_xlfn.XLOOKUP($C341,Dec25_data_updated!$C:$C, Dec25_data_updated!AJ:AJ,0)</f>
        <v>0</v>
      </c>
      <c r="AH341">
        <f>_xlfn.XLOOKUP($C341,Dec25_data_updated!$C:$C, Dec25_data_updated!AF:AF,0)</f>
        <v>0</v>
      </c>
    </row>
    <row r="342" spans="1:34" hidden="1">
      <c r="A342">
        <v>0</v>
      </c>
      <c r="B342" t="s">
        <v>2767</v>
      </c>
      <c r="C342" t="s">
        <v>2768</v>
      </c>
      <c r="D342">
        <v>2024</v>
      </c>
      <c r="F342" t="s">
        <v>1351</v>
      </c>
      <c r="G342" t="s">
        <v>2769</v>
      </c>
      <c r="I342">
        <v>341</v>
      </c>
      <c r="J342" s="1">
        <v>45649.86959490741</v>
      </c>
      <c r="S342">
        <v>0</v>
      </c>
      <c r="T342">
        <v>0</v>
      </c>
      <c r="U342">
        <v>0</v>
      </c>
      <c r="V342">
        <v>1</v>
      </c>
      <c r="W342">
        <v>1</v>
      </c>
      <c r="X342" t="s">
        <v>2770</v>
      </c>
      <c r="Y342" t="s">
        <v>2771</v>
      </c>
      <c r="AA342" t="s">
        <v>3513</v>
      </c>
      <c r="AB342" s="2" t="b">
        <v>0</v>
      </c>
      <c r="AC342" t="str" cm="1">
        <f t="array" ref="AC342">IF( OR( ISNUMBER( SEARCH( {"Art+Feminism","Art+ Feminism","Art +Feminism","Art + Feminism"}, X342) ) ), TRUE, "" )</f>
        <v/>
      </c>
      <c r="AD342">
        <v>341</v>
      </c>
      <c r="AF342">
        <f>_xlfn.XLOOKUP($C342,Dec25_data_updated!$C:$C, Dec25_data_updated!AI:AI,0)</f>
        <v>0</v>
      </c>
      <c r="AG342">
        <f>_xlfn.XLOOKUP($C342,Dec25_data_updated!$C:$C, Dec25_data_updated!AJ:AJ,0)</f>
        <v>0</v>
      </c>
      <c r="AH342">
        <f>_xlfn.XLOOKUP($C342,Dec25_data_updated!$C:$C, Dec25_data_updated!AF:AF,0)</f>
        <v>0</v>
      </c>
    </row>
    <row r="343" spans="1:34" hidden="1">
      <c r="A343">
        <v>0</v>
      </c>
      <c r="B343" t="s">
        <v>2772</v>
      </c>
      <c r="C343" t="s">
        <v>2773</v>
      </c>
      <c r="D343">
        <v>2015</v>
      </c>
      <c r="F343" t="s">
        <v>2774</v>
      </c>
      <c r="G343" t="s">
        <v>2775</v>
      </c>
      <c r="I343">
        <v>342</v>
      </c>
      <c r="J343" s="1">
        <v>45649.86959490741</v>
      </c>
      <c r="S343">
        <v>0</v>
      </c>
      <c r="T343">
        <v>0</v>
      </c>
      <c r="U343">
        <v>0</v>
      </c>
      <c r="V343">
        <v>1</v>
      </c>
      <c r="W343">
        <v>9</v>
      </c>
      <c r="X343" t="s">
        <v>2776</v>
      </c>
      <c r="Y343" t="s">
        <v>2777</v>
      </c>
      <c r="AA343" t="s">
        <v>3513</v>
      </c>
      <c r="AB343" s="2" t="b">
        <v>0</v>
      </c>
      <c r="AC343" t="str" cm="1">
        <f t="array" ref="AC343">IF( OR( ISNUMBER( SEARCH( {"Art+Feminism","Art+ Feminism","Art +Feminism","Art + Feminism"}, X343) ) ), TRUE, "" )</f>
        <v/>
      </c>
      <c r="AD343">
        <v>342</v>
      </c>
      <c r="AF343">
        <f>_xlfn.XLOOKUP($C343,Dec25_data_updated!$C:$C, Dec25_data_updated!AI:AI,0)</f>
        <v>0</v>
      </c>
      <c r="AG343">
        <f>_xlfn.XLOOKUP($C343,Dec25_data_updated!$C:$C, Dec25_data_updated!AJ:AJ,0)</f>
        <v>0</v>
      </c>
      <c r="AH343">
        <f>_xlfn.XLOOKUP($C343,Dec25_data_updated!$C:$C, Dec25_data_updated!AF:AF,0)</f>
        <v>0</v>
      </c>
    </row>
    <row r="344" spans="1:34" hidden="1">
      <c r="J344" s="1"/>
    </row>
    <row r="345" spans="1:34" hidden="1">
      <c r="A345">
        <v>1</v>
      </c>
      <c r="B345" t="s">
        <v>2785</v>
      </c>
      <c r="C345" t="s">
        <v>2786</v>
      </c>
      <c r="D345">
        <v>2023</v>
      </c>
      <c r="E345" t="s">
        <v>2787</v>
      </c>
      <c r="F345" t="s">
        <v>1818</v>
      </c>
      <c r="G345" t="s">
        <v>2788</v>
      </c>
      <c r="H345" t="s">
        <v>2789</v>
      </c>
      <c r="I345">
        <v>344</v>
      </c>
      <c r="J345" s="1">
        <v>45649.86959490741</v>
      </c>
      <c r="S345">
        <v>1</v>
      </c>
      <c r="T345">
        <v>1</v>
      </c>
      <c r="U345">
        <v>1</v>
      </c>
      <c r="V345">
        <v>2</v>
      </c>
      <c r="W345">
        <v>1</v>
      </c>
      <c r="X345" t="s">
        <v>2790</v>
      </c>
      <c r="Y345" t="s">
        <v>2791</v>
      </c>
      <c r="AA345" t="s">
        <v>3513</v>
      </c>
      <c r="AB345" s="2" t="b">
        <v>0</v>
      </c>
      <c r="AC345" t="str" cm="1">
        <f t="array" ref="AC345">IF( OR( ISNUMBER( SEARCH( {"Art+Feminism","Art+ Feminism","Art +Feminism","Art + Feminism"}, X345) ) ), TRUE, "" )</f>
        <v/>
      </c>
      <c r="AD345">
        <v>344</v>
      </c>
      <c r="AF345">
        <f>_xlfn.XLOOKUP($C345,Dec25_data_updated!$C:$C, Dec25_data_updated!AI:AI,0)</f>
        <v>0</v>
      </c>
      <c r="AG345">
        <f>_xlfn.XLOOKUP($C345,Dec25_data_updated!$C:$C, Dec25_data_updated!AJ:AJ,0)</f>
        <v>0</v>
      </c>
      <c r="AH345">
        <f>_xlfn.XLOOKUP($C345,Dec25_data_updated!$C:$C, Dec25_data_updated!AF:AF,0)</f>
        <v>0</v>
      </c>
    </row>
    <row r="346" spans="1:34" hidden="1">
      <c r="J346" s="1"/>
    </row>
    <row r="347" spans="1:34" hidden="1">
      <c r="J347" s="1"/>
    </row>
    <row r="348" spans="1:34" hidden="1">
      <c r="A348">
        <v>0</v>
      </c>
      <c r="B348" t="s">
        <v>2806</v>
      </c>
      <c r="C348" t="s">
        <v>2807</v>
      </c>
      <c r="D348">
        <v>2016</v>
      </c>
      <c r="F348" t="s">
        <v>261</v>
      </c>
      <c r="G348" t="s">
        <v>2808</v>
      </c>
      <c r="I348">
        <v>347</v>
      </c>
      <c r="J348" s="1">
        <v>45649.86959490741</v>
      </c>
      <c r="K348" t="s">
        <v>58</v>
      </c>
      <c r="S348">
        <v>0</v>
      </c>
      <c r="T348">
        <v>0</v>
      </c>
      <c r="U348">
        <v>0</v>
      </c>
      <c r="V348">
        <v>4</v>
      </c>
      <c r="W348">
        <v>8</v>
      </c>
      <c r="X348" t="s">
        <v>2765</v>
      </c>
      <c r="Y348" t="s">
        <v>2808</v>
      </c>
      <c r="AA348" t="s">
        <v>3513</v>
      </c>
      <c r="AB348" s="2" t="b">
        <v>0</v>
      </c>
      <c r="AC348" t="str" cm="1">
        <f t="array" ref="AC348">IF( OR( ISNUMBER( SEARCH( {"Art+Feminism","Art+ Feminism","Art +Feminism","Art + Feminism"}, X348) ) ), TRUE, "" )</f>
        <v/>
      </c>
      <c r="AD348">
        <v>347</v>
      </c>
      <c r="AF348">
        <f>_xlfn.XLOOKUP($C348,Dec25_data_updated!$C:$C, Dec25_data_updated!AI:AI,0)</f>
        <v>0</v>
      </c>
      <c r="AG348">
        <f>_xlfn.XLOOKUP($C348,Dec25_data_updated!$C:$C, Dec25_data_updated!AJ:AJ,0)</f>
        <v>0</v>
      </c>
      <c r="AH348">
        <f>_xlfn.XLOOKUP($C348,Dec25_data_updated!$C:$C, Dec25_data_updated!AF:AF,0)</f>
        <v>0</v>
      </c>
    </row>
    <row r="349" spans="1:34" hidden="1">
      <c r="A349">
        <v>0</v>
      </c>
      <c r="B349" t="s">
        <v>2809</v>
      </c>
      <c r="C349" t="s">
        <v>2810</v>
      </c>
      <c r="D349">
        <v>2021</v>
      </c>
      <c r="E349" t="s">
        <v>1325</v>
      </c>
      <c r="F349" t="s">
        <v>1326</v>
      </c>
      <c r="G349" t="s">
        <v>2811</v>
      </c>
      <c r="I349">
        <v>348</v>
      </c>
      <c r="J349" s="1">
        <v>45649.86959490741</v>
      </c>
      <c r="S349">
        <v>0</v>
      </c>
      <c r="T349">
        <v>0</v>
      </c>
      <c r="U349">
        <v>0</v>
      </c>
      <c r="V349">
        <v>4</v>
      </c>
      <c r="W349">
        <v>3</v>
      </c>
      <c r="X349" t="s">
        <v>2812</v>
      </c>
      <c r="AA349" t="s">
        <v>3513</v>
      </c>
      <c r="AB349" t="b">
        <v>0</v>
      </c>
      <c r="AC349" t="b" cm="1">
        <f t="array" ref="AC349">IF( OR( ISNUMBER( SEARCH( {"Art+Feminism","Art+ Feminism","Art +Feminism","Art + Feminism"}, X349) ) ), TRUE, "" )</f>
        <v>1</v>
      </c>
      <c r="AD349">
        <v>348</v>
      </c>
      <c r="AF349" t="b">
        <f>_xlfn.XLOOKUP($C349,Dec25_data_updated!$C:$C, Dec25_data_updated!AI:AI,0)</f>
        <v>0</v>
      </c>
      <c r="AG349">
        <f>_xlfn.XLOOKUP($C349,Dec25_data_updated!$C:$C, Dec25_data_updated!AJ:AJ,0)</f>
        <v>0</v>
      </c>
      <c r="AH349" t="str">
        <f>_xlfn.XLOOKUP($C349,Dec25_data_updated!$C:$C, Dec25_data_updated!AF:AF,0)</f>
        <v>M_Mandiberg__RDG_Kelley__J_Brown__T_Nyongo_Interregnum.pdf</v>
      </c>
    </row>
    <row r="350" spans="1:34" hidden="1">
      <c r="A350">
        <v>0</v>
      </c>
      <c r="B350" t="s">
        <v>2813</v>
      </c>
      <c r="C350" t="s">
        <v>2814</v>
      </c>
      <c r="E350" t="s">
        <v>2815</v>
      </c>
      <c r="G350" t="s">
        <v>2816</v>
      </c>
      <c r="I350">
        <v>349</v>
      </c>
      <c r="J350" s="1">
        <v>45649.86959490741</v>
      </c>
      <c r="K350" t="s">
        <v>58</v>
      </c>
      <c r="S350">
        <v>0</v>
      </c>
      <c r="T350">
        <v>0</v>
      </c>
      <c r="U350">
        <v>0</v>
      </c>
      <c r="V350">
        <v>1</v>
      </c>
      <c r="X350" t="s">
        <v>2817</v>
      </c>
      <c r="Y350" t="s">
        <v>2816</v>
      </c>
      <c r="AA350" t="s">
        <v>3513</v>
      </c>
      <c r="AB350" s="2" t="b">
        <v>0</v>
      </c>
      <c r="AC350" t="str" cm="1">
        <f t="array" ref="AC350">IF( OR( ISNUMBER( SEARCH( {"Art+Feminism","Art+ Feminism","Art +Feminism","Art + Feminism"}, X350) ) ), TRUE, "" )</f>
        <v/>
      </c>
      <c r="AD350">
        <v>349</v>
      </c>
      <c r="AF350">
        <f>_xlfn.XLOOKUP($C350,Dec25_data_updated!$C:$C, Dec25_data_updated!AI:AI,0)</f>
        <v>0</v>
      </c>
      <c r="AG350">
        <f>_xlfn.XLOOKUP($C350,Dec25_data_updated!$C:$C, Dec25_data_updated!AJ:AJ,0)</f>
        <v>0</v>
      </c>
      <c r="AH350">
        <f>_xlfn.XLOOKUP($C350,Dec25_data_updated!$C:$C, Dec25_data_updated!AF:AF,0)</f>
        <v>0</v>
      </c>
    </row>
    <row r="351" spans="1:34" hidden="1">
      <c r="A351">
        <v>0</v>
      </c>
      <c r="B351" t="s">
        <v>2818</v>
      </c>
      <c r="C351" t="s">
        <v>2819</v>
      </c>
      <c r="D351">
        <v>2021</v>
      </c>
      <c r="E351" t="s">
        <v>2820</v>
      </c>
      <c r="F351" t="s">
        <v>1696</v>
      </c>
      <c r="G351" t="s">
        <v>2821</v>
      </c>
      <c r="I351">
        <v>350</v>
      </c>
      <c r="J351" s="1">
        <v>45649.86959490741</v>
      </c>
      <c r="S351">
        <v>0</v>
      </c>
      <c r="T351">
        <v>0</v>
      </c>
      <c r="U351">
        <v>0</v>
      </c>
      <c r="V351">
        <v>1</v>
      </c>
      <c r="W351">
        <v>3</v>
      </c>
      <c r="X351" t="s">
        <v>2822</v>
      </c>
      <c r="AA351" t="s">
        <v>3513</v>
      </c>
      <c r="AB351" s="2" t="b">
        <v>0</v>
      </c>
      <c r="AC351" t="str" cm="1">
        <f t="array" ref="AC351">IF( OR( ISNUMBER( SEARCH( {"Art+Feminism","Art+ Feminism","Art +Feminism","Art + Feminism"}, X351) ) ), TRUE, "" )</f>
        <v/>
      </c>
      <c r="AD351">
        <v>350</v>
      </c>
      <c r="AF351">
        <f>_xlfn.XLOOKUP($C351,Dec25_data_updated!$C:$C, Dec25_data_updated!AI:AI,0)</f>
        <v>0</v>
      </c>
      <c r="AG351">
        <f>_xlfn.XLOOKUP($C351,Dec25_data_updated!$C:$C, Dec25_data_updated!AJ:AJ,0)</f>
        <v>0</v>
      </c>
      <c r="AH351">
        <f>_xlfn.XLOOKUP($C351,Dec25_data_updated!$C:$C, Dec25_data_updated!AF:AF,0)</f>
        <v>0</v>
      </c>
    </row>
    <row r="352" spans="1:34" hidden="1">
      <c r="J352" s="1"/>
    </row>
    <row r="353" spans="1:34" hidden="1">
      <c r="J353" s="1"/>
    </row>
    <row r="354" spans="1:34" hidden="1">
      <c r="A354">
        <v>4</v>
      </c>
      <c r="B354" t="s">
        <v>2833</v>
      </c>
      <c r="C354" t="s">
        <v>2834</v>
      </c>
      <c r="D354">
        <v>2016</v>
      </c>
      <c r="F354" t="s">
        <v>166</v>
      </c>
      <c r="G354" t="s">
        <v>2835</v>
      </c>
      <c r="H354" t="s">
        <v>2836</v>
      </c>
      <c r="I354">
        <v>353</v>
      </c>
      <c r="J354" s="1">
        <v>45649.86959490741</v>
      </c>
      <c r="K354" t="s">
        <v>65</v>
      </c>
      <c r="S354">
        <v>4</v>
      </c>
      <c r="T354">
        <v>0.5</v>
      </c>
      <c r="U354">
        <v>2</v>
      </c>
      <c r="V354">
        <v>2</v>
      </c>
      <c r="W354">
        <v>8</v>
      </c>
      <c r="X354" t="s">
        <v>2837</v>
      </c>
      <c r="AA354" t="s">
        <v>3513</v>
      </c>
      <c r="AB354" t="b">
        <v>0</v>
      </c>
      <c r="AC354" t="b" cm="1">
        <f t="array" ref="AC354">IF( OR( ISNUMBER( SEARCH( {"Art+Feminism","Art+ Feminism","Art +Feminism","Art + Feminism"}, X354) ) ), TRUE, "" )</f>
        <v>1</v>
      </c>
      <c r="AD354">
        <v>353</v>
      </c>
      <c r="AF354" t="b">
        <f>_xlfn.XLOOKUP($C354,Dec25_data_updated!$C:$C, Dec25_data_updated!AI:AI,0)</f>
        <v>0</v>
      </c>
      <c r="AG354">
        <f>_xlfn.XLOOKUP($C354,Dec25_data_updated!$C:$C, Dec25_data_updated!AJ:AJ,0)</f>
        <v>0</v>
      </c>
      <c r="AH354" t="str">
        <f>_xlfn.XLOOKUP($C354,Dec25_data_updated!$C:$C, Dec25_data_updated!AF:AF,0)</f>
        <v>E_Spiro__YY_Ahn_Social_Informatics_8th_International_Conference,_SocInfo_2016,_Bellevue,_WA,_USA,_November_11-14,_2016,_Proceedings,_Part_II.pdf</v>
      </c>
    </row>
    <row r="355" spans="1:34" hidden="1">
      <c r="J355" s="1"/>
    </row>
    <row r="356" spans="1:34" hidden="1">
      <c r="A356">
        <v>0</v>
      </c>
      <c r="B356" t="s">
        <v>2844</v>
      </c>
      <c r="C356" t="s">
        <v>2845</v>
      </c>
      <c r="D356">
        <v>2008</v>
      </c>
      <c r="E356" t="s">
        <v>2846</v>
      </c>
      <c r="F356" t="s">
        <v>62</v>
      </c>
      <c r="G356" t="s">
        <v>2847</v>
      </c>
      <c r="I356">
        <v>355</v>
      </c>
      <c r="J356" s="1">
        <v>45649.86959490741</v>
      </c>
      <c r="L356" t="s">
        <v>2848</v>
      </c>
      <c r="S356">
        <v>0</v>
      </c>
      <c r="T356">
        <v>0</v>
      </c>
      <c r="U356">
        <v>0</v>
      </c>
      <c r="V356">
        <v>1</v>
      </c>
      <c r="W356">
        <v>16</v>
      </c>
      <c r="X356" t="s">
        <v>2849</v>
      </c>
      <c r="AA356" t="s">
        <v>3513</v>
      </c>
      <c r="AB356" t="b">
        <v>0</v>
      </c>
      <c r="AC356" t="b">
        <v>0</v>
      </c>
      <c r="AD356">
        <v>355</v>
      </c>
      <c r="AF356">
        <f>_xlfn.XLOOKUP($C356,Dec25_data_updated!$C:$C, Dec25_data_updated!AI:AI,0)</f>
        <v>0</v>
      </c>
      <c r="AG356">
        <f>_xlfn.XLOOKUP($C356,Dec25_data_updated!$C:$C, Dec25_data_updated!AJ:AJ,0)</f>
        <v>0</v>
      </c>
      <c r="AH356">
        <f>_xlfn.XLOOKUP($C356,Dec25_data_updated!$C:$C, Dec25_data_updated!AF:AF,0)</f>
        <v>0</v>
      </c>
    </row>
    <row r="357" spans="1:34" hidden="1">
      <c r="A357">
        <v>0</v>
      </c>
      <c r="B357" t="s">
        <v>2850</v>
      </c>
      <c r="C357" t="s">
        <v>2851</v>
      </c>
      <c r="D357">
        <v>2023</v>
      </c>
      <c r="E357" t="s">
        <v>2852</v>
      </c>
      <c r="F357" t="s">
        <v>2853</v>
      </c>
      <c r="G357" t="s">
        <v>2854</v>
      </c>
      <c r="I357">
        <v>356</v>
      </c>
      <c r="J357" s="1">
        <v>45649.86959490741</v>
      </c>
      <c r="K357" t="s">
        <v>58</v>
      </c>
      <c r="S357">
        <v>0</v>
      </c>
      <c r="T357">
        <v>0</v>
      </c>
      <c r="U357">
        <v>0</v>
      </c>
      <c r="V357">
        <v>3</v>
      </c>
      <c r="W357">
        <v>1</v>
      </c>
      <c r="X357" t="s">
        <v>2855</v>
      </c>
      <c r="Y357" t="s">
        <v>2854</v>
      </c>
      <c r="AA357" t="s">
        <v>3513</v>
      </c>
      <c r="AB357" s="2" t="b">
        <v>0</v>
      </c>
      <c r="AC357" t="str" cm="1">
        <f t="array" ref="AC357">IF( OR( ISNUMBER( SEARCH( {"Art+Feminism","Art+ Feminism","Art +Feminism","Art + Feminism"}, X357) ) ), TRUE, "" )</f>
        <v/>
      </c>
      <c r="AD357">
        <v>356</v>
      </c>
      <c r="AF357">
        <f>_xlfn.XLOOKUP($C357,Dec25_data_updated!$C:$C, Dec25_data_updated!AI:AI,0)</f>
        <v>0</v>
      </c>
      <c r="AG357">
        <f>_xlfn.XLOOKUP($C357,Dec25_data_updated!$C:$C, Dec25_data_updated!AJ:AJ,0)</f>
        <v>0</v>
      </c>
      <c r="AH357">
        <f>_xlfn.XLOOKUP($C357,Dec25_data_updated!$C:$C, Dec25_data_updated!AF:AF,0)</f>
        <v>0</v>
      </c>
    </row>
    <row r="358" spans="1:34" hidden="1">
      <c r="J358" s="1"/>
    </row>
    <row r="359" spans="1:34" hidden="1">
      <c r="A359">
        <v>2</v>
      </c>
      <c r="B359" t="s">
        <v>2856</v>
      </c>
      <c r="C359" t="s">
        <v>2857</v>
      </c>
      <c r="D359">
        <v>2016</v>
      </c>
      <c r="F359" t="s">
        <v>28</v>
      </c>
      <c r="G359" t="s">
        <v>2858</v>
      </c>
      <c r="H359" t="s">
        <v>2859</v>
      </c>
      <c r="I359">
        <v>358</v>
      </c>
      <c r="J359" s="1">
        <v>45649.86959490741</v>
      </c>
      <c r="K359" t="s">
        <v>85</v>
      </c>
      <c r="S359">
        <v>2</v>
      </c>
      <c r="T359">
        <v>0.25</v>
      </c>
      <c r="U359">
        <v>2</v>
      </c>
      <c r="V359">
        <v>1</v>
      </c>
      <c r="W359">
        <v>8</v>
      </c>
      <c r="X359" t="s">
        <v>2860</v>
      </c>
      <c r="Y359" t="s">
        <v>2858</v>
      </c>
      <c r="AA359" t="s">
        <v>3513</v>
      </c>
      <c r="AB359" s="2" t="b">
        <v>0</v>
      </c>
      <c r="AC359" t="str" cm="1">
        <f t="array" ref="AC359">IF( OR( ISNUMBER( SEARCH( {"Art+Feminism","Art+ Feminism","Art +Feminism","Art + Feminism"}, X359) ) ), TRUE, "" )</f>
        <v/>
      </c>
      <c r="AD359">
        <v>358</v>
      </c>
      <c r="AF359">
        <f>_xlfn.XLOOKUP($C359,Dec25_data_updated!$C:$C, Dec25_data_updated!AI:AI,0)</f>
        <v>0</v>
      </c>
      <c r="AG359">
        <f>_xlfn.XLOOKUP($C359,Dec25_data_updated!$C:$C, Dec25_data_updated!AJ:AJ,0)</f>
        <v>0</v>
      </c>
      <c r="AH359">
        <f>_xlfn.XLOOKUP($C359,Dec25_data_updated!$C:$C, Dec25_data_updated!AF:AF,0)</f>
        <v>0</v>
      </c>
    </row>
    <row r="360" spans="1:34" hidden="1">
      <c r="A360">
        <v>4</v>
      </c>
      <c r="B360" t="s">
        <v>2861</v>
      </c>
      <c r="C360" t="s">
        <v>2862</v>
      </c>
      <c r="D360">
        <v>2018</v>
      </c>
      <c r="E360" t="s">
        <v>2863</v>
      </c>
      <c r="F360" t="s">
        <v>2864</v>
      </c>
      <c r="G360" t="s">
        <v>2865</v>
      </c>
      <c r="H360" t="s">
        <v>2866</v>
      </c>
      <c r="I360">
        <v>359</v>
      </c>
      <c r="J360" s="1">
        <v>45649.86959490741</v>
      </c>
      <c r="S360">
        <v>4</v>
      </c>
      <c r="T360">
        <v>0.67</v>
      </c>
      <c r="U360">
        <v>4</v>
      </c>
      <c r="V360">
        <v>1</v>
      </c>
      <c r="W360">
        <v>6</v>
      </c>
      <c r="X360" t="s">
        <v>2867</v>
      </c>
      <c r="Y360" t="s">
        <v>2868</v>
      </c>
      <c r="AA360" t="s">
        <v>3513</v>
      </c>
      <c r="AB360" s="2" t="b">
        <v>0</v>
      </c>
      <c r="AC360" t="str" cm="1">
        <f t="array" ref="AC360">IF( OR( ISNUMBER( SEARCH( {"Art+Feminism","Art+ Feminism","Art +Feminism","Art + Feminism"}, X360) ) ), TRUE, "" )</f>
        <v/>
      </c>
      <c r="AD360">
        <v>359</v>
      </c>
      <c r="AF360">
        <f>_xlfn.XLOOKUP($C360,Dec25_data_updated!$C:$C, Dec25_data_updated!AI:AI,0)</f>
        <v>0</v>
      </c>
      <c r="AG360">
        <f>_xlfn.XLOOKUP($C360,Dec25_data_updated!$C:$C, Dec25_data_updated!AJ:AJ,0)</f>
        <v>0</v>
      </c>
      <c r="AH360">
        <f>_xlfn.XLOOKUP($C360,Dec25_data_updated!$C:$C, Dec25_data_updated!AF:AF,0)</f>
        <v>0</v>
      </c>
    </row>
    <row r="361" spans="1:34" hidden="1">
      <c r="A361">
        <v>6</v>
      </c>
      <c r="B361" t="s">
        <v>2869</v>
      </c>
      <c r="C361" t="s">
        <v>2870</v>
      </c>
      <c r="D361">
        <v>2007</v>
      </c>
      <c r="F361" t="s">
        <v>28</v>
      </c>
      <c r="G361" t="s">
        <v>2871</v>
      </c>
      <c r="H361" t="s">
        <v>2872</v>
      </c>
      <c r="I361">
        <v>360</v>
      </c>
      <c r="J361" s="1">
        <v>45649.86959490741</v>
      </c>
      <c r="K361" t="s">
        <v>65</v>
      </c>
      <c r="S361">
        <v>6</v>
      </c>
      <c r="T361">
        <v>0.35</v>
      </c>
      <c r="U361">
        <v>6</v>
      </c>
      <c r="V361">
        <v>1</v>
      </c>
      <c r="W361">
        <v>17</v>
      </c>
      <c r="X361" t="s">
        <v>2873</v>
      </c>
      <c r="AA361" t="s">
        <v>3513</v>
      </c>
      <c r="AB361" t="b">
        <v>0</v>
      </c>
      <c r="AC361" t="b">
        <v>0</v>
      </c>
      <c r="AD361">
        <v>360</v>
      </c>
      <c r="AF361">
        <f>_xlfn.XLOOKUP($C361,Dec25_data_updated!$C:$C, Dec25_data_updated!AI:AI,0)</f>
        <v>0</v>
      </c>
      <c r="AG361">
        <f>_xlfn.XLOOKUP($C361,Dec25_data_updated!$C:$C, Dec25_data_updated!AJ:AJ,0)</f>
        <v>0</v>
      </c>
      <c r="AH361">
        <f>_xlfn.XLOOKUP($C361,Dec25_data_updated!$C:$C, Dec25_data_updated!AF:AF,0)</f>
        <v>0</v>
      </c>
    </row>
    <row r="362" spans="1:34" hidden="1">
      <c r="A362">
        <v>0</v>
      </c>
      <c r="B362" t="s">
        <v>2874</v>
      </c>
      <c r="C362" t="s">
        <v>2875</v>
      </c>
      <c r="E362" t="s">
        <v>1149</v>
      </c>
      <c r="G362" t="s">
        <v>2876</v>
      </c>
      <c r="I362">
        <v>361</v>
      </c>
      <c r="J362" s="1">
        <v>45649.86959490741</v>
      </c>
      <c r="K362" t="s">
        <v>85</v>
      </c>
      <c r="S362">
        <v>0</v>
      </c>
      <c r="T362">
        <v>0</v>
      </c>
      <c r="U362">
        <v>0</v>
      </c>
      <c r="V362">
        <v>6</v>
      </c>
      <c r="X362" t="s">
        <v>2877</v>
      </c>
      <c r="Y362" t="s">
        <v>2876</v>
      </c>
      <c r="AA362" t="s">
        <v>3513</v>
      </c>
      <c r="AB362" s="2" t="b">
        <v>0</v>
      </c>
      <c r="AC362" t="str" cm="1">
        <f t="array" ref="AC362">IF( OR( ISNUMBER( SEARCH( {"Art+Feminism","Art+ Feminism","Art +Feminism","Art + Feminism"}, X362) ) ), TRUE, "" )</f>
        <v/>
      </c>
      <c r="AD362">
        <v>361</v>
      </c>
      <c r="AF362">
        <f>_xlfn.XLOOKUP($C362,Dec25_data_updated!$C:$C, Dec25_data_updated!AI:AI,0)</f>
        <v>0</v>
      </c>
      <c r="AG362">
        <f>_xlfn.XLOOKUP($C362,Dec25_data_updated!$C:$C, Dec25_data_updated!AJ:AJ,0)</f>
        <v>0</v>
      </c>
      <c r="AH362">
        <f>_xlfn.XLOOKUP($C362,Dec25_data_updated!$C:$C, Dec25_data_updated!AF:AF,0)</f>
        <v>0</v>
      </c>
    </row>
    <row r="363" spans="1:34" hidden="1">
      <c r="A363">
        <v>0</v>
      </c>
      <c r="B363" t="s">
        <v>2878</v>
      </c>
      <c r="C363" t="s">
        <v>2879</v>
      </c>
      <c r="D363">
        <v>2018</v>
      </c>
      <c r="F363" t="s">
        <v>2880</v>
      </c>
      <c r="G363" t="s">
        <v>2881</v>
      </c>
      <c r="I363">
        <v>362</v>
      </c>
      <c r="J363" s="1">
        <v>45649.86959490741</v>
      </c>
      <c r="S363">
        <v>0</v>
      </c>
      <c r="T363">
        <v>0</v>
      </c>
      <c r="U363">
        <v>0</v>
      </c>
      <c r="V363">
        <v>1</v>
      </c>
      <c r="W363">
        <v>6</v>
      </c>
      <c r="X363" t="s">
        <v>2882</v>
      </c>
      <c r="Y363" t="s">
        <v>2883</v>
      </c>
      <c r="AA363" t="s">
        <v>3513</v>
      </c>
      <c r="AB363" s="2" t="b">
        <v>0</v>
      </c>
      <c r="AC363" t="str" cm="1">
        <f t="array" ref="AC363">IF( OR( ISNUMBER( SEARCH( {"Art+Feminism","Art+ Feminism","Art +Feminism","Art + Feminism"}, X363) ) ), TRUE, "" )</f>
        <v/>
      </c>
      <c r="AD363">
        <v>362</v>
      </c>
      <c r="AF363">
        <f>_xlfn.XLOOKUP($C363,Dec25_data_updated!$C:$C, Dec25_data_updated!AI:AI,0)</f>
        <v>0</v>
      </c>
      <c r="AG363">
        <f>_xlfn.XLOOKUP($C363,Dec25_data_updated!$C:$C, Dec25_data_updated!AJ:AJ,0)</f>
        <v>0</v>
      </c>
      <c r="AH363">
        <f>_xlfn.XLOOKUP($C363,Dec25_data_updated!$C:$C, Dec25_data_updated!AF:AF,0)</f>
        <v>0</v>
      </c>
    </row>
    <row r="364" spans="1:34" hidden="1">
      <c r="J364" s="1"/>
    </row>
    <row r="365" spans="1:34" hidden="1">
      <c r="A365">
        <v>38</v>
      </c>
      <c r="B365" t="s">
        <v>2889</v>
      </c>
      <c r="C365" t="s">
        <v>2890</v>
      </c>
      <c r="D365">
        <v>2020</v>
      </c>
      <c r="F365" t="s">
        <v>318</v>
      </c>
      <c r="G365" t="s">
        <v>2891</v>
      </c>
      <c r="H365" t="s">
        <v>2892</v>
      </c>
      <c r="I365">
        <v>364</v>
      </c>
      <c r="J365" s="1">
        <v>45649.86959490741</v>
      </c>
      <c r="K365" t="s">
        <v>65</v>
      </c>
      <c r="S365">
        <v>38</v>
      </c>
      <c r="T365">
        <v>9.5</v>
      </c>
      <c r="U365">
        <v>13</v>
      </c>
      <c r="V365">
        <v>3</v>
      </c>
      <c r="W365">
        <v>4</v>
      </c>
      <c r="X365" t="s">
        <v>2893</v>
      </c>
      <c r="Y365" t="s">
        <v>2894</v>
      </c>
      <c r="AA365" t="s">
        <v>3513</v>
      </c>
      <c r="AB365" s="2" t="b">
        <v>0</v>
      </c>
      <c r="AC365" t="str" cm="1">
        <f t="array" ref="AC365">IF( OR( ISNUMBER( SEARCH( {"Art+Feminism","Art+ Feminism","Art +Feminism","Art + Feminism"}, X365) ) ), TRUE, "" )</f>
        <v/>
      </c>
      <c r="AD365">
        <v>364</v>
      </c>
      <c r="AF365">
        <f>_xlfn.XLOOKUP($C365,Dec25_data_updated!$C:$C, Dec25_data_updated!AI:AI,0)</f>
        <v>0</v>
      </c>
      <c r="AG365">
        <f>_xlfn.XLOOKUP($C365,Dec25_data_updated!$C:$C, Dec25_data_updated!AJ:AJ,0)</f>
        <v>0</v>
      </c>
      <c r="AH365">
        <f>_xlfn.XLOOKUP($C365,Dec25_data_updated!$C:$C, Dec25_data_updated!AF:AF,0)</f>
        <v>0</v>
      </c>
    </row>
    <row r="366" spans="1:34" hidden="1">
      <c r="A366">
        <v>0</v>
      </c>
      <c r="B366" t="s">
        <v>2895</v>
      </c>
      <c r="C366" t="s">
        <v>2896</v>
      </c>
      <c r="E366" t="s">
        <v>2897</v>
      </c>
      <c r="G366" t="s">
        <v>2898</v>
      </c>
      <c r="I366">
        <v>365</v>
      </c>
      <c r="J366" s="1">
        <v>45649.86959490741</v>
      </c>
      <c r="K366" t="s">
        <v>85</v>
      </c>
      <c r="S366">
        <v>0</v>
      </c>
      <c r="T366">
        <v>0</v>
      </c>
      <c r="U366">
        <v>0</v>
      </c>
      <c r="V366">
        <v>3</v>
      </c>
      <c r="X366" t="s">
        <v>2899</v>
      </c>
      <c r="Y366" t="s">
        <v>2898</v>
      </c>
      <c r="AA366" t="s">
        <v>3513</v>
      </c>
      <c r="AB366" s="2" t="b">
        <v>0</v>
      </c>
      <c r="AC366" t="str" cm="1">
        <f t="array" ref="AC366">IF( OR( ISNUMBER( SEARCH( {"Art+Feminism","Art+ Feminism","Art +Feminism","Art + Feminism"}, X366) ) ), TRUE, "" )</f>
        <v/>
      </c>
      <c r="AD366">
        <v>365</v>
      </c>
      <c r="AF366">
        <f>_xlfn.XLOOKUP($C366,Dec25_data_updated!$C:$C, Dec25_data_updated!AI:AI,0)</f>
        <v>0</v>
      </c>
      <c r="AG366">
        <f>_xlfn.XLOOKUP($C366,Dec25_data_updated!$C:$C, Dec25_data_updated!AJ:AJ,0)</f>
        <v>0</v>
      </c>
      <c r="AH366">
        <f>_xlfn.XLOOKUP($C366,Dec25_data_updated!$C:$C, Dec25_data_updated!AF:AF,0)</f>
        <v>0</v>
      </c>
    </row>
    <row r="367" spans="1:34">
      <c r="A367">
        <v>0</v>
      </c>
      <c r="B367" t="s">
        <v>2900</v>
      </c>
      <c r="C367" t="s">
        <v>2901</v>
      </c>
      <c r="D367" t="s">
        <v>4910</v>
      </c>
      <c r="E367" t="s">
        <v>2902</v>
      </c>
      <c r="G367" t="s">
        <v>2903</v>
      </c>
      <c r="I367">
        <v>366</v>
      </c>
      <c r="J367" s="1">
        <v>45649.86959490741</v>
      </c>
      <c r="K367" t="s">
        <v>58</v>
      </c>
      <c r="S367">
        <v>0</v>
      </c>
      <c r="T367">
        <v>0</v>
      </c>
      <c r="U367">
        <v>0</v>
      </c>
      <c r="V367">
        <v>2</v>
      </c>
      <c r="X367" t="s">
        <v>2904</v>
      </c>
      <c r="Y367" t="s">
        <v>2903</v>
      </c>
      <c r="AA367" t="s">
        <v>3513</v>
      </c>
      <c r="AB367" t="b">
        <v>1</v>
      </c>
      <c r="AC367" t="b" cm="1">
        <f t="array" ref="AC367">IF( OR( ISNUMBER( SEARCH( {"Art+Feminism","Art+ Feminism","Art +Feminism","Art + Feminism"}, X367) ) ), TRUE, "" )</f>
        <v>1</v>
      </c>
      <c r="AD367">
        <v>366</v>
      </c>
      <c r="AF367">
        <f>_xlfn.XLOOKUP($C367,Dec25_data_updated!$C:$C, Dec25_data_updated!AI:AI,0)</f>
        <v>0</v>
      </c>
      <c r="AG367">
        <f>_xlfn.XLOOKUP($C367,Dec25_data_updated!$C:$C, Dec25_data_updated!AJ:AJ,0)</f>
        <v>0</v>
      </c>
      <c r="AH367">
        <f>_xlfn.XLOOKUP($C367,Dec25_data_updated!$C:$C, Dec25_data_updated!AF:AF,0)</f>
        <v>0</v>
      </c>
    </row>
    <row r="368" spans="1:34" hidden="1">
      <c r="A368">
        <v>1</v>
      </c>
      <c r="B368" t="s">
        <v>2905</v>
      </c>
      <c r="C368" t="s">
        <v>2906</v>
      </c>
      <c r="D368">
        <v>2015</v>
      </c>
      <c r="F368" t="s">
        <v>2907</v>
      </c>
      <c r="G368" t="s">
        <v>2908</v>
      </c>
      <c r="H368" t="s">
        <v>2909</v>
      </c>
      <c r="I368">
        <v>367</v>
      </c>
      <c r="J368" s="1">
        <v>45649.86959490741</v>
      </c>
      <c r="K368" t="s">
        <v>58</v>
      </c>
      <c r="S368">
        <v>1</v>
      </c>
      <c r="T368">
        <v>0.11</v>
      </c>
      <c r="U368">
        <v>1</v>
      </c>
      <c r="V368">
        <v>1</v>
      </c>
      <c r="W368">
        <v>9</v>
      </c>
      <c r="X368" t="s">
        <v>2910</v>
      </c>
      <c r="Y368" t="s">
        <v>2908</v>
      </c>
      <c r="AA368" t="s">
        <v>3513</v>
      </c>
      <c r="AB368" s="2" t="b">
        <v>0</v>
      </c>
      <c r="AC368" t="str" cm="1">
        <f t="array" ref="AC368">IF( OR( ISNUMBER( SEARCH( {"Art+Feminism","Art+ Feminism","Art +Feminism","Art + Feminism"}, X368) ) ), TRUE, "" )</f>
        <v/>
      </c>
      <c r="AD368">
        <v>367</v>
      </c>
      <c r="AF368">
        <f>_xlfn.XLOOKUP($C368,Dec25_data_updated!$C:$C, Dec25_data_updated!AI:AI,0)</f>
        <v>0</v>
      </c>
      <c r="AG368">
        <f>_xlfn.XLOOKUP($C368,Dec25_data_updated!$C:$C, Dec25_data_updated!AJ:AJ,0)</f>
        <v>0</v>
      </c>
      <c r="AH368">
        <f>_xlfn.XLOOKUP($C368,Dec25_data_updated!$C:$C, Dec25_data_updated!AF:AF,0)</f>
        <v>0</v>
      </c>
    </row>
    <row r="369" spans="1:34" hidden="1">
      <c r="A369">
        <v>1</v>
      </c>
      <c r="B369" t="s">
        <v>2911</v>
      </c>
      <c r="C369" t="s">
        <v>2912</v>
      </c>
      <c r="D369">
        <v>2006</v>
      </c>
      <c r="F369" t="s">
        <v>2913</v>
      </c>
      <c r="G369" t="s">
        <v>2914</v>
      </c>
      <c r="H369" t="s">
        <v>2915</v>
      </c>
      <c r="I369">
        <v>368</v>
      </c>
      <c r="J369" s="1">
        <v>45649.86959490741</v>
      </c>
      <c r="K369" t="s">
        <v>58</v>
      </c>
      <c r="S369">
        <v>1</v>
      </c>
      <c r="T369">
        <v>0.06</v>
      </c>
      <c r="U369">
        <v>1</v>
      </c>
      <c r="V369">
        <v>1</v>
      </c>
      <c r="W369">
        <v>18</v>
      </c>
      <c r="X369" t="s">
        <v>2916</v>
      </c>
      <c r="Y369" t="s">
        <v>2914</v>
      </c>
      <c r="AA369" t="s">
        <v>3513</v>
      </c>
      <c r="AB369" t="b">
        <v>0</v>
      </c>
      <c r="AC369" t="b">
        <v>0</v>
      </c>
      <c r="AD369">
        <v>368</v>
      </c>
      <c r="AF369">
        <f>_xlfn.XLOOKUP($C369,Dec25_data_updated!$C:$C, Dec25_data_updated!AI:AI,0)</f>
        <v>0</v>
      </c>
      <c r="AG369">
        <f>_xlfn.XLOOKUP($C369,Dec25_data_updated!$C:$C, Dec25_data_updated!AJ:AJ,0)</f>
        <v>0</v>
      </c>
      <c r="AH369">
        <f>_xlfn.XLOOKUP($C369,Dec25_data_updated!$C:$C, Dec25_data_updated!AF:AF,0)</f>
        <v>0</v>
      </c>
    </row>
    <row r="370" spans="1:34" hidden="1">
      <c r="J370" s="1"/>
    </row>
    <row r="371" spans="1:34" hidden="1">
      <c r="A371">
        <v>0</v>
      </c>
      <c r="B371" t="s">
        <v>2920</v>
      </c>
      <c r="C371" t="s">
        <v>2921</v>
      </c>
      <c r="D371">
        <v>2022</v>
      </c>
      <c r="E371" t="s">
        <v>990</v>
      </c>
      <c r="F371" t="s">
        <v>166</v>
      </c>
      <c r="G371" t="s">
        <v>2922</v>
      </c>
      <c r="I371">
        <v>370</v>
      </c>
      <c r="J371" s="1">
        <v>45649.86959490741</v>
      </c>
      <c r="S371">
        <v>0</v>
      </c>
      <c r="T371">
        <v>0</v>
      </c>
      <c r="U371">
        <v>0</v>
      </c>
      <c r="V371">
        <v>1</v>
      </c>
      <c r="W371">
        <v>2</v>
      </c>
      <c r="X371" t="s">
        <v>2923</v>
      </c>
      <c r="AA371" t="s">
        <v>3513</v>
      </c>
      <c r="AB371" s="2" t="b">
        <v>0</v>
      </c>
      <c r="AC371" t="str" cm="1">
        <f t="array" ref="AC371">IF( OR( ISNUMBER( SEARCH( {"Art+Feminism","Art+ Feminism","Art +Feminism","Art + Feminism"}, X371) ) ), TRUE, "" )</f>
        <v/>
      </c>
      <c r="AD371">
        <v>370</v>
      </c>
      <c r="AF371">
        <f>_xlfn.XLOOKUP($C371,Dec25_data_updated!$C:$C, Dec25_data_updated!AI:AI,0)</f>
        <v>0</v>
      </c>
      <c r="AG371">
        <f>_xlfn.XLOOKUP($C371,Dec25_data_updated!$C:$C, Dec25_data_updated!AJ:AJ,0)</f>
        <v>0</v>
      </c>
      <c r="AH371">
        <f>_xlfn.XLOOKUP($C371,Dec25_data_updated!$C:$C, Dec25_data_updated!AF:AF,0)</f>
        <v>0</v>
      </c>
    </row>
    <row r="372" spans="1:34" hidden="1">
      <c r="A372">
        <v>1</v>
      </c>
      <c r="B372" t="s">
        <v>2924</v>
      </c>
      <c r="C372" t="s">
        <v>2925</v>
      </c>
      <c r="D372">
        <v>2021</v>
      </c>
      <c r="F372" t="s">
        <v>2926</v>
      </c>
      <c r="G372" t="s">
        <v>2927</v>
      </c>
      <c r="H372" t="s">
        <v>2928</v>
      </c>
      <c r="I372">
        <v>371</v>
      </c>
      <c r="J372" s="1">
        <v>45649.86959490741</v>
      </c>
      <c r="S372">
        <v>1</v>
      </c>
      <c r="T372">
        <v>0.33</v>
      </c>
      <c r="U372">
        <v>1</v>
      </c>
      <c r="V372">
        <v>1</v>
      </c>
      <c r="W372">
        <v>3</v>
      </c>
      <c r="X372" t="s">
        <v>2929</v>
      </c>
      <c r="Y372" t="s">
        <v>2930</v>
      </c>
      <c r="AA372" t="s">
        <v>3513</v>
      </c>
      <c r="AB372" s="2" t="b">
        <v>0</v>
      </c>
      <c r="AC372" t="str" cm="1">
        <f t="array" ref="AC372">IF( OR( ISNUMBER( SEARCH( {"Art+Feminism","Art+ Feminism","Art +Feminism","Art + Feminism"}, X372) ) ), TRUE, "" )</f>
        <v/>
      </c>
      <c r="AD372">
        <v>371</v>
      </c>
      <c r="AF372">
        <f>_xlfn.XLOOKUP($C372,Dec25_data_updated!$C:$C, Dec25_data_updated!AI:AI,0)</f>
        <v>0</v>
      </c>
      <c r="AG372">
        <f>_xlfn.XLOOKUP($C372,Dec25_data_updated!$C:$C, Dec25_data_updated!AJ:AJ,0)</f>
        <v>0</v>
      </c>
      <c r="AH372">
        <f>_xlfn.XLOOKUP($C372,Dec25_data_updated!$C:$C, Dec25_data_updated!AF:AF,0)</f>
        <v>0</v>
      </c>
    </row>
    <row r="373" spans="1:34" hidden="1">
      <c r="A373">
        <v>0</v>
      </c>
      <c r="B373" t="s">
        <v>2931</v>
      </c>
      <c r="C373" t="s">
        <v>2932</v>
      </c>
      <c r="E373" t="s">
        <v>2933</v>
      </c>
      <c r="G373" t="s">
        <v>2934</v>
      </c>
      <c r="I373">
        <v>372</v>
      </c>
      <c r="J373" s="1">
        <v>45649.86959490741</v>
      </c>
      <c r="K373" t="s">
        <v>58</v>
      </c>
      <c r="S373">
        <v>0</v>
      </c>
      <c r="T373">
        <v>0</v>
      </c>
      <c r="U373">
        <v>0</v>
      </c>
      <c r="V373">
        <v>1</v>
      </c>
      <c r="X373" t="s">
        <v>2935</v>
      </c>
      <c r="Y373" t="s">
        <v>2934</v>
      </c>
      <c r="AA373" t="s">
        <v>3513</v>
      </c>
      <c r="AB373" s="2" t="b">
        <v>0</v>
      </c>
      <c r="AC373" t="str" cm="1">
        <f t="array" ref="AC373">IF( OR( ISNUMBER( SEARCH( {"Art+Feminism","Art+ Feminism","Art +Feminism","Art + Feminism"}, X373) ) ), TRUE, "" )</f>
        <v/>
      </c>
      <c r="AD373">
        <v>372</v>
      </c>
      <c r="AF373">
        <f>_xlfn.XLOOKUP($C373,Dec25_data_updated!$C:$C, Dec25_data_updated!AI:AI,0)</f>
        <v>0</v>
      </c>
      <c r="AG373">
        <f>_xlfn.XLOOKUP($C373,Dec25_data_updated!$C:$C, Dec25_data_updated!AJ:AJ,0)</f>
        <v>0</v>
      </c>
      <c r="AH373">
        <f>_xlfn.XLOOKUP($C373,Dec25_data_updated!$C:$C, Dec25_data_updated!AF:AF,0)</f>
        <v>0</v>
      </c>
    </row>
    <row r="374" spans="1:34" hidden="1">
      <c r="A374">
        <v>0</v>
      </c>
      <c r="B374" t="s">
        <v>2936</v>
      </c>
      <c r="C374" t="s">
        <v>2937</v>
      </c>
      <c r="E374" t="s">
        <v>943</v>
      </c>
      <c r="G374" t="s">
        <v>2938</v>
      </c>
      <c r="I374">
        <v>373</v>
      </c>
      <c r="J374" s="1">
        <v>45649.86959490741</v>
      </c>
      <c r="K374" t="s">
        <v>58</v>
      </c>
      <c r="S374">
        <v>0</v>
      </c>
      <c r="T374">
        <v>0</v>
      </c>
      <c r="U374">
        <v>0</v>
      </c>
      <c r="V374">
        <v>1</v>
      </c>
      <c r="X374" t="s">
        <v>2939</v>
      </c>
      <c r="Y374" t="s">
        <v>2938</v>
      </c>
      <c r="AA374" t="s">
        <v>3513</v>
      </c>
      <c r="AB374" s="2" t="b">
        <v>0</v>
      </c>
      <c r="AC374" t="str" cm="1">
        <f t="array" ref="AC374">IF( OR( ISNUMBER( SEARCH( {"Art+Feminism","Art+ Feminism","Art +Feminism","Art + Feminism"}, X374) ) ), TRUE, "" )</f>
        <v/>
      </c>
      <c r="AD374">
        <v>373</v>
      </c>
      <c r="AF374">
        <f>_xlfn.XLOOKUP($C374,Dec25_data_updated!$C:$C, Dec25_data_updated!AI:AI,0)</f>
        <v>0</v>
      </c>
      <c r="AG374">
        <f>_xlfn.XLOOKUP($C374,Dec25_data_updated!$C:$C, Dec25_data_updated!AJ:AJ,0)</f>
        <v>0</v>
      </c>
      <c r="AH374">
        <f>_xlfn.XLOOKUP($C374,Dec25_data_updated!$C:$C, Dec25_data_updated!AF:AF,0)</f>
        <v>0</v>
      </c>
    </row>
    <row r="375" spans="1:34" hidden="1">
      <c r="A375">
        <v>0</v>
      </c>
      <c r="B375" t="s">
        <v>2940</v>
      </c>
      <c r="C375" t="s">
        <v>2941</v>
      </c>
      <c r="D375">
        <v>2021</v>
      </c>
      <c r="E375" t="s">
        <v>2942</v>
      </c>
      <c r="F375" t="s">
        <v>2943</v>
      </c>
      <c r="G375" t="s">
        <v>2944</v>
      </c>
      <c r="I375">
        <v>374</v>
      </c>
      <c r="J375" s="1">
        <v>45649.86959490741</v>
      </c>
      <c r="S375">
        <v>0</v>
      </c>
      <c r="T375">
        <v>0</v>
      </c>
      <c r="U375">
        <v>0</v>
      </c>
      <c r="V375">
        <v>2</v>
      </c>
      <c r="W375">
        <v>3</v>
      </c>
      <c r="X375" t="s">
        <v>2945</v>
      </c>
      <c r="AA375" t="s">
        <v>3513</v>
      </c>
      <c r="AB375" s="2" t="b">
        <v>0</v>
      </c>
      <c r="AC375" t="str" cm="1">
        <f t="array" ref="AC375">IF( OR( ISNUMBER( SEARCH( {"Art+Feminism","Art+ Feminism","Art +Feminism","Art + Feminism"}, X375) ) ), TRUE, "" )</f>
        <v/>
      </c>
      <c r="AD375">
        <v>374</v>
      </c>
      <c r="AF375">
        <f>_xlfn.XLOOKUP($C375,Dec25_data_updated!$C:$C, Dec25_data_updated!AI:AI,0)</f>
        <v>0</v>
      </c>
      <c r="AG375">
        <f>_xlfn.XLOOKUP($C375,Dec25_data_updated!$C:$C, Dec25_data_updated!AJ:AJ,0)</f>
        <v>0</v>
      </c>
      <c r="AH375">
        <f>_xlfn.XLOOKUP($C375,Dec25_data_updated!$C:$C, Dec25_data_updated!AF:AF,0)</f>
        <v>0</v>
      </c>
    </row>
    <row r="376" spans="1:34" hidden="1">
      <c r="A376">
        <v>0</v>
      </c>
      <c r="B376" t="s">
        <v>2946</v>
      </c>
      <c r="C376" t="s">
        <v>2947</v>
      </c>
      <c r="D376">
        <v>2020</v>
      </c>
      <c r="E376" t="s">
        <v>2948</v>
      </c>
      <c r="F376" t="s">
        <v>166</v>
      </c>
      <c r="G376" t="s">
        <v>2949</v>
      </c>
      <c r="I376">
        <v>375</v>
      </c>
      <c r="J376" s="1">
        <v>45649.86959490741</v>
      </c>
      <c r="K376" t="s">
        <v>85</v>
      </c>
      <c r="S376">
        <v>0</v>
      </c>
      <c r="T376">
        <v>0</v>
      </c>
      <c r="U376">
        <v>0</v>
      </c>
      <c r="V376">
        <v>1</v>
      </c>
      <c r="W376">
        <v>4</v>
      </c>
      <c r="X376" t="s">
        <v>2950</v>
      </c>
      <c r="Y376" t="s">
        <v>2949</v>
      </c>
      <c r="AA376" t="s">
        <v>3513</v>
      </c>
      <c r="AB376" s="2" t="b">
        <v>0</v>
      </c>
      <c r="AC376" t="str" cm="1">
        <f t="array" ref="AC376">IF( OR( ISNUMBER( SEARCH( {"Art+Feminism","Art+ Feminism","Art +Feminism","Art + Feminism"}, X376) ) ), TRUE, "" )</f>
        <v/>
      </c>
      <c r="AD376">
        <v>375</v>
      </c>
      <c r="AF376">
        <f>_xlfn.XLOOKUP($C376,Dec25_data_updated!$C:$C, Dec25_data_updated!AI:AI,0)</f>
        <v>0</v>
      </c>
      <c r="AG376">
        <f>_xlfn.XLOOKUP($C376,Dec25_data_updated!$C:$C, Dec25_data_updated!AJ:AJ,0)</f>
        <v>0</v>
      </c>
      <c r="AH376">
        <f>_xlfn.XLOOKUP($C376,Dec25_data_updated!$C:$C, Dec25_data_updated!AF:AF,0)</f>
        <v>0</v>
      </c>
    </row>
    <row r="377" spans="1:34" hidden="1">
      <c r="A377">
        <v>0</v>
      </c>
      <c r="B377" t="s">
        <v>2951</v>
      </c>
      <c r="C377" t="s">
        <v>2952</v>
      </c>
      <c r="E377" t="s">
        <v>2953</v>
      </c>
      <c r="F377" t="s">
        <v>2954</v>
      </c>
      <c r="G377" t="s">
        <v>2955</v>
      </c>
      <c r="I377">
        <v>376</v>
      </c>
      <c r="J377" s="1">
        <v>45649.86959490741</v>
      </c>
      <c r="K377" t="s">
        <v>58</v>
      </c>
      <c r="S377">
        <v>0</v>
      </c>
      <c r="T377">
        <v>0</v>
      </c>
      <c r="U377">
        <v>0</v>
      </c>
      <c r="V377">
        <v>1</v>
      </c>
      <c r="X377" t="s">
        <v>2956</v>
      </c>
      <c r="Y377" t="s">
        <v>2955</v>
      </c>
      <c r="AA377" t="s">
        <v>3513</v>
      </c>
      <c r="AB377" s="2" t="b">
        <v>0</v>
      </c>
      <c r="AC377" t="str" cm="1">
        <f t="array" ref="AC377">IF( OR( ISNUMBER( SEARCH( {"Art+Feminism","Art+ Feminism","Art +Feminism","Art + Feminism"}, X377) ) ), TRUE, "" )</f>
        <v/>
      </c>
      <c r="AD377">
        <v>376</v>
      </c>
      <c r="AF377">
        <f>_xlfn.XLOOKUP($C377,Dec25_data_updated!$C:$C, Dec25_data_updated!AI:AI,0)</f>
        <v>0</v>
      </c>
      <c r="AG377">
        <f>_xlfn.XLOOKUP($C377,Dec25_data_updated!$C:$C, Dec25_data_updated!AJ:AJ,0)</f>
        <v>0</v>
      </c>
      <c r="AH377">
        <f>_xlfn.XLOOKUP($C377,Dec25_data_updated!$C:$C, Dec25_data_updated!AF:AF,0)</f>
        <v>0</v>
      </c>
    </row>
    <row r="378" spans="1:34" hidden="1">
      <c r="A378">
        <v>1</v>
      </c>
      <c r="B378" t="s">
        <v>2957</v>
      </c>
      <c r="C378" t="s">
        <v>2958</v>
      </c>
      <c r="D378">
        <v>2023</v>
      </c>
      <c r="E378" t="s">
        <v>2959</v>
      </c>
      <c r="F378" t="s">
        <v>132</v>
      </c>
      <c r="G378" t="s">
        <v>2960</v>
      </c>
      <c r="H378" t="s">
        <v>2961</v>
      </c>
      <c r="I378">
        <v>377</v>
      </c>
      <c r="J378" s="1">
        <v>45649.86959490741</v>
      </c>
      <c r="S378">
        <v>1</v>
      </c>
      <c r="T378">
        <v>1</v>
      </c>
      <c r="U378">
        <v>1</v>
      </c>
      <c r="V378">
        <v>2</v>
      </c>
      <c r="W378">
        <v>1</v>
      </c>
      <c r="X378" t="s">
        <v>2962</v>
      </c>
      <c r="AA378" t="s">
        <v>3513</v>
      </c>
      <c r="AB378" s="2" t="b">
        <v>0</v>
      </c>
      <c r="AC378" t="str" cm="1">
        <f t="array" ref="AC378">IF( OR( ISNUMBER( SEARCH( {"Art+Feminism","Art+ Feminism","Art +Feminism","Art + Feminism"}, X378) ) ), TRUE, "" )</f>
        <v/>
      </c>
      <c r="AD378">
        <v>377</v>
      </c>
      <c r="AF378">
        <f>_xlfn.XLOOKUP($C378,Dec25_data_updated!$C:$C, Dec25_data_updated!AI:AI,0)</f>
        <v>0</v>
      </c>
      <c r="AG378">
        <f>_xlfn.XLOOKUP($C378,Dec25_data_updated!$C:$C, Dec25_data_updated!AJ:AJ,0)</f>
        <v>0</v>
      </c>
      <c r="AH378">
        <f>_xlfn.XLOOKUP($C378,Dec25_data_updated!$C:$C, Dec25_data_updated!AF:AF,0)</f>
        <v>0</v>
      </c>
    </row>
    <row r="379" spans="1:34" hidden="1">
      <c r="A379">
        <v>1</v>
      </c>
      <c r="B379" t="s">
        <v>2963</v>
      </c>
      <c r="C379" t="s">
        <v>2964</v>
      </c>
      <c r="D379">
        <v>2023</v>
      </c>
      <c r="E379" t="s">
        <v>2959</v>
      </c>
      <c r="F379" t="s">
        <v>2965</v>
      </c>
      <c r="G379" t="s">
        <v>2966</v>
      </c>
      <c r="H379" t="s">
        <v>2967</v>
      </c>
      <c r="I379">
        <v>378</v>
      </c>
      <c r="J379" s="1">
        <v>45649.86959490741</v>
      </c>
      <c r="S379">
        <v>1</v>
      </c>
      <c r="T379">
        <v>1</v>
      </c>
      <c r="U379">
        <v>1</v>
      </c>
      <c r="V379">
        <v>2</v>
      </c>
      <c r="W379">
        <v>1</v>
      </c>
      <c r="X379" t="s">
        <v>2962</v>
      </c>
      <c r="Y379" t="s">
        <v>2968</v>
      </c>
      <c r="AA379" t="s">
        <v>3513</v>
      </c>
      <c r="AB379" s="2" t="b">
        <v>0</v>
      </c>
      <c r="AC379" t="str" cm="1">
        <f t="array" ref="AC379">IF( OR( ISNUMBER( SEARCH( {"Art+Feminism","Art+ Feminism","Art +Feminism","Art + Feminism"}, X379) ) ), TRUE, "" )</f>
        <v/>
      </c>
      <c r="AD379">
        <v>378</v>
      </c>
      <c r="AF379">
        <f>_xlfn.XLOOKUP($C379,Dec25_data_updated!$C:$C, Dec25_data_updated!AI:AI,0)</f>
        <v>0</v>
      </c>
      <c r="AG379">
        <f>_xlfn.XLOOKUP($C379,Dec25_data_updated!$C:$C, Dec25_data_updated!AJ:AJ,0)</f>
        <v>0</v>
      </c>
      <c r="AH379">
        <f>_xlfn.XLOOKUP($C379,Dec25_data_updated!$C:$C, Dec25_data_updated!AF:AF,0)</f>
        <v>0</v>
      </c>
    </row>
    <row r="380" spans="1:34" hidden="1">
      <c r="A380">
        <v>0</v>
      </c>
      <c r="B380" t="s">
        <v>2969</v>
      </c>
      <c r="C380" t="s">
        <v>2970</v>
      </c>
      <c r="E380" t="s">
        <v>1609</v>
      </c>
      <c r="G380" t="s">
        <v>2971</v>
      </c>
      <c r="I380">
        <v>379</v>
      </c>
      <c r="J380" s="1">
        <v>45649.86959490741</v>
      </c>
      <c r="L380" t="s">
        <v>2972</v>
      </c>
      <c r="S380">
        <v>0</v>
      </c>
      <c r="T380">
        <v>0</v>
      </c>
      <c r="U380">
        <v>0</v>
      </c>
      <c r="V380">
        <v>1</v>
      </c>
      <c r="X380" t="s">
        <v>2973</v>
      </c>
      <c r="Y380" t="s">
        <v>2974</v>
      </c>
      <c r="AA380" t="s">
        <v>3513</v>
      </c>
      <c r="AB380" s="2" t="b">
        <v>0</v>
      </c>
      <c r="AC380" t="str" cm="1">
        <f t="array" ref="AC380">IF( OR( ISNUMBER( SEARCH( {"Art+Feminism","Art+ Feminism","Art +Feminism","Art + Feminism"}, X380) ) ), TRUE, "" )</f>
        <v/>
      </c>
      <c r="AD380">
        <v>379</v>
      </c>
      <c r="AF380">
        <f>_xlfn.XLOOKUP($C380,Dec25_data_updated!$C:$C, Dec25_data_updated!AI:AI,0)</f>
        <v>0</v>
      </c>
      <c r="AG380">
        <f>_xlfn.XLOOKUP($C380,Dec25_data_updated!$C:$C, Dec25_data_updated!AJ:AJ,0)</f>
        <v>0</v>
      </c>
      <c r="AH380">
        <f>_xlfn.XLOOKUP($C380,Dec25_data_updated!$C:$C, Dec25_data_updated!AF:AF,0)</f>
        <v>0</v>
      </c>
    </row>
    <row r="381" spans="1:34" hidden="1">
      <c r="A381">
        <v>0</v>
      </c>
      <c r="B381" t="s">
        <v>2975</v>
      </c>
      <c r="C381" t="s">
        <v>2976</v>
      </c>
      <c r="D381">
        <v>2019</v>
      </c>
      <c r="E381" t="s">
        <v>2977</v>
      </c>
      <c r="F381" t="s">
        <v>781</v>
      </c>
      <c r="G381" t="s">
        <v>2978</v>
      </c>
      <c r="I381">
        <v>380</v>
      </c>
      <c r="J381" s="1">
        <v>45649.86959490741</v>
      </c>
      <c r="S381">
        <v>0</v>
      </c>
      <c r="T381">
        <v>0</v>
      </c>
      <c r="U381">
        <v>0</v>
      </c>
      <c r="V381">
        <v>2</v>
      </c>
      <c r="W381">
        <v>5</v>
      </c>
      <c r="X381" t="s">
        <v>2979</v>
      </c>
      <c r="Y381" t="s">
        <v>2980</v>
      </c>
      <c r="AA381" t="s">
        <v>3513</v>
      </c>
      <c r="AB381" s="2" t="b">
        <v>0</v>
      </c>
      <c r="AC381" t="str" cm="1">
        <f t="array" ref="AC381">IF( OR( ISNUMBER( SEARCH( {"Art+Feminism","Art+ Feminism","Art +Feminism","Art + Feminism"}, X381) ) ), TRUE, "" )</f>
        <v/>
      </c>
      <c r="AD381">
        <v>380</v>
      </c>
      <c r="AF381">
        <f>_xlfn.XLOOKUP($C381,Dec25_data_updated!$C:$C, Dec25_data_updated!AI:AI,0)</f>
        <v>0</v>
      </c>
      <c r="AG381">
        <f>_xlfn.XLOOKUP($C381,Dec25_data_updated!$C:$C, Dec25_data_updated!AJ:AJ,0)</f>
        <v>0</v>
      </c>
      <c r="AH381">
        <f>_xlfn.XLOOKUP($C381,Dec25_data_updated!$C:$C, Dec25_data_updated!AF:AF,0)</f>
        <v>0</v>
      </c>
    </row>
    <row r="382" spans="1:34" hidden="1">
      <c r="A382">
        <v>0</v>
      </c>
      <c r="B382" t="s">
        <v>2981</v>
      </c>
      <c r="C382" t="s">
        <v>2982</v>
      </c>
      <c r="D382">
        <v>2023</v>
      </c>
      <c r="F382" t="s">
        <v>2983</v>
      </c>
      <c r="G382" t="s">
        <v>2984</v>
      </c>
      <c r="I382">
        <v>381</v>
      </c>
      <c r="J382" s="1">
        <v>45649.86959490741</v>
      </c>
      <c r="S382">
        <v>0</v>
      </c>
      <c r="T382">
        <v>0</v>
      </c>
      <c r="U382">
        <v>0</v>
      </c>
      <c r="V382">
        <v>1</v>
      </c>
      <c r="W382">
        <v>1</v>
      </c>
      <c r="X382" t="s">
        <v>2985</v>
      </c>
      <c r="Y382" t="s">
        <v>2986</v>
      </c>
      <c r="AA382" t="s">
        <v>3513</v>
      </c>
      <c r="AB382" s="2" t="b">
        <v>0</v>
      </c>
      <c r="AC382" t="str" cm="1">
        <f t="array" ref="AC382">IF( OR( ISNUMBER( SEARCH( {"Art+Feminism","Art+ Feminism","Art +Feminism","Art + Feminism"}, X382) ) ), TRUE, "" )</f>
        <v/>
      </c>
      <c r="AD382">
        <v>381</v>
      </c>
      <c r="AF382">
        <f>_xlfn.XLOOKUP($C382,Dec25_data_updated!$C:$C, Dec25_data_updated!AI:AI,0)</f>
        <v>0</v>
      </c>
      <c r="AG382">
        <f>_xlfn.XLOOKUP($C382,Dec25_data_updated!$C:$C, Dec25_data_updated!AJ:AJ,0)</f>
        <v>0</v>
      </c>
      <c r="AH382">
        <f>_xlfn.XLOOKUP($C382,Dec25_data_updated!$C:$C, Dec25_data_updated!AF:AF,0)</f>
        <v>0</v>
      </c>
    </row>
    <row r="383" spans="1:34" hidden="1">
      <c r="A383">
        <v>5</v>
      </c>
      <c r="B383" t="s">
        <v>2987</v>
      </c>
      <c r="C383" t="s">
        <v>2988</v>
      </c>
      <c r="D383">
        <v>2017</v>
      </c>
      <c r="F383" t="s">
        <v>166</v>
      </c>
      <c r="G383" t="s">
        <v>2989</v>
      </c>
      <c r="H383" t="s">
        <v>2990</v>
      </c>
      <c r="I383">
        <v>382</v>
      </c>
      <c r="J383" s="1">
        <v>45649.86959490741</v>
      </c>
      <c r="K383" t="s">
        <v>65</v>
      </c>
      <c r="S383">
        <v>5</v>
      </c>
      <c r="T383">
        <v>0.71</v>
      </c>
      <c r="U383">
        <v>5</v>
      </c>
      <c r="V383">
        <v>1</v>
      </c>
      <c r="W383">
        <v>7</v>
      </c>
      <c r="X383" t="s">
        <v>2991</v>
      </c>
      <c r="AA383" t="s">
        <v>3513</v>
      </c>
      <c r="AB383" s="2" t="b">
        <v>0</v>
      </c>
      <c r="AC383" t="str" cm="1">
        <f t="array" ref="AC383">IF( OR( ISNUMBER( SEARCH( {"Art+Feminism","Art+ Feminism","Art +Feminism","Art + Feminism"}, X383) ) ), TRUE, "" )</f>
        <v/>
      </c>
      <c r="AD383">
        <v>382</v>
      </c>
      <c r="AF383">
        <f>_xlfn.XLOOKUP($C383,Dec25_data_updated!$C:$C, Dec25_data_updated!AI:AI,0)</f>
        <v>0</v>
      </c>
      <c r="AG383">
        <f>_xlfn.XLOOKUP($C383,Dec25_data_updated!$C:$C, Dec25_data_updated!AJ:AJ,0)</f>
        <v>0</v>
      </c>
      <c r="AH383">
        <f>_xlfn.XLOOKUP($C383,Dec25_data_updated!$C:$C, Dec25_data_updated!AF:AF,0)</f>
        <v>0</v>
      </c>
    </row>
    <row r="384" spans="1:34" hidden="1">
      <c r="A384">
        <v>1</v>
      </c>
      <c r="B384" t="s">
        <v>2992</v>
      </c>
      <c r="C384" t="s">
        <v>2993</v>
      </c>
      <c r="D384">
        <v>2021</v>
      </c>
      <c r="F384" t="s">
        <v>2994</v>
      </c>
      <c r="G384" t="s">
        <v>2995</v>
      </c>
      <c r="H384" t="s">
        <v>2996</v>
      </c>
      <c r="I384">
        <v>383</v>
      </c>
      <c r="J384" s="1">
        <v>45649.86959490741</v>
      </c>
      <c r="K384" t="s">
        <v>58</v>
      </c>
      <c r="S384">
        <v>1</v>
      </c>
      <c r="T384">
        <v>0.33</v>
      </c>
      <c r="U384">
        <v>0</v>
      </c>
      <c r="V384">
        <v>6</v>
      </c>
      <c r="W384">
        <v>3</v>
      </c>
      <c r="X384" t="s">
        <v>2997</v>
      </c>
      <c r="Y384" t="s">
        <v>2995</v>
      </c>
      <c r="AA384" t="s">
        <v>3513</v>
      </c>
      <c r="AB384" s="2" t="b">
        <v>0</v>
      </c>
      <c r="AC384" t="str" cm="1">
        <f t="array" ref="AC384">IF( OR( ISNUMBER( SEARCH( {"Art+Feminism","Art+ Feminism","Art +Feminism","Art + Feminism"}, X384) ) ), TRUE, "" )</f>
        <v/>
      </c>
      <c r="AD384">
        <v>383</v>
      </c>
      <c r="AF384">
        <f>_xlfn.XLOOKUP($C384,Dec25_data_updated!$C:$C, Dec25_data_updated!AI:AI,0)</f>
        <v>0</v>
      </c>
      <c r="AG384">
        <f>_xlfn.XLOOKUP($C384,Dec25_data_updated!$C:$C, Dec25_data_updated!AJ:AJ,0)</f>
        <v>0</v>
      </c>
      <c r="AH384">
        <f>_xlfn.XLOOKUP($C384,Dec25_data_updated!$C:$C, Dec25_data_updated!AF:AF,0)</f>
        <v>0</v>
      </c>
    </row>
    <row r="385" spans="1:34" hidden="1">
      <c r="A385">
        <v>5</v>
      </c>
      <c r="B385" t="s">
        <v>2998</v>
      </c>
      <c r="C385" t="s">
        <v>2999</v>
      </c>
      <c r="D385">
        <v>2015</v>
      </c>
      <c r="F385" t="s">
        <v>166</v>
      </c>
      <c r="G385" t="s">
        <v>3000</v>
      </c>
      <c r="H385" t="s">
        <v>3001</v>
      </c>
      <c r="I385">
        <v>384</v>
      </c>
      <c r="J385" s="1">
        <v>45649.86959490741</v>
      </c>
      <c r="K385" t="s">
        <v>65</v>
      </c>
      <c r="S385">
        <v>5</v>
      </c>
      <c r="T385">
        <v>0.56000000000000005</v>
      </c>
      <c r="U385">
        <v>5</v>
      </c>
      <c r="V385">
        <v>1</v>
      </c>
      <c r="W385">
        <v>9</v>
      </c>
      <c r="X385" t="s">
        <v>3002</v>
      </c>
      <c r="Y385" t="s">
        <v>3003</v>
      </c>
      <c r="AA385" t="s">
        <v>3513</v>
      </c>
      <c r="AB385" s="2" t="b">
        <v>0</v>
      </c>
      <c r="AC385" t="str" cm="1">
        <f t="array" ref="AC385">IF( OR( ISNUMBER( SEARCH( {"Art+Feminism","Art+ Feminism","Art +Feminism","Art + Feminism"}, X385) ) ), TRUE, "" )</f>
        <v/>
      </c>
      <c r="AD385">
        <v>384</v>
      </c>
      <c r="AF385">
        <f>_xlfn.XLOOKUP($C385,Dec25_data_updated!$C:$C, Dec25_data_updated!AI:AI,0)</f>
        <v>0</v>
      </c>
      <c r="AG385">
        <f>_xlfn.XLOOKUP($C385,Dec25_data_updated!$C:$C, Dec25_data_updated!AJ:AJ,0)</f>
        <v>0</v>
      </c>
      <c r="AH385">
        <f>_xlfn.XLOOKUP($C385,Dec25_data_updated!$C:$C, Dec25_data_updated!AF:AF,0)</f>
        <v>0</v>
      </c>
    </row>
    <row r="386" spans="1:34" hidden="1">
      <c r="A386">
        <v>1</v>
      </c>
      <c r="B386" t="s">
        <v>3004</v>
      </c>
      <c r="C386" t="s">
        <v>3005</v>
      </c>
      <c r="D386">
        <v>2024</v>
      </c>
      <c r="F386" t="s">
        <v>318</v>
      </c>
      <c r="G386" t="s">
        <v>3006</v>
      </c>
      <c r="H386" t="s">
        <v>3007</v>
      </c>
      <c r="I386">
        <v>385</v>
      </c>
      <c r="J386" s="1">
        <v>45649.86959490741</v>
      </c>
      <c r="K386" t="s">
        <v>65</v>
      </c>
      <c r="S386">
        <v>1</v>
      </c>
      <c r="T386">
        <v>1</v>
      </c>
      <c r="U386">
        <v>1</v>
      </c>
      <c r="V386">
        <v>2</v>
      </c>
      <c r="W386">
        <v>1</v>
      </c>
      <c r="X386" t="s">
        <v>3008</v>
      </c>
      <c r="AA386" t="s">
        <v>3513</v>
      </c>
      <c r="AB386" s="2" t="b">
        <v>0</v>
      </c>
      <c r="AC386" t="str" cm="1">
        <f t="array" ref="AC386">IF( OR( ISNUMBER( SEARCH( {"Art+Feminism","Art+ Feminism","Art +Feminism","Art + Feminism"}, X386) ) ), TRUE, "" )</f>
        <v/>
      </c>
      <c r="AD386">
        <v>385</v>
      </c>
      <c r="AF386">
        <f>_xlfn.XLOOKUP($C386,Dec25_data_updated!$C:$C, Dec25_data_updated!AI:AI,0)</f>
        <v>0</v>
      </c>
      <c r="AG386">
        <f>_xlfn.XLOOKUP($C386,Dec25_data_updated!$C:$C, Dec25_data_updated!AJ:AJ,0)</f>
        <v>0</v>
      </c>
      <c r="AH386">
        <f>_xlfn.XLOOKUP($C386,Dec25_data_updated!$C:$C, Dec25_data_updated!AF:AF,0)</f>
        <v>0</v>
      </c>
    </row>
    <row r="387" spans="1:34" hidden="1">
      <c r="J387" s="1"/>
    </row>
    <row r="388" spans="1:34" hidden="1">
      <c r="A388">
        <v>18</v>
      </c>
      <c r="B388" t="s">
        <v>3016</v>
      </c>
      <c r="C388" t="s">
        <v>3017</v>
      </c>
      <c r="D388">
        <v>2022</v>
      </c>
      <c r="E388" t="s">
        <v>3018</v>
      </c>
      <c r="F388" t="s">
        <v>48</v>
      </c>
      <c r="G388" t="s">
        <v>3019</v>
      </c>
      <c r="H388" t="s">
        <v>3020</v>
      </c>
      <c r="I388">
        <v>387</v>
      </c>
      <c r="J388" s="1">
        <v>45649.86959490741</v>
      </c>
      <c r="L388" t="s">
        <v>3021</v>
      </c>
      <c r="S388">
        <v>18</v>
      </c>
      <c r="T388">
        <v>9</v>
      </c>
      <c r="U388">
        <v>4</v>
      </c>
      <c r="V388">
        <v>5</v>
      </c>
      <c r="W388">
        <v>2</v>
      </c>
      <c r="X388" t="s">
        <v>3022</v>
      </c>
      <c r="AA388" t="s">
        <v>3513</v>
      </c>
      <c r="AB388" t="b">
        <v>0</v>
      </c>
      <c r="AC388" t="str" cm="1">
        <f t="array" ref="AC388">IF( OR( ISNUMBER( SEARCH( {"Art+Feminism","Art+ Feminism","Art +Feminism","Art + Feminism"}, X388) ) ), TRUE, "" )</f>
        <v/>
      </c>
      <c r="AD388">
        <v>387</v>
      </c>
      <c r="AF388" t="b">
        <f>_xlfn.XLOOKUP($C388,Dec25_data_updated!$C:$C, Dec25_data_updated!AI:AI,0)</f>
        <v>0</v>
      </c>
      <c r="AG388">
        <f>_xlfn.XLOOKUP($C388,Dec25_data_updated!$C:$C, Dec25_data_updated!AJ:AJ,0)</f>
        <v>0</v>
      </c>
      <c r="AH388" t="str">
        <f>_xlfn.XLOOKUP($C388,Dec25_data_updated!$C:$C, Dec25_data_updated!AF:AF,0)</f>
        <v>C_Caffrey__H_Lee__T_Withorn__M_Clarke..._Library_instruction_and_information_literacy_2021.pdf</v>
      </c>
    </row>
    <row r="389" spans="1:34" hidden="1">
      <c r="A389">
        <v>0</v>
      </c>
      <c r="B389" t="s">
        <v>3023</v>
      </c>
      <c r="C389" t="s">
        <v>3024</v>
      </c>
      <c r="D389">
        <v>2020</v>
      </c>
      <c r="E389" t="s">
        <v>3025</v>
      </c>
      <c r="F389" t="s">
        <v>166</v>
      </c>
      <c r="G389" t="s">
        <v>3026</v>
      </c>
      <c r="I389">
        <v>388</v>
      </c>
      <c r="J389" s="1">
        <v>45649.86959490741</v>
      </c>
      <c r="S389">
        <v>0</v>
      </c>
      <c r="T389">
        <v>0</v>
      </c>
      <c r="U389">
        <v>0</v>
      </c>
      <c r="V389">
        <v>1</v>
      </c>
      <c r="W389">
        <v>4</v>
      </c>
      <c r="X389" t="s">
        <v>3027</v>
      </c>
      <c r="AA389" t="s">
        <v>3513</v>
      </c>
      <c r="AB389" s="2" t="b">
        <v>0</v>
      </c>
      <c r="AC389" t="str" cm="1">
        <f t="array" ref="AC389">IF( OR( ISNUMBER( SEARCH( {"Art+Feminism","Art+ Feminism","Art +Feminism","Art + Feminism"}, X389) ) ), TRUE, "" )</f>
        <v/>
      </c>
      <c r="AD389">
        <v>388</v>
      </c>
      <c r="AF389">
        <f>_xlfn.XLOOKUP($C389,Dec25_data_updated!$C:$C, Dec25_data_updated!AI:AI,0)</f>
        <v>0</v>
      </c>
      <c r="AG389">
        <f>_xlfn.XLOOKUP($C389,Dec25_data_updated!$C:$C, Dec25_data_updated!AJ:AJ,0)</f>
        <v>0</v>
      </c>
      <c r="AH389">
        <f>_xlfn.XLOOKUP($C389,Dec25_data_updated!$C:$C, Dec25_data_updated!AF:AF,0)</f>
        <v>0</v>
      </c>
    </row>
    <row r="390" spans="1:34" hidden="1">
      <c r="A390">
        <v>14</v>
      </c>
      <c r="B390" t="s">
        <v>3028</v>
      </c>
      <c r="C390" t="s">
        <v>3029</v>
      </c>
      <c r="D390">
        <v>2021</v>
      </c>
      <c r="F390" t="s">
        <v>166</v>
      </c>
      <c r="G390" t="s">
        <v>3030</v>
      </c>
      <c r="H390" t="s">
        <v>3031</v>
      </c>
      <c r="I390">
        <v>389</v>
      </c>
      <c r="J390" s="1">
        <v>45649.86959490741</v>
      </c>
      <c r="K390" t="s">
        <v>65</v>
      </c>
      <c r="S390">
        <v>14</v>
      </c>
      <c r="T390">
        <v>4.67</v>
      </c>
      <c r="U390">
        <v>7</v>
      </c>
      <c r="V390">
        <v>2</v>
      </c>
      <c r="W390">
        <v>3</v>
      </c>
      <c r="X390" t="s">
        <v>3032</v>
      </c>
      <c r="AA390" t="s">
        <v>3513</v>
      </c>
      <c r="AB390" s="2" t="b">
        <v>0</v>
      </c>
      <c r="AC390" t="str" cm="1">
        <f t="array" ref="AC390">IF( OR( ISNUMBER( SEARCH( {"Art+Feminism","Art+ Feminism","Art +Feminism","Art + Feminism"}, X390) ) ), TRUE, "" )</f>
        <v/>
      </c>
      <c r="AD390">
        <v>389</v>
      </c>
      <c r="AF390">
        <f>_xlfn.XLOOKUP($C390,Dec25_data_updated!$C:$C, Dec25_data_updated!AI:AI,0)</f>
        <v>0</v>
      </c>
      <c r="AG390">
        <f>_xlfn.XLOOKUP($C390,Dec25_data_updated!$C:$C, Dec25_data_updated!AJ:AJ,0)</f>
        <v>0</v>
      </c>
      <c r="AH390">
        <f>_xlfn.XLOOKUP($C390,Dec25_data_updated!$C:$C, Dec25_data_updated!AF:AF,0)</f>
        <v>0</v>
      </c>
    </row>
    <row r="391" spans="1:34" hidden="1">
      <c r="A391">
        <v>11</v>
      </c>
      <c r="B391" t="s">
        <v>3033</v>
      </c>
      <c r="C391" t="s">
        <v>3034</v>
      </c>
      <c r="D391">
        <v>2009</v>
      </c>
      <c r="E391" t="s">
        <v>3035</v>
      </c>
      <c r="F391" t="s">
        <v>3036</v>
      </c>
      <c r="G391" t="s">
        <v>3037</v>
      </c>
      <c r="H391" t="s">
        <v>3038</v>
      </c>
      <c r="I391">
        <v>390</v>
      </c>
      <c r="J391" s="1">
        <v>45649.86959490741</v>
      </c>
      <c r="K391" t="s">
        <v>58</v>
      </c>
      <c r="S391">
        <v>11</v>
      </c>
      <c r="T391">
        <v>0.73</v>
      </c>
      <c r="U391">
        <v>11</v>
      </c>
      <c r="V391">
        <v>1</v>
      </c>
      <c r="W391">
        <v>15</v>
      </c>
      <c r="X391" t="s">
        <v>3039</v>
      </c>
      <c r="Y391" t="s">
        <v>3037</v>
      </c>
      <c r="AA391" t="s">
        <v>3513</v>
      </c>
      <c r="AB391" t="b">
        <v>0</v>
      </c>
      <c r="AC391" t="b">
        <v>0</v>
      </c>
      <c r="AD391">
        <v>390</v>
      </c>
      <c r="AF391">
        <f>_xlfn.XLOOKUP($C391,Dec25_data_updated!$C:$C, Dec25_data_updated!AI:AI,0)</f>
        <v>0</v>
      </c>
      <c r="AG391">
        <f>_xlfn.XLOOKUP($C391,Dec25_data_updated!$C:$C, Dec25_data_updated!AJ:AJ,0)</f>
        <v>0</v>
      </c>
      <c r="AH391">
        <f>_xlfn.XLOOKUP($C391,Dec25_data_updated!$C:$C, Dec25_data_updated!AF:AF,0)</f>
        <v>0</v>
      </c>
    </row>
    <row r="392" spans="1:34" hidden="1">
      <c r="J392" s="1"/>
    </row>
    <row r="393" spans="1:34" hidden="1">
      <c r="A393">
        <v>5</v>
      </c>
      <c r="B393" t="s">
        <v>3048</v>
      </c>
      <c r="C393" t="s">
        <v>3049</v>
      </c>
      <c r="D393">
        <v>2022</v>
      </c>
      <c r="E393" t="s">
        <v>3050</v>
      </c>
      <c r="F393" t="s">
        <v>1262</v>
      </c>
      <c r="G393" t="s">
        <v>3051</v>
      </c>
      <c r="H393" t="s">
        <v>3052</v>
      </c>
      <c r="I393">
        <v>392</v>
      </c>
      <c r="J393" s="1">
        <v>45649.86959490741</v>
      </c>
      <c r="L393" t="s">
        <v>3053</v>
      </c>
      <c r="S393">
        <v>5</v>
      </c>
      <c r="T393">
        <v>2.5</v>
      </c>
      <c r="U393">
        <v>1</v>
      </c>
      <c r="V393">
        <v>5</v>
      </c>
      <c r="W393">
        <v>2</v>
      </c>
      <c r="X393" t="s">
        <v>3054</v>
      </c>
      <c r="Y393" t="s">
        <v>3055</v>
      </c>
      <c r="AA393" t="s">
        <v>3513</v>
      </c>
      <c r="AB393" s="2" t="b">
        <v>0</v>
      </c>
      <c r="AC393" t="str" cm="1">
        <f t="array" ref="AC393">IF( OR( ISNUMBER( SEARCH( {"Art+Feminism","Art+ Feminism","Art +Feminism","Art + Feminism"}, X393) ) ), TRUE, "" )</f>
        <v/>
      </c>
      <c r="AD393">
        <v>392</v>
      </c>
      <c r="AF393">
        <f>_xlfn.XLOOKUP($C393,Dec25_data_updated!$C:$C, Dec25_data_updated!AI:AI,0)</f>
        <v>0</v>
      </c>
      <c r="AG393">
        <f>_xlfn.XLOOKUP($C393,Dec25_data_updated!$C:$C, Dec25_data_updated!AJ:AJ,0)</f>
        <v>0</v>
      </c>
      <c r="AH393">
        <f>_xlfn.XLOOKUP($C393,Dec25_data_updated!$C:$C, Dec25_data_updated!AF:AF,0)</f>
        <v>0</v>
      </c>
    </row>
    <row r="394" spans="1:34" hidden="1">
      <c r="A394">
        <v>2</v>
      </c>
      <c r="B394" t="s">
        <v>3056</v>
      </c>
      <c r="C394" t="s">
        <v>3057</v>
      </c>
      <c r="D394">
        <v>2018</v>
      </c>
      <c r="F394" t="s">
        <v>3058</v>
      </c>
      <c r="G394" t="s">
        <v>3059</v>
      </c>
      <c r="H394" t="s">
        <v>3060</v>
      </c>
      <c r="I394">
        <v>393</v>
      </c>
      <c r="J394" s="1">
        <v>45649.86959490741</v>
      </c>
      <c r="S394">
        <v>2</v>
      </c>
      <c r="T394">
        <v>0.33</v>
      </c>
      <c r="U394">
        <v>2</v>
      </c>
      <c r="V394">
        <v>1</v>
      </c>
      <c r="W394">
        <v>6</v>
      </c>
      <c r="X394" t="s">
        <v>3061</v>
      </c>
      <c r="Y394" t="s">
        <v>3062</v>
      </c>
      <c r="AA394" t="s">
        <v>3513</v>
      </c>
      <c r="AB394" s="2" t="b">
        <v>0</v>
      </c>
      <c r="AC394" t="str" cm="1">
        <f t="array" ref="AC394">IF( OR( ISNUMBER( SEARCH( {"Art+Feminism","Art+ Feminism","Art +Feminism","Art + Feminism"}, X394) ) ), TRUE, "" )</f>
        <v/>
      </c>
      <c r="AD394">
        <v>393</v>
      </c>
      <c r="AF394">
        <f>_xlfn.XLOOKUP($C394,Dec25_data_updated!$C:$C, Dec25_data_updated!AI:AI,0)</f>
        <v>0</v>
      </c>
      <c r="AG394">
        <f>_xlfn.XLOOKUP($C394,Dec25_data_updated!$C:$C, Dec25_data_updated!AJ:AJ,0)</f>
        <v>0</v>
      </c>
      <c r="AH394">
        <f>_xlfn.XLOOKUP($C394,Dec25_data_updated!$C:$C, Dec25_data_updated!AF:AF,0)</f>
        <v>0</v>
      </c>
    </row>
    <row r="395" spans="1:34" hidden="1">
      <c r="A395">
        <v>96</v>
      </c>
      <c r="B395" t="s">
        <v>3063</v>
      </c>
      <c r="C395" t="s">
        <v>3064</v>
      </c>
      <c r="D395">
        <v>2021</v>
      </c>
      <c r="F395" t="s">
        <v>318</v>
      </c>
      <c r="G395" t="s">
        <v>3065</v>
      </c>
      <c r="H395" t="s">
        <v>3066</v>
      </c>
      <c r="I395">
        <v>394</v>
      </c>
      <c r="J395" s="1">
        <v>45649.86959490741</v>
      </c>
      <c r="K395" t="s">
        <v>65</v>
      </c>
      <c r="S395">
        <v>96</v>
      </c>
      <c r="T395">
        <v>32</v>
      </c>
      <c r="U395">
        <v>48</v>
      </c>
      <c r="V395">
        <v>2</v>
      </c>
      <c r="W395">
        <v>3</v>
      </c>
      <c r="X395" t="s">
        <v>3067</v>
      </c>
      <c r="Y395" t="s">
        <v>3068</v>
      </c>
      <c r="AA395" t="s">
        <v>3513</v>
      </c>
      <c r="AB395" s="2" t="b">
        <v>0</v>
      </c>
      <c r="AC395" t="str" cm="1">
        <f t="array" ref="AC395">IF( OR( ISNUMBER( SEARCH( {"Art+Feminism","Art+ Feminism","Art +Feminism","Art + Feminism"}, X395) ) ), TRUE, "" )</f>
        <v/>
      </c>
      <c r="AD395">
        <v>394</v>
      </c>
      <c r="AF395">
        <f>_xlfn.XLOOKUP($C395,Dec25_data_updated!$C:$C, Dec25_data_updated!AI:AI,0)</f>
        <v>0</v>
      </c>
      <c r="AG395">
        <f>_xlfn.XLOOKUP($C395,Dec25_data_updated!$C:$C, Dec25_data_updated!AJ:AJ,0)</f>
        <v>0</v>
      </c>
      <c r="AH395">
        <f>_xlfn.XLOOKUP($C395,Dec25_data_updated!$C:$C, Dec25_data_updated!AF:AF,0)</f>
        <v>0</v>
      </c>
    </row>
    <row r="396" spans="1:34" hidden="1">
      <c r="A396">
        <v>0</v>
      </c>
      <c r="B396" t="s">
        <v>3069</v>
      </c>
      <c r="C396" t="s">
        <v>3070</v>
      </c>
      <c r="D396">
        <v>2021</v>
      </c>
      <c r="F396" t="s">
        <v>3071</v>
      </c>
      <c r="G396" t="s">
        <v>3072</v>
      </c>
      <c r="I396">
        <v>395</v>
      </c>
      <c r="J396" s="1">
        <v>45649.86959490741</v>
      </c>
      <c r="K396" t="s">
        <v>58</v>
      </c>
      <c r="S396">
        <v>0</v>
      </c>
      <c r="T396">
        <v>0</v>
      </c>
      <c r="U396">
        <v>0</v>
      </c>
      <c r="V396">
        <v>1</v>
      </c>
      <c r="W396">
        <v>3</v>
      </c>
      <c r="X396" t="s">
        <v>3073</v>
      </c>
      <c r="Y396" t="s">
        <v>3072</v>
      </c>
      <c r="AA396" t="s">
        <v>3513</v>
      </c>
      <c r="AB396" s="2" t="b">
        <v>0</v>
      </c>
      <c r="AC396" t="str" cm="1">
        <f t="array" ref="AC396">IF( OR( ISNUMBER( SEARCH( {"Art+Feminism","Art+ Feminism","Art +Feminism","Art + Feminism"}, X396) ) ), TRUE, "" )</f>
        <v/>
      </c>
      <c r="AD396">
        <v>395</v>
      </c>
      <c r="AF396">
        <f>_xlfn.XLOOKUP($C396,Dec25_data_updated!$C:$C, Dec25_data_updated!AI:AI,0)</f>
        <v>0</v>
      </c>
      <c r="AG396">
        <f>_xlfn.XLOOKUP($C396,Dec25_data_updated!$C:$C, Dec25_data_updated!AJ:AJ,0)</f>
        <v>0</v>
      </c>
      <c r="AH396">
        <f>_xlfn.XLOOKUP($C396,Dec25_data_updated!$C:$C, Dec25_data_updated!AF:AF,0)</f>
        <v>0</v>
      </c>
    </row>
    <row r="397" spans="1:34" hidden="1">
      <c r="A397">
        <v>74</v>
      </c>
      <c r="B397" t="s">
        <v>3074</v>
      </c>
      <c r="C397" t="s">
        <v>3075</v>
      </c>
      <c r="D397">
        <v>2022</v>
      </c>
      <c r="E397" t="s">
        <v>3076</v>
      </c>
      <c r="F397" t="s">
        <v>1798</v>
      </c>
      <c r="G397" t="s">
        <v>3077</v>
      </c>
      <c r="H397" t="s">
        <v>3078</v>
      </c>
      <c r="I397">
        <v>396</v>
      </c>
      <c r="J397" s="1">
        <v>45649.86959490741</v>
      </c>
      <c r="K397" t="s">
        <v>85</v>
      </c>
      <c r="S397">
        <v>74</v>
      </c>
      <c r="T397">
        <v>37</v>
      </c>
      <c r="U397">
        <v>25</v>
      </c>
      <c r="V397">
        <v>3</v>
      </c>
      <c r="W397">
        <v>2</v>
      </c>
      <c r="X397" t="s">
        <v>3079</v>
      </c>
      <c r="Y397" t="s">
        <v>3077</v>
      </c>
      <c r="AA397" t="s">
        <v>3513</v>
      </c>
      <c r="AB397" s="2" t="b">
        <v>0</v>
      </c>
      <c r="AC397" t="str" cm="1">
        <f t="array" ref="AC397">IF( OR( ISNUMBER( SEARCH( {"Art+Feminism","Art+ Feminism","Art +Feminism","Art + Feminism"}, X397) ) ), TRUE, "" )</f>
        <v/>
      </c>
      <c r="AD397">
        <v>396</v>
      </c>
      <c r="AF397">
        <f>_xlfn.XLOOKUP($C397,Dec25_data_updated!$C:$C, Dec25_data_updated!AI:AI,0)</f>
        <v>0</v>
      </c>
      <c r="AG397">
        <f>_xlfn.XLOOKUP($C397,Dec25_data_updated!$C:$C, Dec25_data_updated!AJ:AJ,0)</f>
        <v>0</v>
      </c>
      <c r="AH397">
        <f>_xlfn.XLOOKUP($C397,Dec25_data_updated!$C:$C, Dec25_data_updated!AF:AF,0)</f>
        <v>0</v>
      </c>
    </row>
    <row r="398" spans="1:34" hidden="1">
      <c r="A398">
        <v>98</v>
      </c>
      <c r="B398" t="s">
        <v>3080</v>
      </c>
      <c r="C398" t="s">
        <v>3081</v>
      </c>
      <c r="D398">
        <v>2018</v>
      </c>
      <c r="E398" t="s">
        <v>1551</v>
      </c>
      <c r="F398" t="s">
        <v>1262</v>
      </c>
      <c r="G398" t="s">
        <v>3082</v>
      </c>
      <c r="H398" t="s">
        <v>3083</v>
      </c>
      <c r="I398">
        <v>397</v>
      </c>
      <c r="J398" s="1">
        <v>45649.86959490741</v>
      </c>
      <c r="L398" t="s">
        <v>3084</v>
      </c>
      <c r="S398">
        <v>98</v>
      </c>
      <c r="T398">
        <v>16.329999999999998</v>
      </c>
      <c r="U398">
        <v>20</v>
      </c>
      <c r="V398">
        <v>5</v>
      </c>
      <c r="W398">
        <v>6</v>
      </c>
      <c r="X398" t="s">
        <v>3085</v>
      </c>
      <c r="Y398" t="s">
        <v>3086</v>
      </c>
      <c r="AA398" t="s">
        <v>3513</v>
      </c>
      <c r="AB398" s="2" t="b">
        <v>0</v>
      </c>
      <c r="AC398" t="str" cm="1">
        <f t="array" ref="AC398">IF( OR( ISNUMBER( SEARCH( {"Art+Feminism","Art+ Feminism","Art +Feminism","Art + Feminism"}, X398) ) ), TRUE, "" )</f>
        <v/>
      </c>
      <c r="AD398">
        <v>397</v>
      </c>
      <c r="AF398">
        <f>_xlfn.XLOOKUP($C398,Dec25_data_updated!$C:$C, Dec25_data_updated!AI:AI,0)</f>
        <v>0</v>
      </c>
      <c r="AG398">
        <f>_xlfn.XLOOKUP($C398,Dec25_data_updated!$C:$C, Dec25_data_updated!AJ:AJ,0)</f>
        <v>0</v>
      </c>
      <c r="AH398">
        <f>_xlfn.XLOOKUP($C398,Dec25_data_updated!$C:$C, Dec25_data_updated!AF:AF,0)</f>
        <v>0</v>
      </c>
    </row>
    <row r="399" spans="1:34" hidden="1">
      <c r="A399">
        <v>6</v>
      </c>
      <c r="B399" t="s">
        <v>3087</v>
      </c>
      <c r="C399" t="s">
        <v>3088</v>
      </c>
      <c r="D399">
        <v>2024</v>
      </c>
      <c r="F399" t="s">
        <v>166</v>
      </c>
      <c r="G399" t="s">
        <v>3089</v>
      </c>
      <c r="H399" t="s">
        <v>3090</v>
      </c>
      <c r="I399">
        <v>398</v>
      </c>
      <c r="J399" s="1">
        <v>45649.86959490741</v>
      </c>
      <c r="K399" t="s">
        <v>65</v>
      </c>
      <c r="S399">
        <v>6</v>
      </c>
      <c r="T399">
        <v>6</v>
      </c>
      <c r="U399">
        <v>6</v>
      </c>
      <c r="V399">
        <v>1</v>
      </c>
      <c r="W399">
        <v>1</v>
      </c>
      <c r="X399" t="s">
        <v>3091</v>
      </c>
      <c r="AA399" t="s">
        <v>3513</v>
      </c>
      <c r="AB399" t="b">
        <v>0</v>
      </c>
      <c r="AC399" t="b" cm="1">
        <f t="array" ref="AC399">IF( OR( ISNUMBER( SEARCH( {"Art+Feminism","Art+ Feminism","Art +Feminism","Art + Feminism"}, X399) ) ), TRUE, "" )</f>
        <v>1</v>
      </c>
      <c r="AD399">
        <v>398</v>
      </c>
      <c r="AF399" t="b">
        <f>_xlfn.XLOOKUP($C399,Dec25_data_updated!$C:$C, Dec25_data_updated!AI:AI,0)</f>
        <v>0</v>
      </c>
      <c r="AG399">
        <f>_xlfn.XLOOKUP($C399,Dec25_data_updated!$C:$C, Dec25_data_updated!AJ:AJ,0)</f>
        <v>0</v>
      </c>
      <c r="AH399" t="str">
        <f>_xlfn.XLOOKUP($C399,Dec25_data_updated!$C:$C, Dec25_data_updated!AF:AF,0)</f>
        <v>D_Auger-Domínguez_Inclusion_revolution_The_essential_guide_to_dismantling_racial_inequity_in_the_workplace.pdf</v>
      </c>
    </row>
    <row r="400" spans="1:34" hidden="1">
      <c r="A400">
        <v>0</v>
      </c>
      <c r="B400" t="s">
        <v>3092</v>
      </c>
      <c r="C400" t="s">
        <v>3093</v>
      </c>
      <c r="D400">
        <v>2018</v>
      </c>
      <c r="F400" t="s">
        <v>28</v>
      </c>
      <c r="G400" t="s">
        <v>3094</v>
      </c>
      <c r="I400">
        <v>399</v>
      </c>
      <c r="J400" s="1">
        <v>45649.86959490741</v>
      </c>
      <c r="K400" t="s">
        <v>85</v>
      </c>
      <c r="S400">
        <v>0</v>
      </c>
      <c r="T400">
        <v>0</v>
      </c>
      <c r="U400">
        <v>0</v>
      </c>
      <c r="V400">
        <v>1</v>
      </c>
      <c r="W400">
        <v>6</v>
      </c>
      <c r="X400" t="s">
        <v>3095</v>
      </c>
      <c r="Y400" t="s">
        <v>3094</v>
      </c>
      <c r="AA400" t="s">
        <v>3513</v>
      </c>
      <c r="AB400" s="2" t="b">
        <v>0</v>
      </c>
      <c r="AC400" t="str" cm="1">
        <f t="array" ref="AC400">IF( OR( ISNUMBER( SEARCH( {"Art+Feminism","Art+ Feminism","Art +Feminism","Art + Feminism"}, X400) ) ), TRUE, "" )</f>
        <v/>
      </c>
      <c r="AD400">
        <v>399</v>
      </c>
      <c r="AF400">
        <f>_xlfn.XLOOKUP($C400,Dec25_data_updated!$C:$C, Dec25_data_updated!AI:AI,0)</f>
        <v>0</v>
      </c>
      <c r="AG400">
        <f>_xlfn.XLOOKUP($C400,Dec25_data_updated!$C:$C, Dec25_data_updated!AJ:AJ,0)</f>
        <v>0</v>
      </c>
      <c r="AH400">
        <f>_xlfn.XLOOKUP($C400,Dec25_data_updated!$C:$C, Dec25_data_updated!AF:AF,0)</f>
        <v>0</v>
      </c>
    </row>
    <row r="401" spans="1:34" hidden="1">
      <c r="A401">
        <v>0</v>
      </c>
      <c r="B401" t="s">
        <v>3096</v>
      </c>
      <c r="C401" t="s">
        <v>3097</v>
      </c>
      <c r="D401">
        <v>2013</v>
      </c>
      <c r="F401" t="s">
        <v>3098</v>
      </c>
      <c r="G401" t="s">
        <v>3099</v>
      </c>
      <c r="I401">
        <v>400</v>
      </c>
      <c r="J401" s="1">
        <v>45649.86959490741</v>
      </c>
      <c r="K401" t="s">
        <v>58</v>
      </c>
      <c r="S401">
        <v>0</v>
      </c>
      <c r="T401">
        <v>0</v>
      </c>
      <c r="U401">
        <v>0</v>
      </c>
      <c r="V401">
        <v>1</v>
      </c>
      <c r="W401">
        <v>11</v>
      </c>
      <c r="X401" t="s">
        <v>3100</v>
      </c>
      <c r="Y401" t="s">
        <v>3099</v>
      </c>
      <c r="AA401" t="s">
        <v>3513</v>
      </c>
      <c r="AB401" t="b">
        <v>0</v>
      </c>
      <c r="AC401" t="b">
        <v>0</v>
      </c>
      <c r="AD401">
        <v>400</v>
      </c>
      <c r="AF401">
        <f>_xlfn.XLOOKUP($C401,Dec25_data_updated!$C:$C, Dec25_data_updated!AI:AI,0)</f>
        <v>0</v>
      </c>
      <c r="AG401">
        <f>_xlfn.XLOOKUP($C401,Dec25_data_updated!$C:$C, Dec25_data_updated!AJ:AJ,0)</f>
        <v>0</v>
      </c>
      <c r="AH401">
        <f>_xlfn.XLOOKUP($C401,Dec25_data_updated!$C:$C, Dec25_data_updated!AF:AF,0)</f>
        <v>0</v>
      </c>
    </row>
    <row r="402" spans="1:34" hidden="1">
      <c r="A402">
        <v>71</v>
      </c>
      <c r="B402" t="s">
        <v>3101</v>
      </c>
      <c r="C402" t="s">
        <v>3102</v>
      </c>
      <c r="D402">
        <v>2023</v>
      </c>
      <c r="E402" t="s">
        <v>3103</v>
      </c>
      <c r="F402" t="s">
        <v>3104</v>
      </c>
      <c r="G402" t="s">
        <v>3105</v>
      </c>
      <c r="H402" t="s">
        <v>3106</v>
      </c>
      <c r="I402">
        <v>401</v>
      </c>
      <c r="J402" s="1">
        <v>45649.86959490741</v>
      </c>
      <c r="K402" t="s">
        <v>85</v>
      </c>
      <c r="S402">
        <v>71</v>
      </c>
      <c r="T402">
        <v>71</v>
      </c>
      <c r="U402">
        <v>24</v>
      </c>
      <c r="V402">
        <v>3</v>
      </c>
      <c r="W402">
        <v>1</v>
      </c>
      <c r="X402" t="s">
        <v>3107</v>
      </c>
      <c r="Y402" t="s">
        <v>3105</v>
      </c>
      <c r="AA402" t="s">
        <v>3513</v>
      </c>
      <c r="AB402" s="2" t="b">
        <v>0</v>
      </c>
      <c r="AC402" t="str" cm="1">
        <f t="array" ref="AC402">IF( OR( ISNUMBER( SEARCH( {"Art+Feminism","Art+ Feminism","Art +Feminism","Art + Feminism"}, X402) ) ), TRUE, "" )</f>
        <v/>
      </c>
      <c r="AD402">
        <v>401</v>
      </c>
      <c r="AF402">
        <f>_xlfn.XLOOKUP($C402,Dec25_data_updated!$C:$C, Dec25_data_updated!AI:AI,0)</f>
        <v>0</v>
      </c>
      <c r="AG402">
        <f>_xlfn.XLOOKUP($C402,Dec25_data_updated!$C:$C, Dec25_data_updated!AJ:AJ,0)</f>
        <v>0</v>
      </c>
      <c r="AH402">
        <f>_xlfn.XLOOKUP($C402,Dec25_data_updated!$C:$C, Dec25_data_updated!AF:AF,0)</f>
        <v>0</v>
      </c>
    </row>
    <row r="403" spans="1:34" hidden="1">
      <c r="A403">
        <v>47</v>
      </c>
      <c r="B403" t="s">
        <v>3108</v>
      </c>
      <c r="C403" t="s">
        <v>3109</v>
      </c>
      <c r="D403">
        <v>2022</v>
      </c>
      <c r="E403" t="s">
        <v>3110</v>
      </c>
      <c r="F403" t="s">
        <v>152</v>
      </c>
      <c r="G403" t="s">
        <v>3111</v>
      </c>
      <c r="H403" t="s">
        <v>3112</v>
      </c>
      <c r="I403">
        <v>402</v>
      </c>
      <c r="J403" s="1">
        <v>45649.86959490741</v>
      </c>
      <c r="L403" t="s">
        <v>3113</v>
      </c>
      <c r="S403">
        <v>47</v>
      </c>
      <c r="T403">
        <v>23.5</v>
      </c>
      <c r="U403">
        <v>9</v>
      </c>
      <c r="V403">
        <v>5</v>
      </c>
      <c r="W403">
        <v>2</v>
      </c>
      <c r="X403" t="s">
        <v>3114</v>
      </c>
      <c r="Y403" t="s">
        <v>3115</v>
      </c>
      <c r="AA403" t="s">
        <v>3513</v>
      </c>
      <c r="AB403" s="2" t="b">
        <v>0</v>
      </c>
      <c r="AC403" t="str" cm="1">
        <f t="array" ref="AC403">IF( OR( ISNUMBER( SEARCH( {"Art+Feminism","Art+ Feminism","Art +Feminism","Art + Feminism"}, X403) ) ), TRUE, "" )</f>
        <v/>
      </c>
      <c r="AD403">
        <v>402</v>
      </c>
      <c r="AF403">
        <f>_xlfn.XLOOKUP($C403,Dec25_data_updated!$C:$C, Dec25_data_updated!AI:AI,0)</f>
        <v>0</v>
      </c>
      <c r="AG403">
        <f>_xlfn.XLOOKUP($C403,Dec25_data_updated!$C:$C, Dec25_data_updated!AJ:AJ,0)</f>
        <v>0</v>
      </c>
      <c r="AH403">
        <f>_xlfn.XLOOKUP($C403,Dec25_data_updated!$C:$C, Dec25_data_updated!AF:AF,0)</f>
        <v>0</v>
      </c>
    </row>
    <row r="404" spans="1:34" hidden="1">
      <c r="A404">
        <v>0</v>
      </c>
      <c r="B404" t="s">
        <v>3116</v>
      </c>
      <c r="C404" t="s">
        <v>3117</v>
      </c>
      <c r="D404">
        <v>2020</v>
      </c>
      <c r="F404" t="s">
        <v>3118</v>
      </c>
      <c r="G404" t="s">
        <v>3119</v>
      </c>
      <c r="I404">
        <v>403</v>
      </c>
      <c r="J404" s="1">
        <v>45649.86959490741</v>
      </c>
      <c r="S404">
        <v>0</v>
      </c>
      <c r="T404">
        <v>0</v>
      </c>
      <c r="U404">
        <v>0</v>
      </c>
      <c r="V404">
        <v>3</v>
      </c>
      <c r="W404">
        <v>4</v>
      </c>
      <c r="X404" t="s">
        <v>3120</v>
      </c>
      <c r="AA404" t="s">
        <v>3513</v>
      </c>
      <c r="AB404" s="2" t="b">
        <v>0</v>
      </c>
      <c r="AC404" t="str" cm="1">
        <f t="array" ref="AC404">IF( OR( ISNUMBER( SEARCH( {"Art+Feminism","Art+ Feminism","Art +Feminism","Art + Feminism"}, X404) ) ), TRUE, "" )</f>
        <v/>
      </c>
      <c r="AD404">
        <v>403</v>
      </c>
      <c r="AF404">
        <f>_xlfn.XLOOKUP($C404,Dec25_data_updated!$C:$C, Dec25_data_updated!AI:AI,0)</f>
        <v>0</v>
      </c>
      <c r="AG404">
        <f>_xlfn.XLOOKUP($C404,Dec25_data_updated!$C:$C, Dec25_data_updated!AJ:AJ,0)</f>
        <v>0</v>
      </c>
      <c r="AH404">
        <f>_xlfn.XLOOKUP($C404,Dec25_data_updated!$C:$C, Dec25_data_updated!AF:AF,0)</f>
        <v>0</v>
      </c>
    </row>
    <row r="405" spans="1:34" hidden="1">
      <c r="J405" s="1"/>
    </row>
    <row r="406" spans="1:34" hidden="1">
      <c r="J406" s="1"/>
    </row>
    <row r="407" spans="1:34" hidden="1">
      <c r="J407" s="1"/>
    </row>
    <row r="408" spans="1:34" hidden="1">
      <c r="A408">
        <v>0</v>
      </c>
      <c r="B408" t="s">
        <v>3132</v>
      </c>
      <c r="C408" t="s">
        <v>3133</v>
      </c>
      <c r="D408">
        <v>2019</v>
      </c>
      <c r="E408" t="s">
        <v>2942</v>
      </c>
      <c r="F408" t="s">
        <v>2943</v>
      </c>
      <c r="G408" t="s">
        <v>3134</v>
      </c>
      <c r="I408">
        <v>407</v>
      </c>
      <c r="J408" s="1">
        <v>45649.86959490741</v>
      </c>
      <c r="S408">
        <v>0</v>
      </c>
      <c r="T408">
        <v>0</v>
      </c>
      <c r="U408">
        <v>0</v>
      </c>
      <c r="V408">
        <v>1</v>
      </c>
      <c r="W408">
        <v>5</v>
      </c>
      <c r="X408" t="s">
        <v>3135</v>
      </c>
      <c r="AA408" t="s">
        <v>3513</v>
      </c>
      <c r="AB408" t="b">
        <v>0</v>
      </c>
      <c r="AC408" t="str" cm="1">
        <f t="array" ref="AC408">IF( OR( ISNUMBER( SEARCH( {"Art+Feminism","Art+ Feminism","Art +Feminism","Art + Feminism"}, X408) ) ), TRUE, "" )</f>
        <v/>
      </c>
      <c r="AD408">
        <v>407</v>
      </c>
      <c r="AF408">
        <f>_xlfn.XLOOKUP($C408,Dec25_data_updated!$C:$C, Dec25_data_updated!AI:AI,0)</f>
        <v>0</v>
      </c>
      <c r="AG408">
        <f>_xlfn.XLOOKUP($C408,Dec25_data_updated!$C:$C, Dec25_data_updated!AJ:AJ,0)</f>
        <v>0</v>
      </c>
      <c r="AH408" t="str">
        <f>_xlfn.XLOOKUP($C408,Dec25_data_updated!$C:$C, Dec25_data_updated!AF:AF,0)</f>
        <v>S_Mörtsell_Invitert_føredrag_Wikipedia_Educaton_Program–Wikipedias_plats_som_pedagogiskt_verktyg_i_en_digitaliserad_tid.pdf</v>
      </c>
    </row>
    <row r="409" spans="1:34" hidden="1">
      <c r="J409" s="1"/>
    </row>
    <row r="410" spans="1:34" hidden="1">
      <c r="J410" s="1"/>
    </row>
    <row r="411" spans="1:34" hidden="1">
      <c r="J411" s="1"/>
    </row>
    <row r="412" spans="1:34" hidden="1">
      <c r="A412">
        <v>0</v>
      </c>
      <c r="B412" t="s">
        <v>3153</v>
      </c>
      <c r="C412" t="s">
        <v>3154</v>
      </c>
      <c r="D412">
        <v>2013</v>
      </c>
      <c r="E412" t="s">
        <v>3155</v>
      </c>
      <c r="F412" t="s">
        <v>55</v>
      </c>
      <c r="G412" t="s">
        <v>3156</v>
      </c>
      <c r="I412">
        <v>411</v>
      </c>
      <c r="J412" s="1">
        <v>45649.86959490741</v>
      </c>
      <c r="S412">
        <v>0</v>
      </c>
      <c r="T412">
        <v>0</v>
      </c>
      <c r="U412">
        <v>0</v>
      </c>
      <c r="V412">
        <v>1</v>
      </c>
      <c r="W412">
        <v>11</v>
      </c>
      <c r="X412" t="s">
        <v>3157</v>
      </c>
      <c r="AA412" t="s">
        <v>3513</v>
      </c>
      <c r="AB412" t="b">
        <v>0</v>
      </c>
      <c r="AC412" t="b">
        <v>0</v>
      </c>
      <c r="AD412">
        <v>411</v>
      </c>
      <c r="AF412">
        <f>_xlfn.XLOOKUP($C412,Dec25_data_updated!$C:$C, Dec25_data_updated!AI:AI,0)</f>
        <v>0</v>
      </c>
      <c r="AG412">
        <f>_xlfn.XLOOKUP($C412,Dec25_data_updated!$C:$C, Dec25_data_updated!AJ:AJ,0)</f>
        <v>0</v>
      </c>
      <c r="AH412">
        <f>_xlfn.XLOOKUP($C412,Dec25_data_updated!$C:$C, Dec25_data_updated!AF:AF,0)</f>
        <v>0</v>
      </c>
    </row>
    <row r="413" spans="1:34" hidden="1">
      <c r="J413" s="1"/>
    </row>
    <row r="414" spans="1:34" hidden="1">
      <c r="J414" s="1"/>
    </row>
    <row r="415" spans="1:34" hidden="1">
      <c r="A415">
        <v>0</v>
      </c>
      <c r="B415" t="s">
        <v>3172</v>
      </c>
      <c r="C415" t="s">
        <v>3173</v>
      </c>
      <c r="D415">
        <v>2024</v>
      </c>
      <c r="E415" t="s">
        <v>3174</v>
      </c>
      <c r="F415" t="s">
        <v>3175</v>
      </c>
      <c r="G415" t="s">
        <v>3176</v>
      </c>
      <c r="I415">
        <v>414</v>
      </c>
      <c r="J415" s="1">
        <v>45649.86959490741</v>
      </c>
      <c r="K415" t="s">
        <v>85</v>
      </c>
      <c r="S415">
        <v>0</v>
      </c>
      <c r="T415">
        <v>0</v>
      </c>
      <c r="U415">
        <v>0</v>
      </c>
      <c r="V415">
        <v>6</v>
      </c>
      <c r="W415">
        <v>1</v>
      </c>
      <c r="X415" t="s">
        <v>3177</v>
      </c>
      <c r="Y415" t="s">
        <v>3176</v>
      </c>
      <c r="AA415" t="s">
        <v>3513</v>
      </c>
      <c r="AB415" s="2" t="b">
        <v>0</v>
      </c>
      <c r="AC415" t="str" cm="1">
        <f t="array" ref="AC415">IF( OR( ISNUMBER( SEARCH( {"Art+Feminism","Art+ Feminism","Art +Feminism","Art + Feminism"}, X415) ) ), TRUE, "" )</f>
        <v/>
      </c>
      <c r="AD415">
        <v>414</v>
      </c>
      <c r="AF415">
        <f>_xlfn.XLOOKUP($C415,Dec25_data_updated!$C:$C, Dec25_data_updated!AI:AI,0)</f>
        <v>0</v>
      </c>
      <c r="AG415">
        <f>_xlfn.XLOOKUP($C415,Dec25_data_updated!$C:$C, Dec25_data_updated!AJ:AJ,0)</f>
        <v>0</v>
      </c>
      <c r="AH415">
        <f>_xlfn.XLOOKUP($C415,Dec25_data_updated!$C:$C, Dec25_data_updated!AF:AF,0)</f>
        <v>0</v>
      </c>
    </row>
    <row r="416" spans="1:34" hidden="1">
      <c r="A416">
        <v>1</v>
      </c>
      <c r="B416" t="s">
        <v>3178</v>
      </c>
      <c r="C416" t="s">
        <v>3179</v>
      </c>
      <c r="D416">
        <v>2022</v>
      </c>
      <c r="E416" t="s">
        <v>3180</v>
      </c>
      <c r="F416" t="s">
        <v>3181</v>
      </c>
      <c r="G416" t="s">
        <v>3182</v>
      </c>
      <c r="H416" t="s">
        <v>3183</v>
      </c>
      <c r="I416">
        <v>415</v>
      </c>
      <c r="J416" s="1">
        <v>45649.86959490741</v>
      </c>
      <c r="S416">
        <v>1</v>
      </c>
      <c r="T416">
        <v>0.5</v>
      </c>
      <c r="U416">
        <v>1</v>
      </c>
      <c r="V416">
        <v>1</v>
      </c>
      <c r="W416">
        <v>2</v>
      </c>
      <c r="X416" t="s">
        <v>3184</v>
      </c>
      <c r="Y416" t="s">
        <v>3185</v>
      </c>
      <c r="AA416" t="s">
        <v>3513</v>
      </c>
      <c r="AB416" s="2" t="b">
        <v>0</v>
      </c>
      <c r="AC416" t="str" cm="1">
        <f t="array" ref="AC416">IF( OR( ISNUMBER( SEARCH( {"Art+Feminism","Art+ Feminism","Art +Feminism","Art + Feminism"}, X416) ) ), TRUE, "" )</f>
        <v/>
      </c>
      <c r="AD416">
        <v>415</v>
      </c>
      <c r="AF416">
        <f>_xlfn.XLOOKUP($C416,Dec25_data_updated!$C:$C, Dec25_data_updated!AI:AI,0)</f>
        <v>0</v>
      </c>
      <c r="AG416">
        <f>_xlfn.XLOOKUP($C416,Dec25_data_updated!$C:$C, Dec25_data_updated!AJ:AJ,0)</f>
        <v>0</v>
      </c>
      <c r="AH416">
        <f>_xlfn.XLOOKUP($C416,Dec25_data_updated!$C:$C, Dec25_data_updated!AF:AF,0)</f>
        <v>0</v>
      </c>
    </row>
    <row r="417" spans="1:34" hidden="1">
      <c r="J417" s="1"/>
    </row>
    <row r="418" spans="1:34" hidden="1">
      <c r="J418" s="1"/>
    </row>
    <row r="419" spans="1:34" hidden="1">
      <c r="J419" s="1"/>
    </row>
    <row r="420" spans="1:34" hidden="1">
      <c r="J420" s="1"/>
    </row>
    <row r="421" spans="1:34" hidden="1">
      <c r="J421" s="1"/>
    </row>
    <row r="422" spans="1:34" hidden="1">
      <c r="J422" s="1"/>
    </row>
    <row r="423" spans="1:34" hidden="1">
      <c r="J423" s="1"/>
    </row>
    <row r="424" spans="1:34" hidden="1">
      <c r="J424" s="1"/>
    </row>
    <row r="425" spans="1:34" hidden="1">
      <c r="J425" s="1"/>
    </row>
    <row r="426" spans="1:34" hidden="1">
      <c r="J426" s="1"/>
    </row>
    <row r="427" spans="1:34" hidden="1">
      <c r="J427" s="1"/>
    </row>
    <row r="428" spans="1:34" hidden="1">
      <c r="A428">
        <v>58</v>
      </c>
      <c r="B428" t="s">
        <v>682</v>
      </c>
      <c r="C428" t="s">
        <v>683</v>
      </c>
      <c r="D428">
        <v>2009</v>
      </c>
      <c r="E428" t="s">
        <v>684</v>
      </c>
      <c r="F428" t="s">
        <v>685</v>
      </c>
      <c r="G428" t="s">
        <v>686</v>
      </c>
      <c r="H428" t="s">
        <v>687</v>
      </c>
      <c r="I428">
        <v>427</v>
      </c>
      <c r="J428" s="1">
        <v>45649.86959490741</v>
      </c>
      <c r="S428">
        <v>58</v>
      </c>
      <c r="T428">
        <v>3.87</v>
      </c>
      <c r="U428">
        <v>58</v>
      </c>
      <c r="V428">
        <v>1</v>
      </c>
      <c r="W428">
        <v>15</v>
      </c>
      <c r="X428" t="s">
        <v>688</v>
      </c>
      <c r="Y428" t="s">
        <v>689</v>
      </c>
      <c r="AA428" t="s">
        <v>3513</v>
      </c>
      <c r="AB428" t="b">
        <v>0</v>
      </c>
      <c r="AC428" t="b">
        <v>0</v>
      </c>
      <c r="AD428">
        <v>427</v>
      </c>
      <c r="AF428">
        <f>_xlfn.XLOOKUP($C428,Dec25_data_updated!$C:$C, Dec25_data_updated!AI:AI,0)</f>
        <v>0</v>
      </c>
      <c r="AG428">
        <f>_xlfn.XLOOKUP($C428,Dec25_data_updated!$C:$C, Dec25_data_updated!AJ:AJ,0)</f>
        <v>0</v>
      </c>
      <c r="AH428">
        <f>_xlfn.XLOOKUP($C428,Dec25_data_updated!$C:$C, Dec25_data_updated!AF:AF,0)</f>
        <v>0</v>
      </c>
    </row>
    <row r="429" spans="1:34" hidden="1">
      <c r="J429" s="1"/>
    </row>
    <row r="430" spans="1:34" hidden="1">
      <c r="A430">
        <v>0</v>
      </c>
      <c r="B430" t="s">
        <v>3263</v>
      </c>
      <c r="C430" t="s">
        <v>3264</v>
      </c>
      <c r="E430" t="s">
        <v>3265</v>
      </c>
      <c r="G430" t="s">
        <v>3266</v>
      </c>
      <c r="I430">
        <v>429</v>
      </c>
      <c r="J430" s="1">
        <v>45649.86959490741</v>
      </c>
      <c r="K430" t="s">
        <v>58</v>
      </c>
      <c r="S430">
        <v>0</v>
      </c>
      <c r="T430">
        <v>0</v>
      </c>
      <c r="U430">
        <v>0</v>
      </c>
      <c r="V430">
        <v>1</v>
      </c>
      <c r="X430" t="s">
        <v>3267</v>
      </c>
      <c r="Y430" t="s">
        <v>3266</v>
      </c>
      <c r="AA430" t="s">
        <v>3513</v>
      </c>
      <c r="AB430" s="2" t="b">
        <v>0</v>
      </c>
      <c r="AC430" t="str" cm="1">
        <f t="array" ref="AC430">IF( OR( ISNUMBER( SEARCH( {"Art+Feminism","Art+ Feminism","Art +Feminism","Art + Feminism"}, X430) ) ), TRUE, "" )</f>
        <v/>
      </c>
      <c r="AD430">
        <v>429</v>
      </c>
      <c r="AF430">
        <f>_xlfn.XLOOKUP($C430,Dec25_data_updated!$C:$C, Dec25_data_updated!AI:AI,0)</f>
        <v>0</v>
      </c>
      <c r="AG430">
        <f>_xlfn.XLOOKUP($C430,Dec25_data_updated!$C:$C, Dec25_data_updated!AJ:AJ,0)</f>
        <v>0</v>
      </c>
      <c r="AH430">
        <f>_xlfn.XLOOKUP($C430,Dec25_data_updated!$C:$C, Dec25_data_updated!AF:AF,0)</f>
        <v>0</v>
      </c>
    </row>
    <row r="431" spans="1:34" hidden="1">
      <c r="J431" s="1"/>
    </row>
    <row r="432" spans="1:34" hidden="1">
      <c r="A432">
        <v>0</v>
      </c>
      <c r="B432" t="s">
        <v>3272</v>
      </c>
      <c r="C432" t="s">
        <v>3273</v>
      </c>
      <c r="D432">
        <v>2024</v>
      </c>
      <c r="E432" t="s">
        <v>3274</v>
      </c>
      <c r="F432" t="s">
        <v>1730</v>
      </c>
      <c r="G432" t="s">
        <v>3275</v>
      </c>
      <c r="I432">
        <v>431</v>
      </c>
      <c r="J432" s="1">
        <v>45649.86959490741</v>
      </c>
      <c r="K432" t="s">
        <v>58</v>
      </c>
      <c r="S432">
        <v>0</v>
      </c>
      <c r="T432">
        <v>0</v>
      </c>
      <c r="U432">
        <v>0</v>
      </c>
      <c r="V432">
        <v>1</v>
      </c>
      <c r="W432">
        <v>1</v>
      </c>
      <c r="X432" t="s">
        <v>3276</v>
      </c>
      <c r="Y432" t="s">
        <v>3275</v>
      </c>
      <c r="AA432" t="s">
        <v>3513</v>
      </c>
      <c r="AB432" s="2" t="b">
        <v>0</v>
      </c>
      <c r="AC432" t="str" cm="1">
        <f t="array" ref="AC432">IF( OR( ISNUMBER( SEARCH( {"Art+Feminism","Art+ Feminism","Art +Feminism","Art + Feminism"}, X432) ) ), TRUE, "" )</f>
        <v/>
      </c>
      <c r="AD432">
        <v>431</v>
      </c>
      <c r="AF432">
        <f>_xlfn.XLOOKUP($C432,Dec25_data_updated!$C:$C, Dec25_data_updated!AI:AI,0)</f>
        <v>0</v>
      </c>
      <c r="AG432">
        <f>_xlfn.XLOOKUP($C432,Dec25_data_updated!$C:$C, Dec25_data_updated!AJ:AJ,0)</f>
        <v>0</v>
      </c>
      <c r="AH432">
        <f>_xlfn.XLOOKUP($C432,Dec25_data_updated!$C:$C, Dec25_data_updated!AF:AF,0)</f>
        <v>0</v>
      </c>
    </row>
    <row r="433" spans="1:34" hidden="1">
      <c r="J433" s="1"/>
    </row>
    <row r="434" spans="1:34" hidden="1">
      <c r="J434" s="1"/>
    </row>
    <row r="435" spans="1:34" hidden="1">
      <c r="J435" s="1"/>
    </row>
    <row r="436" spans="1:34" hidden="1">
      <c r="A436">
        <v>0</v>
      </c>
      <c r="B436" t="s">
        <v>3294</v>
      </c>
      <c r="C436" t="s">
        <v>3295</v>
      </c>
      <c r="D436">
        <v>2015</v>
      </c>
      <c r="F436" t="s">
        <v>3296</v>
      </c>
      <c r="G436" t="s">
        <v>3297</v>
      </c>
      <c r="I436">
        <v>435</v>
      </c>
      <c r="J436" s="1">
        <v>45649.86959490741</v>
      </c>
      <c r="S436">
        <v>0</v>
      </c>
      <c r="T436">
        <v>0</v>
      </c>
      <c r="U436">
        <v>0</v>
      </c>
      <c r="V436">
        <v>1</v>
      </c>
      <c r="W436">
        <v>9</v>
      </c>
      <c r="X436" t="s">
        <v>3298</v>
      </c>
      <c r="Y436" t="s">
        <v>3299</v>
      </c>
      <c r="AA436" t="s">
        <v>3513</v>
      </c>
      <c r="AB436" s="2" t="b">
        <v>0</v>
      </c>
      <c r="AC436" t="str" cm="1">
        <f t="array" ref="AC436">IF( OR( ISNUMBER( SEARCH( {"Art+Feminism","Art+ Feminism","Art +Feminism","Art + Feminism"}, X436) ) ), TRUE, "" )</f>
        <v/>
      </c>
      <c r="AD436">
        <v>435</v>
      </c>
      <c r="AF436">
        <f>_xlfn.XLOOKUP($C436,Dec25_data_updated!$C:$C, Dec25_data_updated!AI:AI,0)</f>
        <v>0</v>
      </c>
      <c r="AG436">
        <f>_xlfn.XLOOKUP($C436,Dec25_data_updated!$C:$C, Dec25_data_updated!AJ:AJ,0)</f>
        <v>0</v>
      </c>
      <c r="AH436">
        <f>_xlfn.XLOOKUP($C436,Dec25_data_updated!$C:$C, Dec25_data_updated!AF:AF,0)</f>
        <v>0</v>
      </c>
    </row>
    <row r="437" spans="1:34" hidden="1">
      <c r="J437" s="1"/>
    </row>
    <row r="438" spans="1:34" hidden="1">
      <c r="A438">
        <v>3</v>
      </c>
      <c r="B438" t="s">
        <v>694</v>
      </c>
      <c r="C438" t="s">
        <v>695</v>
      </c>
      <c r="D438">
        <v>2023</v>
      </c>
      <c r="E438" t="s">
        <v>696</v>
      </c>
      <c r="F438" t="s">
        <v>697</v>
      </c>
      <c r="G438" t="s">
        <v>698</v>
      </c>
      <c r="H438" t="s">
        <v>699</v>
      </c>
      <c r="I438">
        <v>437</v>
      </c>
      <c r="J438" s="1">
        <v>45649.86959490741</v>
      </c>
      <c r="K438" t="s">
        <v>58</v>
      </c>
      <c r="S438">
        <v>3</v>
      </c>
      <c r="T438">
        <v>3</v>
      </c>
      <c r="U438">
        <v>3</v>
      </c>
      <c r="V438">
        <v>1</v>
      </c>
      <c r="W438">
        <v>1</v>
      </c>
      <c r="X438" t="s">
        <v>3300</v>
      </c>
      <c r="Y438" t="s">
        <v>698</v>
      </c>
      <c r="AA438" t="s">
        <v>3513</v>
      </c>
      <c r="AB438" t="b">
        <v>0</v>
      </c>
      <c r="AC438" t="str" cm="1">
        <f t="array" ref="AC438">IF( OR( ISNUMBER( SEARCH( {"Art+Feminism","Art+ Feminism","Art +Feminism","Art + Feminism"}, X438) ) ), TRUE, "" )</f>
        <v/>
      </c>
      <c r="AD438">
        <v>437</v>
      </c>
      <c r="AF438" t="b">
        <v>0</v>
      </c>
      <c r="AG438">
        <f>_xlfn.XLOOKUP($C438,Dec25_data_updated!$C:$C, Dec25_data_updated!AJ:AJ,0)</f>
        <v>0</v>
      </c>
      <c r="AH438">
        <f>_xlfn.XLOOKUP($C438,Dec25_data_updated!$C:$C, Dec25_data_updated!AF:AF,0)</f>
        <v>0</v>
      </c>
    </row>
    <row r="439" spans="1:34" hidden="1">
      <c r="A439">
        <v>0</v>
      </c>
      <c r="B439" t="s">
        <v>3301</v>
      </c>
      <c r="C439" t="s">
        <v>3302</v>
      </c>
      <c r="E439" t="s">
        <v>3303</v>
      </c>
      <c r="F439" t="s">
        <v>3304</v>
      </c>
      <c r="G439" t="s">
        <v>3305</v>
      </c>
      <c r="I439">
        <v>438</v>
      </c>
      <c r="J439" s="1">
        <v>45649.86959490741</v>
      </c>
      <c r="S439">
        <v>0</v>
      </c>
      <c r="T439">
        <v>0</v>
      </c>
      <c r="U439">
        <v>0</v>
      </c>
      <c r="V439">
        <v>2</v>
      </c>
      <c r="X439" t="s">
        <v>3306</v>
      </c>
      <c r="Y439" t="s">
        <v>3307</v>
      </c>
      <c r="AA439" t="s">
        <v>3513</v>
      </c>
      <c r="AB439" t="b">
        <v>0</v>
      </c>
      <c r="AC439" t="str" cm="1">
        <f t="array" ref="AC439">IF( OR( ISNUMBER( SEARCH( {"Art+Feminism","Art+ Feminism","Art +Feminism","Art + Feminism"}, X439) ) ), TRUE, "" )</f>
        <v/>
      </c>
      <c r="AD439">
        <v>438</v>
      </c>
      <c r="AF439" t="b">
        <v>0</v>
      </c>
      <c r="AG439">
        <f>_xlfn.XLOOKUP($C439,Dec25_data_updated!$C:$C, Dec25_data_updated!AJ:AJ,0)</f>
        <v>0</v>
      </c>
      <c r="AH439">
        <f>_xlfn.XLOOKUP($C439,Dec25_data_updated!$C:$C, Dec25_data_updated!AF:AF,0)</f>
        <v>0</v>
      </c>
    </row>
    <row r="440" spans="1:34" hidden="1">
      <c r="A440">
        <v>0</v>
      </c>
      <c r="B440" t="s">
        <v>3308</v>
      </c>
      <c r="C440" t="s">
        <v>3309</v>
      </c>
      <c r="D440">
        <v>2019</v>
      </c>
      <c r="F440" t="s">
        <v>3310</v>
      </c>
      <c r="G440" t="s">
        <v>3311</v>
      </c>
      <c r="I440">
        <v>439</v>
      </c>
      <c r="J440" s="1">
        <v>45649.86959490741</v>
      </c>
      <c r="K440" t="s">
        <v>58</v>
      </c>
      <c r="S440">
        <v>0</v>
      </c>
      <c r="T440">
        <v>0</v>
      </c>
      <c r="U440">
        <v>0</v>
      </c>
      <c r="V440">
        <v>1</v>
      </c>
      <c r="W440">
        <v>5</v>
      </c>
      <c r="X440" t="s">
        <v>3312</v>
      </c>
      <c r="Y440" t="s">
        <v>3311</v>
      </c>
      <c r="AA440" t="s">
        <v>3513</v>
      </c>
      <c r="AB440" s="2" t="b">
        <v>0</v>
      </c>
      <c r="AC440" t="str" cm="1">
        <f t="array" ref="AC440">IF( OR( ISNUMBER( SEARCH( {"Art+Feminism","Art+ Feminism","Art +Feminism","Art + Feminism"}, X440) ) ), TRUE, "" )</f>
        <v/>
      </c>
      <c r="AD440">
        <v>439</v>
      </c>
      <c r="AF440">
        <f>_xlfn.XLOOKUP($C440,Dec25_data_updated!$C:$C, Dec25_data_updated!AI:AI,0)</f>
        <v>0</v>
      </c>
      <c r="AG440">
        <f>_xlfn.XLOOKUP($C440,Dec25_data_updated!$C:$C, Dec25_data_updated!AJ:AJ,0)</f>
        <v>0</v>
      </c>
      <c r="AH440">
        <f>_xlfn.XLOOKUP($C440,Dec25_data_updated!$C:$C, Dec25_data_updated!AF:AF,0)</f>
        <v>0</v>
      </c>
    </row>
    <row r="441" spans="1:34" hidden="1">
      <c r="A441">
        <v>0</v>
      </c>
      <c r="B441" t="s">
        <v>3313</v>
      </c>
      <c r="C441" t="s">
        <v>3314</v>
      </c>
      <c r="D441">
        <v>2021</v>
      </c>
      <c r="F441" t="s">
        <v>3315</v>
      </c>
      <c r="G441" t="s">
        <v>3316</v>
      </c>
      <c r="I441">
        <v>440</v>
      </c>
      <c r="J441" s="1">
        <v>45649.86959490741</v>
      </c>
      <c r="S441">
        <v>0</v>
      </c>
      <c r="T441">
        <v>0</v>
      </c>
      <c r="U441">
        <v>0</v>
      </c>
      <c r="V441">
        <v>1</v>
      </c>
      <c r="W441">
        <v>3</v>
      </c>
      <c r="X441" t="s">
        <v>3317</v>
      </c>
      <c r="Y441" t="s">
        <v>3318</v>
      </c>
      <c r="AA441" t="s">
        <v>3513</v>
      </c>
      <c r="AB441" s="2" t="b">
        <v>0</v>
      </c>
      <c r="AC441" t="str" cm="1">
        <f t="array" ref="AC441">IF( OR( ISNUMBER( SEARCH( {"Art+Feminism","Art+ Feminism","Art +Feminism","Art + Feminism"}, X441) ) ), TRUE, "" )</f>
        <v/>
      </c>
      <c r="AD441">
        <v>440</v>
      </c>
      <c r="AF441">
        <f>_xlfn.XLOOKUP($C441,Dec25_data_updated!$C:$C, Dec25_data_updated!AI:AI,0)</f>
        <v>0</v>
      </c>
      <c r="AG441">
        <f>_xlfn.XLOOKUP($C441,Dec25_data_updated!$C:$C, Dec25_data_updated!AJ:AJ,0)</f>
        <v>0</v>
      </c>
      <c r="AH441">
        <f>_xlfn.XLOOKUP($C441,Dec25_data_updated!$C:$C, Dec25_data_updated!AF:AF,0)</f>
        <v>0</v>
      </c>
    </row>
    <row r="442" spans="1:34" hidden="1">
      <c r="J442" s="1"/>
    </row>
    <row r="443" spans="1:34" hidden="1">
      <c r="A443">
        <v>1</v>
      </c>
      <c r="B443" t="s">
        <v>3325</v>
      </c>
      <c r="C443" t="s">
        <v>3326</v>
      </c>
      <c r="D443">
        <v>2018</v>
      </c>
      <c r="F443" t="s">
        <v>715</v>
      </c>
      <c r="G443" t="s">
        <v>3327</v>
      </c>
      <c r="H443" t="s">
        <v>3328</v>
      </c>
      <c r="I443">
        <v>442</v>
      </c>
      <c r="J443" s="1">
        <v>45649.86959490741</v>
      </c>
      <c r="S443">
        <v>1</v>
      </c>
      <c r="T443">
        <v>0.17</v>
      </c>
      <c r="U443">
        <v>1</v>
      </c>
      <c r="V443">
        <v>1</v>
      </c>
      <c r="W443">
        <v>6</v>
      </c>
      <c r="X443" t="s">
        <v>3329</v>
      </c>
      <c r="AA443" t="s">
        <v>3513</v>
      </c>
      <c r="AB443" s="2" t="b">
        <v>0</v>
      </c>
      <c r="AC443" t="str" cm="1">
        <f t="array" ref="AC443">IF( OR( ISNUMBER( SEARCH( {"Art+Feminism","Art+ Feminism","Art +Feminism","Art + Feminism"}, X443) ) ), TRUE, "" )</f>
        <v/>
      </c>
      <c r="AD443">
        <v>442</v>
      </c>
      <c r="AF443">
        <f>_xlfn.XLOOKUP($C443,Dec25_data_updated!$C:$C, Dec25_data_updated!AI:AI,0)</f>
        <v>0</v>
      </c>
      <c r="AG443">
        <f>_xlfn.XLOOKUP($C443,Dec25_data_updated!$C:$C, Dec25_data_updated!AJ:AJ,0)</f>
        <v>0</v>
      </c>
      <c r="AH443">
        <f>_xlfn.XLOOKUP($C443,Dec25_data_updated!$C:$C, Dec25_data_updated!AF:AF,0)</f>
        <v>0</v>
      </c>
    </row>
    <row r="444" spans="1:34" hidden="1">
      <c r="J444" s="1"/>
    </row>
    <row r="445" spans="1:34" hidden="1">
      <c r="A445">
        <v>4</v>
      </c>
      <c r="B445" t="s">
        <v>3335</v>
      </c>
      <c r="C445" t="s">
        <v>3336</v>
      </c>
      <c r="D445">
        <v>2015</v>
      </c>
      <c r="F445" t="s">
        <v>1609</v>
      </c>
      <c r="G445" t="s">
        <v>3337</v>
      </c>
      <c r="H445" t="s">
        <v>3338</v>
      </c>
      <c r="I445">
        <v>444</v>
      </c>
      <c r="J445" s="1">
        <v>45649.86959490741</v>
      </c>
      <c r="K445" t="s">
        <v>65</v>
      </c>
      <c r="L445" t="s">
        <v>3339</v>
      </c>
      <c r="S445">
        <v>4</v>
      </c>
      <c r="T445">
        <v>0.44</v>
      </c>
      <c r="U445">
        <v>4</v>
      </c>
      <c r="V445">
        <v>1</v>
      </c>
      <c r="W445">
        <v>9</v>
      </c>
      <c r="X445" t="s">
        <v>3340</v>
      </c>
      <c r="AA445" t="s">
        <v>3513</v>
      </c>
      <c r="AB445" s="2" t="b">
        <v>0</v>
      </c>
      <c r="AC445" t="str" cm="1">
        <f t="array" ref="AC445">IF( OR( ISNUMBER( SEARCH( {"Art+Feminism","Art+ Feminism","Art +Feminism","Art + Feminism"}, X445) ) ), TRUE, "" )</f>
        <v/>
      </c>
      <c r="AD445">
        <v>444</v>
      </c>
      <c r="AF445">
        <f>_xlfn.XLOOKUP($C445,Dec25_data_updated!$C:$C, Dec25_data_updated!AI:AI,0)</f>
        <v>0</v>
      </c>
      <c r="AG445">
        <f>_xlfn.XLOOKUP($C445,Dec25_data_updated!$C:$C, Dec25_data_updated!AJ:AJ,0)</f>
        <v>0</v>
      </c>
      <c r="AH445">
        <f>_xlfn.XLOOKUP($C445,Dec25_data_updated!$C:$C, Dec25_data_updated!AF:AF,0)</f>
        <v>0</v>
      </c>
    </row>
    <row r="446" spans="1:34" hidden="1">
      <c r="A446">
        <v>0</v>
      </c>
      <c r="B446" t="s">
        <v>3341</v>
      </c>
      <c r="C446" t="s">
        <v>3342</v>
      </c>
      <c r="D446">
        <v>2023</v>
      </c>
      <c r="E446" t="s">
        <v>3343</v>
      </c>
      <c r="F446" t="s">
        <v>3344</v>
      </c>
      <c r="G446" t="s">
        <v>3345</v>
      </c>
      <c r="I446">
        <v>445</v>
      </c>
      <c r="J446" s="1">
        <v>45649.86959490741</v>
      </c>
      <c r="S446">
        <v>0</v>
      </c>
      <c r="T446">
        <v>0</v>
      </c>
      <c r="U446">
        <v>0</v>
      </c>
      <c r="V446">
        <v>1</v>
      </c>
      <c r="W446">
        <v>1</v>
      </c>
      <c r="X446" t="s">
        <v>3346</v>
      </c>
      <c r="Y446" t="s">
        <v>3347</v>
      </c>
      <c r="AA446" t="s">
        <v>3513</v>
      </c>
      <c r="AB446" s="2" t="b">
        <v>0</v>
      </c>
      <c r="AC446" t="str" cm="1">
        <f t="array" ref="AC446">IF( OR( ISNUMBER( SEARCH( {"Art+Feminism","Art+ Feminism","Art +Feminism","Art + Feminism"}, X446) ) ), TRUE, "" )</f>
        <v/>
      </c>
      <c r="AD446">
        <v>445</v>
      </c>
      <c r="AF446">
        <f>_xlfn.XLOOKUP($C446,Dec25_data_updated!$C:$C, Dec25_data_updated!AI:AI,0)</f>
        <v>0</v>
      </c>
      <c r="AG446">
        <f>_xlfn.XLOOKUP($C446,Dec25_data_updated!$C:$C, Dec25_data_updated!AJ:AJ,0)</f>
        <v>0</v>
      </c>
      <c r="AH446">
        <f>_xlfn.XLOOKUP($C446,Dec25_data_updated!$C:$C, Dec25_data_updated!AF:AF,0)</f>
        <v>0</v>
      </c>
    </row>
    <row r="447" spans="1:34" hidden="1">
      <c r="A447">
        <v>17</v>
      </c>
      <c r="B447" t="s">
        <v>3348</v>
      </c>
      <c r="C447" t="s">
        <v>3349</v>
      </c>
      <c r="D447">
        <v>2021</v>
      </c>
      <c r="F447" t="s">
        <v>715</v>
      </c>
      <c r="G447" t="s">
        <v>3350</v>
      </c>
      <c r="H447" t="s">
        <v>3351</v>
      </c>
      <c r="I447">
        <v>446</v>
      </c>
      <c r="J447" s="1">
        <v>45649.86959490741</v>
      </c>
      <c r="S447">
        <v>17</v>
      </c>
      <c r="T447">
        <v>5.67</v>
      </c>
      <c r="U447">
        <v>17</v>
      </c>
      <c r="V447">
        <v>1</v>
      </c>
      <c r="W447">
        <v>3</v>
      </c>
      <c r="X447" t="s">
        <v>3352</v>
      </c>
      <c r="AA447" t="s">
        <v>3513</v>
      </c>
      <c r="AB447" s="2" t="b">
        <v>0</v>
      </c>
      <c r="AC447" t="str" cm="1">
        <f t="array" ref="AC447">IF( OR( ISNUMBER( SEARCH( {"Art+Feminism","Art+ Feminism","Art +Feminism","Art + Feminism"}, X447) ) ), TRUE, "" )</f>
        <v/>
      </c>
      <c r="AD447">
        <v>446</v>
      </c>
      <c r="AF447">
        <f>_xlfn.XLOOKUP($C447,Dec25_data_updated!$C:$C, Dec25_data_updated!AI:AI,0)</f>
        <v>0</v>
      </c>
      <c r="AG447">
        <f>_xlfn.XLOOKUP($C447,Dec25_data_updated!$C:$C, Dec25_data_updated!AJ:AJ,0)</f>
        <v>0</v>
      </c>
      <c r="AH447">
        <f>_xlfn.XLOOKUP($C447,Dec25_data_updated!$C:$C, Dec25_data_updated!AF:AF,0)</f>
        <v>0</v>
      </c>
    </row>
    <row r="448" spans="1:34" hidden="1">
      <c r="A448">
        <v>0</v>
      </c>
      <c r="B448" t="s">
        <v>3353</v>
      </c>
      <c r="C448" t="s">
        <v>3354</v>
      </c>
      <c r="D448">
        <v>2023</v>
      </c>
      <c r="E448" t="s">
        <v>211</v>
      </c>
      <c r="F448" t="s">
        <v>97</v>
      </c>
      <c r="G448" t="s">
        <v>3355</v>
      </c>
      <c r="I448">
        <v>447</v>
      </c>
      <c r="J448" s="1">
        <v>45649.86959490741</v>
      </c>
      <c r="S448">
        <v>0</v>
      </c>
      <c r="T448">
        <v>0</v>
      </c>
      <c r="U448">
        <v>0</v>
      </c>
      <c r="V448">
        <v>1</v>
      </c>
      <c r="W448">
        <v>1</v>
      </c>
      <c r="X448" t="s">
        <v>3356</v>
      </c>
      <c r="AA448" t="s">
        <v>3513</v>
      </c>
      <c r="AB448" s="2" t="b">
        <v>0</v>
      </c>
      <c r="AC448" t="str" cm="1">
        <f t="array" ref="AC448">IF( OR( ISNUMBER( SEARCH( {"Art+Feminism","Art+ Feminism","Art +Feminism","Art + Feminism"}, X448) ) ), TRUE, "" )</f>
        <v/>
      </c>
      <c r="AD448">
        <v>447</v>
      </c>
      <c r="AF448">
        <f>_xlfn.XLOOKUP($C448,Dec25_data_updated!$C:$C, Dec25_data_updated!AI:AI,0)</f>
        <v>0</v>
      </c>
      <c r="AG448">
        <f>_xlfn.XLOOKUP($C448,Dec25_data_updated!$C:$C, Dec25_data_updated!AJ:AJ,0)</f>
        <v>0</v>
      </c>
      <c r="AH448">
        <f>_xlfn.XLOOKUP($C448,Dec25_data_updated!$C:$C, Dec25_data_updated!AF:AF,0)</f>
        <v>0</v>
      </c>
    </row>
    <row r="449" spans="1:34" hidden="1">
      <c r="A449">
        <v>0</v>
      </c>
      <c r="B449" t="s">
        <v>3357</v>
      </c>
      <c r="C449" t="s">
        <v>3358</v>
      </c>
      <c r="E449" t="s">
        <v>3359</v>
      </c>
      <c r="F449" t="s">
        <v>685</v>
      </c>
      <c r="G449" t="s">
        <v>3360</v>
      </c>
      <c r="I449">
        <v>448</v>
      </c>
      <c r="J449" s="1">
        <v>45649.86959490741</v>
      </c>
      <c r="L449" t="s">
        <v>3361</v>
      </c>
      <c r="S449">
        <v>0</v>
      </c>
      <c r="T449">
        <v>0</v>
      </c>
      <c r="U449">
        <v>0</v>
      </c>
      <c r="V449">
        <v>1</v>
      </c>
      <c r="X449" t="s">
        <v>3362</v>
      </c>
      <c r="Y449" t="s">
        <v>3363</v>
      </c>
      <c r="AA449" t="s">
        <v>3513</v>
      </c>
      <c r="AB449" s="2" t="b">
        <v>0</v>
      </c>
      <c r="AC449" t="str" cm="1">
        <f t="array" ref="AC449">IF( OR( ISNUMBER( SEARCH( {"Art+Feminism","Art+ Feminism","Art +Feminism","Art + Feminism"}, X449) ) ), TRUE, "" )</f>
        <v/>
      </c>
      <c r="AD449">
        <v>448</v>
      </c>
      <c r="AF449">
        <f>_xlfn.XLOOKUP($C449,Dec25_data_updated!$C:$C, Dec25_data_updated!AI:AI,0)</f>
        <v>0</v>
      </c>
      <c r="AG449">
        <f>_xlfn.XLOOKUP($C449,Dec25_data_updated!$C:$C, Dec25_data_updated!AJ:AJ,0)</f>
        <v>0</v>
      </c>
      <c r="AH449">
        <f>_xlfn.XLOOKUP($C449,Dec25_data_updated!$C:$C, Dec25_data_updated!AF:AF,0)</f>
        <v>0</v>
      </c>
    </row>
    <row r="450" spans="1:34" hidden="1">
      <c r="A450">
        <v>0</v>
      </c>
      <c r="B450" t="s">
        <v>3364</v>
      </c>
      <c r="C450" t="s">
        <v>3365</v>
      </c>
      <c r="D450">
        <v>2021</v>
      </c>
      <c r="E450" t="s">
        <v>3366</v>
      </c>
      <c r="F450" t="s">
        <v>3367</v>
      </c>
      <c r="G450" t="s">
        <v>3368</v>
      </c>
      <c r="I450">
        <v>449</v>
      </c>
      <c r="J450" s="1">
        <v>45649.86959490741</v>
      </c>
      <c r="S450">
        <v>0</v>
      </c>
      <c r="T450">
        <v>0</v>
      </c>
      <c r="U450">
        <v>0</v>
      </c>
      <c r="V450">
        <v>2</v>
      </c>
      <c r="W450">
        <v>3</v>
      </c>
      <c r="X450" t="s">
        <v>3369</v>
      </c>
      <c r="Y450" t="s">
        <v>3370</v>
      </c>
      <c r="AA450" t="s">
        <v>3513</v>
      </c>
      <c r="AB450" s="2" t="b">
        <v>0</v>
      </c>
      <c r="AC450" t="str" cm="1">
        <f t="array" ref="AC450">IF( OR( ISNUMBER( SEARCH( {"Art+Feminism","Art+ Feminism","Art +Feminism","Art + Feminism"}, X450) ) ), TRUE, "" )</f>
        <v/>
      </c>
      <c r="AD450">
        <v>449</v>
      </c>
      <c r="AF450">
        <f>_xlfn.XLOOKUP($C450,Dec25_data_updated!$C:$C, Dec25_data_updated!AI:AI,0)</f>
        <v>0</v>
      </c>
      <c r="AG450">
        <f>_xlfn.XLOOKUP($C450,Dec25_data_updated!$C:$C, Dec25_data_updated!AJ:AJ,0)</f>
        <v>0</v>
      </c>
      <c r="AH450">
        <f>_xlfn.XLOOKUP($C450,Dec25_data_updated!$C:$C, Dec25_data_updated!AF:AF,0)</f>
        <v>0</v>
      </c>
    </row>
    <row r="451" spans="1:34" hidden="1">
      <c r="A451">
        <v>0</v>
      </c>
      <c r="B451" t="s">
        <v>3371</v>
      </c>
      <c r="C451" t="s">
        <v>3372</v>
      </c>
      <c r="D451">
        <v>2021</v>
      </c>
      <c r="F451" t="s">
        <v>3373</v>
      </c>
      <c r="G451" t="s">
        <v>3374</v>
      </c>
      <c r="I451">
        <v>450</v>
      </c>
      <c r="J451" s="1">
        <v>45649.86959490741</v>
      </c>
      <c r="K451" t="s">
        <v>58</v>
      </c>
      <c r="S451">
        <v>0</v>
      </c>
      <c r="T451">
        <v>0</v>
      </c>
      <c r="U451">
        <v>0</v>
      </c>
      <c r="V451">
        <v>2</v>
      </c>
      <c r="W451">
        <v>3</v>
      </c>
      <c r="X451" t="s">
        <v>3375</v>
      </c>
      <c r="Y451" t="s">
        <v>3374</v>
      </c>
      <c r="AA451" t="s">
        <v>3513</v>
      </c>
      <c r="AB451" t="b">
        <v>0</v>
      </c>
      <c r="AC451" t="str" cm="1">
        <f t="array" ref="AC451">IF( OR( ISNUMBER( SEARCH( {"Art+Feminism","Art+ Feminism","Art +Feminism","Art + Feminism"}, X451) ) ), TRUE, "" )</f>
        <v/>
      </c>
      <c r="AD451">
        <v>450</v>
      </c>
      <c r="AF451" t="b">
        <v>0</v>
      </c>
      <c r="AG451">
        <f>_xlfn.XLOOKUP($C451,Dec25_data_updated!$C:$C, Dec25_data_updated!AJ:AJ,0)</f>
        <v>0</v>
      </c>
      <c r="AH451">
        <f>_xlfn.XLOOKUP($C451,Dec25_data_updated!$C:$C, Dec25_data_updated!AF:AF,0)</f>
        <v>0</v>
      </c>
    </row>
    <row r="452" spans="1:34" hidden="1">
      <c r="A452">
        <v>0</v>
      </c>
      <c r="B452" t="s">
        <v>3376</v>
      </c>
      <c r="C452" t="s">
        <v>3377</v>
      </c>
      <c r="E452" t="s">
        <v>55</v>
      </c>
      <c r="G452" t="s">
        <v>3378</v>
      </c>
      <c r="I452">
        <v>451</v>
      </c>
      <c r="J452" s="1">
        <v>45649.86959490741</v>
      </c>
      <c r="K452" t="s">
        <v>58</v>
      </c>
      <c r="S452">
        <v>0</v>
      </c>
      <c r="T452">
        <v>0</v>
      </c>
      <c r="U452">
        <v>0</v>
      </c>
      <c r="V452">
        <v>1</v>
      </c>
      <c r="X452" t="s">
        <v>3379</v>
      </c>
      <c r="Y452" t="s">
        <v>3378</v>
      </c>
      <c r="AA452" t="s">
        <v>3513</v>
      </c>
      <c r="AB452" s="2" t="b">
        <v>0</v>
      </c>
      <c r="AC452" t="str" cm="1">
        <f t="array" ref="AC452">IF( OR( ISNUMBER( SEARCH( {"Art+Feminism","Art+ Feminism","Art +Feminism","Art + Feminism"}, X452) ) ), TRUE, "" )</f>
        <v/>
      </c>
      <c r="AD452">
        <v>451</v>
      </c>
      <c r="AF452">
        <f>_xlfn.XLOOKUP($C452,Dec25_data_updated!$C:$C, Dec25_data_updated!AI:AI,0)</f>
        <v>0</v>
      </c>
      <c r="AG452">
        <f>_xlfn.XLOOKUP($C452,Dec25_data_updated!$C:$C, Dec25_data_updated!AJ:AJ,0)</f>
        <v>0</v>
      </c>
      <c r="AH452">
        <f>_xlfn.XLOOKUP($C452,Dec25_data_updated!$C:$C, Dec25_data_updated!AF:AF,0)</f>
        <v>0</v>
      </c>
    </row>
    <row r="453" spans="1:34" hidden="1">
      <c r="A453">
        <v>6</v>
      </c>
      <c r="B453" t="s">
        <v>3380</v>
      </c>
      <c r="C453" t="s">
        <v>3381</v>
      </c>
      <c r="E453">
        <v>25</v>
      </c>
      <c r="F453" t="s">
        <v>55</v>
      </c>
      <c r="G453" t="s">
        <v>3382</v>
      </c>
      <c r="H453" t="s">
        <v>3383</v>
      </c>
      <c r="I453">
        <v>452</v>
      </c>
      <c r="J453" s="1">
        <v>45649.86959490741</v>
      </c>
      <c r="K453" t="s">
        <v>58</v>
      </c>
      <c r="S453">
        <v>6</v>
      </c>
      <c r="T453">
        <v>0</v>
      </c>
      <c r="U453">
        <v>2</v>
      </c>
      <c r="V453">
        <v>4</v>
      </c>
      <c r="X453" t="s">
        <v>3384</v>
      </c>
      <c r="Y453" t="s">
        <v>3382</v>
      </c>
      <c r="AA453" t="s">
        <v>3513</v>
      </c>
      <c r="AB453" s="2" t="b">
        <v>0</v>
      </c>
      <c r="AC453" t="str" cm="1">
        <f t="array" ref="AC453">IF( OR( ISNUMBER( SEARCH( {"Art+Feminism","Art+ Feminism","Art +Feminism","Art + Feminism"}, X453) ) ), TRUE, "" )</f>
        <v/>
      </c>
      <c r="AD453">
        <v>452</v>
      </c>
      <c r="AF453">
        <f>_xlfn.XLOOKUP($C453,Dec25_data_updated!$C:$C, Dec25_data_updated!AI:AI,0)</f>
        <v>0</v>
      </c>
      <c r="AG453">
        <f>_xlfn.XLOOKUP($C453,Dec25_data_updated!$C:$C, Dec25_data_updated!AJ:AJ,0)</f>
        <v>0</v>
      </c>
      <c r="AH453">
        <f>_xlfn.XLOOKUP($C453,Dec25_data_updated!$C:$C, Dec25_data_updated!AF:AF,0)</f>
        <v>0</v>
      </c>
    </row>
    <row r="454" spans="1:34" hidden="1">
      <c r="A454">
        <v>4</v>
      </c>
      <c r="B454" t="s">
        <v>2684</v>
      </c>
      <c r="C454" t="s">
        <v>3385</v>
      </c>
      <c r="D454">
        <v>2020</v>
      </c>
      <c r="E454" t="s">
        <v>2686</v>
      </c>
      <c r="F454" t="s">
        <v>2687</v>
      </c>
      <c r="G454" t="s">
        <v>3386</v>
      </c>
      <c r="H454" t="s">
        <v>3387</v>
      </c>
      <c r="I454">
        <v>453</v>
      </c>
      <c r="J454" s="1">
        <v>45649.86959490741</v>
      </c>
      <c r="K454" t="s">
        <v>85</v>
      </c>
      <c r="S454">
        <v>4</v>
      </c>
      <c r="T454">
        <v>1</v>
      </c>
      <c r="U454">
        <v>4</v>
      </c>
      <c r="V454">
        <v>1</v>
      </c>
      <c r="W454">
        <v>4</v>
      </c>
      <c r="X454" t="s">
        <v>2689</v>
      </c>
      <c r="Y454" t="s">
        <v>3386</v>
      </c>
      <c r="AA454" t="s">
        <v>3513</v>
      </c>
      <c r="AB454" s="2" t="b">
        <v>0</v>
      </c>
      <c r="AC454" t="str" cm="1">
        <f t="array" ref="AC454">IF( OR( ISNUMBER( SEARCH( {"Art+Feminism","Art+ Feminism","Art +Feminism","Art + Feminism"}, X454) ) ), TRUE, "" )</f>
        <v/>
      </c>
      <c r="AD454">
        <v>453</v>
      </c>
      <c r="AF454">
        <f>_xlfn.XLOOKUP($C454,Dec25_data_updated!$C:$C, Dec25_data_updated!AI:AI,0)</f>
        <v>0</v>
      </c>
      <c r="AG454">
        <f>_xlfn.XLOOKUP($C454,Dec25_data_updated!$C:$C, Dec25_data_updated!AJ:AJ,0)</f>
        <v>0</v>
      </c>
      <c r="AH454">
        <f>_xlfn.XLOOKUP($C454,Dec25_data_updated!$C:$C, Dec25_data_updated!AF:AF,0)</f>
        <v>0</v>
      </c>
    </row>
    <row r="455" spans="1:34" hidden="1">
      <c r="A455">
        <v>3</v>
      </c>
      <c r="B455" t="s">
        <v>3388</v>
      </c>
      <c r="C455" t="s">
        <v>3389</v>
      </c>
      <c r="D455">
        <v>2021</v>
      </c>
      <c r="E455" t="s">
        <v>3390</v>
      </c>
      <c r="F455" t="s">
        <v>3391</v>
      </c>
      <c r="G455" t="s">
        <v>3392</v>
      </c>
      <c r="H455" t="s">
        <v>3393</v>
      </c>
      <c r="I455">
        <v>454</v>
      </c>
      <c r="J455" s="1">
        <v>45649.86959490741</v>
      </c>
      <c r="K455" t="s">
        <v>85</v>
      </c>
      <c r="S455">
        <v>3</v>
      </c>
      <c r="T455">
        <v>1</v>
      </c>
      <c r="U455">
        <v>3</v>
      </c>
      <c r="V455">
        <v>1</v>
      </c>
      <c r="W455">
        <v>3</v>
      </c>
      <c r="X455" t="s">
        <v>3394</v>
      </c>
      <c r="Y455" t="s">
        <v>3392</v>
      </c>
      <c r="AA455" t="s">
        <v>3513</v>
      </c>
      <c r="AB455" s="2" t="b">
        <v>0</v>
      </c>
      <c r="AC455" t="str" cm="1">
        <f t="array" ref="AC455">IF( OR( ISNUMBER( SEARCH( {"Art+Feminism","Art+ Feminism","Art +Feminism","Art + Feminism"}, X455) ) ), TRUE, "" )</f>
        <v/>
      </c>
      <c r="AD455">
        <v>454</v>
      </c>
      <c r="AF455">
        <f>_xlfn.XLOOKUP($C455,Dec25_data_updated!$C:$C, Dec25_data_updated!AI:AI,0)</f>
        <v>0</v>
      </c>
      <c r="AG455">
        <f>_xlfn.XLOOKUP($C455,Dec25_data_updated!$C:$C, Dec25_data_updated!AJ:AJ,0)</f>
        <v>0</v>
      </c>
      <c r="AH455">
        <f>_xlfn.XLOOKUP($C455,Dec25_data_updated!$C:$C, Dec25_data_updated!AF:AF,0)</f>
        <v>0</v>
      </c>
    </row>
    <row r="456" spans="1:34" hidden="1">
      <c r="A456">
        <v>0</v>
      </c>
      <c r="B456" t="s">
        <v>3395</v>
      </c>
      <c r="C456" t="s">
        <v>3396</v>
      </c>
      <c r="D456">
        <v>2016</v>
      </c>
      <c r="F456" t="s">
        <v>758</v>
      </c>
      <c r="G456" t="s">
        <v>3397</v>
      </c>
      <c r="I456">
        <v>455</v>
      </c>
      <c r="J456" s="1">
        <v>45649.86959490741</v>
      </c>
      <c r="S456">
        <v>0</v>
      </c>
      <c r="T456">
        <v>0</v>
      </c>
      <c r="U456">
        <v>0</v>
      </c>
      <c r="V456">
        <v>2</v>
      </c>
      <c r="W456">
        <v>8</v>
      </c>
      <c r="X456" t="s">
        <v>3398</v>
      </c>
      <c r="Y456" t="s">
        <v>3399</v>
      </c>
      <c r="AA456" t="s">
        <v>3513</v>
      </c>
      <c r="AB456" s="2" t="b">
        <v>0</v>
      </c>
      <c r="AC456" t="str" cm="1">
        <f t="array" ref="AC456">IF( OR( ISNUMBER( SEARCH( {"Art+Feminism","Art+ Feminism","Art +Feminism","Art + Feminism"}, X456) ) ), TRUE, "" )</f>
        <v/>
      </c>
      <c r="AD456">
        <v>455</v>
      </c>
      <c r="AF456">
        <f>_xlfn.XLOOKUP($C456,Dec25_data_updated!$C:$C, Dec25_data_updated!AI:AI,0)</f>
        <v>0</v>
      </c>
      <c r="AG456">
        <f>_xlfn.XLOOKUP($C456,Dec25_data_updated!$C:$C, Dec25_data_updated!AJ:AJ,0)</f>
        <v>0</v>
      </c>
      <c r="AH456">
        <f>_xlfn.XLOOKUP($C456,Dec25_data_updated!$C:$C, Dec25_data_updated!AF:AF,0)</f>
        <v>0</v>
      </c>
    </row>
    <row r="457" spans="1:34" hidden="1">
      <c r="A457">
        <v>0</v>
      </c>
      <c r="B457" t="s">
        <v>3400</v>
      </c>
      <c r="C457" t="s">
        <v>3401</v>
      </c>
      <c r="D457">
        <v>2021</v>
      </c>
      <c r="E457" t="s">
        <v>3402</v>
      </c>
      <c r="F457" t="s">
        <v>3403</v>
      </c>
      <c r="G457" t="s">
        <v>3404</v>
      </c>
      <c r="I457">
        <v>456</v>
      </c>
      <c r="J457" s="1">
        <v>45649.86959490741</v>
      </c>
      <c r="S457">
        <v>0</v>
      </c>
      <c r="T457">
        <v>0</v>
      </c>
      <c r="U457">
        <v>0</v>
      </c>
      <c r="V457">
        <v>1</v>
      </c>
      <c r="W457">
        <v>3</v>
      </c>
      <c r="X457" t="s">
        <v>3405</v>
      </c>
      <c r="Y457" t="s">
        <v>3406</v>
      </c>
      <c r="AA457" t="s">
        <v>3513</v>
      </c>
      <c r="AB457" s="2" t="b">
        <v>0</v>
      </c>
      <c r="AC457" t="str" cm="1">
        <f t="array" ref="AC457">IF( OR( ISNUMBER( SEARCH( {"Art+Feminism","Art+ Feminism","Art +Feminism","Art + Feminism"}, X457) ) ), TRUE, "" )</f>
        <v/>
      </c>
      <c r="AD457">
        <v>456</v>
      </c>
      <c r="AF457">
        <f>_xlfn.XLOOKUP($C457,Dec25_data_updated!$C:$C, Dec25_data_updated!AI:AI,0)</f>
        <v>0</v>
      </c>
      <c r="AG457">
        <f>_xlfn.XLOOKUP($C457,Dec25_data_updated!$C:$C, Dec25_data_updated!AJ:AJ,0)</f>
        <v>0</v>
      </c>
      <c r="AH457">
        <f>_xlfn.XLOOKUP($C457,Dec25_data_updated!$C:$C, Dec25_data_updated!AF:AF,0)</f>
        <v>0</v>
      </c>
    </row>
    <row r="458" spans="1:34" hidden="1">
      <c r="A458">
        <v>0</v>
      </c>
      <c r="B458" t="s">
        <v>3407</v>
      </c>
      <c r="C458" t="s">
        <v>3408</v>
      </c>
      <c r="D458">
        <v>2023</v>
      </c>
      <c r="F458" t="s">
        <v>3233</v>
      </c>
      <c r="G458" t="s">
        <v>3409</v>
      </c>
      <c r="I458">
        <v>457</v>
      </c>
      <c r="J458" s="1">
        <v>45649.86959490741</v>
      </c>
      <c r="S458">
        <v>0</v>
      </c>
      <c r="T458">
        <v>0</v>
      </c>
      <c r="U458">
        <v>0</v>
      </c>
      <c r="V458">
        <v>1</v>
      </c>
      <c r="W458">
        <v>1</v>
      </c>
      <c r="X458" t="s">
        <v>3410</v>
      </c>
      <c r="Y458" t="s">
        <v>3411</v>
      </c>
      <c r="AA458" t="s">
        <v>3513</v>
      </c>
      <c r="AB458" s="2" t="b">
        <v>0</v>
      </c>
      <c r="AC458" t="str" cm="1">
        <f t="array" ref="AC458">IF( OR( ISNUMBER( SEARCH( {"Art+Feminism","Art+ Feminism","Art +Feminism","Art + Feminism"}, X458) ) ), TRUE, "" )</f>
        <v/>
      </c>
      <c r="AD458">
        <v>457</v>
      </c>
      <c r="AF458">
        <f>_xlfn.XLOOKUP($C458,Dec25_data_updated!$C:$C, Dec25_data_updated!AI:AI,0)</f>
        <v>0</v>
      </c>
      <c r="AG458">
        <f>_xlfn.XLOOKUP($C458,Dec25_data_updated!$C:$C, Dec25_data_updated!AJ:AJ,0)</f>
        <v>0</v>
      </c>
      <c r="AH458">
        <f>_xlfn.XLOOKUP($C458,Dec25_data_updated!$C:$C, Dec25_data_updated!AF:AF,0)</f>
        <v>0</v>
      </c>
    </row>
    <row r="459" spans="1:34" hidden="1">
      <c r="A459">
        <v>4</v>
      </c>
      <c r="B459" t="s">
        <v>3412</v>
      </c>
      <c r="C459" t="s">
        <v>3413</v>
      </c>
      <c r="D459">
        <v>2019</v>
      </c>
      <c r="F459" t="s">
        <v>819</v>
      </c>
      <c r="G459" t="s">
        <v>3414</v>
      </c>
      <c r="H459" t="s">
        <v>3415</v>
      </c>
      <c r="I459">
        <v>458</v>
      </c>
      <c r="J459" s="1">
        <v>45649.86959490741</v>
      </c>
      <c r="S459">
        <v>4</v>
      </c>
      <c r="T459">
        <v>0.8</v>
      </c>
      <c r="U459">
        <v>4</v>
      </c>
      <c r="V459">
        <v>1</v>
      </c>
      <c r="W459">
        <v>5</v>
      </c>
      <c r="X459" t="s">
        <v>3416</v>
      </c>
      <c r="Y459" t="s">
        <v>3417</v>
      </c>
      <c r="AA459" t="s">
        <v>3513</v>
      </c>
      <c r="AB459" s="2" t="b">
        <v>0</v>
      </c>
      <c r="AC459" t="str" cm="1">
        <f t="array" ref="AC459">IF( OR( ISNUMBER( SEARCH( {"Art+Feminism","Art+ Feminism","Art +Feminism","Art + Feminism"}, X459) ) ), TRUE, "" )</f>
        <v/>
      </c>
      <c r="AD459">
        <v>458</v>
      </c>
      <c r="AF459">
        <f>_xlfn.XLOOKUP($C459,Dec25_data_updated!$C:$C, Dec25_data_updated!AI:AI,0)</f>
        <v>0</v>
      </c>
      <c r="AG459">
        <f>_xlfn.XLOOKUP($C459,Dec25_data_updated!$C:$C, Dec25_data_updated!AJ:AJ,0)</f>
        <v>0</v>
      </c>
      <c r="AH459">
        <f>_xlfn.XLOOKUP($C459,Dec25_data_updated!$C:$C, Dec25_data_updated!AF:AF,0)</f>
        <v>0</v>
      </c>
    </row>
    <row r="460" spans="1:34" hidden="1">
      <c r="A460">
        <v>0</v>
      </c>
      <c r="B460" t="s">
        <v>767</v>
      </c>
      <c r="C460" t="s">
        <v>768</v>
      </c>
      <c r="D460">
        <v>2023</v>
      </c>
      <c r="F460" t="s">
        <v>769</v>
      </c>
      <c r="G460" t="s">
        <v>770</v>
      </c>
      <c r="I460">
        <v>459</v>
      </c>
      <c r="J460" s="1">
        <v>45649.86959490741</v>
      </c>
      <c r="S460">
        <v>0</v>
      </c>
      <c r="T460">
        <v>0</v>
      </c>
      <c r="U460">
        <v>0</v>
      </c>
      <c r="V460">
        <v>1</v>
      </c>
      <c r="W460">
        <v>1</v>
      </c>
      <c r="X460" t="s">
        <v>771</v>
      </c>
      <c r="Y460" t="s">
        <v>772</v>
      </c>
      <c r="AA460" t="s">
        <v>3513</v>
      </c>
      <c r="AC460" t="str" cm="1">
        <f t="array" ref="AC460">IF( OR( ISNUMBER( SEARCH( {"Art+Feminism","Art+ Feminism","Art +Feminism","Art + Feminism"}, X460) ) ), TRUE, "" )</f>
        <v/>
      </c>
      <c r="AD460">
        <v>459</v>
      </c>
      <c r="AF460">
        <f>_xlfn.XLOOKUP($C460,Dec25_data_updated!$C:$C, Dec25_data_updated!AI:AI,0)</f>
        <v>0</v>
      </c>
      <c r="AG460">
        <f>_xlfn.XLOOKUP($C460,Dec25_data_updated!$C:$C, Dec25_data_updated!AJ:AJ,0)</f>
        <v>0</v>
      </c>
      <c r="AH460" t="str">
        <f>_xlfn.XLOOKUP($C460,Dec25_data_updated!$C:$C, Dec25_data_updated!AF:AF,0)</f>
        <v>Β_Κούρτη_Σύγχρονο_φεμινιστικό_κίνημα_τα_αιτήματα_οι_διεκδικήσεις_και_οι_μεταλλάξεις_του_από_το_1960_έως_σήμερα_η_συστράτευση_τέχνης_και_ψηφιακής_τεχνολογίας..pdf</v>
      </c>
    </row>
    <row r="461" spans="1:34" hidden="1">
      <c r="A461">
        <v>5</v>
      </c>
      <c r="B461" t="s">
        <v>682</v>
      </c>
      <c r="C461" t="s">
        <v>794</v>
      </c>
      <c r="D461">
        <v>2008</v>
      </c>
      <c r="F461" t="s">
        <v>28</v>
      </c>
      <c r="G461" t="s">
        <v>3418</v>
      </c>
      <c r="H461" t="s">
        <v>795</v>
      </c>
      <c r="I461">
        <v>460</v>
      </c>
      <c r="J461" s="1">
        <v>45649.86959490741</v>
      </c>
      <c r="K461" t="s">
        <v>85</v>
      </c>
      <c r="S461">
        <v>5</v>
      </c>
      <c r="T461">
        <v>0.31</v>
      </c>
      <c r="U461">
        <v>5</v>
      </c>
      <c r="V461">
        <v>1</v>
      </c>
      <c r="W461">
        <v>16</v>
      </c>
      <c r="X461" t="s">
        <v>796</v>
      </c>
      <c r="Y461" t="s">
        <v>3418</v>
      </c>
      <c r="AA461" t="s">
        <v>3513</v>
      </c>
      <c r="AB461" t="b">
        <v>0</v>
      </c>
      <c r="AC461" t="b">
        <v>0</v>
      </c>
      <c r="AD461">
        <v>460</v>
      </c>
      <c r="AF461">
        <f>_xlfn.XLOOKUP($C461,Dec25_data_updated!$C:$C, Dec25_data_updated!AI:AI,0)</f>
        <v>0</v>
      </c>
      <c r="AG461">
        <f>_xlfn.XLOOKUP($C461,Dec25_data_updated!$C:$C, Dec25_data_updated!AJ:AJ,0)</f>
        <v>0</v>
      </c>
      <c r="AH461">
        <f>_xlfn.XLOOKUP($C461,Dec25_data_updated!$C:$C, Dec25_data_updated!AF:AF,0)</f>
        <v>0</v>
      </c>
    </row>
    <row r="462" spans="1:34" hidden="1">
      <c r="A462">
        <v>0</v>
      </c>
      <c r="B462" t="s">
        <v>3419</v>
      </c>
      <c r="C462" t="s">
        <v>3420</v>
      </c>
      <c r="D462">
        <v>2024</v>
      </c>
      <c r="F462" t="s">
        <v>715</v>
      </c>
      <c r="G462" t="s">
        <v>3421</v>
      </c>
      <c r="I462">
        <v>461</v>
      </c>
      <c r="J462" s="1">
        <v>45649.86959490741</v>
      </c>
      <c r="S462">
        <v>0</v>
      </c>
      <c r="T462">
        <v>0</v>
      </c>
      <c r="U462">
        <v>0</v>
      </c>
      <c r="V462">
        <v>1</v>
      </c>
      <c r="W462">
        <v>1</v>
      </c>
      <c r="X462" t="s">
        <v>3422</v>
      </c>
      <c r="AA462" t="s">
        <v>3513</v>
      </c>
      <c r="AB462" s="2" t="b">
        <v>0</v>
      </c>
      <c r="AC462" t="str" cm="1">
        <f t="array" ref="AC462">IF( OR( ISNUMBER( SEARCH( {"Art+Feminism","Art+ Feminism","Art +Feminism","Art + Feminism"}, X462) ) ), TRUE, "" )</f>
        <v/>
      </c>
      <c r="AD462">
        <v>461</v>
      </c>
      <c r="AF462">
        <f>_xlfn.XLOOKUP($C462,Dec25_data_updated!$C:$C, Dec25_data_updated!AI:AI,0)</f>
        <v>0</v>
      </c>
      <c r="AG462">
        <f>_xlfn.XLOOKUP($C462,Dec25_data_updated!$C:$C, Dec25_data_updated!AJ:AJ,0)</f>
        <v>0</v>
      </c>
      <c r="AH462">
        <f>_xlfn.XLOOKUP($C462,Dec25_data_updated!$C:$C, Dec25_data_updated!AF:AF,0)</f>
        <v>0</v>
      </c>
    </row>
    <row r="463" spans="1:34" hidden="1">
      <c r="A463">
        <v>0</v>
      </c>
      <c r="B463" t="s">
        <v>789</v>
      </c>
      <c r="C463" t="s">
        <v>790</v>
      </c>
      <c r="D463">
        <v>2024</v>
      </c>
      <c r="F463" t="s">
        <v>791</v>
      </c>
      <c r="G463" t="s">
        <v>792</v>
      </c>
      <c r="I463">
        <v>462</v>
      </c>
      <c r="J463" s="1">
        <v>45649.86959490741</v>
      </c>
      <c r="S463">
        <v>0</v>
      </c>
      <c r="T463">
        <v>0</v>
      </c>
      <c r="U463">
        <v>0</v>
      </c>
      <c r="V463">
        <v>1</v>
      </c>
      <c r="W463">
        <v>1</v>
      </c>
      <c r="X463" t="s">
        <v>3423</v>
      </c>
      <c r="Y463" t="s">
        <v>793</v>
      </c>
      <c r="AA463" t="s">
        <v>3513</v>
      </c>
      <c r="AB463" s="2" t="b">
        <v>0</v>
      </c>
      <c r="AC463" t="str" cm="1">
        <f t="array" ref="AC463">IF( OR( ISNUMBER( SEARCH( {"Art+Feminism","Art+ Feminism","Art +Feminism","Art + Feminism"}, X463) ) ), TRUE, "" )</f>
        <v/>
      </c>
      <c r="AD463">
        <v>462</v>
      </c>
      <c r="AF463">
        <f>_xlfn.XLOOKUP($C463,Dec25_data_updated!$C:$C, Dec25_data_updated!AI:AI,0)</f>
        <v>0</v>
      </c>
      <c r="AG463">
        <f>_xlfn.XLOOKUP($C463,Dec25_data_updated!$C:$C, Dec25_data_updated!AJ:AJ,0)</f>
        <v>0</v>
      </c>
      <c r="AH463">
        <f>_xlfn.XLOOKUP($C463,Dec25_data_updated!$C:$C, Dec25_data_updated!AF:AF,0)</f>
        <v>0</v>
      </c>
    </row>
    <row r="464" spans="1:34" hidden="1">
      <c r="A464">
        <v>0</v>
      </c>
      <c r="B464" t="s">
        <v>3424</v>
      </c>
      <c r="C464" t="s">
        <v>3425</v>
      </c>
      <c r="D464">
        <v>2021</v>
      </c>
      <c r="F464" t="s">
        <v>3426</v>
      </c>
      <c r="G464" t="s">
        <v>3427</v>
      </c>
      <c r="I464">
        <v>463</v>
      </c>
      <c r="J464" s="1">
        <v>45649.86959490741</v>
      </c>
      <c r="S464">
        <v>0</v>
      </c>
      <c r="T464">
        <v>0</v>
      </c>
      <c r="U464">
        <v>0</v>
      </c>
      <c r="V464">
        <v>1</v>
      </c>
      <c r="W464">
        <v>3</v>
      </c>
      <c r="X464" t="s">
        <v>3428</v>
      </c>
      <c r="Y464" t="s">
        <v>3429</v>
      </c>
      <c r="AA464" t="s">
        <v>3513</v>
      </c>
      <c r="AB464" s="2" t="b">
        <v>0</v>
      </c>
      <c r="AC464" t="str" cm="1">
        <f t="array" ref="AC464">IF( OR( ISNUMBER( SEARCH( {"Art+Feminism","Art+ Feminism","Art +Feminism","Art + Feminism"}, X464) ) ), TRUE, "" )</f>
        <v/>
      </c>
      <c r="AD464">
        <v>463</v>
      </c>
      <c r="AF464">
        <f>_xlfn.XLOOKUP($C464,Dec25_data_updated!$C:$C, Dec25_data_updated!AI:AI,0)</f>
        <v>0</v>
      </c>
      <c r="AG464">
        <f>_xlfn.XLOOKUP($C464,Dec25_data_updated!$C:$C, Dec25_data_updated!AJ:AJ,0)</f>
        <v>0</v>
      </c>
      <c r="AH464">
        <f>_xlfn.XLOOKUP($C464,Dec25_data_updated!$C:$C, Dec25_data_updated!AF:AF,0)</f>
        <v>0</v>
      </c>
    </row>
    <row r="465" spans="1:34" hidden="1">
      <c r="A465">
        <v>1</v>
      </c>
      <c r="B465" t="s">
        <v>3430</v>
      </c>
      <c r="C465" t="s">
        <v>3431</v>
      </c>
      <c r="D465">
        <v>2017</v>
      </c>
      <c r="F465" t="s">
        <v>819</v>
      </c>
      <c r="G465" t="s">
        <v>3432</v>
      </c>
      <c r="H465" t="s">
        <v>3433</v>
      </c>
      <c r="I465">
        <v>464</v>
      </c>
      <c r="J465" s="1">
        <v>45649.86959490741</v>
      </c>
      <c r="S465">
        <v>1</v>
      </c>
      <c r="T465">
        <v>0.14000000000000001</v>
      </c>
      <c r="U465">
        <v>1</v>
      </c>
      <c r="V465">
        <v>1</v>
      </c>
      <c r="W465">
        <v>7</v>
      </c>
      <c r="X465" t="s">
        <v>3434</v>
      </c>
      <c r="Y465" t="s">
        <v>3435</v>
      </c>
      <c r="AA465" t="s">
        <v>3513</v>
      </c>
      <c r="AB465" s="2" t="b">
        <v>0</v>
      </c>
      <c r="AC465" t="str" cm="1">
        <f t="array" ref="AC465">IF( OR( ISNUMBER( SEARCH( {"Art+Feminism","Art+ Feminism","Art +Feminism","Art + Feminism"}, X465) ) ), TRUE, "" )</f>
        <v/>
      </c>
      <c r="AD465">
        <v>464</v>
      </c>
      <c r="AF465">
        <f>_xlfn.XLOOKUP($C465,Dec25_data_updated!$C:$C, Dec25_data_updated!AI:AI,0)</f>
        <v>0</v>
      </c>
      <c r="AG465">
        <f>_xlfn.XLOOKUP($C465,Dec25_data_updated!$C:$C, Dec25_data_updated!AJ:AJ,0)</f>
        <v>0</v>
      </c>
      <c r="AH465">
        <f>_xlfn.XLOOKUP($C465,Dec25_data_updated!$C:$C, Dec25_data_updated!AF:AF,0)</f>
        <v>0</v>
      </c>
    </row>
    <row r="466" spans="1:34" hidden="1">
      <c r="J466" s="1"/>
    </row>
    <row r="467" spans="1:34" hidden="1">
      <c r="A467">
        <v>0</v>
      </c>
      <c r="B467" t="s">
        <v>3442</v>
      </c>
      <c r="C467" t="s">
        <v>3443</v>
      </c>
      <c r="D467">
        <v>2019</v>
      </c>
      <c r="F467" t="s">
        <v>3321</v>
      </c>
      <c r="G467" t="s">
        <v>3444</v>
      </c>
      <c r="I467">
        <v>466</v>
      </c>
      <c r="J467" s="1">
        <v>45649.86959490741</v>
      </c>
      <c r="K467" t="s">
        <v>58</v>
      </c>
      <c r="S467">
        <v>0</v>
      </c>
      <c r="T467">
        <v>0</v>
      </c>
      <c r="U467">
        <v>0</v>
      </c>
      <c r="V467">
        <v>1</v>
      </c>
      <c r="W467">
        <v>5</v>
      </c>
      <c r="X467" t="s">
        <v>3445</v>
      </c>
      <c r="Y467" t="s">
        <v>3444</v>
      </c>
      <c r="AA467" t="s">
        <v>3513</v>
      </c>
      <c r="AB467" s="2" t="b">
        <v>0</v>
      </c>
      <c r="AC467" t="str" cm="1">
        <f t="array" ref="AC467">IF( OR( ISNUMBER( SEARCH( {"Art+Feminism","Art+ Feminism","Art +Feminism","Art + Feminism"}, X467) ) ), TRUE, "" )</f>
        <v/>
      </c>
      <c r="AD467">
        <v>466</v>
      </c>
      <c r="AF467">
        <f>_xlfn.XLOOKUP($C467,Dec25_data_updated!$C:$C, Dec25_data_updated!AI:AI,0)</f>
        <v>0</v>
      </c>
      <c r="AG467">
        <f>_xlfn.XLOOKUP($C467,Dec25_data_updated!$C:$C, Dec25_data_updated!AJ:AJ,0)</f>
        <v>0</v>
      </c>
      <c r="AH467">
        <f>_xlfn.XLOOKUP($C467,Dec25_data_updated!$C:$C, Dec25_data_updated!AF:AF,0)</f>
        <v>0</v>
      </c>
    </row>
    <row r="468" spans="1:34" hidden="1">
      <c r="A468">
        <v>1</v>
      </c>
      <c r="B468" t="s">
        <v>3446</v>
      </c>
      <c r="C468" t="s">
        <v>3447</v>
      </c>
      <c r="D468">
        <v>2018</v>
      </c>
      <c r="F468" t="s">
        <v>819</v>
      </c>
      <c r="G468" t="s">
        <v>3448</v>
      </c>
      <c r="H468" t="s">
        <v>3449</v>
      </c>
      <c r="I468">
        <v>467</v>
      </c>
      <c r="J468" s="1">
        <v>45649.86959490741</v>
      </c>
      <c r="S468">
        <v>1</v>
      </c>
      <c r="T468">
        <v>0.17</v>
      </c>
      <c r="U468">
        <v>1</v>
      </c>
      <c r="V468">
        <v>1</v>
      </c>
      <c r="W468">
        <v>6</v>
      </c>
      <c r="X468" t="s">
        <v>3450</v>
      </c>
      <c r="Y468" t="s">
        <v>3451</v>
      </c>
      <c r="AA468" t="s">
        <v>3513</v>
      </c>
      <c r="AB468" s="2" t="b">
        <v>0</v>
      </c>
      <c r="AC468" t="str" cm="1">
        <f t="array" ref="AC468">IF( OR( ISNUMBER( SEARCH( {"Art+Feminism","Art+ Feminism","Art +Feminism","Art + Feminism"}, X468) ) ), TRUE, "" )</f>
        <v/>
      </c>
      <c r="AD468">
        <v>467</v>
      </c>
      <c r="AF468">
        <f>_xlfn.XLOOKUP($C468,Dec25_data_updated!$C:$C, Dec25_data_updated!AI:AI,0)</f>
        <v>0</v>
      </c>
      <c r="AG468">
        <f>_xlfn.XLOOKUP($C468,Dec25_data_updated!$C:$C, Dec25_data_updated!AJ:AJ,0)</f>
        <v>0</v>
      </c>
      <c r="AH468">
        <f>_xlfn.XLOOKUP($C468,Dec25_data_updated!$C:$C, Dec25_data_updated!AF:AF,0)</f>
        <v>0</v>
      </c>
    </row>
    <row r="469" spans="1:34" hidden="1">
      <c r="A469">
        <v>1</v>
      </c>
      <c r="B469" t="s">
        <v>3452</v>
      </c>
      <c r="C469" t="s">
        <v>3453</v>
      </c>
      <c r="D469">
        <v>2013</v>
      </c>
      <c r="F469" t="s">
        <v>28</v>
      </c>
      <c r="G469" t="s">
        <v>3454</v>
      </c>
      <c r="H469" t="s">
        <v>3455</v>
      </c>
      <c r="I469">
        <v>468</v>
      </c>
      <c r="J469" s="1">
        <v>45649.86959490741</v>
      </c>
      <c r="K469" t="s">
        <v>85</v>
      </c>
      <c r="S469">
        <v>1</v>
      </c>
      <c r="T469">
        <v>0.09</v>
      </c>
      <c r="U469">
        <v>1</v>
      </c>
      <c r="V469">
        <v>1</v>
      </c>
      <c r="W469">
        <v>11</v>
      </c>
      <c r="X469" t="s">
        <v>3456</v>
      </c>
      <c r="Y469" t="s">
        <v>3454</v>
      </c>
      <c r="AA469" t="s">
        <v>3513</v>
      </c>
      <c r="AB469" t="b">
        <v>0</v>
      </c>
      <c r="AC469" t="b">
        <v>0</v>
      </c>
      <c r="AD469">
        <v>468</v>
      </c>
      <c r="AF469">
        <f>_xlfn.XLOOKUP($C469,Dec25_data_updated!$C:$C, Dec25_data_updated!AI:AI,0)</f>
        <v>0</v>
      </c>
      <c r="AG469">
        <f>_xlfn.XLOOKUP($C469,Dec25_data_updated!$C:$C, Dec25_data_updated!AJ:AJ,0)</f>
        <v>0</v>
      </c>
      <c r="AH469">
        <f>_xlfn.XLOOKUP($C469,Dec25_data_updated!$C:$C, Dec25_data_updated!AF:AF,0)</f>
        <v>0</v>
      </c>
    </row>
    <row r="470" spans="1:34" hidden="1">
      <c r="A470">
        <v>0</v>
      </c>
      <c r="B470" t="s">
        <v>3457</v>
      </c>
      <c r="C470" t="s">
        <v>3458</v>
      </c>
      <c r="D470">
        <v>2009</v>
      </c>
      <c r="F470" t="s">
        <v>832</v>
      </c>
      <c r="G470" t="s">
        <v>3459</v>
      </c>
      <c r="I470">
        <v>469</v>
      </c>
      <c r="J470" s="1">
        <v>45649.86959490741</v>
      </c>
      <c r="S470">
        <v>0</v>
      </c>
      <c r="T470">
        <v>0</v>
      </c>
      <c r="U470">
        <v>0</v>
      </c>
      <c r="V470">
        <v>1</v>
      </c>
      <c r="W470">
        <v>15</v>
      </c>
      <c r="X470" t="s">
        <v>3460</v>
      </c>
      <c r="Y470" t="s">
        <v>3461</v>
      </c>
      <c r="AA470" t="s">
        <v>3513</v>
      </c>
      <c r="AB470" t="b">
        <v>0</v>
      </c>
      <c r="AC470" t="b">
        <v>0</v>
      </c>
      <c r="AD470">
        <v>469</v>
      </c>
      <c r="AF470">
        <f>_xlfn.XLOOKUP($C470,Dec25_data_updated!$C:$C, Dec25_data_updated!AI:AI,0)</f>
        <v>0</v>
      </c>
      <c r="AG470">
        <f>_xlfn.XLOOKUP($C470,Dec25_data_updated!$C:$C, Dec25_data_updated!AJ:AJ,0)</f>
        <v>0</v>
      </c>
      <c r="AH470">
        <f>_xlfn.XLOOKUP($C470,Dec25_data_updated!$C:$C, Dec25_data_updated!AF:AF,0)</f>
        <v>0</v>
      </c>
    </row>
    <row r="471" spans="1:34" hidden="1">
      <c r="A471">
        <v>0</v>
      </c>
      <c r="B471" t="s">
        <v>3462</v>
      </c>
      <c r="C471" t="s">
        <v>3463</v>
      </c>
      <c r="D471">
        <v>2011</v>
      </c>
      <c r="F471" t="s">
        <v>832</v>
      </c>
      <c r="G471" t="s">
        <v>3464</v>
      </c>
      <c r="I471">
        <v>470</v>
      </c>
      <c r="J471" s="1">
        <v>45649.86959490741</v>
      </c>
      <c r="S471">
        <v>0</v>
      </c>
      <c r="T471">
        <v>0</v>
      </c>
      <c r="U471">
        <v>0</v>
      </c>
      <c r="V471">
        <v>1</v>
      </c>
      <c r="W471">
        <v>13</v>
      </c>
      <c r="X471" t="s">
        <v>3465</v>
      </c>
      <c r="Y471" t="s">
        <v>3466</v>
      </c>
      <c r="AA471" t="s">
        <v>3513</v>
      </c>
      <c r="AB471" t="b">
        <v>0</v>
      </c>
      <c r="AC471" t="b">
        <v>0</v>
      </c>
      <c r="AD471">
        <v>470</v>
      </c>
      <c r="AF471">
        <f>_xlfn.XLOOKUP($C471,Dec25_data_updated!$C:$C, Dec25_data_updated!AI:AI,0)</f>
        <v>0</v>
      </c>
      <c r="AG471">
        <f>_xlfn.XLOOKUP($C471,Dec25_data_updated!$C:$C, Dec25_data_updated!AJ:AJ,0)</f>
        <v>0</v>
      </c>
      <c r="AH471">
        <f>_xlfn.XLOOKUP($C471,Dec25_data_updated!$C:$C, Dec25_data_updated!AF:AF,0)</f>
        <v>0</v>
      </c>
    </row>
    <row r="472" spans="1:34" hidden="1">
      <c r="A472">
        <v>0</v>
      </c>
      <c r="B472" t="s">
        <v>3467</v>
      </c>
      <c r="C472" t="s">
        <v>3468</v>
      </c>
      <c r="D472">
        <v>2016</v>
      </c>
      <c r="E472" t="s">
        <v>3469</v>
      </c>
      <c r="F472" t="s">
        <v>3470</v>
      </c>
      <c r="G472" t="s">
        <v>3471</v>
      </c>
      <c r="I472">
        <v>471</v>
      </c>
      <c r="J472" s="1">
        <v>45649.86959490741</v>
      </c>
      <c r="S472">
        <v>0</v>
      </c>
      <c r="T472">
        <v>0</v>
      </c>
      <c r="U472">
        <v>0</v>
      </c>
      <c r="V472">
        <v>1</v>
      </c>
      <c r="W472">
        <v>8</v>
      </c>
      <c r="X472" t="s">
        <v>3472</v>
      </c>
      <c r="AA472" t="s">
        <v>3513</v>
      </c>
      <c r="AB472" t="b">
        <v>0</v>
      </c>
      <c r="AC472" t="str" cm="1">
        <f t="array" ref="AC472">IF( OR( ISNUMBER( SEARCH( {"Art+Feminism","Art+ Feminism","Art +Feminism","Art + Feminism"}, X472) ) ), TRUE, "" )</f>
        <v/>
      </c>
      <c r="AD472">
        <v>471</v>
      </c>
      <c r="AF472">
        <f>_xlfn.XLOOKUP($C472,Dec25_data_updated!$C:$C, Dec25_data_updated!AI:AI,0)</f>
        <v>0</v>
      </c>
      <c r="AG472">
        <f>_xlfn.XLOOKUP($C472,Dec25_data_updated!$C:$C, Dec25_data_updated!AJ:AJ,0)</f>
        <v>0</v>
      </c>
      <c r="AH472">
        <f>_xlfn.XLOOKUP($C472,Dec25_data_updated!$C:$C, Dec25_data_updated!AF:AF,0)</f>
        <v>0</v>
      </c>
    </row>
    <row r="473" spans="1:34" hidden="1">
      <c r="A473">
        <v>0</v>
      </c>
      <c r="B473" t="s">
        <v>3473</v>
      </c>
      <c r="C473" t="s">
        <v>3474</v>
      </c>
      <c r="D473">
        <v>2022</v>
      </c>
      <c r="F473" t="s">
        <v>3475</v>
      </c>
      <c r="G473" t="s">
        <v>3476</v>
      </c>
      <c r="I473">
        <v>472</v>
      </c>
      <c r="J473" s="1">
        <v>45649.86959490741</v>
      </c>
      <c r="S473">
        <v>0</v>
      </c>
      <c r="T473">
        <v>0</v>
      </c>
      <c r="U473">
        <v>0</v>
      </c>
      <c r="V473">
        <v>1</v>
      </c>
      <c r="W473">
        <v>2</v>
      </c>
      <c r="X473" t="s">
        <v>3477</v>
      </c>
      <c r="Y473" t="s">
        <v>3478</v>
      </c>
      <c r="AA473" t="s">
        <v>3513</v>
      </c>
      <c r="AB473" s="2" t="b">
        <v>0</v>
      </c>
      <c r="AC473" t="str" cm="1">
        <f t="array" ref="AC473">IF( OR( ISNUMBER( SEARCH( {"Art+Feminism","Art+ Feminism","Art +Feminism","Art + Feminism"}, X473) ) ), TRUE, "" )</f>
        <v/>
      </c>
      <c r="AD473">
        <v>472</v>
      </c>
      <c r="AF473">
        <f>_xlfn.XLOOKUP($C473,Dec25_data_updated!$C:$C, Dec25_data_updated!AI:AI,0)</f>
        <v>0</v>
      </c>
      <c r="AG473">
        <f>_xlfn.XLOOKUP($C473,Dec25_data_updated!$C:$C, Dec25_data_updated!AJ:AJ,0)</f>
        <v>0</v>
      </c>
      <c r="AH473">
        <f>_xlfn.XLOOKUP($C473,Dec25_data_updated!$C:$C, Dec25_data_updated!AF:AF,0)</f>
        <v>0</v>
      </c>
    </row>
    <row r="474" spans="1:34" hidden="1">
      <c r="A474">
        <v>0</v>
      </c>
      <c r="B474" t="s">
        <v>3479</v>
      </c>
      <c r="C474" t="s">
        <v>3480</v>
      </c>
      <c r="D474">
        <v>2024</v>
      </c>
      <c r="F474" t="s">
        <v>832</v>
      </c>
      <c r="G474" t="s">
        <v>3481</v>
      </c>
      <c r="I474">
        <v>473</v>
      </c>
      <c r="J474" s="1">
        <v>45649.86959490741</v>
      </c>
      <c r="S474">
        <v>0</v>
      </c>
      <c r="T474">
        <v>0</v>
      </c>
      <c r="U474">
        <v>0</v>
      </c>
      <c r="V474">
        <v>1</v>
      </c>
      <c r="W474">
        <v>1</v>
      </c>
      <c r="X474" t="s">
        <v>3482</v>
      </c>
      <c r="Y474" t="s">
        <v>3483</v>
      </c>
      <c r="AA474" t="s">
        <v>3513</v>
      </c>
      <c r="AB474" s="2" t="b">
        <v>0</v>
      </c>
      <c r="AC474" t="str" cm="1">
        <f t="array" ref="AC474">IF( OR( ISNUMBER( SEARCH( {"Art+Feminism","Art+ Feminism","Art +Feminism","Art + Feminism"}, X474) ) ), TRUE, "" )</f>
        <v/>
      </c>
      <c r="AD474">
        <v>473</v>
      </c>
      <c r="AF474">
        <f>_xlfn.XLOOKUP($C474,Dec25_data_updated!$C:$C, Dec25_data_updated!AI:AI,0)</f>
        <v>0</v>
      </c>
      <c r="AG474">
        <f>_xlfn.XLOOKUP($C474,Dec25_data_updated!$C:$C, Dec25_data_updated!AJ:AJ,0)</f>
        <v>0</v>
      </c>
      <c r="AH474">
        <f>_xlfn.XLOOKUP($C474,Dec25_data_updated!$C:$C, Dec25_data_updated!AF:AF,0)</f>
        <v>0</v>
      </c>
    </row>
    <row r="475" spans="1:34" hidden="1">
      <c r="A475">
        <v>0</v>
      </c>
      <c r="B475" t="s">
        <v>3484</v>
      </c>
      <c r="C475" t="s">
        <v>3485</v>
      </c>
      <c r="E475" t="s">
        <v>3486</v>
      </c>
      <c r="G475" t="s">
        <v>3487</v>
      </c>
      <c r="I475">
        <v>474</v>
      </c>
      <c r="J475" s="1">
        <v>45649.86959490741</v>
      </c>
      <c r="L475" t="s">
        <v>3488</v>
      </c>
      <c r="S475">
        <v>0</v>
      </c>
      <c r="T475">
        <v>0</v>
      </c>
      <c r="U475">
        <v>0</v>
      </c>
      <c r="V475">
        <v>1</v>
      </c>
      <c r="X475" t="s">
        <v>3032</v>
      </c>
      <c r="AA475" t="s">
        <v>3513</v>
      </c>
      <c r="AB475" s="2" t="b">
        <v>0</v>
      </c>
      <c r="AC475" t="str" cm="1">
        <f t="array" ref="AC475">IF( OR( ISNUMBER( SEARCH( {"Art+Feminism","Art+ Feminism","Art +Feminism","Art + Feminism"}, X475) ) ), TRUE, "" )</f>
        <v/>
      </c>
      <c r="AD475">
        <v>474</v>
      </c>
      <c r="AF475">
        <f>_xlfn.XLOOKUP($C475,Dec25_data_updated!$C:$C, Dec25_data_updated!AI:AI,0)</f>
        <v>0</v>
      </c>
      <c r="AG475">
        <f>_xlfn.XLOOKUP($C475,Dec25_data_updated!$C:$C, Dec25_data_updated!AJ:AJ,0)</f>
        <v>0</v>
      </c>
      <c r="AH475">
        <f>_xlfn.XLOOKUP($C475,Dec25_data_updated!$C:$C, Dec25_data_updated!AF:AF,0)</f>
        <v>0</v>
      </c>
    </row>
    <row r="476" spans="1:34" hidden="1">
      <c r="J476" s="1"/>
    </row>
    <row r="477" spans="1:34" hidden="1">
      <c r="A477">
        <v>0</v>
      </c>
      <c r="B477" t="s">
        <v>3494</v>
      </c>
      <c r="C477" t="s">
        <v>3495</v>
      </c>
      <c r="D477">
        <v>2020</v>
      </c>
      <c r="F477" t="s">
        <v>55</v>
      </c>
      <c r="G477" t="s">
        <v>3496</v>
      </c>
      <c r="I477">
        <v>476</v>
      </c>
      <c r="J477" s="1">
        <v>45649.86959490741</v>
      </c>
      <c r="K477" t="s">
        <v>58</v>
      </c>
      <c r="S477">
        <v>0</v>
      </c>
      <c r="T477">
        <v>0</v>
      </c>
      <c r="U477">
        <v>0</v>
      </c>
      <c r="V477">
        <v>1</v>
      </c>
      <c r="W477">
        <v>4</v>
      </c>
      <c r="X477" t="s">
        <v>3497</v>
      </c>
      <c r="Y477" t="s">
        <v>3496</v>
      </c>
      <c r="AA477" t="s">
        <v>3513</v>
      </c>
      <c r="AB477" s="2" t="b">
        <v>0</v>
      </c>
      <c r="AC477" t="str" cm="1">
        <f t="array" ref="AC477">IF( OR( ISNUMBER( SEARCH( {"Art+Feminism","Art+ Feminism","Art +Feminism","Art + Feminism"}, X477) ) ), TRUE, "" )</f>
        <v/>
      </c>
      <c r="AD477">
        <v>476</v>
      </c>
      <c r="AF477">
        <f>_xlfn.XLOOKUP($C477,Dec25_data_updated!$C:$C, Dec25_data_updated!AI:AI,0)</f>
        <v>0</v>
      </c>
      <c r="AG477">
        <f>_xlfn.XLOOKUP($C477,Dec25_data_updated!$C:$C, Dec25_data_updated!AJ:AJ,0)</f>
        <v>0</v>
      </c>
      <c r="AH477">
        <f>_xlfn.XLOOKUP($C477,Dec25_data_updated!$C:$C, Dec25_data_updated!AF:AF,0)</f>
        <v>0</v>
      </c>
    </row>
    <row r="478" spans="1:34" hidden="1">
      <c r="A478">
        <v>0</v>
      </c>
      <c r="B478" t="s">
        <v>3498</v>
      </c>
      <c r="C478" t="s">
        <v>3499</v>
      </c>
      <c r="E478" t="s">
        <v>879</v>
      </c>
      <c r="G478" t="s">
        <v>3500</v>
      </c>
      <c r="I478">
        <v>477</v>
      </c>
      <c r="J478" s="1">
        <v>45649.86959490741</v>
      </c>
      <c r="K478" t="s">
        <v>881</v>
      </c>
      <c r="S478">
        <v>0</v>
      </c>
      <c r="T478">
        <v>0</v>
      </c>
      <c r="U478">
        <v>0</v>
      </c>
      <c r="V478">
        <v>2</v>
      </c>
      <c r="X478" t="s">
        <v>3501</v>
      </c>
      <c r="Y478" t="s">
        <v>3500</v>
      </c>
      <c r="AA478" t="s">
        <v>3513</v>
      </c>
      <c r="AB478" s="2" t="b">
        <v>0</v>
      </c>
      <c r="AC478" t="str" cm="1">
        <f t="array" ref="AC478">IF( OR( ISNUMBER( SEARCH( {"Art+Feminism","Art+ Feminism","Art +Feminism","Art + Feminism"}, X478) ) ), TRUE, "" )</f>
        <v/>
      </c>
      <c r="AD478">
        <v>477</v>
      </c>
      <c r="AF478">
        <f>_xlfn.XLOOKUP($C478,Dec25_data_updated!$C:$C, Dec25_data_updated!AI:AI,0)</f>
        <v>0</v>
      </c>
      <c r="AG478">
        <f>_xlfn.XLOOKUP($C478,Dec25_data_updated!$C:$C, Dec25_data_updated!AJ:AJ,0)</f>
        <v>0</v>
      </c>
      <c r="AH478">
        <f>_xlfn.XLOOKUP($C478,Dec25_data_updated!$C:$C, Dec25_data_updated!AF:AF,0)</f>
        <v>0</v>
      </c>
    </row>
    <row r="479" spans="1:34" hidden="1">
      <c r="A479">
        <v>0</v>
      </c>
      <c r="B479" t="s">
        <v>3502</v>
      </c>
      <c r="C479" t="s">
        <v>3503</v>
      </c>
      <c r="D479">
        <v>2024</v>
      </c>
      <c r="F479" t="s">
        <v>3504</v>
      </c>
      <c r="G479" t="s">
        <v>3505</v>
      </c>
      <c r="I479">
        <v>478</v>
      </c>
      <c r="J479" s="1">
        <v>45649.86959490741</v>
      </c>
      <c r="S479">
        <v>0</v>
      </c>
      <c r="T479">
        <v>0</v>
      </c>
      <c r="U479">
        <v>0</v>
      </c>
      <c r="V479">
        <v>1</v>
      </c>
      <c r="W479">
        <v>1</v>
      </c>
      <c r="X479" t="s">
        <v>3506</v>
      </c>
      <c r="Y479" t="s">
        <v>3507</v>
      </c>
      <c r="AA479" t="s">
        <v>3513</v>
      </c>
      <c r="AB479" s="2" t="b">
        <v>0</v>
      </c>
      <c r="AC479" t="str" cm="1">
        <f t="array" ref="AC479">IF( OR( ISNUMBER( SEARCH( {"Art+Feminism","Art+ Feminism","Art +Feminism","Art + Feminism"}, X479) ) ), TRUE, "" )</f>
        <v/>
      </c>
      <c r="AD479">
        <v>478</v>
      </c>
      <c r="AF479">
        <f>_xlfn.XLOOKUP($C479,Dec25_data_updated!$C:$C, Dec25_data_updated!AI:AI,0)</f>
        <v>0</v>
      </c>
      <c r="AG479">
        <f>_xlfn.XLOOKUP($C479,Dec25_data_updated!$C:$C, Dec25_data_updated!AJ:AJ,0)</f>
        <v>0</v>
      </c>
      <c r="AH479">
        <f>_xlfn.XLOOKUP($C479,Dec25_data_updated!$C:$C, Dec25_data_updated!AF:AF,0)</f>
        <v>0</v>
      </c>
    </row>
    <row r="480" spans="1:34" hidden="1">
      <c r="A480">
        <v>9</v>
      </c>
      <c r="B480" t="s">
        <v>3508</v>
      </c>
      <c r="C480" t="s">
        <v>3509</v>
      </c>
      <c r="D480">
        <v>2011</v>
      </c>
      <c r="F480" t="s">
        <v>28</v>
      </c>
      <c r="G480" t="s">
        <v>3510</v>
      </c>
      <c r="H480" t="s">
        <v>3511</v>
      </c>
      <c r="I480">
        <v>479</v>
      </c>
      <c r="J480" s="1">
        <v>45649.86959490741</v>
      </c>
      <c r="K480" t="s">
        <v>85</v>
      </c>
      <c r="S480">
        <v>9</v>
      </c>
      <c r="T480">
        <v>0.69</v>
      </c>
      <c r="U480">
        <v>9</v>
      </c>
      <c r="V480">
        <v>1</v>
      </c>
      <c r="W480">
        <v>13</v>
      </c>
      <c r="X480" t="s">
        <v>3512</v>
      </c>
      <c r="Y480" t="s">
        <v>3510</v>
      </c>
      <c r="AA480" t="s">
        <v>3513</v>
      </c>
      <c r="AB480" t="b">
        <v>0</v>
      </c>
      <c r="AC480" t="b">
        <v>0</v>
      </c>
      <c r="AD480">
        <v>479</v>
      </c>
      <c r="AF480">
        <f>_xlfn.XLOOKUP($C480,Dec25_data_updated!$C:$C, Dec25_data_updated!AI:AI,0)</f>
        <v>0</v>
      </c>
      <c r="AG480">
        <f>_xlfn.XLOOKUP($C480,Dec25_data_updated!$C:$C, Dec25_data_updated!AJ:AJ,0)</f>
        <v>0</v>
      </c>
      <c r="AH480">
        <f>_xlfn.XLOOKUP($C480,Dec25_data_updated!$C:$C, Dec25_data_updated!AF:AF,0)</f>
        <v>0</v>
      </c>
    </row>
    <row r="481" spans="1:34" hidden="1">
      <c r="J481" s="1"/>
    </row>
    <row r="482" spans="1:34" hidden="1">
      <c r="A482">
        <v>24</v>
      </c>
      <c r="B482" t="s">
        <v>60</v>
      </c>
      <c r="C482" t="s">
        <v>61</v>
      </c>
      <c r="D482">
        <v>2021</v>
      </c>
      <c r="F482" t="s">
        <v>62</v>
      </c>
      <c r="G482" t="s">
        <v>63</v>
      </c>
      <c r="H482" t="s">
        <v>64</v>
      </c>
      <c r="I482">
        <v>6</v>
      </c>
      <c r="J482" s="1">
        <v>45649.885555555556</v>
      </c>
      <c r="K482" t="s">
        <v>65</v>
      </c>
      <c r="L482" t="s">
        <v>66</v>
      </c>
      <c r="S482">
        <v>24</v>
      </c>
      <c r="T482">
        <v>8</v>
      </c>
      <c r="U482">
        <v>12</v>
      </c>
      <c r="V482">
        <v>2</v>
      </c>
      <c r="W482">
        <v>3</v>
      </c>
      <c r="X482" t="s">
        <v>67</v>
      </c>
      <c r="AA482" t="s">
        <v>3514</v>
      </c>
      <c r="AB482" s="2" t="b">
        <v>0</v>
      </c>
      <c r="AC482" t="str">
        <f t="shared" ref="AC482:AC512" si="0">IF( ISNUMBER( SEARCH( AA482, X482) ), TRUE, "" )</f>
        <v/>
      </c>
      <c r="AD482">
        <v>481</v>
      </c>
      <c r="AF482">
        <f>_xlfn.XLOOKUP($C482,Dec25_data_updated!$C:$C, Dec25_data_updated!AI:AI,0)</f>
        <v>0</v>
      </c>
      <c r="AG482">
        <f>_xlfn.XLOOKUP($C482,Dec25_data_updated!$C:$C, Dec25_data_updated!AJ:AJ,0)</f>
        <v>0</v>
      </c>
      <c r="AH482">
        <f>_xlfn.XLOOKUP($C482,Dec25_data_updated!$C:$C, Dec25_data_updated!AF:AF,0)</f>
        <v>0</v>
      </c>
    </row>
    <row r="483" spans="1:34" hidden="1">
      <c r="J483" s="1"/>
    </row>
    <row r="484" spans="1:34" hidden="1">
      <c r="A484">
        <v>0</v>
      </c>
      <c r="B484" t="s">
        <v>94</v>
      </c>
      <c r="C484" t="s">
        <v>95</v>
      </c>
      <c r="D484">
        <v>2024</v>
      </c>
      <c r="E484" t="s">
        <v>96</v>
      </c>
      <c r="F484" t="s">
        <v>97</v>
      </c>
      <c r="G484" t="s">
        <v>98</v>
      </c>
      <c r="I484">
        <v>12</v>
      </c>
      <c r="J484" s="1">
        <v>45649.885555555556</v>
      </c>
      <c r="K484" t="s">
        <v>85</v>
      </c>
      <c r="S484">
        <v>0</v>
      </c>
      <c r="T484">
        <v>0</v>
      </c>
      <c r="U484">
        <v>0</v>
      </c>
      <c r="V484">
        <v>4</v>
      </c>
      <c r="W484">
        <v>1</v>
      </c>
      <c r="X484" t="s">
        <v>99</v>
      </c>
      <c r="Y484" t="s">
        <v>98</v>
      </c>
      <c r="AA484" t="s">
        <v>3514</v>
      </c>
      <c r="AB484" t="b">
        <v>0</v>
      </c>
      <c r="AC484" t="str">
        <f t="shared" si="0"/>
        <v/>
      </c>
      <c r="AD484">
        <v>483</v>
      </c>
      <c r="AF484">
        <f>_xlfn.XLOOKUP($C484,Dec25_data_updated!$C:$C, Dec25_data_updated!AI:AI,0)</f>
        <v>0</v>
      </c>
      <c r="AG484">
        <f>_xlfn.XLOOKUP($C484,Dec25_data_updated!$C:$C, Dec25_data_updated!AJ:AJ,0)</f>
        <v>0</v>
      </c>
      <c r="AH484">
        <f>_xlfn.XLOOKUP($C484,Dec25_data_updated!$C:$C, Dec25_data_updated!AF:AF,0)</f>
        <v>0</v>
      </c>
    </row>
    <row r="485" spans="1:34" hidden="1">
      <c r="A485">
        <v>0</v>
      </c>
      <c r="B485" t="s">
        <v>104</v>
      </c>
      <c r="C485" t="s">
        <v>105</v>
      </c>
      <c r="E485" t="s">
        <v>106</v>
      </c>
      <c r="G485" t="s">
        <v>107</v>
      </c>
      <c r="I485">
        <v>14</v>
      </c>
      <c r="J485" s="1">
        <v>45649.885555555556</v>
      </c>
      <c r="K485" t="s">
        <v>58</v>
      </c>
      <c r="S485">
        <v>0</v>
      </c>
      <c r="T485">
        <v>0</v>
      </c>
      <c r="U485">
        <v>0</v>
      </c>
      <c r="V485">
        <v>1</v>
      </c>
      <c r="X485" t="s">
        <v>108</v>
      </c>
      <c r="Y485" t="s">
        <v>107</v>
      </c>
      <c r="AA485" t="s">
        <v>3514</v>
      </c>
      <c r="AB485" t="b">
        <v>0</v>
      </c>
      <c r="AC485" t="str">
        <f t="shared" si="0"/>
        <v/>
      </c>
      <c r="AD485">
        <v>484</v>
      </c>
      <c r="AF485">
        <f>_xlfn.XLOOKUP($C485,Dec25_data_updated!$C:$C, Dec25_data_updated!AI:AI,0)</f>
        <v>0</v>
      </c>
      <c r="AG485">
        <f>_xlfn.XLOOKUP($C485,Dec25_data_updated!$C:$C, Dec25_data_updated!AJ:AJ,0)</f>
        <v>0</v>
      </c>
      <c r="AH485">
        <f>_xlfn.XLOOKUP($C485,Dec25_data_updated!$C:$C, Dec25_data_updated!AF:AF,0)</f>
        <v>0</v>
      </c>
    </row>
    <row r="486" spans="1:34" hidden="1">
      <c r="A486">
        <v>0</v>
      </c>
      <c r="B486" t="s">
        <v>79</v>
      </c>
      <c r="C486" t="s">
        <v>109</v>
      </c>
      <c r="D486">
        <v>2019</v>
      </c>
      <c r="E486" t="s">
        <v>110</v>
      </c>
      <c r="F486" t="s">
        <v>111</v>
      </c>
      <c r="G486" t="s">
        <v>112</v>
      </c>
      <c r="I486">
        <v>15</v>
      </c>
      <c r="J486" s="1">
        <v>45649.885555555556</v>
      </c>
      <c r="L486" t="s">
        <v>113</v>
      </c>
      <c r="S486">
        <v>0</v>
      </c>
      <c r="T486">
        <v>0</v>
      </c>
      <c r="U486">
        <v>0</v>
      </c>
      <c r="V486">
        <v>1</v>
      </c>
      <c r="W486">
        <v>5</v>
      </c>
      <c r="X486" t="s">
        <v>114</v>
      </c>
      <c r="AA486" t="s">
        <v>3514</v>
      </c>
      <c r="AB486" t="b">
        <v>0</v>
      </c>
      <c r="AC486" t="str">
        <f t="shared" si="0"/>
        <v/>
      </c>
      <c r="AD486">
        <v>485</v>
      </c>
      <c r="AF486">
        <f>_xlfn.XLOOKUP($C486,Dec25_data_updated!$C:$C, Dec25_data_updated!AI:AI,0)</f>
        <v>0</v>
      </c>
      <c r="AG486">
        <f>_xlfn.XLOOKUP($C486,Dec25_data_updated!$C:$C, Dec25_data_updated!AJ:AJ,0)</f>
        <v>0</v>
      </c>
      <c r="AH486">
        <f>_xlfn.XLOOKUP($C486,Dec25_data_updated!$C:$C, Dec25_data_updated!AF:AF,0)</f>
        <v>0</v>
      </c>
    </row>
    <row r="487" spans="1:34" hidden="1">
      <c r="A487">
        <v>3</v>
      </c>
      <c r="B487" t="s">
        <v>115</v>
      </c>
      <c r="C487" t="s">
        <v>116</v>
      </c>
      <c r="D487">
        <v>2021</v>
      </c>
      <c r="E487" t="s">
        <v>117</v>
      </c>
      <c r="F487" t="s">
        <v>118</v>
      </c>
      <c r="G487" t="s">
        <v>119</v>
      </c>
      <c r="H487" t="s">
        <v>120</v>
      </c>
      <c r="I487">
        <v>16</v>
      </c>
      <c r="J487" s="1">
        <v>45649.885555555556</v>
      </c>
      <c r="L487" t="s">
        <v>121</v>
      </c>
      <c r="S487">
        <v>3</v>
      </c>
      <c r="T487">
        <v>1</v>
      </c>
      <c r="U487">
        <v>3</v>
      </c>
      <c r="V487">
        <v>1</v>
      </c>
      <c r="W487">
        <v>3</v>
      </c>
      <c r="X487" t="s">
        <v>122</v>
      </c>
      <c r="AA487" t="s">
        <v>3514</v>
      </c>
      <c r="AB487" t="b">
        <v>0</v>
      </c>
      <c r="AC487" t="b">
        <f t="shared" si="0"/>
        <v>1</v>
      </c>
      <c r="AD487">
        <v>486</v>
      </c>
      <c r="AF487" t="b">
        <f>_xlfn.XLOOKUP($C487,Dec25_data_updated!$C:$C, Dec25_data_updated!AI:AI,0)</f>
        <v>0</v>
      </c>
      <c r="AG487">
        <f>_xlfn.XLOOKUP($C487,Dec25_data_updated!$C:$C, Dec25_data_updated!AJ:AJ,0)</f>
        <v>0</v>
      </c>
      <c r="AH487" t="str">
        <f>_xlfn.XLOOKUP($C487,Dec25_data_updated!$C:$C, Dec25_data_updated!AF:AF,0)</f>
        <v>S_Wang_Fashioning_Chinese_feminism_Representations_of_women_in_the_art_history_of_modern_China.pdf</v>
      </c>
    </row>
    <row r="488" spans="1:34" hidden="1">
      <c r="A488">
        <v>6</v>
      </c>
      <c r="B488" t="s">
        <v>123</v>
      </c>
      <c r="C488" t="s">
        <v>124</v>
      </c>
      <c r="D488">
        <v>2012</v>
      </c>
      <c r="E488" t="s">
        <v>125</v>
      </c>
      <c r="F488" t="s">
        <v>55</v>
      </c>
      <c r="G488" t="s">
        <v>126</v>
      </c>
      <c r="H488" t="s">
        <v>127</v>
      </c>
      <c r="I488">
        <v>17</v>
      </c>
      <c r="J488" s="1">
        <v>45649.885555555556</v>
      </c>
      <c r="K488" t="s">
        <v>58</v>
      </c>
      <c r="S488">
        <v>6</v>
      </c>
      <c r="T488">
        <v>0.5</v>
      </c>
      <c r="U488">
        <v>6</v>
      </c>
      <c r="V488">
        <v>1</v>
      </c>
      <c r="W488">
        <v>12</v>
      </c>
      <c r="X488" t="s">
        <v>128</v>
      </c>
      <c r="Y488" t="s">
        <v>126</v>
      </c>
      <c r="AA488" t="s">
        <v>3514</v>
      </c>
      <c r="AB488" t="b">
        <v>0</v>
      </c>
      <c r="AC488" t="b">
        <v>0</v>
      </c>
      <c r="AD488">
        <v>487</v>
      </c>
      <c r="AF488">
        <f>_xlfn.XLOOKUP($C488,Dec25_data_updated!$C:$C, Dec25_data_updated!AI:AI,0)</f>
        <v>0</v>
      </c>
      <c r="AG488">
        <f>_xlfn.XLOOKUP($C488,Dec25_data_updated!$C:$C, Dec25_data_updated!AJ:AJ,0)</f>
        <v>0</v>
      </c>
      <c r="AH488">
        <f>_xlfn.XLOOKUP($C488,Dec25_data_updated!$C:$C, Dec25_data_updated!AF:AF,0)</f>
        <v>0</v>
      </c>
    </row>
    <row r="489" spans="1:34" hidden="1">
      <c r="J489" s="1"/>
    </row>
    <row r="490" spans="1:34" hidden="1">
      <c r="J490" s="1"/>
    </row>
    <row r="491" spans="1:34" hidden="1">
      <c r="J491" s="1"/>
    </row>
    <row r="492" spans="1:34" hidden="1">
      <c r="A492">
        <v>6</v>
      </c>
      <c r="B492" t="s">
        <v>169</v>
      </c>
      <c r="C492" t="s">
        <v>170</v>
      </c>
      <c r="D492">
        <v>2016</v>
      </c>
      <c r="F492" t="s">
        <v>28</v>
      </c>
      <c r="G492" t="s">
        <v>171</v>
      </c>
      <c r="H492" t="s">
        <v>172</v>
      </c>
      <c r="I492">
        <v>24</v>
      </c>
      <c r="J492" s="1">
        <v>45649.885555555556</v>
      </c>
      <c r="K492" t="s">
        <v>85</v>
      </c>
      <c r="S492">
        <v>6</v>
      </c>
      <c r="T492">
        <v>0.75</v>
      </c>
      <c r="U492">
        <v>6</v>
      </c>
      <c r="V492">
        <v>1</v>
      </c>
      <c r="W492">
        <v>8</v>
      </c>
      <c r="X492" t="s">
        <v>173</v>
      </c>
      <c r="Y492" t="s">
        <v>171</v>
      </c>
      <c r="AA492" t="s">
        <v>3514</v>
      </c>
      <c r="AB492" t="b">
        <v>0</v>
      </c>
      <c r="AC492" t="str">
        <f t="shared" si="0"/>
        <v/>
      </c>
      <c r="AD492">
        <v>491</v>
      </c>
      <c r="AF492" t="b">
        <v>0</v>
      </c>
      <c r="AG492">
        <f>_xlfn.XLOOKUP($C492,Dec25_data_updated!$C:$C, Dec25_data_updated!AJ:AJ,0)</f>
        <v>0</v>
      </c>
      <c r="AH492">
        <f>_xlfn.XLOOKUP($C492,Dec25_data_updated!$C:$C, Dec25_data_updated!AF:AF,0)</f>
        <v>0</v>
      </c>
    </row>
    <row r="493" spans="1:34" hidden="1">
      <c r="A493">
        <v>18</v>
      </c>
      <c r="B493" t="s">
        <v>190</v>
      </c>
      <c r="C493" t="s">
        <v>191</v>
      </c>
      <c r="D493">
        <v>2018</v>
      </c>
      <c r="E493" t="s">
        <v>192</v>
      </c>
      <c r="F493" t="s">
        <v>152</v>
      </c>
      <c r="G493" t="s">
        <v>193</v>
      </c>
      <c r="H493" t="s">
        <v>194</v>
      </c>
      <c r="I493">
        <v>28</v>
      </c>
      <c r="J493" s="1">
        <v>45649.885555555556</v>
      </c>
      <c r="L493" t="s">
        <v>195</v>
      </c>
      <c r="S493">
        <v>18</v>
      </c>
      <c r="T493">
        <v>3</v>
      </c>
      <c r="U493">
        <v>18</v>
      </c>
      <c r="V493">
        <v>1</v>
      </c>
      <c r="W493">
        <v>6</v>
      </c>
      <c r="X493" t="s">
        <v>196</v>
      </c>
      <c r="Y493" t="s">
        <v>197</v>
      </c>
      <c r="AA493" t="s">
        <v>3514</v>
      </c>
      <c r="AB493" t="b">
        <v>0</v>
      </c>
      <c r="AC493" t="str">
        <f t="shared" si="0"/>
        <v/>
      </c>
      <c r="AD493">
        <v>492</v>
      </c>
      <c r="AF493">
        <f>_xlfn.XLOOKUP($C493,Dec25_data_updated!$C:$C, Dec25_data_updated!AI:AI,0)</f>
        <v>0</v>
      </c>
      <c r="AG493">
        <f>_xlfn.XLOOKUP($C493,Dec25_data_updated!$C:$C, Dec25_data_updated!AJ:AJ,0)</f>
        <v>0</v>
      </c>
      <c r="AH493">
        <f>_xlfn.XLOOKUP($C493,Dec25_data_updated!$C:$C, Dec25_data_updated!AF:AF,0)</f>
        <v>0</v>
      </c>
    </row>
    <row r="494" spans="1:34" hidden="1">
      <c r="A494">
        <v>0</v>
      </c>
      <c r="B494" t="s">
        <v>198</v>
      </c>
      <c r="C494" t="s">
        <v>199</v>
      </c>
      <c r="D494">
        <v>2022</v>
      </c>
      <c r="F494" t="s">
        <v>200</v>
      </c>
      <c r="G494" t="s">
        <v>201</v>
      </c>
      <c r="I494">
        <v>29</v>
      </c>
      <c r="J494" s="1">
        <v>45649.885555555556</v>
      </c>
      <c r="S494">
        <v>0</v>
      </c>
      <c r="T494">
        <v>0</v>
      </c>
      <c r="U494">
        <v>0</v>
      </c>
      <c r="V494">
        <v>1</v>
      </c>
      <c r="W494">
        <v>2</v>
      </c>
      <c r="X494" t="s">
        <v>202</v>
      </c>
      <c r="Y494" t="s">
        <v>203</v>
      </c>
      <c r="AA494" t="s">
        <v>3514</v>
      </c>
      <c r="AB494" t="b">
        <v>0</v>
      </c>
      <c r="AC494" t="str">
        <f t="shared" si="0"/>
        <v/>
      </c>
      <c r="AD494">
        <v>493</v>
      </c>
      <c r="AF494">
        <f>_xlfn.XLOOKUP($C494,Dec25_data_updated!$C:$C, Dec25_data_updated!AI:AI,0)</f>
        <v>0</v>
      </c>
      <c r="AG494">
        <f>_xlfn.XLOOKUP($C494,Dec25_data_updated!$C:$C, Dec25_data_updated!AJ:AJ,0)</f>
        <v>0</v>
      </c>
      <c r="AH494">
        <f>_xlfn.XLOOKUP($C494,Dec25_data_updated!$C:$C, Dec25_data_updated!AF:AF,0)</f>
        <v>0</v>
      </c>
    </row>
    <row r="495" spans="1:34" hidden="1">
      <c r="A495">
        <v>0</v>
      </c>
      <c r="B495" t="s">
        <v>221</v>
      </c>
      <c r="C495" t="s">
        <v>222</v>
      </c>
      <c r="D495">
        <v>2012</v>
      </c>
      <c r="E495" t="s">
        <v>223</v>
      </c>
      <c r="F495" t="s">
        <v>166</v>
      </c>
      <c r="G495" t="s">
        <v>224</v>
      </c>
      <c r="I495">
        <v>33</v>
      </c>
      <c r="J495" s="1">
        <v>45649.885555555556</v>
      </c>
      <c r="S495">
        <v>0</v>
      </c>
      <c r="T495">
        <v>0</v>
      </c>
      <c r="U495">
        <v>0</v>
      </c>
      <c r="V495">
        <v>1</v>
      </c>
      <c r="W495">
        <v>12</v>
      </c>
      <c r="X495" t="s">
        <v>225</v>
      </c>
      <c r="AA495" t="s">
        <v>3514</v>
      </c>
      <c r="AB495" t="b">
        <v>0</v>
      </c>
      <c r="AC495" t="b">
        <v>0</v>
      </c>
      <c r="AD495">
        <v>494</v>
      </c>
      <c r="AF495">
        <f>_xlfn.XLOOKUP($C495,Dec25_data_updated!$C:$C, Dec25_data_updated!AI:AI,0)</f>
        <v>0</v>
      </c>
      <c r="AG495">
        <f>_xlfn.XLOOKUP($C495,Dec25_data_updated!$C:$C, Dec25_data_updated!AJ:AJ,0)</f>
        <v>0</v>
      </c>
      <c r="AH495">
        <f>_xlfn.XLOOKUP($C495,Dec25_data_updated!$C:$C, Dec25_data_updated!AF:AF,0)</f>
        <v>0</v>
      </c>
    </row>
    <row r="496" spans="1:34" hidden="1">
      <c r="J496" s="1"/>
    </row>
    <row r="497" spans="1:34" hidden="1">
      <c r="A497">
        <v>3</v>
      </c>
      <c r="B497" t="s">
        <v>232</v>
      </c>
      <c r="C497" t="s">
        <v>233</v>
      </c>
      <c r="D497">
        <v>2008</v>
      </c>
      <c r="E497" t="s">
        <v>234</v>
      </c>
      <c r="F497" t="s">
        <v>235</v>
      </c>
      <c r="G497" t="s">
        <v>236</v>
      </c>
      <c r="H497" t="s">
        <v>237</v>
      </c>
      <c r="I497">
        <v>35</v>
      </c>
      <c r="J497" s="1">
        <v>45649.885555555556</v>
      </c>
      <c r="L497" t="s">
        <v>238</v>
      </c>
      <c r="S497">
        <v>3</v>
      </c>
      <c r="T497">
        <v>0.19</v>
      </c>
      <c r="U497">
        <v>3</v>
      </c>
      <c r="V497">
        <v>1</v>
      </c>
      <c r="W497">
        <v>16</v>
      </c>
      <c r="X497" t="s">
        <v>239</v>
      </c>
      <c r="Y497" t="s">
        <v>240</v>
      </c>
      <c r="AA497" t="s">
        <v>3514</v>
      </c>
      <c r="AB497" t="b">
        <v>0</v>
      </c>
      <c r="AC497" t="b">
        <v>0</v>
      </c>
      <c r="AD497">
        <v>496</v>
      </c>
      <c r="AF497">
        <f>_xlfn.XLOOKUP($C497,Dec25_data_updated!$C:$C, Dec25_data_updated!AI:AI,0)</f>
        <v>0</v>
      </c>
      <c r="AG497">
        <f>_xlfn.XLOOKUP($C497,Dec25_data_updated!$C:$C, Dec25_data_updated!AJ:AJ,0)</f>
        <v>0</v>
      </c>
      <c r="AH497">
        <f>_xlfn.XLOOKUP($C497,Dec25_data_updated!$C:$C, Dec25_data_updated!AF:AF,0)</f>
        <v>0</v>
      </c>
    </row>
    <row r="498" spans="1:34" hidden="1">
      <c r="J498" s="1"/>
    </row>
    <row r="499" spans="1:34" hidden="1">
      <c r="A499">
        <v>0</v>
      </c>
      <c r="B499" t="s">
        <v>259</v>
      </c>
      <c r="C499" t="s">
        <v>260</v>
      </c>
      <c r="E499" t="s">
        <v>261</v>
      </c>
      <c r="G499" t="s">
        <v>262</v>
      </c>
      <c r="I499">
        <v>39</v>
      </c>
      <c r="J499" s="1">
        <v>45649.885555555556</v>
      </c>
      <c r="K499" t="s">
        <v>58</v>
      </c>
      <c r="S499">
        <v>0</v>
      </c>
      <c r="T499">
        <v>0</v>
      </c>
      <c r="U499">
        <v>0</v>
      </c>
      <c r="V499">
        <v>2</v>
      </c>
      <c r="X499" t="s">
        <v>263</v>
      </c>
      <c r="Y499" t="s">
        <v>262</v>
      </c>
      <c r="AA499" t="s">
        <v>3514</v>
      </c>
      <c r="AB499" t="b">
        <v>0</v>
      </c>
      <c r="AC499" t="str">
        <f t="shared" si="0"/>
        <v/>
      </c>
      <c r="AD499">
        <v>498</v>
      </c>
      <c r="AF499">
        <f>_xlfn.XLOOKUP($C499,Dec25_data_updated!$C:$C, Dec25_data_updated!AI:AI,0)</f>
        <v>0</v>
      </c>
      <c r="AG499">
        <f>_xlfn.XLOOKUP($C499,Dec25_data_updated!$C:$C, Dec25_data_updated!AJ:AJ,0)</f>
        <v>0</v>
      </c>
      <c r="AH499">
        <f>_xlfn.XLOOKUP($C499,Dec25_data_updated!$C:$C, Dec25_data_updated!AF:AF,0)</f>
        <v>0</v>
      </c>
    </row>
    <row r="500" spans="1:34" hidden="1">
      <c r="J500" s="1"/>
    </row>
    <row r="501" spans="1:34" hidden="1">
      <c r="J501" s="1"/>
    </row>
    <row r="502" spans="1:34" hidden="1">
      <c r="J502" s="1"/>
    </row>
    <row r="503" spans="1:34" hidden="1">
      <c r="A503">
        <v>0</v>
      </c>
      <c r="B503" t="s">
        <v>286</v>
      </c>
      <c r="C503" t="s">
        <v>287</v>
      </c>
      <c r="E503" t="s">
        <v>288</v>
      </c>
      <c r="G503" t="s">
        <v>289</v>
      </c>
      <c r="I503">
        <v>43</v>
      </c>
      <c r="J503" s="1">
        <v>45649.885555555556</v>
      </c>
      <c r="K503" t="s">
        <v>85</v>
      </c>
      <c r="S503">
        <v>0</v>
      </c>
      <c r="T503">
        <v>0</v>
      </c>
      <c r="U503">
        <v>0</v>
      </c>
      <c r="V503">
        <v>2</v>
      </c>
      <c r="X503" t="s">
        <v>290</v>
      </c>
      <c r="Y503" t="s">
        <v>289</v>
      </c>
      <c r="AA503" t="s">
        <v>3514</v>
      </c>
      <c r="AB503" t="b">
        <v>0</v>
      </c>
      <c r="AC503" t="str">
        <f t="shared" si="0"/>
        <v/>
      </c>
      <c r="AD503">
        <v>502</v>
      </c>
      <c r="AF503">
        <f>_xlfn.XLOOKUP($C503,Dec25_data_updated!$C:$C, Dec25_data_updated!AI:AI,0)</f>
        <v>0</v>
      </c>
      <c r="AG503">
        <f>_xlfn.XLOOKUP($C503,Dec25_data_updated!$C:$C, Dec25_data_updated!AJ:AJ,0)</f>
        <v>0</v>
      </c>
      <c r="AH503">
        <f>_xlfn.XLOOKUP($C503,Dec25_data_updated!$C:$C, Dec25_data_updated!AF:AF,0)</f>
        <v>0</v>
      </c>
    </row>
    <row r="504" spans="1:34" hidden="1">
      <c r="A504">
        <v>2</v>
      </c>
      <c r="B504" t="s">
        <v>291</v>
      </c>
      <c r="C504" t="s">
        <v>292</v>
      </c>
      <c r="D504">
        <v>2023</v>
      </c>
      <c r="E504" t="s">
        <v>293</v>
      </c>
      <c r="F504" t="s">
        <v>118</v>
      </c>
      <c r="G504" t="s">
        <v>294</v>
      </c>
      <c r="H504" t="s">
        <v>295</v>
      </c>
      <c r="I504">
        <v>44</v>
      </c>
      <c r="J504" s="1">
        <v>45649.885555555556</v>
      </c>
      <c r="L504" t="s">
        <v>296</v>
      </c>
      <c r="S504">
        <v>2</v>
      </c>
      <c r="T504">
        <v>2</v>
      </c>
      <c r="U504">
        <v>2</v>
      </c>
      <c r="V504">
        <v>1</v>
      </c>
      <c r="W504">
        <v>1</v>
      </c>
      <c r="X504" t="s">
        <v>297</v>
      </c>
      <c r="AA504" t="s">
        <v>3514</v>
      </c>
      <c r="AB504" t="b">
        <v>0</v>
      </c>
      <c r="AC504" t="b">
        <f t="shared" si="0"/>
        <v>1</v>
      </c>
      <c r="AD504">
        <v>503</v>
      </c>
      <c r="AF504" t="b">
        <f>_xlfn.XLOOKUP($C504,Dec25_data_updated!$C:$C, Dec25_data_updated!AI:AI,0)</f>
        <v>0</v>
      </c>
      <c r="AG504">
        <f>_xlfn.XLOOKUP($C504,Dec25_data_updated!$C:$C, Dec25_data_updated!AJ:AJ,0)</f>
        <v>0</v>
      </c>
      <c r="AH504" t="str">
        <f>_xlfn.XLOOKUP($C504,Dec25_data_updated!$C:$C, Dec25_data_updated!AF:AF,0)</f>
        <v>C_Antonopoulou_Algorithmic_bias_in_anthropomorphic_artificial_intelligence_Critical_perspectives_through_the_practice_of_women_media_artists_and_designers.pdf</v>
      </c>
    </row>
    <row r="505" spans="1:34" hidden="1">
      <c r="A505">
        <v>0</v>
      </c>
      <c r="B505" t="s">
        <v>298</v>
      </c>
      <c r="C505" t="s">
        <v>299</v>
      </c>
      <c r="E505" t="s">
        <v>300</v>
      </c>
      <c r="G505" t="s">
        <v>301</v>
      </c>
      <c r="I505">
        <v>45</v>
      </c>
      <c r="J505" s="1">
        <v>45649.885555555556</v>
      </c>
      <c r="K505" t="s">
        <v>58</v>
      </c>
      <c r="S505">
        <v>0</v>
      </c>
      <c r="T505">
        <v>0</v>
      </c>
      <c r="U505">
        <v>0</v>
      </c>
      <c r="V505">
        <v>1</v>
      </c>
      <c r="X505" t="s">
        <v>302</v>
      </c>
      <c r="Y505" t="s">
        <v>301</v>
      </c>
      <c r="AA505" t="s">
        <v>3514</v>
      </c>
      <c r="AB505" t="b">
        <v>0</v>
      </c>
      <c r="AC505" t="str">
        <f t="shared" si="0"/>
        <v/>
      </c>
      <c r="AD505">
        <v>504</v>
      </c>
      <c r="AF505">
        <f>_xlfn.XLOOKUP($C505,Dec25_data_updated!$C:$C, Dec25_data_updated!AI:AI,0)</f>
        <v>0</v>
      </c>
      <c r="AG505">
        <f>_xlfn.XLOOKUP($C505,Dec25_data_updated!$C:$C, Dec25_data_updated!AJ:AJ,0)</f>
        <v>0</v>
      </c>
      <c r="AH505">
        <f>_xlfn.XLOOKUP($C505,Dec25_data_updated!$C:$C, Dec25_data_updated!AF:AF,0)</f>
        <v>0</v>
      </c>
    </row>
    <row r="506" spans="1:34" hidden="1">
      <c r="J506" s="1"/>
    </row>
    <row r="507" spans="1:34" hidden="1">
      <c r="A507">
        <v>54</v>
      </c>
      <c r="B507" t="s">
        <v>309</v>
      </c>
      <c r="C507" t="s">
        <v>310</v>
      </c>
      <c r="D507">
        <v>2016</v>
      </c>
      <c r="F507" t="s">
        <v>62</v>
      </c>
      <c r="G507" t="s">
        <v>311</v>
      </c>
      <c r="H507" t="s">
        <v>312</v>
      </c>
      <c r="I507">
        <v>47</v>
      </c>
      <c r="J507" s="1">
        <v>45649.885555555556</v>
      </c>
      <c r="K507" t="s">
        <v>65</v>
      </c>
      <c r="L507" t="s">
        <v>313</v>
      </c>
      <c r="S507">
        <v>54</v>
      </c>
      <c r="T507">
        <v>6.75</v>
      </c>
      <c r="U507">
        <v>54</v>
      </c>
      <c r="V507">
        <v>1</v>
      </c>
      <c r="W507">
        <v>8</v>
      </c>
      <c r="X507" t="s">
        <v>314</v>
      </c>
      <c r="Y507" t="s">
        <v>315</v>
      </c>
      <c r="AA507" t="s">
        <v>3514</v>
      </c>
      <c r="AB507" t="b">
        <v>0</v>
      </c>
      <c r="AC507" t="str">
        <f t="shared" si="0"/>
        <v/>
      </c>
      <c r="AD507">
        <v>506</v>
      </c>
      <c r="AF507">
        <f>_xlfn.XLOOKUP($C507,Dec25_data_updated!$C:$C, Dec25_data_updated!AI:AI,0)</f>
        <v>0</v>
      </c>
      <c r="AG507">
        <f>_xlfn.XLOOKUP($C507,Dec25_data_updated!$C:$C, Dec25_data_updated!AJ:AJ,0)</f>
        <v>0</v>
      </c>
      <c r="AH507">
        <f>_xlfn.XLOOKUP($C507,Dec25_data_updated!$C:$C, Dec25_data_updated!AF:AF,0)</f>
        <v>0</v>
      </c>
    </row>
    <row r="508" spans="1:34" hidden="1">
      <c r="A508">
        <v>12</v>
      </c>
      <c r="B508" t="s">
        <v>316</v>
      </c>
      <c r="C508" t="s">
        <v>317</v>
      </c>
      <c r="D508">
        <v>2023</v>
      </c>
      <c r="F508" t="s">
        <v>318</v>
      </c>
      <c r="G508" t="s">
        <v>319</v>
      </c>
      <c r="H508" t="s">
        <v>320</v>
      </c>
      <c r="I508">
        <v>48</v>
      </c>
      <c r="J508" s="1">
        <v>45649.885555555556</v>
      </c>
      <c r="K508" t="s">
        <v>65</v>
      </c>
      <c r="S508">
        <v>12</v>
      </c>
      <c r="T508">
        <v>12</v>
      </c>
      <c r="U508">
        <v>6</v>
      </c>
      <c r="V508">
        <v>2</v>
      </c>
      <c r="W508">
        <v>1</v>
      </c>
      <c r="X508" t="s">
        <v>321</v>
      </c>
      <c r="AA508" t="s">
        <v>3514</v>
      </c>
      <c r="AB508" t="b">
        <v>0</v>
      </c>
      <c r="AC508" t="str">
        <f t="shared" si="0"/>
        <v/>
      </c>
      <c r="AD508">
        <v>507</v>
      </c>
      <c r="AF508">
        <f>_xlfn.XLOOKUP($C508,Dec25_data_updated!$C:$C, Dec25_data_updated!AI:AI,0)</f>
        <v>0</v>
      </c>
      <c r="AG508">
        <f>_xlfn.XLOOKUP($C508,Dec25_data_updated!$C:$C, Dec25_data_updated!AJ:AJ,0)</f>
        <v>0</v>
      </c>
      <c r="AH508">
        <f>_xlfn.XLOOKUP($C508,Dec25_data_updated!$C:$C, Dec25_data_updated!AF:AF,0)</f>
        <v>0</v>
      </c>
    </row>
    <row r="509" spans="1:34" hidden="1">
      <c r="A509">
        <v>0</v>
      </c>
      <c r="B509" t="s">
        <v>327</v>
      </c>
      <c r="C509" t="s">
        <v>328</v>
      </c>
      <c r="E509" t="s">
        <v>55</v>
      </c>
      <c r="G509" t="s">
        <v>329</v>
      </c>
      <c r="I509">
        <v>50</v>
      </c>
      <c r="J509" s="1">
        <v>45649.885555555556</v>
      </c>
      <c r="K509" t="s">
        <v>58</v>
      </c>
      <c r="S509">
        <v>0</v>
      </c>
      <c r="T509">
        <v>0</v>
      </c>
      <c r="U509">
        <v>0</v>
      </c>
      <c r="V509">
        <v>1</v>
      </c>
      <c r="X509" t="s">
        <v>330</v>
      </c>
      <c r="Y509" t="s">
        <v>329</v>
      </c>
      <c r="AA509" t="s">
        <v>3514</v>
      </c>
      <c r="AB509" t="b">
        <v>0</v>
      </c>
      <c r="AC509" t="str">
        <f t="shared" si="0"/>
        <v/>
      </c>
      <c r="AD509">
        <v>508</v>
      </c>
      <c r="AF509">
        <f>_xlfn.XLOOKUP($C509,Dec25_data_updated!$C:$C, Dec25_data_updated!AI:AI,0)</f>
        <v>0</v>
      </c>
      <c r="AG509">
        <f>_xlfn.XLOOKUP($C509,Dec25_data_updated!$C:$C, Dec25_data_updated!AJ:AJ,0)</f>
        <v>0</v>
      </c>
      <c r="AH509">
        <f>_xlfn.XLOOKUP($C509,Dec25_data_updated!$C:$C, Dec25_data_updated!AF:AF,0)</f>
        <v>0</v>
      </c>
    </row>
    <row r="510" spans="1:34" hidden="1">
      <c r="A510">
        <v>0</v>
      </c>
      <c r="B510" t="s">
        <v>331</v>
      </c>
      <c r="C510" t="s">
        <v>332</v>
      </c>
      <c r="D510">
        <v>2008</v>
      </c>
      <c r="F510" t="s">
        <v>28</v>
      </c>
      <c r="G510" t="s">
        <v>333</v>
      </c>
      <c r="I510">
        <v>51</v>
      </c>
      <c r="J510" s="1">
        <v>45649.885555555556</v>
      </c>
      <c r="K510" t="s">
        <v>65</v>
      </c>
      <c r="S510">
        <v>0</v>
      </c>
      <c r="T510">
        <v>0</v>
      </c>
      <c r="U510">
        <v>0</v>
      </c>
      <c r="V510">
        <v>1</v>
      </c>
      <c r="W510">
        <v>16</v>
      </c>
      <c r="X510" t="s">
        <v>334</v>
      </c>
      <c r="Y510" t="s">
        <v>333</v>
      </c>
      <c r="AA510" t="s">
        <v>3514</v>
      </c>
      <c r="AB510" t="b">
        <v>0</v>
      </c>
      <c r="AC510" t="b">
        <v>0</v>
      </c>
      <c r="AD510">
        <v>509</v>
      </c>
      <c r="AF510">
        <f>_xlfn.XLOOKUP($C510,Dec25_data_updated!$C:$C, Dec25_data_updated!AI:AI,0)</f>
        <v>0</v>
      </c>
      <c r="AG510">
        <f>_xlfn.XLOOKUP($C510,Dec25_data_updated!$C:$C, Dec25_data_updated!AJ:AJ,0)</f>
        <v>0</v>
      </c>
      <c r="AH510">
        <f>_xlfn.XLOOKUP($C510,Dec25_data_updated!$C:$C, Dec25_data_updated!AF:AF,0)</f>
        <v>0</v>
      </c>
    </row>
    <row r="511" spans="1:34" hidden="1">
      <c r="A511">
        <v>0</v>
      </c>
      <c r="B511" t="s">
        <v>335</v>
      </c>
      <c r="C511" t="s">
        <v>336</v>
      </c>
      <c r="D511">
        <v>2021</v>
      </c>
      <c r="E511" t="s">
        <v>337</v>
      </c>
      <c r="F511" t="s">
        <v>183</v>
      </c>
      <c r="G511" t="s">
        <v>338</v>
      </c>
      <c r="I511">
        <v>52</v>
      </c>
      <c r="J511" s="1">
        <v>45649.885555555556</v>
      </c>
      <c r="L511" t="s">
        <v>339</v>
      </c>
      <c r="S511">
        <v>0</v>
      </c>
      <c r="T511">
        <v>0</v>
      </c>
      <c r="U511">
        <v>0</v>
      </c>
      <c r="V511">
        <v>1</v>
      </c>
      <c r="W511">
        <v>3</v>
      </c>
      <c r="X511" t="s">
        <v>340</v>
      </c>
      <c r="AA511" t="s">
        <v>3514</v>
      </c>
      <c r="AB511" t="b">
        <v>0</v>
      </c>
      <c r="AC511" t="str">
        <f t="shared" si="0"/>
        <v/>
      </c>
      <c r="AD511">
        <v>510</v>
      </c>
      <c r="AF511">
        <f>_xlfn.XLOOKUP($C511,Dec25_data_updated!$C:$C, Dec25_data_updated!AI:AI,0)</f>
        <v>0</v>
      </c>
      <c r="AG511">
        <f>_xlfn.XLOOKUP($C511,Dec25_data_updated!$C:$C, Dec25_data_updated!AJ:AJ,0)</f>
        <v>0</v>
      </c>
      <c r="AH511">
        <f>_xlfn.XLOOKUP($C511,Dec25_data_updated!$C:$C, Dec25_data_updated!AF:AF,0)</f>
        <v>0</v>
      </c>
    </row>
    <row r="512" spans="1:34" hidden="1">
      <c r="A512">
        <v>6</v>
      </c>
      <c r="B512" t="s">
        <v>353</v>
      </c>
      <c r="C512" t="s">
        <v>354</v>
      </c>
      <c r="D512">
        <v>2021</v>
      </c>
      <c r="E512" t="s">
        <v>355</v>
      </c>
      <c r="F512" t="s">
        <v>152</v>
      </c>
      <c r="G512" t="s">
        <v>356</v>
      </c>
      <c r="H512" t="s">
        <v>357</v>
      </c>
      <c r="I512">
        <v>55</v>
      </c>
      <c r="J512" s="1">
        <v>45649.885555555556</v>
      </c>
      <c r="L512" t="s">
        <v>358</v>
      </c>
      <c r="S512">
        <v>6</v>
      </c>
      <c r="T512">
        <v>2</v>
      </c>
      <c r="U512">
        <v>6</v>
      </c>
      <c r="V512">
        <v>1</v>
      </c>
      <c r="W512">
        <v>3</v>
      </c>
      <c r="X512" t="s">
        <v>359</v>
      </c>
      <c r="Y512" t="s">
        <v>360</v>
      </c>
      <c r="AA512" t="s">
        <v>3514</v>
      </c>
      <c r="AB512" t="b">
        <v>0</v>
      </c>
      <c r="AC512" t="str">
        <f t="shared" si="0"/>
        <v/>
      </c>
      <c r="AD512">
        <v>511</v>
      </c>
      <c r="AF512">
        <f>_xlfn.XLOOKUP($C512,Dec25_data_updated!$C:$C, Dec25_data_updated!AI:AI,0)</f>
        <v>0</v>
      </c>
      <c r="AG512">
        <f>_xlfn.XLOOKUP($C512,Dec25_data_updated!$C:$C, Dec25_data_updated!AJ:AJ,0)</f>
        <v>0</v>
      </c>
      <c r="AH512">
        <f>_xlfn.XLOOKUP($C512,Dec25_data_updated!$C:$C, Dec25_data_updated!AF:AF,0)</f>
        <v>0</v>
      </c>
    </row>
    <row r="513" spans="1:34" hidden="1">
      <c r="J513" s="1"/>
    </row>
    <row r="514" spans="1:34" hidden="1">
      <c r="J514" s="1"/>
    </row>
    <row r="515" spans="1:34" hidden="1">
      <c r="A515">
        <v>2</v>
      </c>
      <c r="B515" t="s">
        <v>373</v>
      </c>
      <c r="C515" t="s">
        <v>374</v>
      </c>
      <c r="D515">
        <v>2012</v>
      </c>
      <c r="E515" t="s">
        <v>375</v>
      </c>
      <c r="F515" t="s">
        <v>376</v>
      </c>
      <c r="G515" t="s">
        <v>377</v>
      </c>
      <c r="H515" t="s">
        <v>378</v>
      </c>
      <c r="I515">
        <v>58</v>
      </c>
      <c r="J515" s="1">
        <v>45649.885555555556</v>
      </c>
      <c r="K515" t="s">
        <v>58</v>
      </c>
      <c r="S515">
        <v>2</v>
      </c>
      <c r="T515">
        <v>0.17</v>
      </c>
      <c r="U515">
        <v>2</v>
      </c>
      <c r="V515">
        <v>1</v>
      </c>
      <c r="W515">
        <v>12</v>
      </c>
      <c r="X515" t="s">
        <v>379</v>
      </c>
      <c r="Y515" t="s">
        <v>377</v>
      </c>
      <c r="AA515" t="s">
        <v>3514</v>
      </c>
      <c r="AB515" t="b">
        <v>0</v>
      </c>
      <c r="AC515" t="b">
        <v>0</v>
      </c>
      <c r="AD515">
        <v>514</v>
      </c>
      <c r="AF515">
        <f>_xlfn.XLOOKUP($C515,Dec25_data_updated!$C:$C, Dec25_data_updated!AI:AI,0)</f>
        <v>0</v>
      </c>
      <c r="AG515">
        <f>_xlfn.XLOOKUP($C515,Dec25_data_updated!$C:$C, Dec25_data_updated!AJ:AJ,0)</f>
        <v>0</v>
      </c>
      <c r="AH515">
        <f>_xlfn.XLOOKUP($C515,Dec25_data_updated!$C:$C, Dec25_data_updated!AF:AF,0)</f>
        <v>0</v>
      </c>
    </row>
    <row r="516" spans="1:34" hidden="1">
      <c r="A516">
        <v>4</v>
      </c>
      <c r="B516" t="s">
        <v>380</v>
      </c>
      <c r="C516" t="s">
        <v>381</v>
      </c>
      <c r="D516">
        <v>2021</v>
      </c>
      <c r="F516" t="s">
        <v>62</v>
      </c>
      <c r="G516" t="s">
        <v>382</v>
      </c>
      <c r="H516" t="s">
        <v>383</v>
      </c>
      <c r="I516">
        <v>59</v>
      </c>
      <c r="J516" s="1">
        <v>45649.885555555556</v>
      </c>
      <c r="K516" t="s">
        <v>65</v>
      </c>
      <c r="L516" t="s">
        <v>384</v>
      </c>
      <c r="S516">
        <v>4</v>
      </c>
      <c r="T516">
        <v>1.33</v>
      </c>
      <c r="U516">
        <v>4</v>
      </c>
      <c r="V516">
        <v>1</v>
      </c>
      <c r="W516">
        <v>3</v>
      </c>
      <c r="X516" t="s">
        <v>385</v>
      </c>
      <c r="AA516" t="s">
        <v>3514</v>
      </c>
      <c r="AB516" t="b">
        <v>0</v>
      </c>
      <c r="AC516" t="str">
        <f t="shared" ref="AC516:AC578" si="1">IF( ISNUMBER( SEARCH( AA516, X516) ), TRUE, "" )</f>
        <v/>
      </c>
      <c r="AD516">
        <v>515</v>
      </c>
      <c r="AF516">
        <f>_xlfn.XLOOKUP($C516,Dec25_data_updated!$C:$C, Dec25_data_updated!AI:AI,0)</f>
        <v>0</v>
      </c>
      <c r="AG516">
        <f>_xlfn.XLOOKUP($C516,Dec25_data_updated!$C:$C, Dec25_data_updated!AJ:AJ,0)</f>
        <v>0</v>
      </c>
      <c r="AH516">
        <f>_xlfn.XLOOKUP($C516,Dec25_data_updated!$C:$C, Dec25_data_updated!AF:AF,0)</f>
        <v>0</v>
      </c>
    </row>
    <row r="517" spans="1:34">
      <c r="A517">
        <v>0</v>
      </c>
      <c r="B517" t="s">
        <v>386</v>
      </c>
      <c r="C517" t="s">
        <v>387</v>
      </c>
      <c r="D517" t="s">
        <v>4910</v>
      </c>
      <c r="E517" t="s">
        <v>388</v>
      </c>
      <c r="G517" t="s">
        <v>389</v>
      </c>
      <c r="I517">
        <v>60</v>
      </c>
      <c r="J517" s="1">
        <v>45649.885555555556</v>
      </c>
      <c r="K517" t="s">
        <v>85</v>
      </c>
      <c r="S517">
        <v>0</v>
      </c>
      <c r="T517">
        <v>0</v>
      </c>
      <c r="U517">
        <v>0</v>
      </c>
      <c r="V517">
        <v>1</v>
      </c>
      <c r="X517" t="s">
        <v>390</v>
      </c>
      <c r="Y517" t="s">
        <v>389</v>
      </c>
      <c r="AA517" t="s">
        <v>3514</v>
      </c>
      <c r="AB517" t="b">
        <v>1</v>
      </c>
      <c r="AC517" t="b">
        <f t="shared" si="1"/>
        <v>1</v>
      </c>
      <c r="AD517">
        <v>516</v>
      </c>
      <c r="AF517">
        <f>_xlfn.XLOOKUP($C517,Dec25_data_updated!$C:$C, Dec25_data_updated!AI:AI,0)</f>
        <v>0</v>
      </c>
      <c r="AG517">
        <f>_xlfn.XLOOKUP($C517,Dec25_data_updated!$C:$C, Dec25_data_updated!AJ:AJ,0)</f>
        <v>0</v>
      </c>
      <c r="AH517">
        <f>_xlfn.XLOOKUP($C517,Dec25_data_updated!$C:$C, Dec25_data_updated!AF:AF,0)</f>
        <v>0</v>
      </c>
    </row>
    <row r="518" spans="1:34" hidden="1">
      <c r="J518" s="1"/>
    </row>
    <row r="519" spans="1:34" hidden="1">
      <c r="A519">
        <v>0</v>
      </c>
      <c r="B519" t="s">
        <v>395</v>
      </c>
      <c r="C519" t="s">
        <v>396</v>
      </c>
      <c r="D519">
        <v>2022</v>
      </c>
      <c r="E519" t="s">
        <v>397</v>
      </c>
      <c r="F519" t="s">
        <v>398</v>
      </c>
      <c r="G519" t="s">
        <v>399</v>
      </c>
      <c r="I519">
        <v>62</v>
      </c>
      <c r="J519" s="1">
        <v>45649.885555555556</v>
      </c>
      <c r="S519">
        <v>0</v>
      </c>
      <c r="T519">
        <v>0</v>
      </c>
      <c r="U519">
        <v>0</v>
      </c>
      <c r="V519">
        <v>1</v>
      </c>
      <c r="W519">
        <v>2</v>
      </c>
      <c r="X519" t="s">
        <v>400</v>
      </c>
      <c r="Y519" t="s">
        <v>401</v>
      </c>
      <c r="AA519" t="s">
        <v>3514</v>
      </c>
      <c r="AB519" t="b">
        <v>0</v>
      </c>
      <c r="AC519" t="str">
        <f t="shared" si="1"/>
        <v/>
      </c>
      <c r="AD519">
        <v>518</v>
      </c>
      <c r="AF519">
        <f>_xlfn.XLOOKUP($C519,Dec25_data_updated!$C:$C, Dec25_data_updated!AI:AI,0)</f>
        <v>0</v>
      </c>
      <c r="AG519">
        <f>_xlfn.XLOOKUP($C519,Dec25_data_updated!$C:$C, Dec25_data_updated!AJ:AJ,0)</f>
        <v>0</v>
      </c>
      <c r="AH519">
        <f>_xlfn.XLOOKUP($C519,Dec25_data_updated!$C:$C, Dec25_data_updated!AF:AF,0)</f>
        <v>0</v>
      </c>
    </row>
    <row r="520" spans="1:34" hidden="1">
      <c r="A520">
        <v>5</v>
      </c>
      <c r="B520" t="s">
        <v>402</v>
      </c>
      <c r="C520" t="s">
        <v>403</v>
      </c>
      <c r="D520">
        <v>2020</v>
      </c>
      <c r="E520" t="s">
        <v>404</v>
      </c>
      <c r="F520" t="s">
        <v>405</v>
      </c>
      <c r="G520" t="s">
        <v>406</v>
      </c>
      <c r="H520" t="s">
        <v>407</v>
      </c>
      <c r="I520">
        <v>63</v>
      </c>
      <c r="J520" s="1">
        <v>45649.885555555556</v>
      </c>
      <c r="K520" t="s">
        <v>58</v>
      </c>
      <c r="S520">
        <v>5</v>
      </c>
      <c r="T520">
        <v>1.25</v>
      </c>
      <c r="U520">
        <v>5</v>
      </c>
      <c r="V520">
        <v>1</v>
      </c>
      <c r="W520">
        <v>4</v>
      </c>
      <c r="X520" t="s">
        <v>408</v>
      </c>
      <c r="Y520" t="s">
        <v>406</v>
      </c>
      <c r="AA520" t="s">
        <v>3514</v>
      </c>
      <c r="AB520" t="b">
        <v>0</v>
      </c>
      <c r="AC520" t="str">
        <f t="shared" si="1"/>
        <v/>
      </c>
      <c r="AD520">
        <v>519</v>
      </c>
      <c r="AF520">
        <f>_xlfn.XLOOKUP($C520,Dec25_data_updated!$C:$C, Dec25_data_updated!AI:AI,0)</f>
        <v>0</v>
      </c>
      <c r="AG520">
        <f>_xlfn.XLOOKUP($C520,Dec25_data_updated!$C:$C, Dec25_data_updated!AJ:AJ,0)</f>
        <v>0</v>
      </c>
      <c r="AH520">
        <f>_xlfn.XLOOKUP($C520,Dec25_data_updated!$C:$C, Dec25_data_updated!AF:AF,0)</f>
        <v>0</v>
      </c>
    </row>
    <row r="521" spans="1:34" hidden="1">
      <c r="A521">
        <v>3</v>
      </c>
      <c r="B521" t="s">
        <v>409</v>
      </c>
      <c r="C521" t="s">
        <v>410</v>
      </c>
      <c r="D521">
        <v>2023</v>
      </c>
      <c r="F521" t="s">
        <v>166</v>
      </c>
      <c r="G521" t="s">
        <v>411</v>
      </c>
      <c r="H521" t="s">
        <v>412</v>
      </c>
      <c r="I521">
        <v>64</v>
      </c>
      <c r="J521" s="1">
        <v>45649.885555555556</v>
      </c>
      <c r="K521" t="s">
        <v>65</v>
      </c>
      <c r="S521">
        <v>3</v>
      </c>
      <c r="T521">
        <v>3</v>
      </c>
      <c r="U521">
        <v>1</v>
      </c>
      <c r="V521">
        <v>3</v>
      </c>
      <c r="W521">
        <v>1</v>
      </c>
      <c r="X521" t="s">
        <v>413</v>
      </c>
      <c r="AA521" t="s">
        <v>3514</v>
      </c>
      <c r="AB521" t="b">
        <v>0</v>
      </c>
      <c r="AC521" t="str">
        <f t="shared" si="1"/>
        <v/>
      </c>
      <c r="AD521">
        <v>520</v>
      </c>
      <c r="AF521">
        <f>_xlfn.XLOOKUP($C521,Dec25_data_updated!$C:$C, Dec25_data_updated!AI:AI,0)</f>
        <v>0</v>
      </c>
      <c r="AG521">
        <f>_xlfn.XLOOKUP($C521,Dec25_data_updated!$C:$C, Dec25_data_updated!AJ:AJ,0)</f>
        <v>0</v>
      </c>
      <c r="AH521">
        <f>_xlfn.XLOOKUP($C521,Dec25_data_updated!$C:$C, Dec25_data_updated!AF:AF,0)</f>
        <v>0</v>
      </c>
    </row>
    <row r="522" spans="1:34" hidden="1">
      <c r="A522">
        <v>0</v>
      </c>
      <c r="B522" t="s">
        <v>414</v>
      </c>
      <c r="C522" t="s">
        <v>415</v>
      </c>
      <c r="E522" t="s">
        <v>261</v>
      </c>
      <c r="G522" t="s">
        <v>416</v>
      </c>
      <c r="I522">
        <v>65</v>
      </c>
      <c r="J522" s="1">
        <v>45649.885555555556</v>
      </c>
      <c r="K522" t="s">
        <v>58</v>
      </c>
      <c r="S522">
        <v>0</v>
      </c>
      <c r="T522">
        <v>0</v>
      </c>
      <c r="U522">
        <v>0</v>
      </c>
      <c r="V522">
        <v>1</v>
      </c>
      <c r="X522" t="s">
        <v>417</v>
      </c>
      <c r="Y522" t="s">
        <v>416</v>
      </c>
      <c r="AA522" t="s">
        <v>3514</v>
      </c>
      <c r="AB522" t="b">
        <v>0</v>
      </c>
      <c r="AC522" t="str">
        <f t="shared" si="1"/>
        <v/>
      </c>
      <c r="AD522">
        <v>521</v>
      </c>
      <c r="AF522">
        <f>_xlfn.XLOOKUP($C522,Dec25_data_updated!$C:$C, Dec25_data_updated!AI:AI,0)</f>
        <v>0</v>
      </c>
      <c r="AG522">
        <f>_xlfn.XLOOKUP($C522,Dec25_data_updated!$C:$C, Dec25_data_updated!AJ:AJ,0)</f>
        <v>0</v>
      </c>
      <c r="AH522">
        <f>_xlfn.XLOOKUP($C522,Dec25_data_updated!$C:$C, Dec25_data_updated!AF:AF,0)</f>
        <v>0</v>
      </c>
    </row>
    <row r="523" spans="1:34" hidden="1">
      <c r="A523">
        <v>1</v>
      </c>
      <c r="B523" t="s">
        <v>418</v>
      </c>
      <c r="C523" t="s">
        <v>419</v>
      </c>
      <c r="D523">
        <v>2016</v>
      </c>
      <c r="F523" t="s">
        <v>420</v>
      </c>
      <c r="G523" t="s">
        <v>421</v>
      </c>
      <c r="H523" t="s">
        <v>422</v>
      </c>
      <c r="I523">
        <v>66</v>
      </c>
      <c r="J523" s="1">
        <v>45649.885555555556</v>
      </c>
      <c r="K523" t="s">
        <v>58</v>
      </c>
      <c r="S523">
        <v>1</v>
      </c>
      <c r="T523">
        <v>0.13</v>
      </c>
      <c r="U523">
        <v>1</v>
      </c>
      <c r="V523">
        <v>1</v>
      </c>
      <c r="W523">
        <v>8</v>
      </c>
      <c r="X523" t="s">
        <v>423</v>
      </c>
      <c r="Y523" t="s">
        <v>421</v>
      </c>
      <c r="AA523" t="s">
        <v>3514</v>
      </c>
      <c r="AB523" t="b">
        <v>0</v>
      </c>
      <c r="AC523" t="str">
        <f t="shared" si="1"/>
        <v/>
      </c>
      <c r="AD523">
        <v>522</v>
      </c>
      <c r="AF523">
        <f>_xlfn.XLOOKUP($C523,Dec25_data_updated!$C:$C, Dec25_data_updated!AI:AI,0)</f>
        <v>0</v>
      </c>
      <c r="AG523">
        <f>_xlfn.XLOOKUP($C523,Dec25_data_updated!$C:$C, Dec25_data_updated!AJ:AJ,0)</f>
        <v>0</v>
      </c>
      <c r="AH523">
        <f>_xlfn.XLOOKUP($C523,Dec25_data_updated!$C:$C, Dec25_data_updated!AF:AF,0)</f>
        <v>0</v>
      </c>
    </row>
    <row r="524" spans="1:34" hidden="1">
      <c r="A524">
        <v>1</v>
      </c>
      <c r="B524" t="s">
        <v>424</v>
      </c>
      <c r="C524" t="s">
        <v>425</v>
      </c>
      <c r="D524">
        <v>2022</v>
      </c>
      <c r="F524" t="s">
        <v>166</v>
      </c>
      <c r="G524" t="s">
        <v>426</v>
      </c>
      <c r="H524" t="s">
        <v>427</v>
      </c>
      <c r="I524">
        <v>67</v>
      </c>
      <c r="J524" s="1">
        <v>45649.885555555556</v>
      </c>
      <c r="K524" t="s">
        <v>65</v>
      </c>
      <c r="S524">
        <v>1</v>
      </c>
      <c r="T524">
        <v>0.5</v>
      </c>
      <c r="U524">
        <v>1</v>
      </c>
      <c r="V524">
        <v>2</v>
      </c>
      <c r="W524">
        <v>2</v>
      </c>
      <c r="X524" t="s">
        <v>428</v>
      </c>
      <c r="AA524" t="s">
        <v>3514</v>
      </c>
      <c r="AB524" t="b">
        <v>0</v>
      </c>
      <c r="AC524" t="b">
        <f t="shared" si="1"/>
        <v>1</v>
      </c>
      <c r="AD524">
        <v>523</v>
      </c>
      <c r="AF524">
        <f>_xlfn.XLOOKUP($C524,Dec25_data_updated!$C:$C, Dec25_data_updated!AI:AI,0)</f>
        <v>0</v>
      </c>
      <c r="AG524">
        <f>_xlfn.XLOOKUP($C524,Dec25_data_updated!$C:$C, Dec25_data_updated!AJ:AJ,0)</f>
        <v>0</v>
      </c>
      <c r="AH524">
        <f>_xlfn.XLOOKUP($C524,Dec25_data_updated!$C:$C, Dec25_data_updated!AF:AF,0)</f>
        <v>0</v>
      </c>
    </row>
    <row r="525" spans="1:34" hidden="1">
      <c r="A525">
        <v>1</v>
      </c>
      <c r="B525" t="s">
        <v>429</v>
      </c>
      <c r="C525" t="s">
        <v>430</v>
      </c>
      <c r="D525">
        <v>2016</v>
      </c>
      <c r="E525" t="s">
        <v>431</v>
      </c>
      <c r="F525" t="s">
        <v>111</v>
      </c>
      <c r="G525" t="s">
        <v>432</v>
      </c>
      <c r="H525" t="s">
        <v>433</v>
      </c>
      <c r="I525">
        <v>68</v>
      </c>
      <c r="J525" s="1">
        <v>45649.885555555556</v>
      </c>
      <c r="L525" t="s">
        <v>434</v>
      </c>
      <c r="S525">
        <v>1</v>
      </c>
      <c r="T525">
        <v>0.13</v>
      </c>
      <c r="U525">
        <v>1</v>
      </c>
      <c r="V525">
        <v>2</v>
      </c>
      <c r="W525">
        <v>8</v>
      </c>
      <c r="X525" t="s">
        <v>435</v>
      </c>
      <c r="AA525" t="s">
        <v>3514</v>
      </c>
      <c r="AB525" t="b">
        <v>0</v>
      </c>
      <c r="AC525" t="str">
        <f t="shared" si="1"/>
        <v/>
      </c>
      <c r="AD525">
        <v>524</v>
      </c>
      <c r="AF525">
        <f>_xlfn.XLOOKUP($C525,Dec25_data_updated!$C:$C, Dec25_data_updated!AI:AI,0)</f>
        <v>0</v>
      </c>
      <c r="AG525">
        <f>_xlfn.XLOOKUP($C525,Dec25_data_updated!$C:$C, Dec25_data_updated!AJ:AJ,0)</f>
        <v>0</v>
      </c>
      <c r="AH525">
        <f>_xlfn.XLOOKUP($C525,Dec25_data_updated!$C:$C, Dec25_data_updated!AF:AF,0)</f>
        <v>0</v>
      </c>
    </row>
    <row r="526" spans="1:34" hidden="1">
      <c r="A526">
        <v>3</v>
      </c>
      <c r="B526" t="s">
        <v>436</v>
      </c>
      <c r="C526" t="s">
        <v>437</v>
      </c>
      <c r="D526">
        <v>2016</v>
      </c>
      <c r="F526" t="s">
        <v>166</v>
      </c>
      <c r="G526" t="s">
        <v>438</v>
      </c>
      <c r="H526" t="s">
        <v>439</v>
      </c>
      <c r="I526">
        <v>69</v>
      </c>
      <c r="J526" s="1">
        <v>45649.885555555556</v>
      </c>
      <c r="K526" t="s">
        <v>65</v>
      </c>
      <c r="S526">
        <v>3</v>
      </c>
      <c r="T526">
        <v>0.38</v>
      </c>
      <c r="U526">
        <v>3</v>
      </c>
      <c r="V526">
        <v>1</v>
      </c>
      <c r="W526">
        <v>8</v>
      </c>
      <c r="X526" t="s">
        <v>440</v>
      </c>
      <c r="AA526" t="s">
        <v>3514</v>
      </c>
      <c r="AB526" t="b">
        <v>0</v>
      </c>
      <c r="AC526" t="str">
        <f t="shared" si="1"/>
        <v/>
      </c>
      <c r="AD526">
        <v>525</v>
      </c>
      <c r="AF526">
        <f>_xlfn.XLOOKUP($C526,Dec25_data_updated!$C:$C, Dec25_data_updated!AI:AI,0)</f>
        <v>0</v>
      </c>
      <c r="AG526">
        <f>_xlfn.XLOOKUP($C526,Dec25_data_updated!$C:$C, Dec25_data_updated!AJ:AJ,0)</f>
        <v>0</v>
      </c>
      <c r="AH526">
        <f>_xlfn.XLOOKUP($C526,Dec25_data_updated!$C:$C, Dec25_data_updated!AF:AF,0)</f>
        <v>0</v>
      </c>
    </row>
    <row r="527" spans="1:34" hidden="1">
      <c r="A527">
        <v>0</v>
      </c>
      <c r="B527" t="s">
        <v>441</v>
      </c>
      <c r="C527" t="s">
        <v>442</v>
      </c>
      <c r="E527" t="s">
        <v>443</v>
      </c>
      <c r="G527" t="s">
        <v>444</v>
      </c>
      <c r="I527">
        <v>70</v>
      </c>
      <c r="J527" s="1">
        <v>45649.885555555556</v>
      </c>
      <c r="K527" t="s">
        <v>85</v>
      </c>
      <c r="S527">
        <v>0</v>
      </c>
      <c r="T527">
        <v>0</v>
      </c>
      <c r="U527">
        <v>0</v>
      </c>
      <c r="V527">
        <v>1</v>
      </c>
      <c r="X527" t="s">
        <v>445</v>
      </c>
      <c r="Y527" t="s">
        <v>444</v>
      </c>
      <c r="AA527" t="s">
        <v>3514</v>
      </c>
      <c r="AB527" t="b">
        <v>0</v>
      </c>
      <c r="AC527" t="str">
        <f t="shared" si="1"/>
        <v/>
      </c>
      <c r="AD527">
        <v>526</v>
      </c>
      <c r="AF527">
        <f>_xlfn.XLOOKUP($C527,Dec25_data_updated!$C:$C, Dec25_data_updated!AI:AI,0)</f>
        <v>0</v>
      </c>
      <c r="AG527">
        <f>_xlfn.XLOOKUP($C527,Dec25_data_updated!$C:$C, Dec25_data_updated!AJ:AJ,0)</f>
        <v>0</v>
      </c>
      <c r="AH527">
        <f>_xlfn.XLOOKUP($C527,Dec25_data_updated!$C:$C, Dec25_data_updated!AF:AF,0)</f>
        <v>0</v>
      </c>
    </row>
    <row r="528" spans="1:34" hidden="1">
      <c r="A528">
        <v>0</v>
      </c>
      <c r="B528" t="s">
        <v>446</v>
      </c>
      <c r="C528" t="s">
        <v>447</v>
      </c>
      <c r="D528">
        <v>2023</v>
      </c>
      <c r="E528" t="s">
        <v>448</v>
      </c>
      <c r="F528" t="s">
        <v>280</v>
      </c>
      <c r="G528" t="s">
        <v>449</v>
      </c>
      <c r="I528">
        <v>71</v>
      </c>
      <c r="J528" s="1">
        <v>45649.885555555556</v>
      </c>
      <c r="L528" t="s">
        <v>450</v>
      </c>
      <c r="S528">
        <v>0</v>
      </c>
      <c r="T528">
        <v>0</v>
      </c>
      <c r="U528">
        <v>0</v>
      </c>
      <c r="V528">
        <v>1</v>
      </c>
      <c r="W528">
        <v>1</v>
      </c>
      <c r="X528" t="s">
        <v>451</v>
      </c>
      <c r="Y528" t="s">
        <v>452</v>
      </c>
      <c r="AA528" t="s">
        <v>3514</v>
      </c>
      <c r="AB528" t="b">
        <v>0</v>
      </c>
      <c r="AC528" t="str">
        <f t="shared" si="1"/>
        <v/>
      </c>
      <c r="AD528">
        <v>527</v>
      </c>
      <c r="AF528">
        <f>_xlfn.XLOOKUP($C528,Dec25_data_updated!$C:$C, Dec25_data_updated!AI:AI,0)</f>
        <v>0</v>
      </c>
      <c r="AG528">
        <f>_xlfn.XLOOKUP($C528,Dec25_data_updated!$C:$C, Dec25_data_updated!AJ:AJ,0)</f>
        <v>0</v>
      </c>
      <c r="AH528">
        <f>_xlfn.XLOOKUP($C528,Dec25_data_updated!$C:$C, Dec25_data_updated!AF:AF,0)</f>
        <v>0</v>
      </c>
    </row>
    <row r="529" spans="1:34" hidden="1">
      <c r="A529">
        <v>3</v>
      </c>
      <c r="B529" t="s">
        <v>453</v>
      </c>
      <c r="C529" t="s">
        <v>454</v>
      </c>
      <c r="D529">
        <v>2020</v>
      </c>
      <c r="F529" t="s">
        <v>28</v>
      </c>
      <c r="G529" t="s">
        <v>455</v>
      </c>
      <c r="H529" t="s">
        <v>456</v>
      </c>
      <c r="I529">
        <v>72</v>
      </c>
      <c r="J529" s="1">
        <v>45649.885555555556</v>
      </c>
      <c r="K529" t="s">
        <v>65</v>
      </c>
      <c r="S529">
        <v>3</v>
      </c>
      <c r="T529">
        <v>0.75</v>
      </c>
      <c r="U529">
        <v>3</v>
      </c>
      <c r="V529">
        <v>1</v>
      </c>
      <c r="W529">
        <v>4</v>
      </c>
      <c r="X529" t="s">
        <v>457</v>
      </c>
      <c r="Y529" t="s">
        <v>455</v>
      </c>
      <c r="AA529" t="s">
        <v>3514</v>
      </c>
      <c r="AB529" t="b">
        <v>0</v>
      </c>
      <c r="AC529" t="str">
        <f t="shared" si="1"/>
        <v/>
      </c>
      <c r="AD529">
        <v>528</v>
      </c>
      <c r="AF529" t="b">
        <v>0</v>
      </c>
      <c r="AG529">
        <f>_xlfn.XLOOKUP($C529,Dec25_data_updated!$C:$C, Dec25_data_updated!AJ:AJ,0)</f>
        <v>0</v>
      </c>
      <c r="AH529">
        <f>_xlfn.XLOOKUP($C529,Dec25_data_updated!$C:$C, Dec25_data_updated!AF:AF,0)</f>
        <v>0</v>
      </c>
    </row>
    <row r="530" spans="1:34" hidden="1">
      <c r="A530">
        <v>4</v>
      </c>
      <c r="B530" t="s">
        <v>458</v>
      </c>
      <c r="C530" t="s">
        <v>459</v>
      </c>
      <c r="D530">
        <v>2020</v>
      </c>
      <c r="F530" t="s">
        <v>460</v>
      </c>
      <c r="G530" t="s">
        <v>461</v>
      </c>
      <c r="H530" t="s">
        <v>462</v>
      </c>
      <c r="I530">
        <v>73</v>
      </c>
      <c r="J530" s="1">
        <v>45649.885555555556</v>
      </c>
      <c r="S530">
        <v>4</v>
      </c>
      <c r="T530">
        <v>1</v>
      </c>
      <c r="U530">
        <v>2</v>
      </c>
      <c r="V530">
        <v>2</v>
      </c>
      <c r="W530">
        <v>4</v>
      </c>
      <c r="X530" t="s">
        <v>408</v>
      </c>
      <c r="Y530" t="s">
        <v>463</v>
      </c>
      <c r="AA530" t="s">
        <v>3514</v>
      </c>
      <c r="AB530" t="b">
        <v>0</v>
      </c>
      <c r="AC530" t="str">
        <f t="shared" si="1"/>
        <v/>
      </c>
      <c r="AD530">
        <v>529</v>
      </c>
      <c r="AF530">
        <f>_xlfn.XLOOKUP($C530,Dec25_data_updated!$C:$C, Dec25_data_updated!AI:AI,0)</f>
        <v>0</v>
      </c>
      <c r="AG530">
        <f>_xlfn.XLOOKUP($C530,Dec25_data_updated!$C:$C, Dec25_data_updated!AJ:AJ,0)</f>
        <v>0</v>
      </c>
      <c r="AH530">
        <f>_xlfn.XLOOKUP($C530,Dec25_data_updated!$C:$C, Dec25_data_updated!AF:AF,0)</f>
        <v>0</v>
      </c>
    </row>
    <row r="531" spans="1:34" hidden="1">
      <c r="J531" s="1"/>
    </row>
    <row r="532" spans="1:34" hidden="1">
      <c r="A532">
        <v>0</v>
      </c>
      <c r="B532" t="s">
        <v>470</v>
      </c>
      <c r="C532" t="s">
        <v>471</v>
      </c>
      <c r="D532">
        <v>2023</v>
      </c>
      <c r="E532" t="s">
        <v>472</v>
      </c>
      <c r="F532" t="s">
        <v>473</v>
      </c>
      <c r="G532" t="s">
        <v>474</v>
      </c>
      <c r="I532">
        <v>75</v>
      </c>
      <c r="J532" s="1">
        <v>45649.885555555556</v>
      </c>
      <c r="S532">
        <v>0</v>
      </c>
      <c r="T532">
        <v>0</v>
      </c>
      <c r="U532">
        <v>0</v>
      </c>
      <c r="V532">
        <v>1</v>
      </c>
      <c r="W532">
        <v>1</v>
      </c>
      <c r="X532" t="s">
        <v>475</v>
      </c>
      <c r="Y532" t="s">
        <v>476</v>
      </c>
      <c r="AA532" t="s">
        <v>3514</v>
      </c>
      <c r="AB532" t="b">
        <v>0</v>
      </c>
      <c r="AC532" t="str">
        <f t="shared" si="1"/>
        <v/>
      </c>
      <c r="AD532">
        <v>531</v>
      </c>
      <c r="AF532">
        <f>_xlfn.XLOOKUP($C532,Dec25_data_updated!$C:$C, Dec25_data_updated!AI:AI,0)</f>
        <v>0</v>
      </c>
      <c r="AG532">
        <f>_xlfn.XLOOKUP($C532,Dec25_data_updated!$C:$C, Dec25_data_updated!AJ:AJ,0)</f>
        <v>0</v>
      </c>
      <c r="AH532">
        <f>_xlfn.XLOOKUP($C532,Dec25_data_updated!$C:$C, Dec25_data_updated!AF:AF,0)</f>
        <v>0</v>
      </c>
    </row>
    <row r="533" spans="1:34" hidden="1">
      <c r="A533">
        <v>0</v>
      </c>
      <c r="B533" t="s">
        <v>477</v>
      </c>
      <c r="C533" t="s">
        <v>478</v>
      </c>
      <c r="D533">
        <v>2023</v>
      </c>
      <c r="E533" t="s">
        <v>479</v>
      </c>
      <c r="F533" t="s">
        <v>118</v>
      </c>
      <c r="G533" t="s">
        <v>480</v>
      </c>
      <c r="I533">
        <v>76</v>
      </c>
      <c r="J533" s="1">
        <v>45649.885555555556</v>
      </c>
      <c r="S533">
        <v>0</v>
      </c>
      <c r="T533">
        <v>0</v>
      </c>
      <c r="U533">
        <v>0</v>
      </c>
      <c r="V533">
        <v>3</v>
      </c>
      <c r="W533">
        <v>1</v>
      </c>
      <c r="X533" t="s">
        <v>481</v>
      </c>
      <c r="AA533" t="s">
        <v>3514</v>
      </c>
      <c r="AB533" t="b">
        <v>0</v>
      </c>
      <c r="AC533" t="str">
        <f t="shared" si="1"/>
        <v/>
      </c>
      <c r="AD533">
        <v>532</v>
      </c>
      <c r="AF533">
        <f>_xlfn.XLOOKUP($C533,Dec25_data_updated!$C:$C, Dec25_data_updated!AI:AI,0)</f>
        <v>0</v>
      </c>
      <c r="AG533">
        <f>_xlfn.XLOOKUP($C533,Dec25_data_updated!$C:$C, Dec25_data_updated!AJ:AJ,0)</f>
        <v>0</v>
      </c>
      <c r="AH533">
        <f>_xlfn.XLOOKUP($C533,Dec25_data_updated!$C:$C, Dec25_data_updated!AF:AF,0)</f>
        <v>0</v>
      </c>
    </row>
    <row r="534" spans="1:34" hidden="1">
      <c r="A534">
        <v>1</v>
      </c>
      <c r="B534" t="s">
        <v>436</v>
      </c>
      <c r="C534" t="s">
        <v>482</v>
      </c>
      <c r="D534">
        <v>2022</v>
      </c>
      <c r="F534" t="s">
        <v>166</v>
      </c>
      <c r="G534" t="s">
        <v>483</v>
      </c>
      <c r="H534" t="s">
        <v>484</v>
      </c>
      <c r="I534">
        <v>77</v>
      </c>
      <c r="J534" s="1">
        <v>45649.885555555556</v>
      </c>
      <c r="K534" t="s">
        <v>65</v>
      </c>
      <c r="S534">
        <v>1</v>
      </c>
      <c r="T534">
        <v>0.5</v>
      </c>
      <c r="U534">
        <v>1</v>
      </c>
      <c r="V534">
        <v>1</v>
      </c>
      <c r="W534">
        <v>2</v>
      </c>
      <c r="X534" t="s">
        <v>485</v>
      </c>
      <c r="AA534" t="s">
        <v>3514</v>
      </c>
      <c r="AB534" t="b">
        <v>0</v>
      </c>
      <c r="AC534" t="str">
        <f t="shared" si="1"/>
        <v/>
      </c>
      <c r="AD534">
        <v>533</v>
      </c>
      <c r="AF534">
        <f>_xlfn.XLOOKUP($C534,Dec25_data_updated!$C:$C, Dec25_data_updated!AI:AI,0)</f>
        <v>0</v>
      </c>
      <c r="AG534">
        <f>_xlfn.XLOOKUP($C534,Dec25_data_updated!$C:$C, Dec25_data_updated!AJ:AJ,0)</f>
        <v>0</v>
      </c>
      <c r="AH534">
        <f>_xlfn.XLOOKUP($C534,Dec25_data_updated!$C:$C, Dec25_data_updated!AF:AF,0)</f>
        <v>0</v>
      </c>
    </row>
    <row r="535" spans="1:34" hidden="1">
      <c r="A535">
        <v>1</v>
      </c>
      <c r="B535" t="s">
        <v>486</v>
      </c>
      <c r="C535" t="s">
        <v>487</v>
      </c>
      <c r="D535">
        <v>2020</v>
      </c>
      <c r="E535" t="s">
        <v>488</v>
      </c>
      <c r="F535" t="s">
        <v>405</v>
      </c>
      <c r="G535" t="s">
        <v>489</v>
      </c>
      <c r="H535" t="s">
        <v>490</v>
      </c>
      <c r="I535">
        <v>78</v>
      </c>
      <c r="J535" s="1">
        <v>45649.885555555556</v>
      </c>
      <c r="K535" t="s">
        <v>58</v>
      </c>
      <c r="S535">
        <v>1</v>
      </c>
      <c r="T535">
        <v>0.25</v>
      </c>
      <c r="U535">
        <v>0</v>
      </c>
      <c r="V535">
        <v>5</v>
      </c>
      <c r="W535">
        <v>4</v>
      </c>
      <c r="X535" t="s">
        <v>408</v>
      </c>
      <c r="Y535" t="s">
        <v>489</v>
      </c>
      <c r="AA535" t="s">
        <v>3514</v>
      </c>
      <c r="AB535" t="b">
        <v>0</v>
      </c>
      <c r="AC535" t="str">
        <f t="shared" si="1"/>
        <v/>
      </c>
      <c r="AD535">
        <v>534</v>
      </c>
      <c r="AF535">
        <f>_xlfn.XLOOKUP($C535,Dec25_data_updated!$C:$C, Dec25_data_updated!AI:AI,0)</f>
        <v>0</v>
      </c>
      <c r="AG535">
        <f>_xlfn.XLOOKUP($C535,Dec25_data_updated!$C:$C, Dec25_data_updated!AJ:AJ,0)</f>
        <v>0</v>
      </c>
      <c r="AH535">
        <f>_xlfn.XLOOKUP($C535,Dec25_data_updated!$C:$C, Dec25_data_updated!AF:AF,0)</f>
        <v>0</v>
      </c>
    </row>
    <row r="536" spans="1:34" hidden="1">
      <c r="A536">
        <v>0</v>
      </c>
      <c r="B536" t="s">
        <v>491</v>
      </c>
      <c r="C536" t="s">
        <v>492</v>
      </c>
      <c r="D536">
        <v>2024</v>
      </c>
      <c r="E536" t="s">
        <v>493</v>
      </c>
      <c r="F536" t="s">
        <v>152</v>
      </c>
      <c r="G536" t="s">
        <v>494</v>
      </c>
      <c r="I536">
        <v>79</v>
      </c>
      <c r="J536" s="1">
        <v>45649.885555555556</v>
      </c>
      <c r="L536" t="s">
        <v>495</v>
      </c>
      <c r="S536">
        <v>0</v>
      </c>
      <c r="T536">
        <v>0</v>
      </c>
      <c r="U536">
        <v>0</v>
      </c>
      <c r="V536">
        <v>1</v>
      </c>
      <c r="W536">
        <v>1</v>
      </c>
      <c r="X536" t="s">
        <v>496</v>
      </c>
      <c r="Y536" t="s">
        <v>497</v>
      </c>
      <c r="AA536" t="s">
        <v>3514</v>
      </c>
      <c r="AB536" t="b">
        <v>0</v>
      </c>
      <c r="AC536" t="str">
        <f t="shared" si="1"/>
        <v/>
      </c>
      <c r="AD536">
        <v>535</v>
      </c>
      <c r="AF536">
        <f>_xlfn.XLOOKUP($C536,Dec25_data_updated!$C:$C, Dec25_data_updated!AI:AI,0)</f>
        <v>0</v>
      </c>
      <c r="AG536">
        <f>_xlfn.XLOOKUP($C536,Dec25_data_updated!$C:$C, Dec25_data_updated!AJ:AJ,0)</f>
        <v>0</v>
      </c>
      <c r="AH536">
        <f>_xlfn.XLOOKUP($C536,Dec25_data_updated!$C:$C, Dec25_data_updated!AF:AF,0)</f>
        <v>0</v>
      </c>
    </row>
    <row r="537" spans="1:34" hidden="1">
      <c r="A537">
        <v>0</v>
      </c>
      <c r="B537" t="s">
        <v>498</v>
      </c>
      <c r="C537" t="s">
        <v>499</v>
      </c>
      <c r="D537">
        <v>2023</v>
      </c>
      <c r="F537" t="s">
        <v>28</v>
      </c>
      <c r="G537" t="s">
        <v>500</v>
      </c>
      <c r="I537">
        <v>80</v>
      </c>
      <c r="J537" s="1">
        <v>45649.885555555556</v>
      </c>
      <c r="K537" t="s">
        <v>85</v>
      </c>
      <c r="S537">
        <v>0</v>
      </c>
      <c r="T537">
        <v>0</v>
      </c>
      <c r="U537">
        <v>0</v>
      </c>
      <c r="V537">
        <v>1</v>
      </c>
      <c r="W537">
        <v>1</v>
      </c>
      <c r="X537" t="s">
        <v>501</v>
      </c>
      <c r="Y537" t="s">
        <v>500</v>
      </c>
      <c r="AA537" t="s">
        <v>3514</v>
      </c>
      <c r="AB537" t="b">
        <v>0</v>
      </c>
      <c r="AC537" t="str">
        <f t="shared" si="1"/>
        <v/>
      </c>
      <c r="AD537">
        <v>536</v>
      </c>
      <c r="AF537">
        <f>_xlfn.XLOOKUP($C537,Dec25_data_updated!$C:$C, Dec25_data_updated!AI:AI,0)</f>
        <v>0</v>
      </c>
      <c r="AG537">
        <f>_xlfn.XLOOKUP($C537,Dec25_data_updated!$C:$C, Dec25_data_updated!AJ:AJ,0)</f>
        <v>0</v>
      </c>
      <c r="AH537">
        <f>_xlfn.XLOOKUP($C537,Dec25_data_updated!$C:$C, Dec25_data_updated!AF:AF,0)</f>
        <v>0</v>
      </c>
    </row>
    <row r="538" spans="1:34" hidden="1">
      <c r="A538">
        <v>4</v>
      </c>
      <c r="B538" t="s">
        <v>502</v>
      </c>
      <c r="C538" t="s">
        <v>503</v>
      </c>
      <c r="D538">
        <v>2012</v>
      </c>
      <c r="F538" t="s">
        <v>504</v>
      </c>
      <c r="G538" t="s">
        <v>505</v>
      </c>
      <c r="H538" t="s">
        <v>506</v>
      </c>
      <c r="I538">
        <v>81</v>
      </c>
      <c r="J538" s="1">
        <v>45649.885555555556</v>
      </c>
      <c r="S538">
        <v>4</v>
      </c>
      <c r="T538">
        <v>0.33</v>
      </c>
      <c r="U538">
        <v>4</v>
      </c>
      <c r="V538">
        <v>1</v>
      </c>
      <c r="W538">
        <v>12</v>
      </c>
      <c r="X538" t="s">
        <v>507</v>
      </c>
      <c r="Y538" t="s">
        <v>508</v>
      </c>
      <c r="AA538" t="s">
        <v>3514</v>
      </c>
      <c r="AB538" t="b">
        <v>0</v>
      </c>
      <c r="AC538" t="b">
        <v>0</v>
      </c>
      <c r="AD538">
        <v>537</v>
      </c>
      <c r="AF538">
        <f>_xlfn.XLOOKUP($C538,Dec25_data_updated!$C:$C, Dec25_data_updated!AI:AI,0)</f>
        <v>0</v>
      </c>
      <c r="AG538">
        <f>_xlfn.XLOOKUP($C538,Dec25_data_updated!$C:$C, Dec25_data_updated!AJ:AJ,0)</f>
        <v>0</v>
      </c>
      <c r="AH538">
        <f>_xlfn.XLOOKUP($C538,Dec25_data_updated!$C:$C, Dec25_data_updated!AF:AF,0)</f>
        <v>0</v>
      </c>
    </row>
    <row r="539" spans="1:34" hidden="1">
      <c r="A539">
        <v>4</v>
      </c>
      <c r="B539" t="s">
        <v>509</v>
      </c>
      <c r="C539" t="s">
        <v>510</v>
      </c>
      <c r="D539">
        <v>2016</v>
      </c>
      <c r="F539" t="s">
        <v>511</v>
      </c>
      <c r="G539" t="s">
        <v>512</v>
      </c>
      <c r="H539" t="s">
        <v>513</v>
      </c>
      <c r="I539">
        <v>82</v>
      </c>
      <c r="J539" s="1">
        <v>45649.885555555556</v>
      </c>
      <c r="K539" t="s">
        <v>85</v>
      </c>
      <c r="S539">
        <v>4</v>
      </c>
      <c r="T539">
        <v>0.5</v>
      </c>
      <c r="U539">
        <v>4</v>
      </c>
      <c r="V539">
        <v>1</v>
      </c>
      <c r="W539">
        <v>8</v>
      </c>
      <c r="X539" t="s">
        <v>514</v>
      </c>
      <c r="Y539" t="s">
        <v>512</v>
      </c>
      <c r="AA539" t="s">
        <v>3514</v>
      </c>
      <c r="AB539" t="b">
        <v>0</v>
      </c>
      <c r="AC539" t="str">
        <f t="shared" si="1"/>
        <v/>
      </c>
      <c r="AD539">
        <v>538</v>
      </c>
      <c r="AF539">
        <f>_xlfn.XLOOKUP($C539,Dec25_data_updated!$C:$C, Dec25_data_updated!AI:AI,0)</f>
        <v>0</v>
      </c>
      <c r="AG539">
        <f>_xlfn.XLOOKUP($C539,Dec25_data_updated!$C:$C, Dec25_data_updated!AJ:AJ,0)</f>
        <v>0</v>
      </c>
      <c r="AH539">
        <f>_xlfn.XLOOKUP($C539,Dec25_data_updated!$C:$C, Dec25_data_updated!AF:AF,0)</f>
        <v>0</v>
      </c>
    </row>
    <row r="540" spans="1:34" hidden="1">
      <c r="A540">
        <v>0</v>
      </c>
      <c r="B540" t="s">
        <v>515</v>
      </c>
      <c r="C540" t="s">
        <v>516</v>
      </c>
      <c r="E540" t="s">
        <v>318</v>
      </c>
      <c r="G540" t="s">
        <v>517</v>
      </c>
      <c r="I540">
        <v>83</v>
      </c>
      <c r="J540" s="1">
        <v>45649.885555555556</v>
      </c>
      <c r="S540">
        <v>0</v>
      </c>
      <c r="T540">
        <v>0</v>
      </c>
      <c r="U540">
        <v>0</v>
      </c>
      <c r="V540">
        <v>3</v>
      </c>
      <c r="X540" t="s">
        <v>518</v>
      </c>
      <c r="AA540" t="s">
        <v>3514</v>
      </c>
      <c r="AB540" t="b">
        <v>0</v>
      </c>
      <c r="AC540" t="str">
        <f t="shared" si="1"/>
        <v/>
      </c>
      <c r="AD540">
        <v>539</v>
      </c>
      <c r="AF540">
        <f>_xlfn.XLOOKUP($C540,Dec25_data_updated!$C:$C, Dec25_data_updated!AI:AI,0)</f>
        <v>0</v>
      </c>
      <c r="AG540">
        <f>_xlfn.XLOOKUP($C540,Dec25_data_updated!$C:$C, Dec25_data_updated!AJ:AJ,0)</f>
        <v>0</v>
      </c>
      <c r="AH540">
        <f>_xlfn.XLOOKUP($C540,Dec25_data_updated!$C:$C, Dec25_data_updated!AF:AF,0)</f>
        <v>0</v>
      </c>
    </row>
    <row r="541" spans="1:34" hidden="1">
      <c r="A541">
        <v>0</v>
      </c>
      <c r="B541" t="s">
        <v>418</v>
      </c>
      <c r="C541" t="s">
        <v>519</v>
      </c>
      <c r="E541" t="s">
        <v>420</v>
      </c>
      <c r="G541" t="s">
        <v>520</v>
      </c>
      <c r="I541">
        <v>84</v>
      </c>
      <c r="J541" s="1">
        <v>45649.885555555556</v>
      </c>
      <c r="K541" t="s">
        <v>58</v>
      </c>
      <c r="S541">
        <v>0</v>
      </c>
      <c r="T541">
        <v>0</v>
      </c>
      <c r="U541">
        <v>0</v>
      </c>
      <c r="V541">
        <v>1</v>
      </c>
      <c r="X541" t="s">
        <v>423</v>
      </c>
      <c r="Y541" t="s">
        <v>520</v>
      </c>
      <c r="AA541" t="s">
        <v>3514</v>
      </c>
      <c r="AB541" t="b">
        <v>0</v>
      </c>
      <c r="AC541" t="str">
        <f t="shared" si="1"/>
        <v/>
      </c>
      <c r="AD541">
        <v>540</v>
      </c>
      <c r="AF541">
        <f>_xlfn.XLOOKUP($C541,Dec25_data_updated!$C:$C, Dec25_data_updated!AI:AI,0)</f>
        <v>0</v>
      </c>
      <c r="AG541">
        <f>_xlfn.XLOOKUP($C541,Dec25_data_updated!$C:$C, Dec25_data_updated!AJ:AJ,0)</f>
        <v>0</v>
      </c>
      <c r="AH541">
        <f>_xlfn.XLOOKUP($C541,Dec25_data_updated!$C:$C, Dec25_data_updated!AF:AF,0)</f>
        <v>0</v>
      </c>
    </row>
    <row r="542" spans="1:34" hidden="1">
      <c r="A542">
        <v>2</v>
      </c>
      <c r="B542" t="s">
        <v>521</v>
      </c>
      <c r="C542" t="s">
        <v>522</v>
      </c>
      <c r="D542">
        <v>2022</v>
      </c>
      <c r="F542" t="s">
        <v>166</v>
      </c>
      <c r="G542" t="s">
        <v>523</v>
      </c>
      <c r="H542" t="s">
        <v>524</v>
      </c>
      <c r="I542">
        <v>85</v>
      </c>
      <c r="J542" s="1">
        <v>45649.885555555556</v>
      </c>
      <c r="K542" t="s">
        <v>65</v>
      </c>
      <c r="S542">
        <v>2</v>
      </c>
      <c r="T542">
        <v>1</v>
      </c>
      <c r="U542">
        <v>1</v>
      </c>
      <c r="V542">
        <v>3</v>
      </c>
      <c r="W542">
        <v>2</v>
      </c>
      <c r="X542" t="s">
        <v>525</v>
      </c>
      <c r="AA542" t="s">
        <v>3514</v>
      </c>
      <c r="AB542" t="b">
        <v>0</v>
      </c>
      <c r="AC542" t="str">
        <f t="shared" si="1"/>
        <v/>
      </c>
      <c r="AD542">
        <v>541</v>
      </c>
      <c r="AF542">
        <f>_xlfn.XLOOKUP($C542,Dec25_data_updated!$C:$C, Dec25_data_updated!AI:AI,0)</f>
        <v>0</v>
      </c>
      <c r="AG542">
        <f>_xlfn.XLOOKUP($C542,Dec25_data_updated!$C:$C, Dec25_data_updated!AJ:AJ,0)</f>
        <v>0</v>
      </c>
      <c r="AH542">
        <f>_xlfn.XLOOKUP($C542,Dec25_data_updated!$C:$C, Dec25_data_updated!AF:AF,0)</f>
        <v>0</v>
      </c>
    </row>
    <row r="543" spans="1:34" hidden="1">
      <c r="A543">
        <v>2</v>
      </c>
      <c r="B543" t="s">
        <v>526</v>
      </c>
      <c r="C543" t="s">
        <v>527</v>
      </c>
      <c r="D543">
        <v>2015</v>
      </c>
      <c r="E543" t="s">
        <v>528</v>
      </c>
      <c r="F543" t="s">
        <v>152</v>
      </c>
      <c r="G543" t="s">
        <v>529</v>
      </c>
      <c r="H543" t="s">
        <v>530</v>
      </c>
      <c r="I543">
        <v>86</v>
      </c>
      <c r="J543" s="1">
        <v>45649.885555555556</v>
      </c>
      <c r="L543" t="s">
        <v>531</v>
      </c>
      <c r="S543">
        <v>2</v>
      </c>
      <c r="T543">
        <v>0.22</v>
      </c>
      <c r="U543">
        <v>2</v>
      </c>
      <c r="V543">
        <v>1</v>
      </c>
      <c r="W543">
        <v>9</v>
      </c>
      <c r="X543" t="s">
        <v>532</v>
      </c>
      <c r="Y543" t="s">
        <v>533</v>
      </c>
      <c r="AA543" t="s">
        <v>3514</v>
      </c>
      <c r="AB543" t="b">
        <v>0</v>
      </c>
      <c r="AC543" t="str">
        <f t="shared" si="1"/>
        <v/>
      </c>
      <c r="AD543">
        <v>542</v>
      </c>
      <c r="AF543">
        <f>_xlfn.XLOOKUP($C543,Dec25_data_updated!$C:$C, Dec25_data_updated!AI:AI,0)</f>
        <v>0</v>
      </c>
      <c r="AG543">
        <f>_xlfn.XLOOKUP($C543,Dec25_data_updated!$C:$C, Dec25_data_updated!AJ:AJ,0)</f>
        <v>0</v>
      </c>
      <c r="AH543">
        <f>_xlfn.XLOOKUP($C543,Dec25_data_updated!$C:$C, Dec25_data_updated!AF:AF,0)</f>
        <v>0</v>
      </c>
    </row>
    <row r="544" spans="1:34" hidden="1">
      <c r="A544">
        <v>2</v>
      </c>
      <c r="B544" t="s">
        <v>534</v>
      </c>
      <c r="C544" t="s">
        <v>535</v>
      </c>
      <c r="D544">
        <v>2008</v>
      </c>
      <c r="F544" t="s">
        <v>28</v>
      </c>
      <c r="G544" t="s">
        <v>536</v>
      </c>
      <c r="H544" t="s">
        <v>537</v>
      </c>
      <c r="I544">
        <v>87</v>
      </c>
      <c r="J544" s="1">
        <v>45649.885555555556</v>
      </c>
      <c r="K544" t="s">
        <v>65</v>
      </c>
      <c r="S544">
        <v>2</v>
      </c>
      <c r="T544">
        <v>0.13</v>
      </c>
      <c r="U544">
        <v>2</v>
      </c>
      <c r="V544">
        <v>1</v>
      </c>
      <c r="W544">
        <v>16</v>
      </c>
      <c r="X544" t="s">
        <v>538</v>
      </c>
      <c r="Y544" t="s">
        <v>536</v>
      </c>
      <c r="AA544" t="s">
        <v>3514</v>
      </c>
      <c r="AB544" t="b">
        <v>0</v>
      </c>
      <c r="AC544" t="b">
        <v>0</v>
      </c>
      <c r="AD544">
        <v>543</v>
      </c>
      <c r="AF544">
        <f>_xlfn.XLOOKUP($C544,Dec25_data_updated!$C:$C, Dec25_data_updated!AI:AI,0)</f>
        <v>0</v>
      </c>
      <c r="AG544">
        <f>_xlfn.XLOOKUP($C544,Dec25_data_updated!$C:$C, Dec25_data_updated!AJ:AJ,0)</f>
        <v>0</v>
      </c>
      <c r="AH544">
        <f>_xlfn.XLOOKUP($C544,Dec25_data_updated!$C:$C, Dec25_data_updated!AF:AF,0)</f>
        <v>0</v>
      </c>
    </row>
    <row r="545" spans="1:34" hidden="1">
      <c r="A545">
        <v>1</v>
      </c>
      <c r="B545" t="s">
        <v>539</v>
      </c>
      <c r="C545" t="s">
        <v>540</v>
      </c>
      <c r="D545">
        <v>2021</v>
      </c>
      <c r="F545" t="s">
        <v>166</v>
      </c>
      <c r="G545" t="s">
        <v>541</v>
      </c>
      <c r="H545" t="s">
        <v>542</v>
      </c>
      <c r="I545">
        <v>88</v>
      </c>
      <c r="J545" s="1">
        <v>45649.885555555556</v>
      </c>
      <c r="K545" t="s">
        <v>65</v>
      </c>
      <c r="S545">
        <v>1</v>
      </c>
      <c r="T545">
        <v>0.33</v>
      </c>
      <c r="U545">
        <v>1</v>
      </c>
      <c r="V545">
        <v>1</v>
      </c>
      <c r="W545">
        <v>3</v>
      </c>
      <c r="X545" t="s">
        <v>543</v>
      </c>
      <c r="AA545" t="s">
        <v>3514</v>
      </c>
      <c r="AB545" t="b">
        <v>0</v>
      </c>
      <c r="AC545" t="str">
        <f t="shared" si="1"/>
        <v/>
      </c>
      <c r="AD545">
        <v>544</v>
      </c>
      <c r="AF545">
        <f>_xlfn.XLOOKUP($C545,Dec25_data_updated!$C:$C, Dec25_data_updated!AI:AI,0)</f>
        <v>0</v>
      </c>
      <c r="AG545">
        <f>_xlfn.XLOOKUP($C545,Dec25_data_updated!$C:$C, Dec25_data_updated!AJ:AJ,0)</f>
        <v>0</v>
      </c>
      <c r="AH545">
        <f>_xlfn.XLOOKUP($C545,Dec25_data_updated!$C:$C, Dec25_data_updated!AF:AF,0)</f>
        <v>0</v>
      </c>
    </row>
    <row r="546" spans="1:34" hidden="1">
      <c r="A546">
        <v>8243</v>
      </c>
      <c r="B546" t="s">
        <v>544</v>
      </c>
      <c r="C546" t="s">
        <v>545</v>
      </c>
      <c r="D546">
        <v>2017</v>
      </c>
      <c r="F546" t="s">
        <v>166</v>
      </c>
      <c r="G546" t="s">
        <v>546</v>
      </c>
      <c r="H546" t="s">
        <v>547</v>
      </c>
      <c r="I546">
        <v>89</v>
      </c>
      <c r="J546" s="1">
        <v>45649.885555555556</v>
      </c>
      <c r="K546" t="s">
        <v>65</v>
      </c>
      <c r="S546">
        <v>8243</v>
      </c>
      <c r="T546">
        <v>1177.57</v>
      </c>
      <c r="U546">
        <v>8243</v>
      </c>
      <c r="V546">
        <v>1</v>
      </c>
      <c r="W546">
        <v>7</v>
      </c>
      <c r="X546" t="s">
        <v>548</v>
      </c>
      <c r="Y546" t="s">
        <v>549</v>
      </c>
      <c r="AA546" t="s">
        <v>3514</v>
      </c>
      <c r="AB546" t="b">
        <v>0</v>
      </c>
      <c r="AC546" t="str">
        <f t="shared" si="1"/>
        <v/>
      </c>
      <c r="AD546">
        <v>545</v>
      </c>
      <c r="AF546">
        <f>_xlfn.XLOOKUP($C546,Dec25_data_updated!$C:$C, Dec25_data_updated!AI:AI,0)</f>
        <v>0</v>
      </c>
      <c r="AG546">
        <f>_xlfn.XLOOKUP($C546,Dec25_data_updated!$C:$C, Dec25_data_updated!AJ:AJ,0)</f>
        <v>0</v>
      </c>
      <c r="AH546">
        <f>_xlfn.XLOOKUP($C546,Dec25_data_updated!$C:$C, Dec25_data_updated!AF:AF,0)</f>
        <v>0</v>
      </c>
    </row>
    <row r="547" spans="1:34" hidden="1">
      <c r="A547">
        <v>0</v>
      </c>
      <c r="B547" t="s">
        <v>550</v>
      </c>
      <c r="C547" t="s">
        <v>551</v>
      </c>
      <c r="E547" t="s">
        <v>363</v>
      </c>
      <c r="G547" t="s">
        <v>552</v>
      </c>
      <c r="I547">
        <v>90</v>
      </c>
      <c r="J547" s="1">
        <v>45649.885555555556</v>
      </c>
      <c r="K547" t="s">
        <v>58</v>
      </c>
      <c r="S547">
        <v>0</v>
      </c>
      <c r="T547">
        <v>0</v>
      </c>
      <c r="U547">
        <v>0</v>
      </c>
      <c r="V547">
        <v>5</v>
      </c>
      <c r="X547" t="s">
        <v>553</v>
      </c>
      <c r="Y547" t="s">
        <v>552</v>
      </c>
      <c r="AA547" t="s">
        <v>3514</v>
      </c>
      <c r="AB547" t="b">
        <v>0</v>
      </c>
      <c r="AC547" t="b">
        <f t="shared" si="1"/>
        <v>1</v>
      </c>
      <c r="AD547">
        <v>546</v>
      </c>
      <c r="AF547">
        <f>_xlfn.XLOOKUP($C547,Dec25_data_updated!$C:$C, Dec25_data_updated!AI:AI,0)</f>
        <v>0</v>
      </c>
      <c r="AG547">
        <f>_xlfn.XLOOKUP($C547,Dec25_data_updated!$C:$C, Dec25_data_updated!AJ:AJ,0)</f>
        <v>0</v>
      </c>
      <c r="AH547">
        <f>_xlfn.XLOOKUP($C547,Dec25_data_updated!$C:$C, Dec25_data_updated!AF:AF,0)</f>
        <v>0</v>
      </c>
    </row>
    <row r="548" spans="1:34" hidden="1">
      <c r="A548">
        <v>11</v>
      </c>
      <c r="B548" t="s">
        <v>554</v>
      </c>
      <c r="C548" t="s">
        <v>555</v>
      </c>
      <c r="D548">
        <v>2019</v>
      </c>
      <c r="F548" t="s">
        <v>556</v>
      </c>
      <c r="G548" t="s">
        <v>557</v>
      </c>
      <c r="H548" t="s">
        <v>558</v>
      </c>
      <c r="I548">
        <v>91</v>
      </c>
      <c r="J548" s="1">
        <v>45649.885555555556</v>
      </c>
      <c r="K548" t="s">
        <v>65</v>
      </c>
      <c r="S548">
        <v>11</v>
      </c>
      <c r="T548">
        <v>2.2000000000000002</v>
      </c>
      <c r="U548">
        <v>6</v>
      </c>
      <c r="V548">
        <v>2</v>
      </c>
      <c r="W548">
        <v>5</v>
      </c>
      <c r="X548" t="s">
        <v>559</v>
      </c>
      <c r="Y548" t="s">
        <v>560</v>
      </c>
      <c r="AA548" t="s">
        <v>3514</v>
      </c>
      <c r="AB548" t="b">
        <v>0</v>
      </c>
      <c r="AC548" t="str">
        <f t="shared" si="1"/>
        <v/>
      </c>
      <c r="AD548">
        <v>547</v>
      </c>
      <c r="AF548">
        <f>_xlfn.XLOOKUP($C548,Dec25_data_updated!$C:$C, Dec25_data_updated!AI:AI,0)</f>
        <v>0</v>
      </c>
      <c r="AG548">
        <f>_xlfn.XLOOKUP($C548,Dec25_data_updated!$C:$C, Dec25_data_updated!AJ:AJ,0)</f>
        <v>0</v>
      </c>
      <c r="AH548">
        <f>_xlfn.XLOOKUP($C548,Dec25_data_updated!$C:$C, Dec25_data_updated!AF:AF,0)</f>
        <v>0</v>
      </c>
    </row>
    <row r="549" spans="1:34" hidden="1">
      <c r="A549">
        <v>0</v>
      </c>
      <c r="B549" t="s">
        <v>561</v>
      </c>
      <c r="C549" t="s">
        <v>562</v>
      </c>
      <c r="D549">
        <v>2008</v>
      </c>
      <c r="F549" t="s">
        <v>563</v>
      </c>
      <c r="G549" t="s">
        <v>564</v>
      </c>
      <c r="I549">
        <v>92</v>
      </c>
      <c r="J549" s="1">
        <v>45649.885555555556</v>
      </c>
      <c r="S549">
        <v>0</v>
      </c>
      <c r="T549">
        <v>0</v>
      </c>
      <c r="U549">
        <v>0</v>
      </c>
      <c r="V549">
        <v>1</v>
      </c>
      <c r="W549">
        <v>16</v>
      </c>
      <c r="X549" t="s">
        <v>565</v>
      </c>
      <c r="Y549" t="s">
        <v>566</v>
      </c>
      <c r="AA549" t="s">
        <v>3514</v>
      </c>
      <c r="AB549" t="b">
        <v>0</v>
      </c>
      <c r="AC549" t="b">
        <v>0</v>
      </c>
      <c r="AD549">
        <v>548</v>
      </c>
      <c r="AF549">
        <f>_xlfn.XLOOKUP($C549,Dec25_data_updated!$C:$C, Dec25_data_updated!AI:AI,0)</f>
        <v>0</v>
      </c>
      <c r="AG549">
        <f>_xlfn.XLOOKUP($C549,Dec25_data_updated!$C:$C, Dec25_data_updated!AJ:AJ,0)</f>
        <v>0</v>
      </c>
      <c r="AH549">
        <f>_xlfn.XLOOKUP($C549,Dec25_data_updated!$C:$C, Dec25_data_updated!AF:AF,0)</f>
        <v>0</v>
      </c>
    </row>
    <row r="550" spans="1:34" hidden="1">
      <c r="A550">
        <v>11</v>
      </c>
      <c r="B550" t="s">
        <v>567</v>
      </c>
      <c r="C550" t="s">
        <v>568</v>
      </c>
      <c r="D550">
        <v>2017</v>
      </c>
      <c r="F550" t="s">
        <v>318</v>
      </c>
      <c r="G550" t="s">
        <v>569</v>
      </c>
      <c r="H550" t="s">
        <v>570</v>
      </c>
      <c r="I550">
        <v>93</v>
      </c>
      <c r="J550" s="1">
        <v>45649.885555555556</v>
      </c>
      <c r="K550" t="s">
        <v>65</v>
      </c>
      <c r="S550">
        <v>11</v>
      </c>
      <c r="T550">
        <v>1.57</v>
      </c>
      <c r="U550">
        <v>6</v>
      </c>
      <c r="V550">
        <v>2</v>
      </c>
      <c r="W550">
        <v>7</v>
      </c>
      <c r="X550" t="s">
        <v>571</v>
      </c>
      <c r="AA550" t="s">
        <v>3514</v>
      </c>
      <c r="AB550" t="b">
        <v>0</v>
      </c>
      <c r="AC550" t="str">
        <f t="shared" si="1"/>
        <v/>
      </c>
      <c r="AD550">
        <v>549</v>
      </c>
      <c r="AF550">
        <f>_xlfn.XLOOKUP($C550,Dec25_data_updated!$C:$C, Dec25_data_updated!AI:AI,0)</f>
        <v>0</v>
      </c>
      <c r="AG550">
        <f>_xlfn.XLOOKUP($C550,Dec25_data_updated!$C:$C, Dec25_data_updated!AJ:AJ,0)</f>
        <v>0</v>
      </c>
      <c r="AH550">
        <f>_xlfn.XLOOKUP($C550,Dec25_data_updated!$C:$C, Dec25_data_updated!AF:AF,0)</f>
        <v>0</v>
      </c>
    </row>
    <row r="551" spans="1:34" hidden="1">
      <c r="A551">
        <v>0</v>
      </c>
      <c r="B551" t="s">
        <v>572</v>
      </c>
      <c r="C551" t="s">
        <v>573</v>
      </c>
      <c r="D551">
        <v>2017</v>
      </c>
      <c r="E551" t="s">
        <v>574</v>
      </c>
      <c r="F551" t="s">
        <v>318</v>
      </c>
      <c r="G551" t="s">
        <v>575</v>
      </c>
      <c r="I551">
        <v>94</v>
      </c>
      <c r="J551" s="1">
        <v>45649.885555555556</v>
      </c>
      <c r="S551">
        <v>0</v>
      </c>
      <c r="T551">
        <v>0</v>
      </c>
      <c r="U551">
        <v>0</v>
      </c>
      <c r="V551">
        <v>1</v>
      </c>
      <c r="W551">
        <v>7</v>
      </c>
      <c r="X551" t="s">
        <v>576</v>
      </c>
      <c r="Y551" t="s">
        <v>577</v>
      </c>
      <c r="AA551" t="s">
        <v>3514</v>
      </c>
      <c r="AB551" s="2" t="b">
        <v>0</v>
      </c>
      <c r="AC551" t="str">
        <f t="shared" si="1"/>
        <v/>
      </c>
      <c r="AD551">
        <v>550</v>
      </c>
      <c r="AF551">
        <f>_xlfn.XLOOKUP($C551,Dec25_data_updated!$C:$C, Dec25_data_updated!AI:AI,0)</f>
        <v>0</v>
      </c>
      <c r="AG551">
        <f>_xlfn.XLOOKUP($C551,Dec25_data_updated!$C:$C, Dec25_data_updated!AJ:AJ,0)</f>
        <v>0</v>
      </c>
      <c r="AH551">
        <f>_xlfn.XLOOKUP($C551,Dec25_data_updated!$C:$C, Dec25_data_updated!AF:AF,0)</f>
        <v>0</v>
      </c>
    </row>
    <row r="552" spans="1:34" hidden="1">
      <c r="A552">
        <v>0</v>
      </c>
      <c r="B552" t="s">
        <v>578</v>
      </c>
      <c r="C552" t="s">
        <v>579</v>
      </c>
      <c r="D552">
        <v>2024</v>
      </c>
      <c r="F552" t="s">
        <v>580</v>
      </c>
      <c r="G552" t="s">
        <v>581</v>
      </c>
      <c r="I552">
        <v>95</v>
      </c>
      <c r="J552" s="1">
        <v>45649.885555555556</v>
      </c>
      <c r="K552" t="s">
        <v>58</v>
      </c>
      <c r="S552">
        <v>0</v>
      </c>
      <c r="T552">
        <v>0</v>
      </c>
      <c r="U552">
        <v>0</v>
      </c>
      <c r="V552">
        <v>1</v>
      </c>
      <c r="W552">
        <v>1</v>
      </c>
      <c r="X552" t="s">
        <v>582</v>
      </c>
      <c r="Y552" t="s">
        <v>581</v>
      </c>
      <c r="AA552" t="s">
        <v>3514</v>
      </c>
      <c r="AB552" s="2" t="b">
        <v>0</v>
      </c>
      <c r="AC552" t="str">
        <f t="shared" si="1"/>
        <v/>
      </c>
      <c r="AD552">
        <v>551</v>
      </c>
      <c r="AF552">
        <f>_xlfn.XLOOKUP($C552,Dec25_data_updated!$C:$C, Dec25_data_updated!AI:AI,0)</f>
        <v>0</v>
      </c>
      <c r="AG552">
        <f>_xlfn.XLOOKUP($C552,Dec25_data_updated!$C:$C, Dec25_data_updated!AJ:AJ,0)</f>
        <v>0</v>
      </c>
      <c r="AH552">
        <f>_xlfn.XLOOKUP($C552,Dec25_data_updated!$C:$C, Dec25_data_updated!AF:AF,0)</f>
        <v>0</v>
      </c>
    </row>
    <row r="553" spans="1:34" hidden="1">
      <c r="A553">
        <v>6</v>
      </c>
      <c r="B553" t="s">
        <v>583</v>
      </c>
      <c r="C553" t="s">
        <v>584</v>
      </c>
      <c r="D553">
        <v>2010</v>
      </c>
      <c r="F553" t="s">
        <v>585</v>
      </c>
      <c r="G553" t="s">
        <v>586</v>
      </c>
      <c r="H553" t="s">
        <v>587</v>
      </c>
      <c r="I553">
        <v>96</v>
      </c>
      <c r="J553" s="1">
        <v>45649.885555555556</v>
      </c>
      <c r="K553" t="s">
        <v>65</v>
      </c>
      <c r="S553">
        <v>6</v>
      </c>
      <c r="T553">
        <v>0.43</v>
      </c>
      <c r="U553">
        <v>6</v>
      </c>
      <c r="V553">
        <v>1</v>
      </c>
      <c r="W553">
        <v>14</v>
      </c>
      <c r="X553" t="s">
        <v>588</v>
      </c>
      <c r="Y553" t="s">
        <v>586</v>
      </c>
      <c r="AA553" t="s">
        <v>3514</v>
      </c>
      <c r="AB553" t="b">
        <v>0</v>
      </c>
      <c r="AC553" t="b">
        <v>0</v>
      </c>
      <c r="AD553">
        <v>552</v>
      </c>
      <c r="AF553">
        <f>_xlfn.XLOOKUP($C553,Dec25_data_updated!$C:$C, Dec25_data_updated!AI:AI,0)</f>
        <v>0</v>
      </c>
      <c r="AG553">
        <f>_xlfn.XLOOKUP($C553,Dec25_data_updated!$C:$C, Dec25_data_updated!AJ:AJ,0)</f>
        <v>0</v>
      </c>
      <c r="AH553">
        <f>_xlfn.XLOOKUP($C553,Dec25_data_updated!$C:$C, Dec25_data_updated!AF:AF,0)</f>
        <v>0</v>
      </c>
    </row>
    <row r="554" spans="1:34" hidden="1">
      <c r="A554">
        <v>0</v>
      </c>
      <c r="B554" t="s">
        <v>589</v>
      </c>
      <c r="C554" t="s">
        <v>590</v>
      </c>
      <c r="D554">
        <v>2010</v>
      </c>
      <c r="F554" t="s">
        <v>591</v>
      </c>
      <c r="G554" t="s">
        <v>592</v>
      </c>
      <c r="I554">
        <v>97</v>
      </c>
      <c r="J554" s="1">
        <v>45649.885555555556</v>
      </c>
      <c r="K554" t="s">
        <v>58</v>
      </c>
      <c r="S554">
        <v>0</v>
      </c>
      <c r="T554">
        <v>0</v>
      </c>
      <c r="U554">
        <v>0</v>
      </c>
      <c r="V554">
        <v>1</v>
      </c>
      <c r="W554">
        <v>14</v>
      </c>
      <c r="X554" t="s">
        <v>593</v>
      </c>
      <c r="Y554" t="s">
        <v>592</v>
      </c>
      <c r="AA554" t="s">
        <v>3514</v>
      </c>
      <c r="AB554" t="b">
        <v>0</v>
      </c>
      <c r="AC554" t="b">
        <v>0</v>
      </c>
      <c r="AD554">
        <v>553</v>
      </c>
      <c r="AF554">
        <f>_xlfn.XLOOKUP($C554,Dec25_data_updated!$C:$C, Dec25_data_updated!AI:AI,0)</f>
        <v>0</v>
      </c>
      <c r="AG554">
        <f>_xlfn.XLOOKUP($C554,Dec25_data_updated!$C:$C, Dec25_data_updated!AJ:AJ,0)</f>
        <v>0</v>
      </c>
      <c r="AH554">
        <f>_xlfn.XLOOKUP($C554,Dec25_data_updated!$C:$C, Dec25_data_updated!AF:AF,0)</f>
        <v>0</v>
      </c>
    </row>
    <row r="555" spans="1:34">
      <c r="A555">
        <v>0</v>
      </c>
      <c r="B555" t="s">
        <v>441</v>
      </c>
      <c r="C555" t="s">
        <v>594</v>
      </c>
      <c r="D555" t="s">
        <v>4910</v>
      </c>
      <c r="E555" t="s">
        <v>443</v>
      </c>
      <c r="G555" t="s">
        <v>595</v>
      </c>
      <c r="I555">
        <v>98</v>
      </c>
      <c r="J555" s="1">
        <v>45649.885555555556</v>
      </c>
      <c r="K555" t="s">
        <v>85</v>
      </c>
      <c r="S555">
        <v>0</v>
      </c>
      <c r="T555">
        <v>0</v>
      </c>
      <c r="U555">
        <v>0</v>
      </c>
      <c r="V555">
        <v>1</v>
      </c>
      <c r="X555" t="s">
        <v>596</v>
      </c>
      <c r="Y555" t="s">
        <v>595</v>
      </c>
      <c r="AA555" t="s">
        <v>3514</v>
      </c>
      <c r="AB555" t="b">
        <v>1</v>
      </c>
      <c r="AC555" t="b">
        <f t="shared" si="1"/>
        <v>1</v>
      </c>
      <c r="AD555">
        <v>554</v>
      </c>
      <c r="AF555">
        <f>_xlfn.XLOOKUP($C555,Dec25_data_updated!$C:$C, Dec25_data_updated!AI:AI,0)</f>
        <v>0</v>
      </c>
      <c r="AG555">
        <f>_xlfn.XLOOKUP($C555,Dec25_data_updated!$C:$C, Dec25_data_updated!AJ:AJ,0)</f>
        <v>0</v>
      </c>
      <c r="AH555">
        <f>_xlfn.XLOOKUP($C555,Dec25_data_updated!$C:$C, Dec25_data_updated!AF:AF,0)</f>
        <v>0</v>
      </c>
    </row>
    <row r="556" spans="1:34" hidden="1">
      <c r="A556">
        <v>79</v>
      </c>
      <c r="B556" t="s">
        <v>597</v>
      </c>
      <c r="C556" t="s">
        <v>598</v>
      </c>
      <c r="D556">
        <v>2020</v>
      </c>
      <c r="F556" t="s">
        <v>318</v>
      </c>
      <c r="G556" t="s">
        <v>599</v>
      </c>
      <c r="H556" t="s">
        <v>600</v>
      </c>
      <c r="I556">
        <v>99</v>
      </c>
      <c r="J556" s="1">
        <v>45649.885555555556</v>
      </c>
      <c r="K556" t="s">
        <v>65</v>
      </c>
      <c r="S556">
        <v>79</v>
      </c>
      <c r="T556">
        <v>19.75</v>
      </c>
      <c r="U556">
        <v>26</v>
      </c>
      <c r="V556">
        <v>3</v>
      </c>
      <c r="W556">
        <v>4</v>
      </c>
      <c r="X556" t="s">
        <v>601</v>
      </c>
      <c r="Y556" t="s">
        <v>602</v>
      </c>
      <c r="AA556" t="s">
        <v>3514</v>
      </c>
      <c r="AB556" s="2" t="b">
        <v>0</v>
      </c>
      <c r="AC556" t="str">
        <f t="shared" si="1"/>
        <v/>
      </c>
      <c r="AD556">
        <v>555</v>
      </c>
      <c r="AF556">
        <f>_xlfn.XLOOKUP($C556,Dec25_data_updated!$C:$C, Dec25_data_updated!AI:AI,0)</f>
        <v>0</v>
      </c>
      <c r="AG556">
        <f>_xlfn.XLOOKUP($C556,Dec25_data_updated!$C:$C, Dec25_data_updated!AJ:AJ,0)</f>
        <v>0</v>
      </c>
      <c r="AH556">
        <f>_xlfn.XLOOKUP($C556,Dec25_data_updated!$C:$C, Dec25_data_updated!AF:AF,0)</f>
        <v>0</v>
      </c>
    </row>
    <row r="557" spans="1:34" hidden="1">
      <c r="A557">
        <v>1</v>
      </c>
      <c r="B557" t="s">
        <v>603</v>
      </c>
      <c r="C557" t="s">
        <v>604</v>
      </c>
      <c r="D557">
        <v>2020</v>
      </c>
      <c r="F557" t="s">
        <v>62</v>
      </c>
      <c r="G557" t="s">
        <v>605</v>
      </c>
      <c r="H557" t="s">
        <v>606</v>
      </c>
      <c r="I557">
        <v>100</v>
      </c>
      <c r="J557" s="1">
        <v>45649.885555555556</v>
      </c>
      <c r="L557" t="s">
        <v>607</v>
      </c>
      <c r="S557">
        <v>1</v>
      </c>
      <c r="T557">
        <v>0.25</v>
      </c>
      <c r="U557">
        <v>1</v>
      </c>
      <c r="V557">
        <v>2</v>
      </c>
      <c r="W557">
        <v>4</v>
      </c>
      <c r="X557" t="s">
        <v>608</v>
      </c>
      <c r="AA557" t="s">
        <v>3514</v>
      </c>
      <c r="AB557" s="2" t="b">
        <v>0</v>
      </c>
      <c r="AC557" t="str">
        <f t="shared" si="1"/>
        <v/>
      </c>
      <c r="AD557">
        <v>556</v>
      </c>
      <c r="AF557">
        <f>_xlfn.XLOOKUP($C557,Dec25_data_updated!$C:$C, Dec25_data_updated!AI:AI,0)</f>
        <v>0</v>
      </c>
      <c r="AG557">
        <f>_xlfn.XLOOKUP($C557,Dec25_data_updated!$C:$C, Dec25_data_updated!AJ:AJ,0)</f>
        <v>0</v>
      </c>
      <c r="AH557">
        <f>_xlfn.XLOOKUP($C557,Dec25_data_updated!$C:$C, Dec25_data_updated!AF:AF,0)</f>
        <v>0</v>
      </c>
    </row>
    <row r="558" spans="1:34" hidden="1">
      <c r="A558">
        <v>4</v>
      </c>
      <c r="B558" t="s">
        <v>609</v>
      </c>
      <c r="C558" t="s">
        <v>610</v>
      </c>
      <c r="D558">
        <v>2010</v>
      </c>
      <c r="F558" t="s">
        <v>611</v>
      </c>
      <c r="G558" t="s">
        <v>612</v>
      </c>
      <c r="H558" t="s">
        <v>613</v>
      </c>
      <c r="I558">
        <v>101</v>
      </c>
      <c r="J558" s="1">
        <v>45649.885555555556</v>
      </c>
      <c r="S558">
        <v>4</v>
      </c>
      <c r="T558">
        <v>0.28999999999999998</v>
      </c>
      <c r="U558">
        <v>4</v>
      </c>
      <c r="V558">
        <v>1</v>
      </c>
      <c r="W558">
        <v>14</v>
      </c>
      <c r="X558" t="s">
        <v>614</v>
      </c>
      <c r="Y558" t="s">
        <v>615</v>
      </c>
      <c r="AA558" t="s">
        <v>3514</v>
      </c>
      <c r="AB558" t="b">
        <v>0</v>
      </c>
      <c r="AC558" t="b">
        <v>0</v>
      </c>
      <c r="AD558">
        <v>557</v>
      </c>
      <c r="AF558">
        <f>_xlfn.XLOOKUP($C558,Dec25_data_updated!$C:$C, Dec25_data_updated!AI:AI,0)</f>
        <v>0</v>
      </c>
      <c r="AG558">
        <f>_xlfn.XLOOKUP($C558,Dec25_data_updated!$C:$C, Dec25_data_updated!AJ:AJ,0)</f>
        <v>0</v>
      </c>
      <c r="AH558">
        <f>_xlfn.XLOOKUP($C558,Dec25_data_updated!$C:$C, Dec25_data_updated!AF:AF,0)</f>
        <v>0</v>
      </c>
    </row>
    <row r="559" spans="1:34" hidden="1">
      <c r="A559">
        <v>0</v>
      </c>
      <c r="B559" t="s">
        <v>616</v>
      </c>
      <c r="C559" t="s">
        <v>617</v>
      </c>
      <c r="D559">
        <v>2023</v>
      </c>
      <c r="F559" t="s">
        <v>618</v>
      </c>
      <c r="G559" t="s">
        <v>619</v>
      </c>
      <c r="I559">
        <v>102</v>
      </c>
      <c r="J559" s="1">
        <v>45649.885555555556</v>
      </c>
      <c r="S559">
        <v>0</v>
      </c>
      <c r="T559">
        <v>0</v>
      </c>
      <c r="U559">
        <v>0</v>
      </c>
      <c r="V559">
        <v>2</v>
      </c>
      <c r="W559">
        <v>1</v>
      </c>
      <c r="X559" t="s">
        <v>620</v>
      </c>
      <c r="Y559" t="s">
        <v>621</v>
      </c>
      <c r="AA559" t="s">
        <v>3514</v>
      </c>
      <c r="AB559" s="2" t="b">
        <v>0</v>
      </c>
      <c r="AC559" t="str">
        <f t="shared" si="1"/>
        <v/>
      </c>
      <c r="AD559">
        <v>558</v>
      </c>
      <c r="AF559">
        <f>_xlfn.XLOOKUP($C559,Dec25_data_updated!$C:$C, Dec25_data_updated!AI:AI,0)</f>
        <v>0</v>
      </c>
      <c r="AG559">
        <f>_xlfn.XLOOKUP($C559,Dec25_data_updated!$C:$C, Dec25_data_updated!AJ:AJ,0)</f>
        <v>0</v>
      </c>
      <c r="AH559">
        <f>_xlfn.XLOOKUP($C559,Dec25_data_updated!$C:$C, Dec25_data_updated!AF:AF,0)</f>
        <v>0</v>
      </c>
    </row>
    <row r="560" spans="1:34" hidden="1">
      <c r="A560">
        <v>6</v>
      </c>
      <c r="B560" t="s">
        <v>622</v>
      </c>
      <c r="C560" t="s">
        <v>623</v>
      </c>
      <c r="D560">
        <v>2018</v>
      </c>
      <c r="F560" t="s">
        <v>28</v>
      </c>
      <c r="G560" t="s">
        <v>624</v>
      </c>
      <c r="H560" t="s">
        <v>625</v>
      </c>
      <c r="I560">
        <v>103</v>
      </c>
      <c r="J560" s="1">
        <v>45649.885555555556</v>
      </c>
      <c r="K560" t="s">
        <v>65</v>
      </c>
      <c r="S560">
        <v>6</v>
      </c>
      <c r="T560">
        <v>1</v>
      </c>
      <c r="U560">
        <v>6</v>
      </c>
      <c r="V560">
        <v>1</v>
      </c>
      <c r="W560">
        <v>6</v>
      </c>
      <c r="X560" t="s">
        <v>626</v>
      </c>
      <c r="Y560" t="s">
        <v>624</v>
      </c>
      <c r="AA560" t="s">
        <v>3514</v>
      </c>
      <c r="AB560" s="2" t="b">
        <v>0</v>
      </c>
      <c r="AC560" t="str">
        <f t="shared" si="1"/>
        <v/>
      </c>
      <c r="AD560">
        <v>559</v>
      </c>
      <c r="AF560">
        <f>_xlfn.XLOOKUP($C560,Dec25_data_updated!$C:$C, Dec25_data_updated!AI:AI,0)</f>
        <v>0</v>
      </c>
      <c r="AG560">
        <f>_xlfn.XLOOKUP($C560,Dec25_data_updated!$C:$C, Dec25_data_updated!AJ:AJ,0)</f>
        <v>0</v>
      </c>
      <c r="AH560">
        <f>_xlfn.XLOOKUP($C560,Dec25_data_updated!$C:$C, Dec25_data_updated!AF:AF,0)</f>
        <v>0</v>
      </c>
    </row>
    <row r="561" spans="1:34" hidden="1">
      <c r="A561">
        <v>81</v>
      </c>
      <c r="B561" t="s">
        <v>627</v>
      </c>
      <c r="C561" t="s">
        <v>628</v>
      </c>
      <c r="D561">
        <v>2022</v>
      </c>
      <c r="F561" t="s">
        <v>62</v>
      </c>
      <c r="G561" t="s">
        <v>629</v>
      </c>
      <c r="H561" t="s">
        <v>630</v>
      </c>
      <c r="I561">
        <v>104</v>
      </c>
      <c r="J561" s="1">
        <v>45649.885555555556</v>
      </c>
      <c r="K561" t="s">
        <v>65</v>
      </c>
      <c r="L561" t="s">
        <v>631</v>
      </c>
      <c r="S561">
        <v>81</v>
      </c>
      <c r="T561">
        <v>40.5</v>
      </c>
      <c r="U561">
        <v>81</v>
      </c>
      <c r="V561">
        <v>1</v>
      </c>
      <c r="W561">
        <v>2</v>
      </c>
      <c r="X561" t="s">
        <v>632</v>
      </c>
      <c r="AA561" t="s">
        <v>3514</v>
      </c>
      <c r="AB561" s="2" t="b">
        <v>0</v>
      </c>
      <c r="AC561" t="str">
        <f t="shared" si="1"/>
        <v/>
      </c>
      <c r="AD561">
        <v>560</v>
      </c>
      <c r="AF561">
        <f>_xlfn.XLOOKUP($C561,Dec25_data_updated!$C:$C, Dec25_data_updated!AI:AI,0)</f>
        <v>0</v>
      </c>
      <c r="AG561">
        <f>_xlfn.XLOOKUP($C561,Dec25_data_updated!$C:$C, Dec25_data_updated!AJ:AJ,0)</f>
        <v>0</v>
      </c>
      <c r="AH561">
        <f>_xlfn.XLOOKUP($C561,Dec25_data_updated!$C:$C, Dec25_data_updated!AF:AF,0)</f>
        <v>0</v>
      </c>
    </row>
    <row r="562" spans="1:34" hidden="1">
      <c r="A562">
        <v>0</v>
      </c>
      <c r="B562" t="s">
        <v>633</v>
      </c>
      <c r="C562" t="s">
        <v>634</v>
      </c>
      <c r="D562">
        <v>2022</v>
      </c>
      <c r="E562" t="s">
        <v>635</v>
      </c>
      <c r="F562" t="s">
        <v>254</v>
      </c>
      <c r="G562" t="s">
        <v>636</v>
      </c>
      <c r="I562">
        <v>105</v>
      </c>
      <c r="J562" s="1">
        <v>45649.885555555556</v>
      </c>
      <c r="S562">
        <v>0</v>
      </c>
      <c r="T562">
        <v>0</v>
      </c>
      <c r="U562">
        <v>0</v>
      </c>
      <c r="V562">
        <v>1</v>
      </c>
      <c r="W562">
        <v>2</v>
      </c>
      <c r="X562" t="s">
        <v>637</v>
      </c>
      <c r="AA562" t="s">
        <v>3514</v>
      </c>
      <c r="AB562" s="2" t="b">
        <v>0</v>
      </c>
      <c r="AC562" t="str">
        <f t="shared" si="1"/>
        <v/>
      </c>
      <c r="AD562">
        <v>561</v>
      </c>
      <c r="AF562">
        <f>_xlfn.XLOOKUP($C562,Dec25_data_updated!$C:$C, Dec25_data_updated!AI:AI,0)</f>
        <v>0</v>
      </c>
      <c r="AG562">
        <f>_xlfn.XLOOKUP($C562,Dec25_data_updated!$C:$C, Dec25_data_updated!AJ:AJ,0)</f>
        <v>0</v>
      </c>
      <c r="AH562">
        <f>_xlfn.XLOOKUP($C562,Dec25_data_updated!$C:$C, Dec25_data_updated!AF:AF,0)</f>
        <v>0</v>
      </c>
    </row>
    <row r="563" spans="1:34" hidden="1">
      <c r="A563">
        <v>0</v>
      </c>
      <c r="B563" t="s">
        <v>638</v>
      </c>
      <c r="C563" t="s">
        <v>639</v>
      </c>
      <c r="E563" t="s">
        <v>640</v>
      </c>
      <c r="F563" t="s">
        <v>641</v>
      </c>
      <c r="G563" t="s">
        <v>642</v>
      </c>
      <c r="I563">
        <v>106</v>
      </c>
      <c r="J563" s="1">
        <v>45649.885555555556</v>
      </c>
      <c r="K563" t="s">
        <v>58</v>
      </c>
      <c r="S563">
        <v>0</v>
      </c>
      <c r="T563">
        <v>0</v>
      </c>
      <c r="U563">
        <v>0</v>
      </c>
      <c r="V563">
        <v>1</v>
      </c>
      <c r="X563" t="s">
        <v>643</v>
      </c>
      <c r="Y563" t="s">
        <v>642</v>
      </c>
      <c r="AA563" t="s">
        <v>3514</v>
      </c>
      <c r="AB563" s="2" t="b">
        <v>0</v>
      </c>
      <c r="AC563" t="str">
        <f t="shared" si="1"/>
        <v/>
      </c>
      <c r="AD563">
        <v>562</v>
      </c>
      <c r="AF563">
        <f>_xlfn.XLOOKUP($C563,Dec25_data_updated!$C:$C, Dec25_data_updated!AI:AI,0)</f>
        <v>0</v>
      </c>
      <c r="AG563">
        <f>_xlfn.XLOOKUP($C563,Dec25_data_updated!$C:$C, Dec25_data_updated!AJ:AJ,0)</f>
        <v>0</v>
      </c>
      <c r="AH563">
        <f>_xlfn.XLOOKUP($C563,Dec25_data_updated!$C:$C, Dec25_data_updated!AF:AF,0)</f>
        <v>0</v>
      </c>
    </row>
    <row r="564" spans="1:34" hidden="1">
      <c r="A564">
        <v>0</v>
      </c>
      <c r="B564" t="s">
        <v>644</v>
      </c>
      <c r="C564" t="s">
        <v>645</v>
      </c>
      <c r="D564">
        <v>2018</v>
      </c>
      <c r="F564" t="s">
        <v>646</v>
      </c>
      <c r="G564" t="s">
        <v>647</v>
      </c>
      <c r="I564">
        <v>107</v>
      </c>
      <c r="J564" s="1">
        <v>45649.885555555556</v>
      </c>
      <c r="S564">
        <v>0</v>
      </c>
      <c r="T564">
        <v>0</v>
      </c>
      <c r="U564">
        <v>0</v>
      </c>
      <c r="V564">
        <v>1</v>
      </c>
      <c r="W564">
        <v>6</v>
      </c>
      <c r="X564" t="s">
        <v>648</v>
      </c>
      <c r="Y564" t="s">
        <v>649</v>
      </c>
      <c r="AA564" t="s">
        <v>3514</v>
      </c>
      <c r="AB564" s="2" t="b">
        <v>0</v>
      </c>
      <c r="AC564" t="str">
        <f t="shared" si="1"/>
        <v/>
      </c>
      <c r="AD564">
        <v>563</v>
      </c>
      <c r="AF564">
        <f>_xlfn.XLOOKUP($C564,Dec25_data_updated!$C:$C, Dec25_data_updated!AI:AI,0)</f>
        <v>0</v>
      </c>
      <c r="AG564">
        <f>_xlfn.XLOOKUP($C564,Dec25_data_updated!$C:$C, Dec25_data_updated!AJ:AJ,0)</f>
        <v>0</v>
      </c>
      <c r="AH564">
        <f>_xlfn.XLOOKUP($C564,Dec25_data_updated!$C:$C, Dec25_data_updated!AF:AF,0)</f>
        <v>0</v>
      </c>
    </row>
    <row r="565" spans="1:34" hidden="1">
      <c r="A565">
        <v>15</v>
      </c>
      <c r="B565" t="s">
        <v>650</v>
      </c>
      <c r="C565" t="s">
        <v>651</v>
      </c>
      <c r="D565">
        <v>2022</v>
      </c>
      <c r="E565" t="s">
        <v>652</v>
      </c>
      <c r="F565" t="s">
        <v>653</v>
      </c>
      <c r="G565" t="s">
        <v>654</v>
      </c>
      <c r="H565" t="s">
        <v>655</v>
      </c>
      <c r="I565">
        <v>108</v>
      </c>
      <c r="J565" s="1">
        <v>45649.885555555556</v>
      </c>
      <c r="L565" t="s">
        <v>656</v>
      </c>
      <c r="S565">
        <v>15</v>
      </c>
      <c r="T565">
        <v>7.5</v>
      </c>
      <c r="U565">
        <v>8</v>
      </c>
      <c r="V565">
        <v>2</v>
      </c>
      <c r="W565">
        <v>2</v>
      </c>
      <c r="X565" t="s">
        <v>657</v>
      </c>
      <c r="Y565" t="s">
        <v>658</v>
      </c>
      <c r="AA565" t="s">
        <v>3514</v>
      </c>
      <c r="AB565" s="2" t="b">
        <v>0</v>
      </c>
      <c r="AC565" t="str">
        <f t="shared" si="1"/>
        <v/>
      </c>
      <c r="AD565">
        <v>564</v>
      </c>
      <c r="AF565">
        <f>_xlfn.XLOOKUP($C565,Dec25_data_updated!$C:$C, Dec25_data_updated!AI:AI,0)</f>
        <v>0</v>
      </c>
      <c r="AG565">
        <f>_xlfn.XLOOKUP($C565,Dec25_data_updated!$C:$C, Dec25_data_updated!AJ:AJ,0)</f>
        <v>0</v>
      </c>
      <c r="AH565">
        <f>_xlfn.XLOOKUP($C565,Dec25_data_updated!$C:$C, Dec25_data_updated!AF:AF,0)</f>
        <v>0</v>
      </c>
    </row>
    <row r="566" spans="1:34" hidden="1">
      <c r="A566">
        <v>0</v>
      </c>
      <c r="B566" t="s">
        <v>659</v>
      </c>
      <c r="C566" t="s">
        <v>660</v>
      </c>
      <c r="D566">
        <v>2022</v>
      </c>
      <c r="F566" t="s">
        <v>28</v>
      </c>
      <c r="G566" t="s">
        <v>661</v>
      </c>
      <c r="I566">
        <v>109</v>
      </c>
      <c r="J566" s="1">
        <v>45649.885555555556</v>
      </c>
      <c r="K566" t="s">
        <v>85</v>
      </c>
      <c r="S566">
        <v>0</v>
      </c>
      <c r="T566">
        <v>0</v>
      </c>
      <c r="U566">
        <v>0</v>
      </c>
      <c r="V566">
        <v>1</v>
      </c>
      <c r="W566">
        <v>2</v>
      </c>
      <c r="X566" t="s">
        <v>662</v>
      </c>
      <c r="Y566" t="s">
        <v>661</v>
      </c>
      <c r="AA566" t="s">
        <v>3514</v>
      </c>
      <c r="AB566" s="2" t="b">
        <v>0</v>
      </c>
      <c r="AC566" t="str">
        <f t="shared" si="1"/>
        <v/>
      </c>
      <c r="AD566">
        <v>565</v>
      </c>
      <c r="AF566">
        <f>_xlfn.XLOOKUP($C566,Dec25_data_updated!$C:$C, Dec25_data_updated!AI:AI,0)</f>
        <v>0</v>
      </c>
      <c r="AG566">
        <f>_xlfn.XLOOKUP($C566,Dec25_data_updated!$C:$C, Dec25_data_updated!AJ:AJ,0)</f>
        <v>0</v>
      </c>
      <c r="AH566">
        <f>_xlfn.XLOOKUP($C566,Dec25_data_updated!$C:$C, Dec25_data_updated!AF:AF,0)</f>
        <v>0</v>
      </c>
    </row>
    <row r="567" spans="1:34" hidden="1">
      <c r="A567">
        <v>0</v>
      </c>
      <c r="B567" t="s">
        <v>663</v>
      </c>
      <c r="C567" t="s">
        <v>664</v>
      </c>
      <c r="D567">
        <v>2020</v>
      </c>
      <c r="F567" t="s">
        <v>665</v>
      </c>
      <c r="G567" t="s">
        <v>666</v>
      </c>
      <c r="I567">
        <v>110</v>
      </c>
      <c r="J567" s="1">
        <v>45649.885555555556</v>
      </c>
      <c r="K567" t="s">
        <v>58</v>
      </c>
      <c r="S567">
        <v>0</v>
      </c>
      <c r="T567">
        <v>0</v>
      </c>
      <c r="U567">
        <v>0</v>
      </c>
      <c r="V567">
        <v>2</v>
      </c>
      <c r="W567">
        <v>4</v>
      </c>
      <c r="X567" t="s">
        <v>667</v>
      </c>
      <c r="Y567" t="s">
        <v>666</v>
      </c>
      <c r="AA567" t="s">
        <v>3514</v>
      </c>
      <c r="AB567" s="2" t="b">
        <v>0</v>
      </c>
      <c r="AC567" t="str">
        <f t="shared" si="1"/>
        <v/>
      </c>
      <c r="AD567">
        <v>566</v>
      </c>
      <c r="AF567">
        <f>_xlfn.XLOOKUP($C567,Dec25_data_updated!$C:$C, Dec25_data_updated!AI:AI,0)</f>
        <v>0</v>
      </c>
      <c r="AG567">
        <f>_xlfn.XLOOKUP($C567,Dec25_data_updated!$C:$C, Dec25_data_updated!AJ:AJ,0)</f>
        <v>0</v>
      </c>
      <c r="AH567">
        <f>_xlfn.XLOOKUP($C567,Dec25_data_updated!$C:$C, Dec25_data_updated!AF:AF,0)</f>
        <v>0</v>
      </c>
    </row>
    <row r="568" spans="1:34" hidden="1">
      <c r="J568" s="1"/>
    </row>
    <row r="569" spans="1:34" hidden="1">
      <c r="A569">
        <v>6</v>
      </c>
      <c r="B569" t="s">
        <v>672</v>
      </c>
      <c r="C569" t="s">
        <v>673</v>
      </c>
      <c r="D569">
        <v>2022</v>
      </c>
      <c r="F569" t="s">
        <v>318</v>
      </c>
      <c r="G569" t="s">
        <v>674</v>
      </c>
      <c r="H569" t="s">
        <v>675</v>
      </c>
      <c r="I569">
        <v>112</v>
      </c>
      <c r="J569" s="1">
        <v>45649.885555555556</v>
      </c>
      <c r="K569" t="s">
        <v>65</v>
      </c>
      <c r="S569">
        <v>6</v>
      </c>
      <c r="T569">
        <v>3</v>
      </c>
      <c r="U569">
        <v>2</v>
      </c>
      <c r="V569">
        <v>3</v>
      </c>
      <c r="W569">
        <v>2</v>
      </c>
      <c r="X569" t="s">
        <v>676</v>
      </c>
      <c r="AA569" t="s">
        <v>3514</v>
      </c>
      <c r="AB569" s="2" t="b">
        <v>0</v>
      </c>
      <c r="AC569" t="str">
        <f t="shared" si="1"/>
        <v/>
      </c>
      <c r="AD569">
        <v>568</v>
      </c>
      <c r="AF569">
        <f>_xlfn.XLOOKUP($C569,Dec25_data_updated!$C:$C, Dec25_data_updated!AI:AI,0)</f>
        <v>0</v>
      </c>
      <c r="AG569">
        <f>_xlfn.XLOOKUP($C569,Dec25_data_updated!$C:$C, Dec25_data_updated!AJ:AJ,0)</f>
        <v>0</v>
      </c>
      <c r="AH569">
        <f>_xlfn.XLOOKUP($C569,Dec25_data_updated!$C:$C, Dec25_data_updated!AF:AF,0)</f>
        <v>0</v>
      </c>
    </row>
    <row r="570" spans="1:34" hidden="1">
      <c r="A570">
        <v>28</v>
      </c>
      <c r="B570" t="s">
        <v>700</v>
      </c>
      <c r="C570" t="s">
        <v>701</v>
      </c>
      <c r="D570">
        <v>2008</v>
      </c>
      <c r="E570" t="s">
        <v>702</v>
      </c>
      <c r="F570" t="s">
        <v>55</v>
      </c>
      <c r="G570" t="s">
        <v>703</v>
      </c>
      <c r="H570" t="s">
        <v>704</v>
      </c>
      <c r="I570">
        <v>117</v>
      </c>
      <c r="J570" s="1">
        <v>45649.885555555556</v>
      </c>
      <c r="K570" t="s">
        <v>58</v>
      </c>
      <c r="S570">
        <v>28</v>
      </c>
      <c r="T570">
        <v>1.75</v>
      </c>
      <c r="U570">
        <v>28</v>
      </c>
      <c r="V570">
        <v>1</v>
      </c>
      <c r="W570">
        <v>16</v>
      </c>
      <c r="X570" t="s">
        <v>705</v>
      </c>
      <c r="Y570" t="s">
        <v>703</v>
      </c>
      <c r="AA570" t="s">
        <v>3514</v>
      </c>
      <c r="AB570" t="b">
        <v>0</v>
      </c>
      <c r="AC570" t="b">
        <v>0</v>
      </c>
      <c r="AD570">
        <v>569</v>
      </c>
      <c r="AF570">
        <f>_xlfn.XLOOKUP($C570,Dec25_data_updated!$C:$C, Dec25_data_updated!AI:AI,0)</f>
        <v>0</v>
      </c>
      <c r="AG570">
        <f>_xlfn.XLOOKUP($C570,Dec25_data_updated!$C:$C, Dec25_data_updated!AJ:AJ,0)</f>
        <v>0</v>
      </c>
      <c r="AH570">
        <f>_xlfn.XLOOKUP($C570,Dec25_data_updated!$C:$C, Dec25_data_updated!AF:AF,0)</f>
        <v>0</v>
      </c>
    </row>
    <row r="571" spans="1:34" hidden="1">
      <c r="A571">
        <v>0</v>
      </c>
      <c r="B571" t="s">
        <v>700</v>
      </c>
      <c r="C571" t="s">
        <v>706</v>
      </c>
      <c r="E571" t="s">
        <v>55</v>
      </c>
      <c r="G571" t="s">
        <v>707</v>
      </c>
      <c r="I571">
        <v>118</v>
      </c>
      <c r="J571" s="1">
        <v>45649.885555555556</v>
      </c>
      <c r="K571" t="s">
        <v>58</v>
      </c>
      <c r="S571">
        <v>0</v>
      </c>
      <c r="T571">
        <v>0</v>
      </c>
      <c r="U571">
        <v>0</v>
      </c>
      <c r="V571">
        <v>1</v>
      </c>
      <c r="X571" t="s">
        <v>708</v>
      </c>
      <c r="Y571" t="s">
        <v>707</v>
      </c>
      <c r="AA571" t="s">
        <v>3514</v>
      </c>
      <c r="AB571" s="2" t="b">
        <v>0</v>
      </c>
      <c r="AC571" t="str">
        <f t="shared" si="1"/>
        <v/>
      </c>
      <c r="AD571">
        <v>570</v>
      </c>
      <c r="AF571">
        <f>_xlfn.XLOOKUP($C571,Dec25_data_updated!$C:$C, Dec25_data_updated!AI:AI,0)</f>
        <v>0</v>
      </c>
      <c r="AG571">
        <f>_xlfn.XLOOKUP($C571,Dec25_data_updated!$C:$C, Dec25_data_updated!AJ:AJ,0)</f>
        <v>0</v>
      </c>
      <c r="AH571">
        <f>_xlfn.XLOOKUP($C571,Dec25_data_updated!$C:$C, Dec25_data_updated!AF:AF,0)</f>
        <v>0</v>
      </c>
    </row>
    <row r="572" spans="1:34" hidden="1">
      <c r="A572">
        <v>0</v>
      </c>
      <c r="B572" t="s">
        <v>709</v>
      </c>
      <c r="C572" t="s">
        <v>710</v>
      </c>
      <c r="E572" t="s">
        <v>261</v>
      </c>
      <c r="G572" t="s">
        <v>711</v>
      </c>
      <c r="I572">
        <v>119</v>
      </c>
      <c r="J572" s="1">
        <v>45649.885555555556</v>
      </c>
      <c r="K572" t="s">
        <v>58</v>
      </c>
      <c r="S572">
        <v>0</v>
      </c>
      <c r="T572">
        <v>0</v>
      </c>
      <c r="U572">
        <v>0</v>
      </c>
      <c r="V572">
        <v>2</v>
      </c>
      <c r="X572" t="s">
        <v>712</v>
      </c>
      <c r="Y572" t="s">
        <v>711</v>
      </c>
      <c r="AA572" t="s">
        <v>3514</v>
      </c>
      <c r="AB572" s="2" t="b">
        <v>0</v>
      </c>
      <c r="AC572" t="str">
        <f t="shared" si="1"/>
        <v/>
      </c>
      <c r="AD572">
        <v>571</v>
      </c>
      <c r="AF572">
        <f>_xlfn.XLOOKUP($C572,Dec25_data_updated!$C:$C, Dec25_data_updated!AI:AI,0)</f>
        <v>0</v>
      </c>
      <c r="AG572">
        <f>_xlfn.XLOOKUP($C572,Dec25_data_updated!$C:$C, Dec25_data_updated!AJ:AJ,0)</f>
        <v>0</v>
      </c>
      <c r="AH572">
        <f>_xlfn.XLOOKUP($C572,Dec25_data_updated!$C:$C, Dec25_data_updated!AF:AF,0)</f>
        <v>0</v>
      </c>
    </row>
    <row r="573" spans="1:34" hidden="1">
      <c r="A573">
        <v>182</v>
      </c>
      <c r="B573" t="s">
        <v>713</v>
      </c>
      <c r="C573" t="s">
        <v>714</v>
      </c>
      <c r="D573">
        <v>2008</v>
      </c>
      <c r="F573" t="s">
        <v>715</v>
      </c>
      <c r="G573" t="s">
        <v>716</v>
      </c>
      <c r="H573" t="s">
        <v>717</v>
      </c>
      <c r="I573">
        <v>120</v>
      </c>
      <c r="J573" s="1">
        <v>45649.885555555556</v>
      </c>
      <c r="S573">
        <v>182</v>
      </c>
      <c r="T573">
        <v>11.38</v>
      </c>
      <c r="U573">
        <v>182</v>
      </c>
      <c r="V573">
        <v>1</v>
      </c>
      <c r="W573">
        <v>16</v>
      </c>
      <c r="X573" t="s">
        <v>718</v>
      </c>
      <c r="Y573" t="s">
        <v>719</v>
      </c>
      <c r="AA573" t="s">
        <v>3514</v>
      </c>
      <c r="AB573" t="b">
        <v>0</v>
      </c>
      <c r="AC573" t="b">
        <v>0</v>
      </c>
      <c r="AD573">
        <v>572</v>
      </c>
      <c r="AF573">
        <f>_xlfn.XLOOKUP($C573,Dec25_data_updated!$C:$C, Dec25_data_updated!AI:AI,0)</f>
        <v>0</v>
      </c>
      <c r="AG573">
        <f>_xlfn.XLOOKUP($C573,Dec25_data_updated!$C:$C, Dec25_data_updated!AJ:AJ,0)</f>
        <v>0</v>
      </c>
      <c r="AH573">
        <f>_xlfn.XLOOKUP($C573,Dec25_data_updated!$C:$C, Dec25_data_updated!AF:AF,0)</f>
        <v>0</v>
      </c>
    </row>
    <row r="574" spans="1:34" hidden="1">
      <c r="J574" s="1"/>
    </row>
    <row r="575" spans="1:34" hidden="1">
      <c r="A575">
        <v>0</v>
      </c>
      <c r="B575" t="s">
        <v>104</v>
      </c>
      <c r="C575" t="s">
        <v>726</v>
      </c>
      <c r="D575">
        <v>2019</v>
      </c>
      <c r="E575" t="s">
        <v>727</v>
      </c>
      <c r="F575" t="s">
        <v>106</v>
      </c>
      <c r="G575" t="s">
        <v>728</v>
      </c>
      <c r="I575">
        <v>122</v>
      </c>
      <c r="J575" s="1">
        <v>45649.885555555556</v>
      </c>
      <c r="K575" t="s">
        <v>58</v>
      </c>
      <c r="S575">
        <v>0</v>
      </c>
      <c r="T575">
        <v>0</v>
      </c>
      <c r="U575">
        <v>0</v>
      </c>
      <c r="V575">
        <v>1</v>
      </c>
      <c r="W575">
        <v>5</v>
      </c>
      <c r="X575" t="s">
        <v>729</v>
      </c>
      <c r="Y575" t="s">
        <v>728</v>
      </c>
      <c r="AA575" t="s">
        <v>3514</v>
      </c>
      <c r="AB575" s="2" t="b">
        <v>0</v>
      </c>
      <c r="AC575" t="str">
        <f t="shared" si="1"/>
        <v/>
      </c>
      <c r="AD575">
        <v>574</v>
      </c>
      <c r="AF575">
        <f>_xlfn.XLOOKUP($C575,Dec25_data_updated!$C:$C, Dec25_data_updated!AI:AI,0)</f>
        <v>0</v>
      </c>
      <c r="AG575">
        <f>_xlfn.XLOOKUP($C575,Dec25_data_updated!$C:$C, Dec25_data_updated!AJ:AJ,0)</f>
        <v>0</v>
      </c>
      <c r="AH575">
        <f>_xlfn.XLOOKUP($C575,Dec25_data_updated!$C:$C, Dec25_data_updated!AF:AF,0)</f>
        <v>0</v>
      </c>
    </row>
    <row r="576" spans="1:34" hidden="1">
      <c r="A576">
        <v>0</v>
      </c>
      <c r="B576" t="s">
        <v>730</v>
      </c>
      <c r="C576" t="s">
        <v>731</v>
      </c>
      <c r="D576">
        <v>2009</v>
      </c>
      <c r="F576" t="s">
        <v>349</v>
      </c>
      <c r="G576" t="s">
        <v>732</v>
      </c>
      <c r="I576">
        <v>123</v>
      </c>
      <c r="J576" s="1">
        <v>45649.885555555556</v>
      </c>
      <c r="S576">
        <v>0</v>
      </c>
      <c r="T576">
        <v>0</v>
      </c>
      <c r="U576">
        <v>0</v>
      </c>
      <c r="V576">
        <v>1</v>
      </c>
      <c r="W576">
        <v>15</v>
      </c>
      <c r="X576" t="s">
        <v>733</v>
      </c>
      <c r="Y576" t="s">
        <v>734</v>
      </c>
      <c r="AA576" t="s">
        <v>3514</v>
      </c>
      <c r="AB576" t="b">
        <v>0</v>
      </c>
      <c r="AC576" t="b">
        <v>0</v>
      </c>
      <c r="AD576">
        <v>575</v>
      </c>
      <c r="AF576">
        <f>_xlfn.XLOOKUP($C576,Dec25_data_updated!$C:$C, Dec25_data_updated!AI:AI,0)</f>
        <v>0</v>
      </c>
      <c r="AG576">
        <f>_xlfn.XLOOKUP($C576,Dec25_data_updated!$C:$C, Dec25_data_updated!AJ:AJ,0)</f>
        <v>0</v>
      </c>
      <c r="AH576">
        <f>_xlfn.XLOOKUP($C576,Dec25_data_updated!$C:$C, Dec25_data_updated!AF:AF,0)</f>
        <v>0</v>
      </c>
    </row>
    <row r="577" spans="1:34" hidden="1">
      <c r="A577">
        <v>23</v>
      </c>
      <c r="B577" t="s">
        <v>735</v>
      </c>
      <c r="C577" t="s">
        <v>736</v>
      </c>
      <c r="D577">
        <v>2017</v>
      </c>
      <c r="F577" t="s">
        <v>715</v>
      </c>
      <c r="G577" t="s">
        <v>737</v>
      </c>
      <c r="H577" t="s">
        <v>738</v>
      </c>
      <c r="I577">
        <v>124</v>
      </c>
      <c r="J577" s="1">
        <v>45649.885555555556</v>
      </c>
      <c r="S577">
        <v>23</v>
      </c>
      <c r="T577">
        <v>3.29</v>
      </c>
      <c r="U577">
        <v>23</v>
      </c>
      <c r="V577">
        <v>1</v>
      </c>
      <c r="W577">
        <v>7</v>
      </c>
      <c r="X577" t="s">
        <v>739</v>
      </c>
      <c r="AA577" t="s">
        <v>3514</v>
      </c>
      <c r="AB577" s="2" t="b">
        <v>0</v>
      </c>
      <c r="AC577" t="str">
        <f t="shared" si="1"/>
        <v/>
      </c>
      <c r="AD577">
        <v>576</v>
      </c>
      <c r="AF577">
        <f>_xlfn.XLOOKUP($C577,Dec25_data_updated!$C:$C, Dec25_data_updated!AI:AI,0)</f>
        <v>0</v>
      </c>
      <c r="AG577">
        <f>_xlfn.XLOOKUP($C577,Dec25_data_updated!$C:$C, Dec25_data_updated!AJ:AJ,0)</f>
        <v>0</v>
      </c>
      <c r="AH577">
        <f>_xlfn.XLOOKUP($C577,Dec25_data_updated!$C:$C, Dec25_data_updated!AF:AF,0)</f>
        <v>0</v>
      </c>
    </row>
    <row r="578" spans="1:34" hidden="1">
      <c r="A578">
        <v>0</v>
      </c>
      <c r="B578" t="s">
        <v>740</v>
      </c>
      <c r="C578" t="s">
        <v>741</v>
      </c>
      <c r="D578">
        <v>2020</v>
      </c>
      <c r="F578" t="s">
        <v>742</v>
      </c>
      <c r="G578" t="s">
        <v>743</v>
      </c>
      <c r="I578">
        <v>125</v>
      </c>
      <c r="J578" s="1">
        <v>45649.885555555556</v>
      </c>
      <c r="S578">
        <v>0</v>
      </c>
      <c r="T578">
        <v>0</v>
      </c>
      <c r="U578">
        <v>0</v>
      </c>
      <c r="V578">
        <v>1</v>
      </c>
      <c r="W578">
        <v>4</v>
      </c>
      <c r="X578" t="s">
        <v>744</v>
      </c>
      <c r="Y578" t="s">
        <v>745</v>
      </c>
      <c r="AA578" t="s">
        <v>3514</v>
      </c>
      <c r="AB578" s="2" t="b">
        <v>0</v>
      </c>
      <c r="AC578" t="str">
        <f t="shared" si="1"/>
        <v/>
      </c>
      <c r="AD578">
        <v>577</v>
      </c>
      <c r="AF578">
        <f>_xlfn.XLOOKUP($C578,Dec25_data_updated!$C:$C, Dec25_data_updated!AI:AI,0)</f>
        <v>0</v>
      </c>
      <c r="AG578">
        <f>_xlfn.XLOOKUP($C578,Dec25_data_updated!$C:$C, Dec25_data_updated!AJ:AJ,0)</f>
        <v>0</v>
      </c>
      <c r="AH578">
        <f>_xlfn.XLOOKUP($C578,Dec25_data_updated!$C:$C, Dec25_data_updated!AF:AF,0)</f>
        <v>0</v>
      </c>
    </row>
    <row r="579" spans="1:34" hidden="1">
      <c r="A579">
        <v>0</v>
      </c>
      <c r="B579" t="s">
        <v>746</v>
      </c>
      <c r="C579" t="s">
        <v>747</v>
      </c>
      <c r="D579">
        <v>2011</v>
      </c>
      <c r="F579" t="s">
        <v>748</v>
      </c>
      <c r="G579" t="s">
        <v>749</v>
      </c>
      <c r="I579">
        <v>126</v>
      </c>
      <c r="J579" s="1">
        <v>45649.885555555556</v>
      </c>
      <c r="S579">
        <v>0</v>
      </c>
      <c r="T579">
        <v>0</v>
      </c>
      <c r="U579">
        <v>0</v>
      </c>
      <c r="V579">
        <v>1</v>
      </c>
      <c r="W579">
        <v>13</v>
      </c>
      <c r="X579" t="s">
        <v>750</v>
      </c>
      <c r="Y579" t="s">
        <v>751</v>
      </c>
      <c r="AA579" t="s">
        <v>3514</v>
      </c>
      <c r="AB579" t="b">
        <v>0</v>
      </c>
      <c r="AC579" t="b">
        <v>0</v>
      </c>
      <c r="AD579">
        <v>578</v>
      </c>
      <c r="AF579">
        <f>_xlfn.XLOOKUP($C579,Dec25_data_updated!$C:$C, Dec25_data_updated!AI:AI,0)</f>
        <v>0</v>
      </c>
      <c r="AG579">
        <f>_xlfn.XLOOKUP($C579,Dec25_data_updated!$C:$C, Dec25_data_updated!AJ:AJ,0)</f>
        <v>0</v>
      </c>
      <c r="AH579">
        <f>_xlfn.XLOOKUP($C579,Dec25_data_updated!$C:$C, Dec25_data_updated!AF:AF,0)</f>
        <v>0</v>
      </c>
    </row>
    <row r="580" spans="1:34" hidden="1">
      <c r="A580">
        <v>0</v>
      </c>
      <c r="B580" t="s">
        <v>752</v>
      </c>
      <c r="C580" t="s">
        <v>753</v>
      </c>
      <c r="D580">
        <v>2012</v>
      </c>
      <c r="F580" t="s">
        <v>55</v>
      </c>
      <c r="G580" t="s">
        <v>754</v>
      </c>
      <c r="I580">
        <v>127</v>
      </c>
      <c r="J580" s="1">
        <v>45649.885555555556</v>
      </c>
      <c r="K580" t="s">
        <v>58</v>
      </c>
      <c r="S580">
        <v>0</v>
      </c>
      <c r="T580">
        <v>0</v>
      </c>
      <c r="U580">
        <v>0</v>
      </c>
      <c r="V580">
        <v>1</v>
      </c>
      <c r="W580">
        <v>12</v>
      </c>
      <c r="X580" t="s">
        <v>755</v>
      </c>
      <c r="Y580" t="s">
        <v>754</v>
      </c>
      <c r="AA580" t="s">
        <v>3514</v>
      </c>
      <c r="AB580" t="b">
        <v>0</v>
      </c>
      <c r="AC580" t="b">
        <v>0</v>
      </c>
      <c r="AD580">
        <v>579</v>
      </c>
      <c r="AF580">
        <f>_xlfn.XLOOKUP($C580,Dec25_data_updated!$C:$C, Dec25_data_updated!AI:AI,0)</f>
        <v>0</v>
      </c>
      <c r="AG580">
        <f>_xlfn.XLOOKUP($C580,Dec25_data_updated!$C:$C, Dec25_data_updated!AJ:AJ,0)</f>
        <v>0</v>
      </c>
      <c r="AH580">
        <f>_xlfn.XLOOKUP($C580,Dec25_data_updated!$C:$C, Dec25_data_updated!AF:AF,0)</f>
        <v>0</v>
      </c>
    </row>
    <row r="581" spans="1:34" hidden="1">
      <c r="A581">
        <v>0</v>
      </c>
      <c r="B581" t="s">
        <v>756</v>
      </c>
      <c r="C581" t="s">
        <v>757</v>
      </c>
      <c r="D581">
        <v>2023</v>
      </c>
      <c r="F581" t="s">
        <v>758</v>
      </c>
      <c r="G581" t="s">
        <v>759</v>
      </c>
      <c r="I581">
        <v>128</v>
      </c>
      <c r="J581" s="1">
        <v>45649.885555555556</v>
      </c>
      <c r="S581">
        <v>0</v>
      </c>
      <c r="T581">
        <v>0</v>
      </c>
      <c r="U581">
        <v>0</v>
      </c>
      <c r="V581">
        <v>1</v>
      </c>
      <c r="W581">
        <v>1</v>
      </c>
      <c r="X581" t="s">
        <v>760</v>
      </c>
      <c r="Y581" t="s">
        <v>761</v>
      </c>
      <c r="AA581" t="s">
        <v>3514</v>
      </c>
      <c r="AB581" s="2" t="b">
        <v>0</v>
      </c>
      <c r="AC581" t="str">
        <f t="shared" ref="AC581:AC615" si="2">IF( ISNUMBER( SEARCH( AA581, X581) ), TRUE, "" )</f>
        <v/>
      </c>
      <c r="AD581">
        <v>580</v>
      </c>
      <c r="AF581">
        <f>_xlfn.XLOOKUP($C581,Dec25_data_updated!$C:$C, Dec25_data_updated!AI:AI,0)</f>
        <v>0</v>
      </c>
      <c r="AG581">
        <f>_xlfn.XLOOKUP($C581,Dec25_data_updated!$C:$C, Dec25_data_updated!AJ:AJ,0)</f>
        <v>0</v>
      </c>
      <c r="AH581">
        <f>_xlfn.XLOOKUP($C581,Dec25_data_updated!$C:$C, Dec25_data_updated!AF:AF,0)</f>
        <v>0</v>
      </c>
    </row>
    <row r="582" spans="1:34" hidden="1">
      <c r="A582">
        <v>2</v>
      </c>
      <c r="B582" t="s">
        <v>762</v>
      </c>
      <c r="C582" t="s">
        <v>763</v>
      </c>
      <c r="D582">
        <v>2013</v>
      </c>
      <c r="F582" t="s">
        <v>28</v>
      </c>
      <c r="G582" t="s">
        <v>764</v>
      </c>
      <c r="H582" t="s">
        <v>765</v>
      </c>
      <c r="I582">
        <v>129</v>
      </c>
      <c r="J582" s="1">
        <v>45649.885555555556</v>
      </c>
      <c r="K582" t="s">
        <v>85</v>
      </c>
      <c r="S582">
        <v>2</v>
      </c>
      <c r="T582">
        <v>0.18</v>
      </c>
      <c r="U582">
        <v>2</v>
      </c>
      <c r="V582">
        <v>1</v>
      </c>
      <c r="W582">
        <v>11</v>
      </c>
      <c r="X582" t="s">
        <v>766</v>
      </c>
      <c r="Y582" t="s">
        <v>764</v>
      </c>
      <c r="AA582" t="s">
        <v>3514</v>
      </c>
      <c r="AB582" t="b">
        <v>0</v>
      </c>
      <c r="AC582" t="b">
        <v>0</v>
      </c>
      <c r="AD582">
        <v>581</v>
      </c>
      <c r="AF582">
        <f>_xlfn.XLOOKUP($C582,Dec25_data_updated!$C:$C, Dec25_data_updated!AI:AI,0)</f>
        <v>0</v>
      </c>
      <c r="AG582">
        <f>_xlfn.XLOOKUP($C582,Dec25_data_updated!$C:$C, Dec25_data_updated!AJ:AJ,0)</f>
        <v>0</v>
      </c>
      <c r="AH582">
        <f>_xlfn.XLOOKUP($C582,Dec25_data_updated!$C:$C, Dec25_data_updated!AF:AF,0)</f>
        <v>0</v>
      </c>
    </row>
    <row r="583" spans="1:34" hidden="1">
      <c r="A583">
        <v>0</v>
      </c>
      <c r="B583" t="s">
        <v>773</v>
      </c>
      <c r="C583" t="s">
        <v>774</v>
      </c>
      <c r="D583">
        <v>2024</v>
      </c>
      <c r="F583" t="s">
        <v>775</v>
      </c>
      <c r="G583" t="s">
        <v>776</v>
      </c>
      <c r="I583">
        <v>131</v>
      </c>
      <c r="J583" s="1">
        <v>45649.885555555556</v>
      </c>
      <c r="S583">
        <v>0</v>
      </c>
      <c r="T583">
        <v>0</v>
      </c>
      <c r="U583">
        <v>0</v>
      </c>
      <c r="V583">
        <v>1</v>
      </c>
      <c r="W583">
        <v>1</v>
      </c>
      <c r="X583" t="s">
        <v>777</v>
      </c>
      <c r="Y583" t="s">
        <v>778</v>
      </c>
      <c r="AA583" t="s">
        <v>3514</v>
      </c>
      <c r="AB583" s="2" t="b">
        <v>0</v>
      </c>
      <c r="AC583" t="str">
        <f t="shared" si="2"/>
        <v/>
      </c>
      <c r="AD583">
        <v>582</v>
      </c>
      <c r="AF583">
        <f>_xlfn.XLOOKUP($C583,Dec25_data_updated!$C:$C, Dec25_data_updated!AI:AI,0)</f>
        <v>0</v>
      </c>
      <c r="AG583">
        <f>_xlfn.XLOOKUP($C583,Dec25_data_updated!$C:$C, Dec25_data_updated!AJ:AJ,0)</f>
        <v>0</v>
      </c>
      <c r="AH583">
        <f>_xlfn.XLOOKUP($C583,Dec25_data_updated!$C:$C, Dec25_data_updated!AF:AF,0)</f>
        <v>0</v>
      </c>
    </row>
    <row r="584" spans="1:34" hidden="1">
      <c r="A584">
        <v>16</v>
      </c>
      <c r="B584" t="s">
        <v>779</v>
      </c>
      <c r="C584" t="s">
        <v>780</v>
      </c>
      <c r="D584">
        <v>2017</v>
      </c>
      <c r="F584" t="s">
        <v>781</v>
      </c>
      <c r="G584" t="s">
        <v>782</v>
      </c>
      <c r="H584" t="s">
        <v>783</v>
      </c>
      <c r="I584">
        <v>132</v>
      </c>
      <c r="J584" s="1">
        <v>45649.885555555556</v>
      </c>
      <c r="K584" t="s">
        <v>65</v>
      </c>
      <c r="S584">
        <v>16</v>
      </c>
      <c r="T584">
        <v>2.29</v>
      </c>
      <c r="U584">
        <v>16</v>
      </c>
      <c r="V584">
        <v>1</v>
      </c>
      <c r="W584">
        <v>7</v>
      </c>
      <c r="X584" t="s">
        <v>784</v>
      </c>
      <c r="AA584" t="s">
        <v>3514</v>
      </c>
      <c r="AB584" s="2" t="b">
        <v>0</v>
      </c>
      <c r="AC584" t="str">
        <f t="shared" si="2"/>
        <v/>
      </c>
      <c r="AD584">
        <v>583</v>
      </c>
      <c r="AF584">
        <f>_xlfn.XLOOKUP($C584,Dec25_data_updated!$C:$C, Dec25_data_updated!AI:AI,0)</f>
        <v>0</v>
      </c>
      <c r="AG584">
        <f>_xlfn.XLOOKUP($C584,Dec25_data_updated!$C:$C, Dec25_data_updated!AJ:AJ,0)</f>
        <v>0</v>
      </c>
      <c r="AH584">
        <f>_xlfn.XLOOKUP($C584,Dec25_data_updated!$C:$C, Dec25_data_updated!AF:AF,0)</f>
        <v>0</v>
      </c>
    </row>
    <row r="585" spans="1:34" hidden="1">
      <c r="A585">
        <v>0</v>
      </c>
      <c r="B585" t="s">
        <v>785</v>
      </c>
      <c r="C585" t="s">
        <v>786</v>
      </c>
      <c r="D585">
        <v>2016</v>
      </c>
      <c r="F585" t="s">
        <v>349</v>
      </c>
      <c r="G585" t="s">
        <v>787</v>
      </c>
      <c r="I585">
        <v>133</v>
      </c>
      <c r="J585" s="1">
        <v>45649.885555555556</v>
      </c>
      <c r="K585" t="s">
        <v>58</v>
      </c>
      <c r="S585">
        <v>0</v>
      </c>
      <c r="T585">
        <v>0</v>
      </c>
      <c r="U585">
        <v>0</v>
      </c>
      <c r="V585">
        <v>1</v>
      </c>
      <c r="W585">
        <v>8</v>
      </c>
      <c r="X585" t="s">
        <v>788</v>
      </c>
      <c r="Y585" t="s">
        <v>787</v>
      </c>
      <c r="AA585" t="s">
        <v>3514</v>
      </c>
      <c r="AB585" s="2" t="b">
        <v>0</v>
      </c>
      <c r="AC585" t="str">
        <f t="shared" si="2"/>
        <v/>
      </c>
      <c r="AD585">
        <v>584</v>
      </c>
      <c r="AF585">
        <f>_xlfn.XLOOKUP($C585,Dec25_data_updated!$C:$C, Dec25_data_updated!AI:AI,0)</f>
        <v>0</v>
      </c>
      <c r="AG585">
        <f>_xlfn.XLOOKUP($C585,Dec25_data_updated!$C:$C, Dec25_data_updated!AJ:AJ,0)</f>
        <v>0</v>
      </c>
      <c r="AH585">
        <f>_xlfn.XLOOKUP($C585,Dec25_data_updated!$C:$C, Dec25_data_updated!AF:AF,0)</f>
        <v>0</v>
      </c>
    </row>
    <row r="586" spans="1:34" hidden="1">
      <c r="A586">
        <v>0</v>
      </c>
      <c r="B586" t="s">
        <v>797</v>
      </c>
      <c r="C586" t="s">
        <v>798</v>
      </c>
      <c r="D586">
        <v>2023</v>
      </c>
      <c r="F586" t="s">
        <v>28</v>
      </c>
      <c r="G586" t="s">
        <v>799</v>
      </c>
      <c r="I586">
        <v>136</v>
      </c>
      <c r="J586" s="1">
        <v>45649.885555555556</v>
      </c>
      <c r="K586" t="s">
        <v>85</v>
      </c>
      <c r="S586">
        <v>0</v>
      </c>
      <c r="T586">
        <v>0</v>
      </c>
      <c r="U586">
        <v>0</v>
      </c>
      <c r="V586">
        <v>1</v>
      </c>
      <c r="W586">
        <v>1</v>
      </c>
      <c r="X586" t="s">
        <v>800</v>
      </c>
      <c r="Y586" t="s">
        <v>799</v>
      </c>
      <c r="AA586" t="s">
        <v>3514</v>
      </c>
      <c r="AB586" s="2" t="b">
        <v>0</v>
      </c>
      <c r="AC586" t="str">
        <f t="shared" si="2"/>
        <v/>
      </c>
      <c r="AD586">
        <v>585</v>
      </c>
      <c r="AF586">
        <f>_xlfn.XLOOKUP($C586,Dec25_data_updated!$C:$C, Dec25_data_updated!AI:AI,0)</f>
        <v>0</v>
      </c>
      <c r="AG586">
        <f>_xlfn.XLOOKUP($C586,Dec25_data_updated!$C:$C, Dec25_data_updated!AJ:AJ,0)</f>
        <v>0</v>
      </c>
      <c r="AH586">
        <f>_xlfn.XLOOKUP($C586,Dec25_data_updated!$C:$C, Dec25_data_updated!AF:AF,0)</f>
        <v>0</v>
      </c>
    </row>
    <row r="587" spans="1:34">
      <c r="J587" s="1"/>
    </row>
    <row r="588" spans="1:34" hidden="1">
      <c r="A588">
        <v>0</v>
      </c>
      <c r="B588" t="s">
        <v>806</v>
      </c>
      <c r="C588" t="s">
        <v>807</v>
      </c>
      <c r="D588">
        <v>2015</v>
      </c>
      <c r="F588" t="s">
        <v>28</v>
      </c>
      <c r="G588" t="s">
        <v>808</v>
      </c>
      <c r="I588">
        <v>138</v>
      </c>
      <c r="J588" s="1">
        <v>45649.885555555556</v>
      </c>
      <c r="K588" t="s">
        <v>85</v>
      </c>
      <c r="S588">
        <v>0</v>
      </c>
      <c r="T588">
        <v>0</v>
      </c>
      <c r="U588">
        <v>0</v>
      </c>
      <c r="V588">
        <v>1</v>
      </c>
      <c r="W588">
        <v>9</v>
      </c>
      <c r="X588" t="s">
        <v>809</v>
      </c>
      <c r="Y588" t="s">
        <v>808</v>
      </c>
      <c r="AA588" t="s">
        <v>3514</v>
      </c>
      <c r="AB588" s="2" t="b">
        <v>0</v>
      </c>
      <c r="AC588" t="str">
        <f t="shared" si="2"/>
        <v/>
      </c>
      <c r="AD588">
        <v>587</v>
      </c>
      <c r="AF588">
        <f>_xlfn.XLOOKUP($C588,Dec25_data_updated!$C:$C, Dec25_data_updated!AI:AI,0)</f>
        <v>0</v>
      </c>
      <c r="AG588">
        <f>_xlfn.XLOOKUP($C588,Dec25_data_updated!$C:$C, Dec25_data_updated!AJ:AJ,0)</f>
        <v>0</v>
      </c>
      <c r="AH588">
        <f>_xlfn.XLOOKUP($C588,Dec25_data_updated!$C:$C, Dec25_data_updated!AF:AF,0)</f>
        <v>0</v>
      </c>
    </row>
    <row r="589" spans="1:34" hidden="1">
      <c r="A589">
        <v>15</v>
      </c>
      <c r="B589" t="s">
        <v>810</v>
      </c>
      <c r="C589" t="s">
        <v>811</v>
      </c>
      <c r="D589">
        <v>2013</v>
      </c>
      <c r="F589" t="s">
        <v>812</v>
      </c>
      <c r="G589" t="s">
        <v>813</v>
      </c>
      <c r="H589" t="s">
        <v>814</v>
      </c>
      <c r="I589">
        <v>139</v>
      </c>
      <c r="J589" s="1">
        <v>45649.885555555556</v>
      </c>
      <c r="S589">
        <v>15</v>
      </c>
      <c r="T589">
        <v>1.36</v>
      </c>
      <c r="U589">
        <v>15</v>
      </c>
      <c r="V589">
        <v>1</v>
      </c>
      <c r="W589">
        <v>11</v>
      </c>
      <c r="X589" t="s">
        <v>815</v>
      </c>
      <c r="Y589" t="s">
        <v>816</v>
      </c>
      <c r="AA589" t="s">
        <v>3514</v>
      </c>
      <c r="AB589" t="b">
        <v>0</v>
      </c>
      <c r="AC589" t="b">
        <v>0</v>
      </c>
      <c r="AD589">
        <v>588</v>
      </c>
      <c r="AF589">
        <f>_xlfn.XLOOKUP($C589,Dec25_data_updated!$C:$C, Dec25_data_updated!AI:AI,0)</f>
        <v>0</v>
      </c>
      <c r="AG589">
        <f>_xlfn.XLOOKUP($C589,Dec25_data_updated!$C:$C, Dec25_data_updated!AJ:AJ,0)</f>
        <v>0</v>
      </c>
      <c r="AH589">
        <f>_xlfn.XLOOKUP($C589,Dec25_data_updated!$C:$C, Dec25_data_updated!AF:AF,0)</f>
        <v>0</v>
      </c>
    </row>
    <row r="590" spans="1:34" hidden="1">
      <c r="A590">
        <v>3</v>
      </c>
      <c r="B590" t="s">
        <v>817</v>
      </c>
      <c r="C590" t="s">
        <v>818</v>
      </c>
      <c r="D590">
        <v>2018</v>
      </c>
      <c r="F590" t="s">
        <v>819</v>
      </c>
      <c r="G590" t="s">
        <v>820</v>
      </c>
      <c r="H590" t="s">
        <v>821</v>
      </c>
      <c r="I590">
        <v>140</v>
      </c>
      <c r="J590" s="1">
        <v>45649.885555555556</v>
      </c>
      <c r="S590">
        <v>3</v>
      </c>
      <c r="T590">
        <v>0.5</v>
      </c>
      <c r="U590">
        <v>3</v>
      </c>
      <c r="V590">
        <v>1</v>
      </c>
      <c r="W590">
        <v>6</v>
      </c>
      <c r="X590" t="s">
        <v>822</v>
      </c>
      <c r="Y590" t="s">
        <v>823</v>
      </c>
      <c r="AA590" t="s">
        <v>3514</v>
      </c>
      <c r="AB590" s="2" t="b">
        <v>0</v>
      </c>
      <c r="AC590" t="str">
        <f t="shared" si="2"/>
        <v/>
      </c>
      <c r="AD590">
        <v>589</v>
      </c>
      <c r="AF590">
        <f>_xlfn.XLOOKUP($C590,Dec25_data_updated!$C:$C, Dec25_data_updated!AI:AI,0)</f>
        <v>0</v>
      </c>
      <c r="AG590">
        <f>_xlfn.XLOOKUP($C590,Dec25_data_updated!$C:$C, Dec25_data_updated!AJ:AJ,0)</f>
        <v>0</v>
      </c>
      <c r="AH590">
        <f>_xlfn.XLOOKUP($C590,Dec25_data_updated!$C:$C, Dec25_data_updated!AF:AF,0)</f>
        <v>0</v>
      </c>
    </row>
    <row r="591" spans="1:34" hidden="1">
      <c r="A591">
        <v>0</v>
      </c>
      <c r="B591" t="s">
        <v>824</v>
      </c>
      <c r="C591" t="s">
        <v>825</v>
      </c>
      <c r="D591">
        <v>2019</v>
      </c>
      <c r="F591" t="s">
        <v>826</v>
      </c>
      <c r="G591" t="s">
        <v>827</v>
      </c>
      <c r="I591">
        <v>141</v>
      </c>
      <c r="J591" s="1">
        <v>45649.885555555556</v>
      </c>
      <c r="S591">
        <v>0</v>
      </c>
      <c r="T591">
        <v>0</v>
      </c>
      <c r="U591">
        <v>0</v>
      </c>
      <c r="V591">
        <v>1</v>
      </c>
      <c r="W591">
        <v>5</v>
      </c>
      <c r="X591" t="s">
        <v>828</v>
      </c>
      <c r="Y591" t="s">
        <v>829</v>
      </c>
      <c r="AA591" t="s">
        <v>3514</v>
      </c>
      <c r="AB591" s="2" t="b">
        <v>0</v>
      </c>
      <c r="AC591" t="str">
        <f t="shared" si="2"/>
        <v/>
      </c>
      <c r="AD591">
        <v>590</v>
      </c>
      <c r="AF591">
        <f>_xlfn.XLOOKUP($C591,Dec25_data_updated!$C:$C, Dec25_data_updated!AI:AI,0)</f>
        <v>0</v>
      </c>
      <c r="AG591">
        <f>_xlfn.XLOOKUP($C591,Dec25_data_updated!$C:$C, Dec25_data_updated!AJ:AJ,0)</f>
        <v>0</v>
      </c>
      <c r="AH591">
        <f>_xlfn.XLOOKUP($C591,Dec25_data_updated!$C:$C, Dec25_data_updated!AF:AF,0)</f>
        <v>0</v>
      </c>
    </row>
    <row r="592" spans="1:34" hidden="1">
      <c r="A592">
        <v>0</v>
      </c>
      <c r="B592" t="s">
        <v>830</v>
      </c>
      <c r="C592" t="s">
        <v>831</v>
      </c>
      <c r="D592">
        <v>2013</v>
      </c>
      <c r="F592" t="s">
        <v>832</v>
      </c>
      <c r="G592" t="s">
        <v>833</v>
      </c>
      <c r="I592">
        <v>142</v>
      </c>
      <c r="J592" s="1">
        <v>45649.885555555556</v>
      </c>
      <c r="S592">
        <v>0</v>
      </c>
      <c r="T592">
        <v>0</v>
      </c>
      <c r="U592">
        <v>0</v>
      </c>
      <c r="V592">
        <v>1</v>
      </c>
      <c r="W592">
        <v>11</v>
      </c>
      <c r="X592" t="s">
        <v>834</v>
      </c>
      <c r="Y592" t="s">
        <v>835</v>
      </c>
      <c r="AA592" t="s">
        <v>3514</v>
      </c>
      <c r="AB592" t="b">
        <v>0</v>
      </c>
      <c r="AC592" t="b">
        <v>0</v>
      </c>
      <c r="AD592">
        <v>591</v>
      </c>
      <c r="AF592">
        <f>_xlfn.XLOOKUP($C592,Dec25_data_updated!$C:$C, Dec25_data_updated!AI:AI,0)</f>
        <v>0</v>
      </c>
      <c r="AG592">
        <f>_xlfn.XLOOKUP($C592,Dec25_data_updated!$C:$C, Dec25_data_updated!AJ:AJ,0)</f>
        <v>0</v>
      </c>
      <c r="AH592">
        <f>_xlfn.XLOOKUP($C592,Dec25_data_updated!$C:$C, Dec25_data_updated!AF:AF,0)</f>
        <v>0</v>
      </c>
    </row>
    <row r="593" spans="1:34" hidden="1">
      <c r="A593">
        <v>0</v>
      </c>
      <c r="B593" t="s">
        <v>836</v>
      </c>
      <c r="C593" t="s">
        <v>837</v>
      </c>
      <c r="D593">
        <v>2019</v>
      </c>
      <c r="F593" t="s">
        <v>838</v>
      </c>
      <c r="G593" t="s">
        <v>839</v>
      </c>
      <c r="I593">
        <v>143</v>
      </c>
      <c r="J593" s="1">
        <v>45649.885555555556</v>
      </c>
      <c r="K593" t="s">
        <v>58</v>
      </c>
      <c r="S593">
        <v>0</v>
      </c>
      <c r="T593">
        <v>0</v>
      </c>
      <c r="U593">
        <v>0</v>
      </c>
      <c r="V593">
        <v>2</v>
      </c>
      <c r="W593">
        <v>5</v>
      </c>
      <c r="X593" t="s">
        <v>840</v>
      </c>
      <c r="Y593" t="s">
        <v>839</v>
      </c>
      <c r="AA593" t="s">
        <v>3514</v>
      </c>
      <c r="AB593" s="2" t="b">
        <v>0</v>
      </c>
      <c r="AC593" t="str">
        <f t="shared" si="2"/>
        <v/>
      </c>
      <c r="AD593">
        <v>592</v>
      </c>
      <c r="AF593">
        <f>_xlfn.XLOOKUP($C593,Dec25_data_updated!$C:$C, Dec25_data_updated!AI:AI,0)</f>
        <v>0</v>
      </c>
      <c r="AG593">
        <f>_xlfn.XLOOKUP($C593,Dec25_data_updated!$C:$C, Dec25_data_updated!AJ:AJ,0)</f>
        <v>0</v>
      </c>
      <c r="AH593">
        <f>_xlfn.XLOOKUP($C593,Dec25_data_updated!$C:$C, Dec25_data_updated!AF:AF,0)</f>
        <v>0</v>
      </c>
    </row>
    <row r="594" spans="1:34" hidden="1">
      <c r="A594">
        <v>0</v>
      </c>
      <c r="B594" t="s">
        <v>841</v>
      </c>
      <c r="C594" t="s">
        <v>842</v>
      </c>
      <c r="D594">
        <v>2012</v>
      </c>
      <c r="F594" t="s">
        <v>826</v>
      </c>
      <c r="G594" t="s">
        <v>843</v>
      </c>
      <c r="I594">
        <v>144</v>
      </c>
      <c r="J594" s="1">
        <v>45649.885555555556</v>
      </c>
      <c r="S594">
        <v>0</v>
      </c>
      <c r="T594">
        <v>0</v>
      </c>
      <c r="U594">
        <v>0</v>
      </c>
      <c r="V594">
        <v>1</v>
      </c>
      <c r="W594">
        <v>12</v>
      </c>
      <c r="X594" t="s">
        <v>844</v>
      </c>
      <c r="Y594" t="s">
        <v>845</v>
      </c>
      <c r="AA594" t="s">
        <v>3514</v>
      </c>
      <c r="AB594" t="b">
        <v>0</v>
      </c>
      <c r="AC594" t="b">
        <v>0</v>
      </c>
      <c r="AD594">
        <v>593</v>
      </c>
      <c r="AF594">
        <f>_xlfn.XLOOKUP($C594,Dec25_data_updated!$C:$C, Dec25_data_updated!AI:AI,0)</f>
        <v>0</v>
      </c>
      <c r="AG594">
        <f>_xlfn.XLOOKUP($C594,Dec25_data_updated!$C:$C, Dec25_data_updated!AJ:AJ,0)</f>
        <v>0</v>
      </c>
      <c r="AH594">
        <f>_xlfn.XLOOKUP($C594,Dec25_data_updated!$C:$C, Dec25_data_updated!AF:AF,0)</f>
        <v>0</v>
      </c>
    </row>
    <row r="595" spans="1:34" hidden="1">
      <c r="A595">
        <v>0</v>
      </c>
      <c r="B595" t="s">
        <v>846</v>
      </c>
      <c r="C595" t="s">
        <v>847</v>
      </c>
      <c r="D595">
        <v>2012</v>
      </c>
      <c r="F595" t="s">
        <v>28</v>
      </c>
      <c r="G595" t="s">
        <v>848</v>
      </c>
      <c r="I595">
        <v>145</v>
      </c>
      <c r="J595" s="1">
        <v>45649.885555555556</v>
      </c>
      <c r="K595" t="s">
        <v>85</v>
      </c>
      <c r="S595">
        <v>0</v>
      </c>
      <c r="T595">
        <v>0</v>
      </c>
      <c r="U595">
        <v>0</v>
      </c>
      <c r="V595">
        <v>1</v>
      </c>
      <c r="W595">
        <v>12</v>
      </c>
      <c r="X595" t="s">
        <v>844</v>
      </c>
      <c r="Y595" t="s">
        <v>848</v>
      </c>
      <c r="AA595" t="s">
        <v>3514</v>
      </c>
      <c r="AB595" t="b">
        <v>0</v>
      </c>
      <c r="AC595" t="b">
        <v>0</v>
      </c>
      <c r="AD595">
        <v>594</v>
      </c>
      <c r="AF595">
        <f>_xlfn.XLOOKUP($C595,Dec25_data_updated!$C:$C, Dec25_data_updated!AI:AI,0)</f>
        <v>0</v>
      </c>
      <c r="AG595">
        <f>_xlfn.XLOOKUP($C595,Dec25_data_updated!$C:$C, Dec25_data_updated!AJ:AJ,0)</f>
        <v>0</v>
      </c>
      <c r="AH595">
        <f>_xlfn.XLOOKUP($C595,Dec25_data_updated!$C:$C, Dec25_data_updated!AF:AF,0)</f>
        <v>0</v>
      </c>
    </row>
    <row r="596" spans="1:34" hidden="1">
      <c r="A596">
        <v>0</v>
      </c>
      <c r="B596" t="s">
        <v>849</v>
      </c>
      <c r="C596" t="s">
        <v>850</v>
      </c>
      <c r="D596">
        <v>2011</v>
      </c>
      <c r="F596" t="s">
        <v>28</v>
      </c>
      <c r="G596" t="s">
        <v>851</v>
      </c>
      <c r="I596">
        <v>146</v>
      </c>
      <c r="J596" s="1">
        <v>45649.885555555556</v>
      </c>
      <c r="K596" t="s">
        <v>85</v>
      </c>
      <c r="S596">
        <v>0</v>
      </c>
      <c r="T596">
        <v>0</v>
      </c>
      <c r="U596">
        <v>0</v>
      </c>
      <c r="V596">
        <v>1</v>
      </c>
      <c r="W596">
        <v>13</v>
      </c>
      <c r="X596" t="s">
        <v>852</v>
      </c>
      <c r="Y596" t="s">
        <v>851</v>
      </c>
      <c r="AA596" t="s">
        <v>3514</v>
      </c>
      <c r="AB596" t="b">
        <v>0</v>
      </c>
      <c r="AC596" t="b">
        <v>0</v>
      </c>
      <c r="AD596">
        <v>595</v>
      </c>
      <c r="AF596">
        <f>_xlfn.XLOOKUP($C596,Dec25_data_updated!$C:$C, Dec25_data_updated!AI:AI,0)</f>
        <v>0</v>
      </c>
      <c r="AG596">
        <f>_xlfn.XLOOKUP($C596,Dec25_data_updated!$C:$C, Dec25_data_updated!AJ:AJ,0)</f>
        <v>0</v>
      </c>
      <c r="AH596">
        <f>_xlfn.XLOOKUP($C596,Dec25_data_updated!$C:$C, Dec25_data_updated!AF:AF,0)</f>
        <v>0</v>
      </c>
    </row>
    <row r="597" spans="1:34" hidden="1">
      <c r="A597">
        <v>6</v>
      </c>
      <c r="B597" t="s">
        <v>853</v>
      </c>
      <c r="C597" t="s">
        <v>854</v>
      </c>
      <c r="D597">
        <v>2006</v>
      </c>
      <c r="F597" t="s">
        <v>819</v>
      </c>
      <c r="G597" t="s">
        <v>855</v>
      </c>
      <c r="H597" t="s">
        <v>856</v>
      </c>
      <c r="I597">
        <v>147</v>
      </c>
      <c r="J597" s="1">
        <v>45649.885555555556</v>
      </c>
      <c r="S597">
        <v>6</v>
      </c>
      <c r="T597">
        <v>0.33</v>
      </c>
      <c r="U597">
        <v>6</v>
      </c>
      <c r="V597">
        <v>1</v>
      </c>
      <c r="W597">
        <v>18</v>
      </c>
      <c r="X597" t="s">
        <v>857</v>
      </c>
      <c r="Y597" t="s">
        <v>858</v>
      </c>
      <c r="AA597" t="s">
        <v>3514</v>
      </c>
      <c r="AB597" t="b">
        <v>0</v>
      </c>
      <c r="AC597" t="b">
        <v>0</v>
      </c>
      <c r="AD597">
        <v>596</v>
      </c>
      <c r="AF597">
        <f>_xlfn.XLOOKUP($C597,Dec25_data_updated!$C:$C, Dec25_data_updated!AI:AI,0)</f>
        <v>0</v>
      </c>
      <c r="AG597">
        <f>_xlfn.XLOOKUP($C597,Dec25_data_updated!$C:$C, Dec25_data_updated!AJ:AJ,0)</f>
        <v>0</v>
      </c>
      <c r="AH597">
        <f>_xlfn.XLOOKUP($C597,Dec25_data_updated!$C:$C, Dec25_data_updated!AF:AF,0)</f>
        <v>0</v>
      </c>
    </row>
    <row r="598" spans="1:34" hidden="1">
      <c r="A598">
        <v>0</v>
      </c>
      <c r="B598" t="s">
        <v>859</v>
      </c>
      <c r="C598" t="s">
        <v>860</v>
      </c>
      <c r="E598" t="s">
        <v>861</v>
      </c>
      <c r="F598" t="s">
        <v>862</v>
      </c>
      <c r="G598" t="s">
        <v>863</v>
      </c>
      <c r="I598">
        <v>148</v>
      </c>
      <c r="J598" s="1">
        <v>45649.885555555556</v>
      </c>
      <c r="K598" t="s">
        <v>58</v>
      </c>
      <c r="L598" t="s">
        <v>864</v>
      </c>
      <c r="S598">
        <v>0</v>
      </c>
      <c r="T598">
        <v>0</v>
      </c>
      <c r="U598">
        <v>0</v>
      </c>
      <c r="V598">
        <v>1</v>
      </c>
      <c r="X598" t="s">
        <v>865</v>
      </c>
      <c r="Y598" t="s">
        <v>863</v>
      </c>
      <c r="AA598" t="s">
        <v>3514</v>
      </c>
      <c r="AB598" s="2" t="b">
        <v>0</v>
      </c>
      <c r="AC598" t="str">
        <f t="shared" si="2"/>
        <v/>
      </c>
      <c r="AD598">
        <v>597</v>
      </c>
      <c r="AF598">
        <f>_xlfn.XLOOKUP($C598,Dec25_data_updated!$C:$C, Dec25_data_updated!AI:AI,0)</f>
        <v>0</v>
      </c>
      <c r="AG598">
        <f>_xlfn.XLOOKUP($C598,Dec25_data_updated!$C:$C, Dec25_data_updated!AJ:AJ,0)</f>
        <v>0</v>
      </c>
      <c r="AH598">
        <f>_xlfn.XLOOKUP($C598,Dec25_data_updated!$C:$C, Dec25_data_updated!AF:AF,0)</f>
        <v>0</v>
      </c>
    </row>
    <row r="599" spans="1:34">
      <c r="J599" s="1"/>
    </row>
    <row r="600" spans="1:34" hidden="1">
      <c r="A600">
        <v>0</v>
      </c>
      <c r="B600" t="s">
        <v>872</v>
      </c>
      <c r="C600" t="s">
        <v>873</v>
      </c>
      <c r="D600">
        <v>2019</v>
      </c>
      <c r="F600" t="s">
        <v>28</v>
      </c>
      <c r="G600" t="s">
        <v>874</v>
      </c>
      <c r="I600">
        <v>150</v>
      </c>
      <c r="J600" s="1">
        <v>45649.885555555556</v>
      </c>
      <c r="K600" t="s">
        <v>85</v>
      </c>
      <c r="S600">
        <v>0</v>
      </c>
      <c r="T600">
        <v>0</v>
      </c>
      <c r="U600">
        <v>0</v>
      </c>
      <c r="V600">
        <v>1</v>
      </c>
      <c r="W600">
        <v>5</v>
      </c>
      <c r="X600" t="s">
        <v>875</v>
      </c>
      <c r="Y600" t="s">
        <v>874</v>
      </c>
      <c r="AA600" t="s">
        <v>3514</v>
      </c>
      <c r="AB600" s="2" t="b">
        <v>0</v>
      </c>
      <c r="AC600" t="str">
        <f t="shared" si="2"/>
        <v/>
      </c>
      <c r="AD600">
        <v>599</v>
      </c>
      <c r="AF600">
        <f>_xlfn.XLOOKUP($C600,Dec25_data_updated!$C:$C, Dec25_data_updated!AI:AI,0)</f>
        <v>0</v>
      </c>
      <c r="AG600">
        <f>_xlfn.XLOOKUP($C600,Dec25_data_updated!$C:$C, Dec25_data_updated!AJ:AJ,0)</f>
        <v>0</v>
      </c>
      <c r="AH600">
        <f>_xlfn.XLOOKUP($C600,Dec25_data_updated!$C:$C, Dec25_data_updated!AF:AF,0)</f>
        <v>0</v>
      </c>
    </row>
    <row r="601" spans="1:34" hidden="1">
      <c r="A601">
        <v>0</v>
      </c>
      <c r="B601" t="s">
        <v>876</v>
      </c>
      <c r="C601" t="s">
        <v>877</v>
      </c>
      <c r="E601" t="s">
        <v>878</v>
      </c>
      <c r="F601" t="s">
        <v>879</v>
      </c>
      <c r="G601" t="s">
        <v>880</v>
      </c>
      <c r="I601">
        <v>151</v>
      </c>
      <c r="J601" s="1">
        <v>45649.885555555556</v>
      </c>
      <c r="K601" t="s">
        <v>881</v>
      </c>
      <c r="S601">
        <v>0</v>
      </c>
      <c r="T601">
        <v>0</v>
      </c>
      <c r="U601">
        <v>0</v>
      </c>
      <c r="V601">
        <v>2</v>
      </c>
      <c r="X601" t="s">
        <v>882</v>
      </c>
      <c r="Y601" t="s">
        <v>880</v>
      </c>
      <c r="AA601" t="s">
        <v>3514</v>
      </c>
      <c r="AB601" s="2" t="b">
        <v>0</v>
      </c>
      <c r="AC601" t="str">
        <f t="shared" si="2"/>
        <v/>
      </c>
      <c r="AD601">
        <v>600</v>
      </c>
      <c r="AF601">
        <f>_xlfn.XLOOKUP($C601,Dec25_data_updated!$C:$C, Dec25_data_updated!AI:AI,0)</f>
        <v>0</v>
      </c>
      <c r="AG601">
        <f>_xlfn.XLOOKUP($C601,Dec25_data_updated!$C:$C, Dec25_data_updated!AJ:AJ,0)</f>
        <v>0</v>
      </c>
      <c r="AH601">
        <f>_xlfn.XLOOKUP($C601,Dec25_data_updated!$C:$C, Dec25_data_updated!AF:AF,0)</f>
        <v>0</v>
      </c>
    </row>
    <row r="602" spans="1:34" hidden="1">
      <c r="A602">
        <v>0</v>
      </c>
      <c r="B602" t="s">
        <v>883</v>
      </c>
      <c r="C602" t="s">
        <v>884</v>
      </c>
      <c r="E602" t="s">
        <v>55</v>
      </c>
      <c r="G602" t="s">
        <v>885</v>
      </c>
      <c r="I602">
        <v>152</v>
      </c>
      <c r="J602" s="1">
        <v>45649.885555555556</v>
      </c>
      <c r="K602" t="s">
        <v>58</v>
      </c>
      <c r="S602">
        <v>0</v>
      </c>
      <c r="T602">
        <v>0</v>
      </c>
      <c r="U602">
        <v>0</v>
      </c>
      <c r="V602">
        <v>1</v>
      </c>
      <c r="X602" t="s">
        <v>886</v>
      </c>
      <c r="Y602" t="s">
        <v>885</v>
      </c>
      <c r="AA602" t="s">
        <v>3514</v>
      </c>
      <c r="AB602" s="2" t="b">
        <v>0</v>
      </c>
      <c r="AC602" t="str">
        <f t="shared" si="2"/>
        <v/>
      </c>
      <c r="AD602">
        <v>601</v>
      </c>
      <c r="AF602">
        <f>_xlfn.XLOOKUP($C602,Dec25_data_updated!$C:$C, Dec25_data_updated!AI:AI,0)</f>
        <v>0</v>
      </c>
      <c r="AG602">
        <f>_xlfn.XLOOKUP($C602,Dec25_data_updated!$C:$C, Dec25_data_updated!AJ:AJ,0)</f>
        <v>0</v>
      </c>
      <c r="AH602">
        <f>_xlfn.XLOOKUP($C602,Dec25_data_updated!$C:$C, Dec25_data_updated!AF:AF,0)</f>
        <v>0</v>
      </c>
    </row>
    <row r="603" spans="1:34" hidden="1">
      <c r="A603">
        <v>0</v>
      </c>
      <c r="B603" t="s">
        <v>887</v>
      </c>
      <c r="C603" t="s">
        <v>888</v>
      </c>
      <c r="D603">
        <v>2016</v>
      </c>
      <c r="F603" t="s">
        <v>889</v>
      </c>
      <c r="G603" t="s">
        <v>890</v>
      </c>
      <c r="I603">
        <v>153</v>
      </c>
      <c r="J603" s="1">
        <v>45649.885555555556</v>
      </c>
      <c r="K603" t="s">
        <v>58</v>
      </c>
      <c r="S603">
        <v>0</v>
      </c>
      <c r="T603">
        <v>0</v>
      </c>
      <c r="U603">
        <v>0</v>
      </c>
      <c r="V603">
        <v>1</v>
      </c>
      <c r="W603">
        <v>8</v>
      </c>
      <c r="X603" t="s">
        <v>891</v>
      </c>
      <c r="Y603" t="s">
        <v>890</v>
      </c>
      <c r="AA603" t="s">
        <v>3514</v>
      </c>
      <c r="AB603" s="2" t="b">
        <v>0</v>
      </c>
      <c r="AC603" t="str">
        <f t="shared" si="2"/>
        <v/>
      </c>
      <c r="AD603">
        <v>602</v>
      </c>
      <c r="AF603">
        <f>_xlfn.XLOOKUP($C603,Dec25_data_updated!$C:$C, Dec25_data_updated!AI:AI,0)</f>
        <v>0</v>
      </c>
      <c r="AG603">
        <f>_xlfn.XLOOKUP($C603,Dec25_data_updated!$C:$C, Dec25_data_updated!AJ:AJ,0)</f>
        <v>0</v>
      </c>
      <c r="AH603">
        <f>_xlfn.XLOOKUP($C603,Dec25_data_updated!$C:$C, Dec25_data_updated!AF:AF,0)</f>
        <v>0</v>
      </c>
    </row>
    <row r="604" spans="1:34" hidden="1">
      <c r="A604">
        <v>12</v>
      </c>
      <c r="B604" t="s">
        <v>79</v>
      </c>
      <c r="C604" t="s">
        <v>3515</v>
      </c>
      <c r="D604">
        <v>2020</v>
      </c>
      <c r="E604" t="s">
        <v>3516</v>
      </c>
      <c r="F604" t="s">
        <v>111</v>
      </c>
      <c r="G604" t="s">
        <v>3517</v>
      </c>
      <c r="H604" t="s">
        <v>3518</v>
      </c>
      <c r="I604">
        <v>17</v>
      </c>
      <c r="J604" s="1">
        <v>45649.933148148149</v>
      </c>
      <c r="K604" t="s">
        <v>85</v>
      </c>
      <c r="L604" t="s">
        <v>3519</v>
      </c>
      <c r="S604">
        <v>12</v>
      </c>
      <c r="T604">
        <v>3</v>
      </c>
      <c r="U604">
        <v>12</v>
      </c>
      <c r="V604">
        <v>1</v>
      </c>
      <c r="W604">
        <v>4</v>
      </c>
      <c r="X604" t="s">
        <v>3520</v>
      </c>
      <c r="Y604" t="s">
        <v>3517</v>
      </c>
      <c r="AA604" t="s">
        <v>3600</v>
      </c>
      <c r="AB604" t="b">
        <v>0</v>
      </c>
      <c r="AC604" t="str">
        <f t="shared" si="2"/>
        <v/>
      </c>
      <c r="AD604">
        <v>603</v>
      </c>
      <c r="AF604">
        <f>_xlfn.XLOOKUP($C604,Dec25_data_updated!$C:$C, Dec25_data_updated!AI:AI,0)</f>
        <v>0</v>
      </c>
      <c r="AG604">
        <f>_xlfn.XLOOKUP($C604,Dec25_data_updated!$C:$C, Dec25_data_updated!AJ:AJ,0)</f>
        <v>0</v>
      </c>
      <c r="AH604">
        <f>_xlfn.XLOOKUP($C604,Dec25_data_updated!$C:$C, Dec25_data_updated!AF:AF,0)</f>
        <v>0</v>
      </c>
    </row>
    <row r="605" spans="1:34" hidden="1">
      <c r="A605">
        <v>0</v>
      </c>
      <c r="B605" t="s">
        <v>3521</v>
      </c>
      <c r="C605" t="s">
        <v>3522</v>
      </c>
      <c r="D605">
        <v>2017</v>
      </c>
      <c r="F605" t="s">
        <v>176</v>
      </c>
      <c r="G605" t="s">
        <v>3523</v>
      </c>
      <c r="I605">
        <v>31</v>
      </c>
      <c r="J605" s="1">
        <v>45649.933148148149</v>
      </c>
      <c r="S605">
        <v>0</v>
      </c>
      <c r="T605">
        <v>0</v>
      </c>
      <c r="U605">
        <v>0</v>
      </c>
      <c r="V605">
        <v>1</v>
      </c>
      <c r="W605">
        <v>7</v>
      </c>
      <c r="X605" t="s">
        <v>3524</v>
      </c>
      <c r="Y605" t="s">
        <v>3525</v>
      </c>
      <c r="AA605" t="s">
        <v>3600</v>
      </c>
      <c r="AB605" t="b">
        <v>0</v>
      </c>
      <c r="AC605" t="str">
        <f t="shared" si="2"/>
        <v/>
      </c>
      <c r="AD605">
        <v>604</v>
      </c>
      <c r="AF605">
        <f>_xlfn.XLOOKUP($C605,Dec25_data_updated!$C:$C, Dec25_data_updated!AI:AI,0)</f>
        <v>0</v>
      </c>
      <c r="AG605">
        <f>_xlfn.XLOOKUP($C605,Dec25_data_updated!$C:$C, Dec25_data_updated!AJ:AJ,0)</f>
        <v>0</v>
      </c>
      <c r="AH605">
        <f>_xlfn.XLOOKUP($C605,Dec25_data_updated!$C:$C, Dec25_data_updated!AF:AF,0)</f>
        <v>0</v>
      </c>
    </row>
    <row r="606" spans="1:34" hidden="1">
      <c r="A606">
        <v>16</v>
      </c>
      <c r="B606" t="s">
        <v>3526</v>
      </c>
      <c r="C606" t="s">
        <v>3527</v>
      </c>
      <c r="D606">
        <v>2015</v>
      </c>
      <c r="E606" t="s">
        <v>3528</v>
      </c>
      <c r="F606" t="s">
        <v>75</v>
      </c>
      <c r="G606" t="s">
        <v>3529</v>
      </c>
      <c r="H606" t="s">
        <v>3530</v>
      </c>
      <c r="I606">
        <v>42</v>
      </c>
      <c r="J606" s="1">
        <v>45649.933148148149</v>
      </c>
      <c r="S606">
        <v>16</v>
      </c>
      <c r="T606">
        <v>1.78</v>
      </c>
      <c r="U606">
        <v>16</v>
      </c>
      <c r="V606">
        <v>1</v>
      </c>
      <c r="W606">
        <v>9</v>
      </c>
      <c r="X606" t="s">
        <v>3531</v>
      </c>
      <c r="Y606" t="s">
        <v>3532</v>
      </c>
      <c r="AA606" t="s">
        <v>3600</v>
      </c>
      <c r="AB606" t="b">
        <v>0</v>
      </c>
      <c r="AC606" t="str">
        <f t="shared" si="2"/>
        <v/>
      </c>
      <c r="AD606">
        <v>605</v>
      </c>
      <c r="AF606">
        <f>_xlfn.XLOOKUP($C606,Dec25_data_updated!$C:$C, Dec25_data_updated!AI:AI,0)</f>
        <v>0</v>
      </c>
      <c r="AG606">
        <f>_xlfn.XLOOKUP($C606,Dec25_data_updated!$C:$C, Dec25_data_updated!AJ:AJ,0)</f>
        <v>0</v>
      </c>
      <c r="AH606">
        <f>_xlfn.XLOOKUP($C606,Dec25_data_updated!$C:$C, Dec25_data_updated!AF:AF,0)</f>
        <v>0</v>
      </c>
    </row>
    <row r="607" spans="1:34" hidden="1">
      <c r="A607">
        <v>10</v>
      </c>
      <c r="B607" t="s">
        <v>3533</v>
      </c>
      <c r="C607" t="s">
        <v>3534</v>
      </c>
      <c r="D607">
        <v>2022</v>
      </c>
      <c r="E607" t="s">
        <v>3535</v>
      </c>
      <c r="F607" t="s">
        <v>1818</v>
      </c>
      <c r="G607" t="s">
        <v>3536</v>
      </c>
      <c r="H607" t="s">
        <v>3537</v>
      </c>
      <c r="I607">
        <v>45</v>
      </c>
      <c r="J607" s="1">
        <v>45649.933148148149</v>
      </c>
      <c r="S607">
        <v>10</v>
      </c>
      <c r="T607">
        <v>5</v>
      </c>
      <c r="U607">
        <v>5</v>
      </c>
      <c r="V607">
        <v>2</v>
      </c>
      <c r="W607">
        <v>2</v>
      </c>
      <c r="X607" t="s">
        <v>3538</v>
      </c>
      <c r="Y607" t="s">
        <v>3539</v>
      </c>
      <c r="AA607" t="s">
        <v>3600</v>
      </c>
      <c r="AB607" t="b">
        <v>0</v>
      </c>
      <c r="AC607" t="str">
        <f t="shared" si="2"/>
        <v/>
      </c>
      <c r="AD607">
        <v>606</v>
      </c>
      <c r="AF607">
        <f>_xlfn.XLOOKUP($C607,Dec25_data_updated!$C:$C, Dec25_data_updated!AI:AI,0)</f>
        <v>0</v>
      </c>
      <c r="AG607">
        <f>_xlfn.XLOOKUP($C607,Dec25_data_updated!$C:$C, Dec25_data_updated!AJ:AJ,0)</f>
        <v>0</v>
      </c>
      <c r="AH607">
        <f>_xlfn.XLOOKUP($C607,Dec25_data_updated!$C:$C, Dec25_data_updated!AF:AF,0)</f>
        <v>0</v>
      </c>
    </row>
    <row r="608" spans="1:34" hidden="1">
      <c r="A608">
        <v>9</v>
      </c>
      <c r="B608" t="s">
        <v>3540</v>
      </c>
      <c r="C608" t="s">
        <v>3541</v>
      </c>
      <c r="D608">
        <v>2020</v>
      </c>
      <c r="E608" t="s">
        <v>3542</v>
      </c>
      <c r="F608" t="s">
        <v>42</v>
      </c>
      <c r="G608" t="s">
        <v>3543</v>
      </c>
      <c r="H608" t="s">
        <v>3544</v>
      </c>
      <c r="I608">
        <v>46</v>
      </c>
      <c r="J608" s="1">
        <v>45649.933148148149</v>
      </c>
      <c r="S608">
        <v>9</v>
      </c>
      <c r="T608">
        <v>2.25</v>
      </c>
      <c r="U608">
        <v>9</v>
      </c>
      <c r="V608">
        <v>1</v>
      </c>
      <c r="W608">
        <v>4</v>
      </c>
      <c r="X608" t="s">
        <v>3545</v>
      </c>
      <c r="Y608" t="s">
        <v>3546</v>
      </c>
      <c r="AA608" t="s">
        <v>3600</v>
      </c>
      <c r="AB608" t="b">
        <v>0</v>
      </c>
      <c r="AC608" t="str">
        <f t="shared" si="2"/>
        <v/>
      </c>
      <c r="AD608">
        <v>607</v>
      </c>
      <c r="AF608" t="b">
        <v>0</v>
      </c>
      <c r="AG608">
        <f>_xlfn.XLOOKUP($C608,Dec25_data_updated!$C:$C, Dec25_data_updated!AJ:AJ,0)</f>
        <v>0</v>
      </c>
      <c r="AH608">
        <f>_xlfn.XLOOKUP($C608,Dec25_data_updated!$C:$C, Dec25_data_updated!AF:AF,0)</f>
        <v>0</v>
      </c>
    </row>
    <row r="609" spans="1:34" hidden="1">
      <c r="A609">
        <v>55</v>
      </c>
      <c r="B609" t="s">
        <v>3547</v>
      </c>
      <c r="C609" t="s">
        <v>3548</v>
      </c>
      <c r="D609">
        <v>2014</v>
      </c>
      <c r="F609" t="s">
        <v>166</v>
      </c>
      <c r="G609" t="s">
        <v>3549</v>
      </c>
      <c r="H609" t="s">
        <v>3550</v>
      </c>
      <c r="I609">
        <v>65</v>
      </c>
      <c r="J609" s="1">
        <v>45649.933148148149</v>
      </c>
      <c r="K609" t="s">
        <v>65</v>
      </c>
      <c r="S609">
        <v>55</v>
      </c>
      <c r="T609">
        <v>5.5</v>
      </c>
      <c r="U609">
        <v>11</v>
      </c>
      <c r="V609">
        <v>5</v>
      </c>
      <c r="W609">
        <v>10</v>
      </c>
      <c r="X609" t="s">
        <v>3551</v>
      </c>
      <c r="Y609" t="s">
        <v>3552</v>
      </c>
      <c r="AA609" t="s">
        <v>3600</v>
      </c>
      <c r="AB609" t="b">
        <v>0</v>
      </c>
      <c r="AC609" t="str">
        <f t="shared" si="2"/>
        <v/>
      </c>
      <c r="AD609">
        <v>608</v>
      </c>
      <c r="AF609">
        <f>_xlfn.XLOOKUP($C609,Dec25_data_updated!$C:$C, Dec25_data_updated!AI:AI,0)</f>
        <v>0</v>
      </c>
      <c r="AG609">
        <f>_xlfn.XLOOKUP($C609,Dec25_data_updated!$C:$C, Dec25_data_updated!AJ:AJ,0)</f>
        <v>0</v>
      </c>
      <c r="AH609">
        <f>_xlfn.XLOOKUP($C609,Dec25_data_updated!$C:$C, Dec25_data_updated!AF:AF,0)</f>
        <v>0</v>
      </c>
    </row>
    <row r="610" spans="1:34" hidden="1">
      <c r="A610">
        <v>0</v>
      </c>
      <c r="B610" t="s">
        <v>3553</v>
      </c>
      <c r="C610" t="s">
        <v>3554</v>
      </c>
      <c r="D610">
        <v>2018</v>
      </c>
      <c r="F610" t="s">
        <v>3233</v>
      </c>
      <c r="G610" t="s">
        <v>3555</v>
      </c>
      <c r="I610">
        <v>75</v>
      </c>
      <c r="J610" s="1">
        <v>45649.933148148149</v>
      </c>
      <c r="S610">
        <v>0</v>
      </c>
      <c r="T610">
        <v>0</v>
      </c>
      <c r="U610">
        <v>0</v>
      </c>
      <c r="V610">
        <v>1</v>
      </c>
      <c r="W610">
        <v>6</v>
      </c>
      <c r="X610" t="s">
        <v>3556</v>
      </c>
      <c r="Y610" t="s">
        <v>3557</v>
      </c>
      <c r="AA610" t="s">
        <v>3600</v>
      </c>
      <c r="AB610" t="b">
        <v>0</v>
      </c>
      <c r="AC610" t="str">
        <f t="shared" si="2"/>
        <v/>
      </c>
      <c r="AD610">
        <v>609</v>
      </c>
      <c r="AF610">
        <f>_xlfn.XLOOKUP($C610,Dec25_data_updated!$C:$C, Dec25_data_updated!AI:AI,0)</f>
        <v>0</v>
      </c>
      <c r="AG610">
        <f>_xlfn.XLOOKUP($C610,Dec25_data_updated!$C:$C, Dec25_data_updated!AJ:AJ,0)</f>
        <v>0</v>
      </c>
      <c r="AH610">
        <f>_xlfn.XLOOKUP($C610,Dec25_data_updated!$C:$C, Dec25_data_updated!AF:AF,0)</f>
        <v>0</v>
      </c>
    </row>
    <row r="611" spans="1:34" hidden="1">
      <c r="A611">
        <v>14</v>
      </c>
      <c r="B611" t="s">
        <v>3558</v>
      </c>
      <c r="C611" t="s">
        <v>3559</v>
      </c>
      <c r="D611">
        <v>2014</v>
      </c>
      <c r="E611" t="s">
        <v>3560</v>
      </c>
      <c r="F611" t="s">
        <v>152</v>
      </c>
      <c r="G611" t="s">
        <v>3561</v>
      </c>
      <c r="H611" t="s">
        <v>3562</v>
      </c>
      <c r="I611">
        <v>77</v>
      </c>
      <c r="J611" s="1">
        <v>45649.933148148149</v>
      </c>
      <c r="L611" t="s">
        <v>3563</v>
      </c>
      <c r="S611">
        <v>14</v>
      </c>
      <c r="T611">
        <v>1.4</v>
      </c>
      <c r="U611">
        <v>7</v>
      </c>
      <c r="V611">
        <v>2</v>
      </c>
      <c r="W611">
        <v>10</v>
      </c>
      <c r="X611" t="s">
        <v>3564</v>
      </c>
      <c r="Y611" t="s">
        <v>3565</v>
      </c>
      <c r="AA611" t="s">
        <v>3600</v>
      </c>
      <c r="AB611" t="b">
        <v>0</v>
      </c>
      <c r="AC611" t="str">
        <f t="shared" si="2"/>
        <v/>
      </c>
      <c r="AD611">
        <v>610</v>
      </c>
      <c r="AF611">
        <f>_xlfn.XLOOKUP($C611,Dec25_data_updated!$C:$C, Dec25_data_updated!AI:AI,0)</f>
        <v>0</v>
      </c>
      <c r="AG611">
        <f>_xlfn.XLOOKUP($C611,Dec25_data_updated!$C:$C, Dec25_data_updated!AJ:AJ,0)</f>
        <v>0</v>
      </c>
      <c r="AH611">
        <f>_xlfn.XLOOKUP($C611,Dec25_data_updated!$C:$C, Dec25_data_updated!AF:AF,0)</f>
        <v>0</v>
      </c>
    </row>
    <row r="612" spans="1:34" hidden="1">
      <c r="A612">
        <v>71</v>
      </c>
      <c r="B612" t="s">
        <v>3566</v>
      </c>
      <c r="C612" t="s">
        <v>3567</v>
      </c>
      <c r="D612">
        <v>2022</v>
      </c>
      <c r="E612" t="s">
        <v>1551</v>
      </c>
      <c r="F612" t="s">
        <v>1262</v>
      </c>
      <c r="G612" t="s">
        <v>3568</v>
      </c>
      <c r="H612" t="s">
        <v>3569</v>
      </c>
      <c r="I612">
        <v>90</v>
      </c>
      <c r="J612" s="1">
        <v>45649.933148148149</v>
      </c>
      <c r="L612" t="s">
        <v>3570</v>
      </c>
      <c r="S612">
        <v>71</v>
      </c>
      <c r="T612">
        <v>35.5</v>
      </c>
      <c r="U612">
        <v>14</v>
      </c>
      <c r="V612">
        <v>5</v>
      </c>
      <c r="W612">
        <v>2</v>
      </c>
      <c r="X612" t="s">
        <v>3571</v>
      </c>
      <c r="Y612" t="s">
        <v>3572</v>
      </c>
      <c r="AA612" t="s">
        <v>3600</v>
      </c>
      <c r="AB612" t="b">
        <v>0</v>
      </c>
      <c r="AC612" t="str">
        <f t="shared" si="2"/>
        <v/>
      </c>
      <c r="AD612">
        <v>611</v>
      </c>
      <c r="AF612">
        <f>_xlfn.XLOOKUP($C612,Dec25_data_updated!$C:$C, Dec25_data_updated!AI:AI,0)</f>
        <v>0</v>
      </c>
      <c r="AG612">
        <f>_xlfn.XLOOKUP($C612,Dec25_data_updated!$C:$C, Dec25_data_updated!AJ:AJ,0)</f>
        <v>0</v>
      </c>
      <c r="AH612">
        <f>_xlfn.XLOOKUP($C612,Dec25_data_updated!$C:$C, Dec25_data_updated!AF:AF,0)</f>
        <v>0</v>
      </c>
    </row>
    <row r="613" spans="1:34" hidden="1">
      <c r="A613">
        <v>2</v>
      </c>
      <c r="B613" t="s">
        <v>3573</v>
      </c>
      <c r="C613" t="s">
        <v>3574</v>
      </c>
      <c r="D613">
        <v>2020</v>
      </c>
      <c r="E613" t="s">
        <v>3575</v>
      </c>
      <c r="F613" t="s">
        <v>3576</v>
      </c>
      <c r="G613" t="s">
        <v>3577</v>
      </c>
      <c r="H613" t="s">
        <v>3578</v>
      </c>
      <c r="I613">
        <v>99</v>
      </c>
      <c r="J613" s="1">
        <v>45649.933148148149</v>
      </c>
      <c r="S613">
        <v>2</v>
      </c>
      <c r="T613">
        <v>0.5</v>
      </c>
      <c r="U613">
        <v>2</v>
      </c>
      <c r="V613">
        <v>1</v>
      </c>
      <c r="W613">
        <v>4</v>
      </c>
      <c r="X613" t="s">
        <v>3579</v>
      </c>
      <c r="Y613" t="s">
        <v>3580</v>
      </c>
      <c r="AA613" t="s">
        <v>3600</v>
      </c>
      <c r="AB613" t="b">
        <v>0</v>
      </c>
      <c r="AC613" t="str">
        <f t="shared" si="2"/>
        <v/>
      </c>
      <c r="AD613">
        <v>612</v>
      </c>
      <c r="AF613" t="b">
        <v>0</v>
      </c>
      <c r="AG613">
        <f>_xlfn.XLOOKUP($C613,Dec25_data_updated!$C:$C, Dec25_data_updated!AJ:AJ,0)</f>
        <v>0</v>
      </c>
      <c r="AH613">
        <f>_xlfn.XLOOKUP($C613,Dec25_data_updated!$C:$C, Dec25_data_updated!AF:AF,0)</f>
        <v>0</v>
      </c>
    </row>
    <row r="614" spans="1:34" hidden="1">
      <c r="A614">
        <v>0</v>
      </c>
      <c r="B614" t="s">
        <v>3581</v>
      </c>
      <c r="C614" t="s">
        <v>3582</v>
      </c>
      <c r="D614">
        <v>2014</v>
      </c>
      <c r="F614" t="s">
        <v>3583</v>
      </c>
      <c r="G614" t="s">
        <v>3584</v>
      </c>
      <c r="I614">
        <v>101</v>
      </c>
      <c r="J614" s="1">
        <v>45649.933148148149</v>
      </c>
      <c r="K614" t="s">
        <v>58</v>
      </c>
      <c r="S614">
        <v>0</v>
      </c>
      <c r="T614">
        <v>0</v>
      </c>
      <c r="U614">
        <v>0</v>
      </c>
      <c r="V614">
        <v>1</v>
      </c>
      <c r="W614">
        <v>10</v>
      </c>
      <c r="X614" t="s">
        <v>3585</v>
      </c>
      <c r="Y614" t="s">
        <v>3584</v>
      </c>
      <c r="AA614" t="s">
        <v>3600</v>
      </c>
      <c r="AB614" t="b">
        <v>0</v>
      </c>
      <c r="AC614" t="str">
        <f t="shared" si="2"/>
        <v/>
      </c>
      <c r="AD614">
        <v>613</v>
      </c>
      <c r="AF614">
        <f>_xlfn.XLOOKUP($C614,Dec25_data_updated!$C:$C, Dec25_data_updated!AI:AI,0)</f>
        <v>0</v>
      </c>
      <c r="AG614">
        <f>_xlfn.XLOOKUP($C614,Dec25_data_updated!$C:$C, Dec25_data_updated!AJ:AJ,0)</f>
        <v>0</v>
      </c>
      <c r="AH614">
        <f>_xlfn.XLOOKUP($C614,Dec25_data_updated!$C:$C, Dec25_data_updated!AF:AF,0)</f>
        <v>0</v>
      </c>
    </row>
    <row r="615" spans="1:34" hidden="1">
      <c r="A615">
        <v>6</v>
      </c>
      <c r="B615" t="s">
        <v>3586</v>
      </c>
      <c r="C615" t="s">
        <v>3587</v>
      </c>
      <c r="D615">
        <v>2019</v>
      </c>
      <c r="F615" t="s">
        <v>3588</v>
      </c>
      <c r="G615" t="s">
        <v>3589</v>
      </c>
      <c r="H615" t="s">
        <v>3590</v>
      </c>
      <c r="I615">
        <v>102</v>
      </c>
      <c r="J615" s="1">
        <v>45649.933148148149</v>
      </c>
      <c r="S615">
        <v>6</v>
      </c>
      <c r="T615">
        <v>1.2</v>
      </c>
      <c r="U615">
        <v>3</v>
      </c>
      <c r="V615">
        <v>2</v>
      </c>
      <c r="W615">
        <v>5</v>
      </c>
      <c r="X615" t="s">
        <v>3591</v>
      </c>
      <c r="Y615" t="s">
        <v>3592</v>
      </c>
      <c r="AA615" t="s">
        <v>3600</v>
      </c>
      <c r="AB615" t="b">
        <v>0</v>
      </c>
      <c r="AC615" t="str">
        <f t="shared" si="2"/>
        <v/>
      </c>
      <c r="AD615">
        <v>614</v>
      </c>
      <c r="AF615">
        <f>_xlfn.XLOOKUP($C615,Dec25_data_updated!$C:$C, Dec25_data_updated!AI:AI,0)</f>
        <v>0</v>
      </c>
      <c r="AG615">
        <f>_xlfn.XLOOKUP($C615,Dec25_data_updated!$C:$C, Dec25_data_updated!AJ:AJ,0)</f>
        <v>0</v>
      </c>
      <c r="AH615">
        <f>_xlfn.XLOOKUP($C615,Dec25_data_updated!$C:$C, Dec25_data_updated!AF:AF,0)</f>
        <v>0</v>
      </c>
    </row>
    <row r="616" spans="1:34">
      <c r="J616" s="1"/>
    </row>
  </sheetData>
  <autoFilter ref="A1:AH616" xr:uid="{2655A060-E9EF-324F-BDA2-C53A39DE2F52}">
    <filterColumn colId="27">
      <filters>
        <filter val="TRUE"/>
      </filters>
    </filterColumn>
  </autoFilter>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DB7C9-CEC4-2747-9EE7-F012F8E383E8}">
  <dimension ref="A1:AJ262"/>
  <sheetViews>
    <sheetView topLeftCell="I1" workbookViewId="0">
      <selection activeCell="AI18" sqref="AI18"/>
    </sheetView>
  </sheetViews>
  <sheetFormatPr baseColWidth="10" defaultRowHeight="16"/>
  <sheetData>
    <row r="1" spans="1:36">
      <c r="A1" s="5" t="s">
        <v>0</v>
      </c>
      <c r="B1" s="5" t="s">
        <v>1</v>
      </c>
      <c r="C1" s="5" t="s">
        <v>2</v>
      </c>
      <c r="D1" s="5" t="s">
        <v>3</v>
      </c>
      <c r="E1" s="5" t="s">
        <v>4</v>
      </c>
      <c r="F1" s="5" t="s">
        <v>5</v>
      </c>
      <c r="G1" s="6" t="s">
        <v>6</v>
      </c>
      <c r="H1" s="7"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8" t="s">
        <v>24</v>
      </c>
      <c r="Z1" s="9" t="s">
        <v>25</v>
      </c>
      <c r="AA1" s="5" t="s">
        <v>3601</v>
      </c>
      <c r="AB1" s="5" t="s">
        <v>3602</v>
      </c>
      <c r="AC1" s="5" t="s">
        <v>3603</v>
      </c>
      <c r="AD1" s="5" t="s">
        <v>3605</v>
      </c>
      <c r="AE1" s="5" t="s">
        <v>3606</v>
      </c>
      <c r="AF1" s="5" t="s">
        <v>3609</v>
      </c>
      <c r="AG1" s="5" t="s">
        <v>3610</v>
      </c>
      <c r="AH1" s="5" t="s">
        <v>3611</v>
      </c>
      <c r="AI1" s="5" t="s">
        <v>10</v>
      </c>
      <c r="AJ1" s="5" t="s">
        <v>3612</v>
      </c>
    </row>
    <row r="2" spans="1:36">
      <c r="A2" s="5">
        <v>0</v>
      </c>
      <c r="B2" s="5" t="s">
        <v>3613</v>
      </c>
      <c r="C2" s="5" t="s">
        <v>3614</v>
      </c>
      <c r="D2" s="5">
        <v>2007</v>
      </c>
      <c r="E2" s="5"/>
      <c r="F2" s="4" t="s">
        <v>3615</v>
      </c>
      <c r="G2" s="4" t="s">
        <v>3616</v>
      </c>
      <c r="H2" s="5"/>
      <c r="I2" s="5">
        <v>50</v>
      </c>
      <c r="J2" s="10">
        <v>45648.861805555556</v>
      </c>
      <c r="K2" s="5" t="s">
        <v>58</v>
      </c>
      <c r="L2" s="5"/>
      <c r="M2" s="5"/>
      <c r="N2" s="5"/>
      <c r="O2" s="5"/>
      <c r="P2" s="5"/>
      <c r="Q2" s="5"/>
      <c r="R2" s="5"/>
      <c r="S2" s="5">
        <v>0</v>
      </c>
      <c r="T2" s="5">
        <v>0</v>
      </c>
      <c r="U2" s="5">
        <v>0</v>
      </c>
      <c r="V2" s="5">
        <v>3</v>
      </c>
      <c r="W2" s="5">
        <v>17</v>
      </c>
      <c r="X2" s="5" t="s">
        <v>3617</v>
      </c>
      <c r="Y2" s="4" t="s">
        <v>3616</v>
      </c>
      <c r="Z2" s="4" t="s">
        <v>3618</v>
      </c>
      <c r="AA2" s="5"/>
      <c r="AB2" s="5"/>
      <c r="AC2" s="5"/>
      <c r="AD2" s="5">
        <v>50</v>
      </c>
      <c r="AE2" s="5" t="b">
        <v>1</v>
      </c>
      <c r="AF2" s="5" t="s">
        <v>3619</v>
      </c>
      <c r="AG2" s="5" t="b">
        <v>1</v>
      </c>
      <c r="AH2" s="5"/>
      <c r="AI2" s="5"/>
      <c r="AJ2" s="5"/>
    </row>
    <row r="3" spans="1:36">
      <c r="A3" s="5">
        <v>2</v>
      </c>
      <c r="B3" s="5" t="s">
        <v>3620</v>
      </c>
      <c r="C3" s="5" t="s">
        <v>3621</v>
      </c>
      <c r="D3" s="5">
        <v>2018</v>
      </c>
      <c r="E3" s="5"/>
      <c r="F3" s="4" t="s">
        <v>3622</v>
      </c>
      <c r="G3" s="4" t="s">
        <v>3623</v>
      </c>
      <c r="H3" s="4" t="s">
        <v>3624</v>
      </c>
      <c r="I3" s="5">
        <v>103</v>
      </c>
      <c r="J3" s="10">
        <v>45649.420138888891</v>
      </c>
      <c r="K3" s="5"/>
      <c r="L3" s="5"/>
      <c r="M3" s="5"/>
      <c r="N3" s="5"/>
      <c r="O3" s="5"/>
      <c r="P3" s="5"/>
      <c r="Q3" s="5"/>
      <c r="R3" s="5"/>
      <c r="S3" s="5">
        <v>2</v>
      </c>
      <c r="T3" s="5">
        <v>0.33</v>
      </c>
      <c r="U3" s="5">
        <v>2</v>
      </c>
      <c r="V3" s="5">
        <v>1</v>
      </c>
      <c r="W3" s="5">
        <v>6</v>
      </c>
      <c r="X3" s="5" t="s">
        <v>3625</v>
      </c>
      <c r="Y3" s="4" t="s">
        <v>3626</v>
      </c>
      <c r="Z3" s="4" t="s">
        <v>3627</v>
      </c>
      <c r="AA3" s="5"/>
      <c r="AB3" s="5" t="b">
        <v>1</v>
      </c>
      <c r="AC3" s="5" t="b">
        <v>1</v>
      </c>
      <c r="AD3" s="5">
        <v>168</v>
      </c>
      <c r="AE3" s="5"/>
      <c r="AF3" s="5" t="s">
        <v>3628</v>
      </c>
      <c r="AG3" s="5" t="b">
        <v>1</v>
      </c>
      <c r="AH3" s="5"/>
      <c r="AI3" s="5"/>
      <c r="AJ3" s="5"/>
    </row>
    <row r="4" spans="1:36">
      <c r="A4" s="5">
        <v>25</v>
      </c>
      <c r="B4" s="5" t="s">
        <v>1006</v>
      </c>
      <c r="C4" s="5" t="s">
        <v>1007</v>
      </c>
      <c r="D4" s="5">
        <v>2022</v>
      </c>
      <c r="E4" s="5" t="s">
        <v>1008</v>
      </c>
      <c r="F4" s="4" t="s">
        <v>1009</v>
      </c>
      <c r="G4" s="4" t="s">
        <v>1010</v>
      </c>
      <c r="H4" s="4" t="s">
        <v>1011</v>
      </c>
      <c r="I4" s="5">
        <v>25</v>
      </c>
      <c r="J4" s="10">
        <v>45649.869444444441</v>
      </c>
      <c r="K4" s="5"/>
      <c r="L4" s="5"/>
      <c r="M4" s="5"/>
      <c r="N4" s="5"/>
      <c r="O4" s="5"/>
      <c r="P4" s="5"/>
      <c r="Q4" s="5"/>
      <c r="R4" s="5"/>
      <c r="S4" s="5">
        <v>25</v>
      </c>
      <c r="T4" s="5">
        <v>12.5</v>
      </c>
      <c r="U4" s="5">
        <v>13</v>
      </c>
      <c r="V4" s="5">
        <v>2</v>
      </c>
      <c r="W4" s="5">
        <v>2</v>
      </c>
      <c r="X4" s="5" t="s">
        <v>3629</v>
      </c>
      <c r="Y4" s="4" t="s">
        <v>1013</v>
      </c>
      <c r="Z4" s="5"/>
      <c r="AA4" s="5" t="s">
        <v>3513</v>
      </c>
      <c r="AB4" s="5" t="b">
        <v>1</v>
      </c>
      <c r="AC4" s="5" t="b">
        <v>1</v>
      </c>
      <c r="AD4" s="5">
        <v>25</v>
      </c>
      <c r="AE4" s="5"/>
      <c r="AF4" s="5" t="s">
        <v>3630</v>
      </c>
      <c r="AG4" s="5" t="b">
        <v>1</v>
      </c>
      <c r="AH4" s="5"/>
      <c r="AI4" s="5"/>
      <c r="AJ4" s="5" t="s">
        <v>3513</v>
      </c>
    </row>
    <row r="5" spans="1:36">
      <c r="A5" s="5">
        <v>2</v>
      </c>
      <c r="B5" s="5" t="s">
        <v>1935</v>
      </c>
      <c r="C5" s="5" t="s">
        <v>1936</v>
      </c>
      <c r="D5" s="5">
        <v>2022</v>
      </c>
      <c r="E5" s="5" t="s">
        <v>1937</v>
      </c>
      <c r="F5" s="5" t="s">
        <v>280</v>
      </c>
      <c r="G5" s="4" t="s">
        <v>1938</v>
      </c>
      <c r="H5" s="4" t="s">
        <v>1939</v>
      </c>
      <c r="I5" s="5">
        <v>190</v>
      </c>
      <c r="J5" s="10">
        <v>45649.869444444441</v>
      </c>
      <c r="K5" s="5"/>
      <c r="L5" s="5" t="s">
        <v>1940</v>
      </c>
      <c r="M5" s="5"/>
      <c r="N5" s="5"/>
      <c r="O5" s="5"/>
      <c r="P5" s="5"/>
      <c r="Q5" s="5"/>
      <c r="R5" s="5"/>
      <c r="S5" s="5">
        <v>2</v>
      </c>
      <c r="T5" s="5">
        <v>1</v>
      </c>
      <c r="U5" s="5">
        <v>2</v>
      </c>
      <c r="V5" s="5">
        <v>1</v>
      </c>
      <c r="W5" s="5">
        <v>2</v>
      </c>
      <c r="X5" s="5" t="s">
        <v>3631</v>
      </c>
      <c r="Y5" s="4" t="s">
        <v>1942</v>
      </c>
      <c r="Z5" s="5"/>
      <c r="AA5" s="5" t="s">
        <v>3513</v>
      </c>
      <c r="AB5" s="5" t="b">
        <v>1</v>
      </c>
      <c r="AC5" s="5" t="b">
        <v>1</v>
      </c>
      <c r="AD5" s="5">
        <v>190</v>
      </c>
      <c r="AE5" s="5"/>
      <c r="AF5" s="5" t="s">
        <v>3632</v>
      </c>
      <c r="AG5" s="5" t="b">
        <v>1</v>
      </c>
      <c r="AH5" s="5"/>
      <c r="AI5" s="5"/>
      <c r="AJ5" s="5" t="s">
        <v>3513</v>
      </c>
    </row>
    <row r="6" spans="1:36">
      <c r="A6" s="5">
        <v>0</v>
      </c>
      <c r="B6" s="5" t="s">
        <v>3633</v>
      </c>
      <c r="C6" s="5" t="s">
        <v>3634</v>
      </c>
      <c r="D6" s="5"/>
      <c r="E6" s="4" t="s">
        <v>318</v>
      </c>
      <c r="F6" s="5"/>
      <c r="G6" s="4" t="s">
        <v>3635</v>
      </c>
      <c r="H6" s="5"/>
      <c r="I6" s="5">
        <v>41</v>
      </c>
      <c r="J6" s="10">
        <v>45649.420138888891</v>
      </c>
      <c r="K6" s="5"/>
      <c r="L6" s="5"/>
      <c r="M6" s="5"/>
      <c r="N6" s="5"/>
      <c r="O6" s="5"/>
      <c r="P6" s="5"/>
      <c r="Q6" s="5"/>
      <c r="R6" s="5"/>
      <c r="S6" s="5">
        <v>0</v>
      </c>
      <c r="T6" s="5">
        <v>0</v>
      </c>
      <c r="U6" s="5">
        <v>0</v>
      </c>
      <c r="V6" s="5">
        <v>1</v>
      </c>
      <c r="W6" s="5"/>
      <c r="X6" s="5" t="s">
        <v>3636</v>
      </c>
      <c r="Y6" s="5"/>
      <c r="Z6" s="4" t="s">
        <v>3637</v>
      </c>
      <c r="AA6" s="5" t="s">
        <v>3638</v>
      </c>
      <c r="AB6" s="5" t="b">
        <v>1</v>
      </c>
      <c r="AC6" s="5"/>
      <c r="AD6" s="5">
        <v>106</v>
      </c>
      <c r="AE6" s="5"/>
      <c r="AF6" s="5" t="s">
        <v>3639</v>
      </c>
      <c r="AG6" s="5" t="b">
        <v>1</v>
      </c>
      <c r="AH6" s="5"/>
      <c r="AI6" s="5"/>
      <c r="AJ6" s="4" t="s">
        <v>3640</v>
      </c>
    </row>
    <row r="7" spans="1:36">
      <c r="A7" s="5">
        <v>0</v>
      </c>
      <c r="B7" s="5" t="s">
        <v>3641</v>
      </c>
      <c r="C7" s="5" t="s">
        <v>3642</v>
      </c>
      <c r="D7" s="5"/>
      <c r="E7" s="4" t="s">
        <v>318</v>
      </c>
      <c r="F7" s="5"/>
      <c r="G7" s="4" t="s">
        <v>3643</v>
      </c>
      <c r="H7" s="5"/>
      <c r="I7" s="5">
        <v>27</v>
      </c>
      <c r="J7" s="10">
        <v>45649.440972222219</v>
      </c>
      <c r="K7" s="5"/>
      <c r="L7" s="5"/>
      <c r="M7" s="5"/>
      <c r="N7" s="5"/>
      <c r="O7" s="5"/>
      <c r="P7" s="5"/>
      <c r="Q7" s="5"/>
      <c r="R7" s="5"/>
      <c r="S7" s="5">
        <v>0</v>
      </c>
      <c r="T7" s="5">
        <v>0</v>
      </c>
      <c r="U7" s="5">
        <v>0</v>
      </c>
      <c r="V7" s="5">
        <v>1</v>
      </c>
      <c r="W7" s="5"/>
      <c r="X7" s="5" t="s">
        <v>3644</v>
      </c>
      <c r="Y7" s="5"/>
      <c r="Z7" s="4" t="s">
        <v>3645</v>
      </c>
      <c r="AA7" s="5" t="s">
        <v>3646</v>
      </c>
      <c r="AB7" s="5"/>
      <c r="AC7" s="5"/>
      <c r="AD7" s="5">
        <v>887</v>
      </c>
      <c r="AE7" s="5" t="b">
        <v>1</v>
      </c>
      <c r="AF7" s="5" t="s">
        <v>3647</v>
      </c>
      <c r="AG7" s="5" t="b">
        <v>1</v>
      </c>
      <c r="AH7" s="5"/>
      <c r="AI7" s="5"/>
      <c r="AJ7" s="5"/>
    </row>
    <row r="8" spans="1:36">
      <c r="A8" s="5">
        <v>383</v>
      </c>
      <c r="B8" s="5" t="s">
        <v>3648</v>
      </c>
      <c r="C8" s="5" t="s">
        <v>3649</v>
      </c>
      <c r="D8" s="5">
        <v>2015</v>
      </c>
      <c r="E8" s="5" t="s">
        <v>3650</v>
      </c>
      <c r="F8" s="4" t="s">
        <v>318</v>
      </c>
      <c r="G8" s="4" t="s">
        <v>3651</v>
      </c>
      <c r="H8" s="4" t="s">
        <v>3652</v>
      </c>
      <c r="I8" s="5">
        <v>18</v>
      </c>
      <c r="J8" s="10">
        <v>45649.420138888891</v>
      </c>
      <c r="K8" s="5"/>
      <c r="L8" s="5"/>
      <c r="M8" s="5"/>
      <c r="N8" s="5"/>
      <c r="O8" s="5"/>
      <c r="P8" s="5"/>
      <c r="Q8" s="5"/>
      <c r="R8" s="5"/>
      <c r="S8" s="5">
        <v>383</v>
      </c>
      <c r="T8" s="5">
        <v>42.56</v>
      </c>
      <c r="U8" s="5">
        <v>192</v>
      </c>
      <c r="V8" s="5">
        <v>2</v>
      </c>
      <c r="W8" s="5">
        <v>9</v>
      </c>
      <c r="X8" s="5" t="s">
        <v>3653</v>
      </c>
      <c r="Y8" s="5"/>
      <c r="Z8" s="4" t="s">
        <v>3654</v>
      </c>
      <c r="AA8" s="5" t="s">
        <v>3655</v>
      </c>
      <c r="AB8" s="5" t="b">
        <v>1</v>
      </c>
      <c r="AC8" s="5" t="b">
        <v>1</v>
      </c>
      <c r="AD8" s="5">
        <v>83</v>
      </c>
      <c r="AE8" s="5"/>
      <c r="AF8" s="5" t="s">
        <v>3656</v>
      </c>
      <c r="AG8" s="5" t="b">
        <v>1</v>
      </c>
      <c r="AH8" s="5"/>
      <c r="AI8" s="5"/>
      <c r="AJ8" s="5"/>
    </row>
    <row r="9" spans="1:36">
      <c r="A9" s="5">
        <v>0</v>
      </c>
      <c r="B9" s="5" t="s">
        <v>3657</v>
      </c>
      <c r="C9" s="5" t="s">
        <v>3658</v>
      </c>
      <c r="D9" s="5">
        <v>2005</v>
      </c>
      <c r="E9" s="5"/>
      <c r="F9" s="4" t="s">
        <v>3659</v>
      </c>
      <c r="G9" s="4" t="s">
        <v>3660</v>
      </c>
      <c r="H9" s="5"/>
      <c r="I9" s="5">
        <v>464</v>
      </c>
      <c r="J9" s="10">
        <v>45649.420138888891</v>
      </c>
      <c r="K9" s="5" t="s">
        <v>58</v>
      </c>
      <c r="L9" s="5"/>
      <c r="M9" s="5"/>
      <c r="N9" s="5"/>
      <c r="O9" s="5"/>
      <c r="P9" s="5"/>
      <c r="Q9" s="5"/>
      <c r="R9" s="5"/>
      <c r="S9" s="5">
        <v>0</v>
      </c>
      <c r="T9" s="5">
        <v>0</v>
      </c>
      <c r="U9" s="5">
        <v>0</v>
      </c>
      <c r="V9" s="5">
        <v>1</v>
      </c>
      <c r="W9" s="5">
        <v>19</v>
      </c>
      <c r="X9" s="5" t="s">
        <v>3661</v>
      </c>
      <c r="Y9" s="4" t="s">
        <v>3660</v>
      </c>
      <c r="Z9" s="4" t="s">
        <v>3662</v>
      </c>
      <c r="AA9" s="5"/>
      <c r="AB9" s="5" t="b">
        <v>1</v>
      </c>
      <c r="AC9" s="5" t="b">
        <v>1</v>
      </c>
      <c r="AD9" s="5">
        <v>529</v>
      </c>
      <c r="AE9" s="5"/>
      <c r="AF9" s="5" t="s">
        <v>3663</v>
      </c>
      <c r="AG9" s="5" t="b">
        <v>1</v>
      </c>
      <c r="AH9" s="5"/>
      <c r="AI9" s="5"/>
      <c r="AJ9" s="5"/>
    </row>
    <row r="10" spans="1:36">
      <c r="A10" s="5">
        <v>0</v>
      </c>
      <c r="B10" s="5" t="s">
        <v>3664</v>
      </c>
      <c r="C10" s="5" t="s">
        <v>3665</v>
      </c>
      <c r="D10" s="5">
        <v>2018</v>
      </c>
      <c r="E10" s="5" t="s">
        <v>3666</v>
      </c>
      <c r="F10" s="4" t="s">
        <v>166</v>
      </c>
      <c r="G10" s="4" t="s">
        <v>3667</v>
      </c>
      <c r="H10" s="5"/>
      <c r="I10" s="5">
        <v>324</v>
      </c>
      <c r="J10" s="10">
        <v>45649.420138888891</v>
      </c>
      <c r="K10" s="5"/>
      <c r="L10" s="5"/>
      <c r="M10" s="5"/>
      <c r="N10" s="5"/>
      <c r="O10" s="5"/>
      <c r="P10" s="5"/>
      <c r="Q10" s="5"/>
      <c r="R10" s="5"/>
      <c r="S10" s="5">
        <v>0</v>
      </c>
      <c r="T10" s="5">
        <v>0</v>
      </c>
      <c r="U10" s="5">
        <v>0</v>
      </c>
      <c r="V10" s="5">
        <v>1</v>
      </c>
      <c r="W10" s="5">
        <v>6</v>
      </c>
      <c r="X10" s="5" t="s">
        <v>3668</v>
      </c>
      <c r="Y10" s="5"/>
      <c r="Z10" s="4" t="s">
        <v>3669</v>
      </c>
      <c r="AA10" s="5" t="s">
        <v>3670</v>
      </c>
      <c r="AB10" s="5" t="b">
        <v>1</v>
      </c>
      <c r="AC10" s="5" t="b">
        <v>1</v>
      </c>
      <c r="AD10" s="5">
        <v>389</v>
      </c>
      <c r="AE10" s="5"/>
      <c r="AF10" s="5" t="s">
        <v>3671</v>
      </c>
      <c r="AG10" s="5" t="b">
        <v>0</v>
      </c>
      <c r="AH10" s="5" t="s">
        <v>3672</v>
      </c>
      <c r="AI10" s="5"/>
      <c r="AJ10" s="5"/>
    </row>
    <row r="11" spans="1:36">
      <c r="A11" s="5">
        <v>0</v>
      </c>
      <c r="B11" s="5" t="s">
        <v>988</v>
      </c>
      <c r="C11" s="5" t="s">
        <v>989</v>
      </c>
      <c r="D11" s="5">
        <v>2022</v>
      </c>
      <c r="E11" s="5" t="s">
        <v>990</v>
      </c>
      <c r="F11" s="4" t="s">
        <v>166</v>
      </c>
      <c r="G11" s="4" t="s">
        <v>991</v>
      </c>
      <c r="H11" s="5"/>
      <c r="I11" s="5">
        <v>20</v>
      </c>
      <c r="J11" s="10">
        <v>45649.869444444441</v>
      </c>
      <c r="K11" s="5"/>
      <c r="L11" s="5"/>
      <c r="M11" s="5"/>
      <c r="N11" s="5"/>
      <c r="O11" s="5"/>
      <c r="P11" s="5"/>
      <c r="Q11" s="5"/>
      <c r="R11" s="5"/>
      <c r="S11" s="5">
        <v>0</v>
      </c>
      <c r="T11" s="5">
        <v>0</v>
      </c>
      <c r="U11" s="5">
        <v>0</v>
      </c>
      <c r="V11" s="5">
        <v>1</v>
      </c>
      <c r="W11" s="5">
        <v>2</v>
      </c>
      <c r="X11" s="5" t="s">
        <v>3673</v>
      </c>
      <c r="Y11" s="5"/>
      <c r="Z11" s="5"/>
      <c r="AA11" s="5" t="s">
        <v>3513</v>
      </c>
      <c r="AB11" s="5" t="b">
        <v>1</v>
      </c>
      <c r="AC11" s="5" t="b">
        <v>1</v>
      </c>
      <c r="AD11" s="5">
        <v>20</v>
      </c>
      <c r="AE11" s="5"/>
      <c r="AF11" s="5" t="s">
        <v>3674</v>
      </c>
      <c r="AG11" s="5" t="b">
        <v>0</v>
      </c>
      <c r="AH11" s="5" t="s">
        <v>3672</v>
      </c>
      <c r="AI11" s="5"/>
      <c r="AJ11" s="5"/>
    </row>
    <row r="12" spans="1:36">
      <c r="A12" s="5">
        <v>4</v>
      </c>
      <c r="B12" s="5" t="s">
        <v>2833</v>
      </c>
      <c r="C12" s="5" t="s">
        <v>2834</v>
      </c>
      <c r="D12" s="5">
        <v>2016</v>
      </c>
      <c r="E12" s="5"/>
      <c r="F12" s="4" t="s">
        <v>166</v>
      </c>
      <c r="G12" s="4" t="s">
        <v>2835</v>
      </c>
      <c r="H12" s="4" t="s">
        <v>2836</v>
      </c>
      <c r="I12" s="5">
        <v>353</v>
      </c>
      <c r="J12" s="10">
        <v>45649.869444444441</v>
      </c>
      <c r="K12" s="5" t="s">
        <v>65</v>
      </c>
      <c r="L12" s="5"/>
      <c r="M12" s="5"/>
      <c r="N12" s="5"/>
      <c r="O12" s="5"/>
      <c r="P12" s="5"/>
      <c r="Q12" s="5"/>
      <c r="R12" s="5"/>
      <c r="S12" s="5">
        <v>4</v>
      </c>
      <c r="T12" s="5">
        <v>0.5</v>
      </c>
      <c r="U12" s="5">
        <v>2</v>
      </c>
      <c r="V12" s="5">
        <v>2</v>
      </c>
      <c r="W12" s="5">
        <v>8</v>
      </c>
      <c r="X12" s="5" t="s">
        <v>3675</v>
      </c>
      <c r="Y12" s="5"/>
      <c r="Z12" s="5"/>
      <c r="AA12" s="5"/>
      <c r="AB12" s="5" t="b">
        <v>1</v>
      </c>
      <c r="AC12" s="5" t="b">
        <v>1</v>
      </c>
      <c r="AD12" s="5">
        <v>353</v>
      </c>
      <c r="AE12" s="5"/>
      <c r="AF12" s="5" t="s">
        <v>3676</v>
      </c>
      <c r="AG12" s="5" t="b">
        <v>1</v>
      </c>
      <c r="AH12" s="5" t="s">
        <v>3677</v>
      </c>
      <c r="AI12" s="5" t="b">
        <v>0</v>
      </c>
      <c r="AJ12" s="5"/>
    </row>
    <row r="13" spans="1:36">
      <c r="A13" s="5">
        <v>0</v>
      </c>
      <c r="B13" s="5" t="s">
        <v>3678</v>
      </c>
      <c r="C13" s="5" t="s">
        <v>3679</v>
      </c>
      <c r="D13" s="5">
        <v>2012</v>
      </c>
      <c r="E13" s="5" t="s">
        <v>3680</v>
      </c>
      <c r="F13" s="4" t="s">
        <v>166</v>
      </c>
      <c r="G13" s="4" t="s">
        <v>3681</v>
      </c>
      <c r="H13" s="5"/>
      <c r="I13" s="5">
        <v>15</v>
      </c>
      <c r="J13" s="10">
        <v>45649.813194444447</v>
      </c>
      <c r="K13" s="5"/>
      <c r="L13" s="5"/>
      <c r="M13" s="5"/>
      <c r="N13" s="5"/>
      <c r="O13" s="5"/>
      <c r="P13" s="5"/>
      <c r="Q13" s="5"/>
      <c r="R13" s="5"/>
      <c r="S13" s="5">
        <v>0</v>
      </c>
      <c r="T13" s="5">
        <v>0</v>
      </c>
      <c r="U13" s="5">
        <v>0</v>
      </c>
      <c r="V13" s="5">
        <v>1</v>
      </c>
      <c r="W13" s="5">
        <v>12</v>
      </c>
      <c r="X13" s="5" t="s">
        <v>3682</v>
      </c>
      <c r="Y13" s="4" t="s">
        <v>3683</v>
      </c>
      <c r="Z13" s="4" t="s">
        <v>3684</v>
      </c>
      <c r="AA13" s="5" t="s">
        <v>3685</v>
      </c>
      <c r="AB13" s="5" t="b">
        <v>1</v>
      </c>
      <c r="AC13" s="5" t="b">
        <v>1</v>
      </c>
      <c r="AD13" s="5">
        <v>982</v>
      </c>
      <c r="AE13" s="5"/>
      <c r="AF13" s="5" t="s">
        <v>3686</v>
      </c>
      <c r="AG13" s="5" t="b">
        <v>1</v>
      </c>
      <c r="AH13" s="5" t="s">
        <v>3677</v>
      </c>
      <c r="AI13" s="5"/>
      <c r="AJ13" s="5"/>
    </row>
    <row r="14" spans="1:36">
      <c r="A14" s="5">
        <v>0</v>
      </c>
      <c r="B14" s="5" t="s">
        <v>3687</v>
      </c>
      <c r="C14" s="5" t="s">
        <v>3688</v>
      </c>
      <c r="D14" s="5">
        <v>2012</v>
      </c>
      <c r="E14" s="5" t="s">
        <v>3689</v>
      </c>
      <c r="F14" s="4" t="s">
        <v>166</v>
      </c>
      <c r="G14" s="4" t="s">
        <v>3690</v>
      </c>
      <c r="H14" s="5"/>
      <c r="I14" s="5">
        <v>9</v>
      </c>
      <c r="J14" s="10">
        <v>45649.857638888891</v>
      </c>
      <c r="K14" s="5"/>
      <c r="L14" s="5"/>
      <c r="M14" s="5"/>
      <c r="N14" s="5"/>
      <c r="O14" s="5"/>
      <c r="P14" s="5"/>
      <c r="Q14" s="5"/>
      <c r="R14" s="5"/>
      <c r="S14" s="5">
        <v>0</v>
      </c>
      <c r="T14" s="5">
        <v>0</v>
      </c>
      <c r="U14" s="5">
        <v>0</v>
      </c>
      <c r="V14" s="5">
        <v>1</v>
      </c>
      <c r="W14" s="5">
        <v>12</v>
      </c>
      <c r="X14" s="5" t="s">
        <v>3691</v>
      </c>
      <c r="Y14" s="4" t="s">
        <v>3692</v>
      </c>
      <c r="Z14" s="4" t="s">
        <v>3693</v>
      </c>
      <c r="AA14" s="5" t="s">
        <v>3694</v>
      </c>
      <c r="AB14" s="5"/>
      <c r="AC14" s="5"/>
      <c r="AD14" s="5">
        <v>1339</v>
      </c>
      <c r="AE14" s="5" t="b">
        <v>1</v>
      </c>
      <c r="AF14" s="5" t="s">
        <v>3695</v>
      </c>
      <c r="AG14" s="5" t="b">
        <v>1</v>
      </c>
      <c r="AH14" s="5" t="s">
        <v>3677</v>
      </c>
      <c r="AI14" s="5"/>
      <c r="AJ14" s="5"/>
    </row>
    <row r="15" spans="1:36">
      <c r="A15" s="5">
        <v>13</v>
      </c>
      <c r="B15" s="5" t="s">
        <v>3696</v>
      </c>
      <c r="C15" s="5" t="s">
        <v>3697</v>
      </c>
      <c r="D15" s="5">
        <v>2018</v>
      </c>
      <c r="E15" s="5"/>
      <c r="F15" s="4" t="s">
        <v>166</v>
      </c>
      <c r="G15" s="4" t="s">
        <v>3698</v>
      </c>
      <c r="H15" s="4" t="s">
        <v>3699</v>
      </c>
      <c r="I15" s="5">
        <v>290</v>
      </c>
      <c r="J15" s="10">
        <v>45649.420138888891</v>
      </c>
      <c r="K15" s="5" t="s">
        <v>65</v>
      </c>
      <c r="L15" s="5"/>
      <c r="M15" s="5"/>
      <c r="N15" s="5"/>
      <c r="O15" s="5"/>
      <c r="P15" s="5"/>
      <c r="Q15" s="5"/>
      <c r="R15" s="5"/>
      <c r="S15" s="5">
        <v>13</v>
      </c>
      <c r="T15" s="5">
        <v>2.17</v>
      </c>
      <c r="U15" s="5">
        <v>13</v>
      </c>
      <c r="V15" s="5">
        <v>1</v>
      </c>
      <c r="W15" s="5">
        <v>6</v>
      </c>
      <c r="X15" s="5" t="s">
        <v>3700</v>
      </c>
      <c r="Y15" s="5"/>
      <c r="Z15" s="4" t="s">
        <v>3701</v>
      </c>
      <c r="AA15" s="5"/>
      <c r="AB15" s="5" t="b">
        <v>1</v>
      </c>
      <c r="AC15" s="5"/>
      <c r="AD15" s="5">
        <v>355</v>
      </c>
      <c r="AE15" s="5"/>
      <c r="AF15" s="5" t="s">
        <v>3702</v>
      </c>
      <c r="AG15" s="5" t="b">
        <v>1</v>
      </c>
      <c r="AH15" s="5" t="s">
        <v>3677</v>
      </c>
      <c r="AI15" s="5"/>
      <c r="AJ15" s="5"/>
    </row>
    <row r="16" spans="1:36">
      <c r="A16" s="5">
        <v>9</v>
      </c>
      <c r="B16" s="5" t="s">
        <v>3703</v>
      </c>
      <c r="C16" s="5" t="s">
        <v>3704</v>
      </c>
      <c r="D16" s="5">
        <v>2021</v>
      </c>
      <c r="E16" s="5"/>
      <c r="F16" s="4" t="s">
        <v>166</v>
      </c>
      <c r="G16" s="4" t="s">
        <v>3705</v>
      </c>
      <c r="H16" s="4" t="s">
        <v>3706</v>
      </c>
      <c r="I16" s="5">
        <v>20</v>
      </c>
      <c r="J16" s="10">
        <v>45649.443749999999</v>
      </c>
      <c r="K16" s="5" t="s">
        <v>65</v>
      </c>
      <c r="L16" s="5"/>
      <c r="M16" s="5"/>
      <c r="N16" s="5"/>
      <c r="O16" s="5"/>
      <c r="P16" s="5"/>
      <c r="Q16" s="5"/>
      <c r="R16" s="5"/>
      <c r="S16" s="5">
        <v>9</v>
      </c>
      <c r="T16" s="5">
        <v>3</v>
      </c>
      <c r="U16" s="5">
        <v>9</v>
      </c>
      <c r="V16" s="5">
        <v>1</v>
      </c>
      <c r="W16" s="5">
        <v>3</v>
      </c>
      <c r="X16" s="5" t="s">
        <v>3707</v>
      </c>
      <c r="Y16" s="5"/>
      <c r="Z16" s="4" t="s">
        <v>3708</v>
      </c>
      <c r="AA16" s="5"/>
      <c r="AB16" s="5"/>
      <c r="AC16" s="5"/>
      <c r="AD16" s="5">
        <v>846</v>
      </c>
      <c r="AE16" s="5" t="b">
        <v>1</v>
      </c>
      <c r="AF16" s="5" t="s">
        <v>3709</v>
      </c>
      <c r="AG16" s="5" t="b">
        <v>1</v>
      </c>
      <c r="AH16" s="5" t="s">
        <v>3677</v>
      </c>
      <c r="AI16" s="5"/>
      <c r="AJ16" s="5"/>
    </row>
    <row r="17" spans="1:36">
      <c r="A17" s="5">
        <v>0</v>
      </c>
      <c r="B17" s="5" t="s">
        <v>3710</v>
      </c>
      <c r="C17" s="5" t="s">
        <v>3711</v>
      </c>
      <c r="D17" s="5">
        <v>2012</v>
      </c>
      <c r="E17" s="5" t="s">
        <v>3712</v>
      </c>
      <c r="F17" s="4" t="s">
        <v>166</v>
      </c>
      <c r="G17" s="4" t="s">
        <v>3713</v>
      </c>
      <c r="H17" s="5"/>
      <c r="I17" s="5">
        <v>67</v>
      </c>
      <c r="J17" s="5" t="s">
        <v>3714</v>
      </c>
      <c r="K17" s="5"/>
      <c r="L17" s="5"/>
      <c r="M17" s="5"/>
      <c r="N17" s="5"/>
      <c r="O17" s="5"/>
      <c r="P17" s="5"/>
      <c r="Q17" s="5"/>
      <c r="R17" s="5"/>
      <c r="S17" s="5">
        <v>0</v>
      </c>
      <c r="T17" s="5">
        <v>0</v>
      </c>
      <c r="U17" s="5">
        <v>0</v>
      </c>
      <c r="V17" s="5">
        <v>1</v>
      </c>
      <c r="W17" s="5">
        <v>12</v>
      </c>
      <c r="X17" s="5" t="s">
        <v>3715</v>
      </c>
      <c r="Y17" s="5"/>
      <c r="Z17" s="4" t="s">
        <v>3716</v>
      </c>
      <c r="AA17" s="4" t="s">
        <v>3640</v>
      </c>
      <c r="AB17" s="5"/>
      <c r="AC17" s="5"/>
      <c r="AD17" s="5">
        <v>727</v>
      </c>
      <c r="AE17" s="5" t="b">
        <v>1</v>
      </c>
      <c r="AF17" s="5" t="s">
        <v>3717</v>
      </c>
      <c r="AG17" s="5" t="b">
        <v>1</v>
      </c>
      <c r="AH17" s="5" t="s">
        <v>3677</v>
      </c>
      <c r="AI17" s="5"/>
      <c r="AJ17" s="5"/>
    </row>
    <row r="18" spans="1:36">
      <c r="A18" s="5">
        <v>3</v>
      </c>
      <c r="B18" s="5" t="s">
        <v>3718</v>
      </c>
      <c r="C18" s="5" t="s">
        <v>3719</v>
      </c>
      <c r="D18" s="5">
        <v>2016</v>
      </c>
      <c r="E18" s="5"/>
      <c r="F18" s="4" t="s">
        <v>166</v>
      </c>
      <c r="G18" s="4" t="s">
        <v>3720</v>
      </c>
      <c r="H18" s="4" t="s">
        <v>3721</v>
      </c>
      <c r="I18" s="5">
        <v>267</v>
      </c>
      <c r="J18" s="10">
        <v>45649.813194444447</v>
      </c>
      <c r="K18" s="5" t="s">
        <v>65</v>
      </c>
      <c r="L18" s="5"/>
      <c r="M18" s="5"/>
      <c r="N18" s="5"/>
      <c r="O18" s="5"/>
      <c r="P18" s="5"/>
      <c r="Q18" s="5"/>
      <c r="R18" s="5"/>
      <c r="S18" s="5">
        <v>3</v>
      </c>
      <c r="T18" s="5">
        <v>0.38</v>
      </c>
      <c r="U18" s="5">
        <v>2</v>
      </c>
      <c r="V18" s="5">
        <v>2</v>
      </c>
      <c r="W18" s="5">
        <v>8</v>
      </c>
      <c r="X18" s="5" t="s">
        <v>3722</v>
      </c>
      <c r="Y18" s="5"/>
      <c r="Z18" s="4" t="s">
        <v>3723</v>
      </c>
      <c r="AA18" s="5"/>
      <c r="AB18" s="5" t="b">
        <v>1</v>
      </c>
      <c r="AC18" s="5" t="b">
        <v>1</v>
      </c>
      <c r="AD18" s="5">
        <v>1234</v>
      </c>
      <c r="AE18" s="5"/>
      <c r="AF18" s="5" t="s">
        <v>3724</v>
      </c>
      <c r="AG18" s="5" t="b">
        <v>1</v>
      </c>
      <c r="AH18" s="5" t="s">
        <v>3677</v>
      </c>
      <c r="AI18" s="5"/>
      <c r="AJ18" s="5"/>
    </row>
    <row r="19" spans="1:36">
      <c r="A19" s="5">
        <v>6</v>
      </c>
      <c r="B19" s="5" t="s">
        <v>2379</v>
      </c>
      <c r="C19" s="5" t="s">
        <v>2380</v>
      </c>
      <c r="D19" s="5">
        <v>2019</v>
      </c>
      <c r="E19" s="5"/>
      <c r="F19" s="4" t="s">
        <v>166</v>
      </c>
      <c r="G19" s="4" t="s">
        <v>2381</v>
      </c>
      <c r="H19" s="4" t="s">
        <v>2382</v>
      </c>
      <c r="I19" s="5">
        <v>268</v>
      </c>
      <c r="J19" s="10">
        <v>45649.869444444441</v>
      </c>
      <c r="K19" s="5"/>
      <c r="L19" s="5"/>
      <c r="M19" s="5"/>
      <c r="N19" s="5"/>
      <c r="O19" s="5"/>
      <c r="P19" s="5"/>
      <c r="Q19" s="5"/>
      <c r="R19" s="5"/>
      <c r="S19" s="5">
        <v>6</v>
      </c>
      <c r="T19" s="5">
        <v>1.2</v>
      </c>
      <c r="U19" s="5">
        <v>6</v>
      </c>
      <c r="V19" s="5">
        <v>1</v>
      </c>
      <c r="W19" s="5">
        <v>5</v>
      </c>
      <c r="X19" s="5" t="s">
        <v>3725</v>
      </c>
      <c r="Y19" s="5"/>
      <c r="Z19" s="5"/>
      <c r="AA19" s="5"/>
      <c r="AB19" s="5" t="b">
        <v>1</v>
      </c>
      <c r="AC19" s="5" t="b">
        <v>1</v>
      </c>
      <c r="AD19" s="5">
        <v>268</v>
      </c>
      <c r="AE19" s="5"/>
      <c r="AF19" s="5" t="s">
        <v>3726</v>
      </c>
      <c r="AG19" s="5" t="b">
        <v>0</v>
      </c>
      <c r="AH19" s="5" t="s">
        <v>3677</v>
      </c>
      <c r="AI19" s="5" t="b">
        <v>0</v>
      </c>
      <c r="AJ19" s="5"/>
    </row>
    <row r="20" spans="1:36">
      <c r="A20" s="5">
        <v>953</v>
      </c>
      <c r="B20" s="5" t="s">
        <v>3727</v>
      </c>
      <c r="C20" s="5" t="s">
        <v>3728</v>
      </c>
      <c r="D20" s="5">
        <v>2015</v>
      </c>
      <c r="E20" s="5"/>
      <c r="F20" s="4" t="s">
        <v>166</v>
      </c>
      <c r="G20" s="4" t="s">
        <v>3729</v>
      </c>
      <c r="H20" s="4" t="s">
        <v>3730</v>
      </c>
      <c r="I20" s="5">
        <v>7</v>
      </c>
      <c r="J20" s="10">
        <v>45649.418055555558</v>
      </c>
      <c r="K20" s="5" t="s">
        <v>65</v>
      </c>
      <c r="L20" s="5"/>
      <c r="M20" s="5"/>
      <c r="N20" s="5"/>
      <c r="O20" s="5"/>
      <c r="P20" s="5"/>
      <c r="Q20" s="5"/>
      <c r="R20" s="5"/>
      <c r="S20" s="5">
        <v>953</v>
      </c>
      <c r="T20" s="5">
        <v>105.89</v>
      </c>
      <c r="U20" s="5">
        <v>953</v>
      </c>
      <c r="V20" s="5">
        <v>1</v>
      </c>
      <c r="W20" s="5">
        <v>9</v>
      </c>
      <c r="X20" s="5" t="s">
        <v>3731</v>
      </c>
      <c r="Y20" s="5"/>
      <c r="Z20" s="4" t="s">
        <v>3732</v>
      </c>
      <c r="AA20" s="5"/>
      <c r="AB20" s="5"/>
      <c r="AC20" s="5"/>
      <c r="AD20" s="5">
        <v>923</v>
      </c>
      <c r="AE20" s="5" t="b">
        <v>1</v>
      </c>
      <c r="AF20" s="5" t="s">
        <v>3733</v>
      </c>
      <c r="AG20" s="5" t="b">
        <v>1</v>
      </c>
      <c r="AH20" s="5" t="s">
        <v>3734</v>
      </c>
      <c r="AI20" s="5"/>
      <c r="AJ20" s="5"/>
    </row>
    <row r="21" spans="1:36">
      <c r="A21" s="5">
        <v>8</v>
      </c>
      <c r="B21" s="5" t="s">
        <v>1361</v>
      </c>
      <c r="C21" s="5" t="s">
        <v>1362</v>
      </c>
      <c r="D21" s="5">
        <v>2018</v>
      </c>
      <c r="E21" s="5" t="s">
        <v>1363</v>
      </c>
      <c r="F21" s="4" t="s">
        <v>166</v>
      </c>
      <c r="G21" s="4" t="s">
        <v>1364</v>
      </c>
      <c r="H21" s="4" t="s">
        <v>1365</v>
      </c>
      <c r="I21" s="5">
        <v>85</v>
      </c>
      <c r="J21" s="10">
        <v>45649.869444444441</v>
      </c>
      <c r="K21" s="5"/>
      <c r="L21" s="5"/>
      <c r="M21" s="5"/>
      <c r="N21" s="5"/>
      <c r="O21" s="5"/>
      <c r="P21" s="5"/>
      <c r="Q21" s="5"/>
      <c r="R21" s="5"/>
      <c r="S21" s="5">
        <v>8</v>
      </c>
      <c r="T21" s="5">
        <v>1.33</v>
      </c>
      <c r="U21" s="5">
        <v>8</v>
      </c>
      <c r="V21" s="5">
        <v>1</v>
      </c>
      <c r="W21" s="5">
        <v>6</v>
      </c>
      <c r="X21" s="5" t="s">
        <v>3735</v>
      </c>
      <c r="Y21" s="5"/>
      <c r="Z21" s="5"/>
      <c r="AA21" s="5" t="s">
        <v>3513</v>
      </c>
      <c r="AB21" s="5" t="b">
        <v>1</v>
      </c>
      <c r="AC21" s="5" t="b">
        <v>1</v>
      </c>
      <c r="AD21" s="5">
        <v>85</v>
      </c>
      <c r="AE21" s="5"/>
      <c r="AF21" s="5" t="s">
        <v>3736</v>
      </c>
      <c r="AG21" s="5" t="b">
        <v>0</v>
      </c>
      <c r="AH21" s="11" t="s">
        <v>3737</v>
      </c>
      <c r="AI21" s="5"/>
      <c r="AJ21" s="5"/>
    </row>
    <row r="22" spans="1:36">
      <c r="A22" s="5">
        <v>1</v>
      </c>
      <c r="B22" s="5" t="s">
        <v>1309</v>
      </c>
      <c r="C22" s="5" t="s">
        <v>1310</v>
      </c>
      <c r="D22" s="5">
        <v>2018</v>
      </c>
      <c r="E22" s="5" t="s">
        <v>1311</v>
      </c>
      <c r="F22" s="4" t="s">
        <v>166</v>
      </c>
      <c r="G22" s="4" t="s">
        <v>1312</v>
      </c>
      <c r="H22" s="4" t="s">
        <v>1313</v>
      </c>
      <c r="I22" s="5">
        <v>75</v>
      </c>
      <c r="J22" s="10">
        <v>45649.869444444441</v>
      </c>
      <c r="K22" s="5"/>
      <c r="L22" s="5"/>
      <c r="M22" s="5"/>
      <c r="N22" s="5"/>
      <c r="O22" s="5"/>
      <c r="P22" s="5"/>
      <c r="Q22" s="5"/>
      <c r="R22" s="5"/>
      <c r="S22" s="5">
        <v>1</v>
      </c>
      <c r="T22" s="5">
        <v>0.17</v>
      </c>
      <c r="U22" s="5">
        <v>1</v>
      </c>
      <c r="V22" s="5">
        <v>1</v>
      </c>
      <c r="W22" s="5">
        <v>6</v>
      </c>
      <c r="X22" s="5" t="s">
        <v>3738</v>
      </c>
      <c r="Y22" s="5"/>
      <c r="Z22" s="5"/>
      <c r="AA22" s="5" t="s">
        <v>3513</v>
      </c>
      <c r="AB22" s="5" t="b">
        <v>1</v>
      </c>
      <c r="AC22" s="5" t="b">
        <v>1</v>
      </c>
      <c r="AD22" s="5">
        <v>75</v>
      </c>
      <c r="AE22" s="5"/>
      <c r="AF22" s="5" t="s">
        <v>3739</v>
      </c>
      <c r="AG22" s="5" t="b">
        <v>0</v>
      </c>
      <c r="AH22" s="11" t="s">
        <v>3737</v>
      </c>
      <c r="AI22" s="5"/>
      <c r="AJ22" s="5"/>
    </row>
    <row r="23" spans="1:36">
      <c r="A23" s="5">
        <v>0</v>
      </c>
      <c r="B23" s="5" t="s">
        <v>1622</v>
      </c>
      <c r="C23" s="5" t="s">
        <v>1623</v>
      </c>
      <c r="D23" s="5">
        <v>2018</v>
      </c>
      <c r="E23" s="5" t="s">
        <v>1311</v>
      </c>
      <c r="F23" s="4" t="s">
        <v>166</v>
      </c>
      <c r="G23" s="4" t="s">
        <v>1624</v>
      </c>
      <c r="H23" s="5"/>
      <c r="I23" s="5">
        <v>133</v>
      </c>
      <c r="J23" s="10">
        <v>45649.869444444441</v>
      </c>
      <c r="K23" s="5"/>
      <c r="L23" s="5"/>
      <c r="M23" s="5"/>
      <c r="N23" s="5"/>
      <c r="O23" s="5"/>
      <c r="P23" s="5"/>
      <c r="Q23" s="5"/>
      <c r="R23" s="5"/>
      <c r="S23" s="5">
        <v>0</v>
      </c>
      <c r="T23" s="5">
        <v>0</v>
      </c>
      <c r="U23" s="5">
        <v>0</v>
      </c>
      <c r="V23" s="5">
        <v>1</v>
      </c>
      <c r="W23" s="5">
        <v>6</v>
      </c>
      <c r="X23" s="5" t="s">
        <v>3740</v>
      </c>
      <c r="Y23" s="5"/>
      <c r="Z23" s="5"/>
      <c r="AA23" s="5" t="s">
        <v>3513</v>
      </c>
      <c r="AB23" s="5" t="b">
        <v>1</v>
      </c>
      <c r="AC23" s="5"/>
      <c r="AD23" s="5">
        <v>133</v>
      </c>
      <c r="AE23" s="5"/>
      <c r="AF23" s="5" t="s">
        <v>3741</v>
      </c>
      <c r="AG23" s="5" t="b">
        <v>0</v>
      </c>
      <c r="AH23" s="11" t="s">
        <v>3737</v>
      </c>
      <c r="AI23" s="5"/>
      <c r="AJ23" s="5"/>
    </row>
    <row r="24" spans="1:36">
      <c r="A24" s="5">
        <v>2</v>
      </c>
      <c r="B24" s="5" t="s">
        <v>1656</v>
      </c>
      <c r="C24" s="5" t="s">
        <v>1657</v>
      </c>
      <c r="D24" s="5">
        <v>2018</v>
      </c>
      <c r="E24" s="5" t="s">
        <v>1311</v>
      </c>
      <c r="F24" s="4" t="s">
        <v>166</v>
      </c>
      <c r="G24" s="4" t="s">
        <v>1658</v>
      </c>
      <c r="H24" s="4" t="s">
        <v>1659</v>
      </c>
      <c r="I24" s="5">
        <v>139</v>
      </c>
      <c r="J24" s="10">
        <v>45649.869444444441</v>
      </c>
      <c r="K24" s="5"/>
      <c r="L24" s="5"/>
      <c r="M24" s="5"/>
      <c r="N24" s="5"/>
      <c r="O24" s="5"/>
      <c r="P24" s="5"/>
      <c r="Q24" s="5"/>
      <c r="R24" s="5"/>
      <c r="S24" s="5">
        <v>2</v>
      </c>
      <c r="T24" s="5">
        <v>0.33</v>
      </c>
      <c r="U24" s="5">
        <v>1</v>
      </c>
      <c r="V24" s="5">
        <v>2</v>
      </c>
      <c r="W24" s="5">
        <v>6</v>
      </c>
      <c r="X24" s="5" t="s">
        <v>3742</v>
      </c>
      <c r="Y24" s="4" t="s">
        <v>1661</v>
      </c>
      <c r="Z24" s="5"/>
      <c r="AA24" s="5" t="s">
        <v>3513</v>
      </c>
      <c r="AB24" s="5" t="b">
        <v>1</v>
      </c>
      <c r="AC24" s="5" t="b">
        <v>1</v>
      </c>
      <c r="AD24" s="5">
        <v>139</v>
      </c>
      <c r="AE24" s="5"/>
      <c r="AF24" s="5" t="s">
        <v>3743</v>
      </c>
      <c r="AG24" s="5" t="b">
        <v>1</v>
      </c>
      <c r="AH24" s="5"/>
      <c r="AI24" s="5"/>
      <c r="AJ24" s="5"/>
    </row>
    <row r="25" spans="1:36">
      <c r="A25" s="5">
        <v>6</v>
      </c>
      <c r="B25" s="5" t="s">
        <v>1403</v>
      </c>
      <c r="C25" s="5" t="s">
        <v>1404</v>
      </c>
      <c r="D25" s="5">
        <v>2018</v>
      </c>
      <c r="E25" s="5" t="s">
        <v>1405</v>
      </c>
      <c r="F25" s="4" t="s">
        <v>166</v>
      </c>
      <c r="G25" s="4" t="s">
        <v>1406</v>
      </c>
      <c r="H25" s="4" t="s">
        <v>1407</v>
      </c>
      <c r="I25" s="5">
        <v>94</v>
      </c>
      <c r="J25" s="10">
        <v>45649.869444444441</v>
      </c>
      <c r="K25" s="5"/>
      <c r="L25" s="5"/>
      <c r="M25" s="5"/>
      <c r="N25" s="5"/>
      <c r="O25" s="5"/>
      <c r="P25" s="5"/>
      <c r="Q25" s="5"/>
      <c r="R25" s="5"/>
      <c r="S25" s="5">
        <v>6</v>
      </c>
      <c r="T25" s="5">
        <v>1</v>
      </c>
      <c r="U25" s="5">
        <v>6</v>
      </c>
      <c r="V25" s="5">
        <v>1</v>
      </c>
      <c r="W25" s="5">
        <v>6</v>
      </c>
      <c r="X25" s="5" t="s">
        <v>3744</v>
      </c>
      <c r="Y25" s="5"/>
      <c r="Z25" s="5"/>
      <c r="AA25" s="5" t="s">
        <v>3513</v>
      </c>
      <c r="AB25" s="5" t="b">
        <v>1</v>
      </c>
      <c r="AC25" s="5" t="b">
        <v>1</v>
      </c>
      <c r="AD25" s="5">
        <v>94</v>
      </c>
      <c r="AE25" s="5"/>
      <c r="AF25" s="5" t="s">
        <v>3745</v>
      </c>
      <c r="AG25" s="5" t="b">
        <v>0</v>
      </c>
      <c r="AH25" s="11" t="s">
        <v>3737</v>
      </c>
      <c r="AI25" s="5"/>
      <c r="AJ25" s="5"/>
    </row>
    <row r="26" spans="1:36">
      <c r="A26" s="5">
        <v>6</v>
      </c>
      <c r="B26" s="5" t="s">
        <v>3087</v>
      </c>
      <c r="C26" s="5" t="s">
        <v>3088</v>
      </c>
      <c r="D26" s="5">
        <v>2024</v>
      </c>
      <c r="E26" s="5"/>
      <c r="F26" s="4" t="s">
        <v>166</v>
      </c>
      <c r="G26" s="4" t="s">
        <v>3089</v>
      </c>
      <c r="H26" s="4" t="s">
        <v>3090</v>
      </c>
      <c r="I26" s="5">
        <v>398</v>
      </c>
      <c r="J26" s="10">
        <v>45649.869444444441</v>
      </c>
      <c r="K26" s="5" t="s">
        <v>65</v>
      </c>
      <c r="L26" s="5"/>
      <c r="M26" s="5"/>
      <c r="N26" s="5"/>
      <c r="O26" s="5"/>
      <c r="P26" s="5"/>
      <c r="Q26" s="5"/>
      <c r="R26" s="5"/>
      <c r="S26" s="5">
        <v>6</v>
      </c>
      <c r="T26" s="5">
        <v>6</v>
      </c>
      <c r="U26" s="5">
        <v>6</v>
      </c>
      <c r="V26" s="5">
        <v>1</v>
      </c>
      <c r="W26" s="5">
        <v>1</v>
      </c>
      <c r="X26" s="5" t="s">
        <v>3746</v>
      </c>
      <c r="Y26" s="5"/>
      <c r="Z26" s="5"/>
      <c r="AA26" s="5"/>
      <c r="AB26" s="5" t="b">
        <v>1</v>
      </c>
      <c r="AC26" s="5" t="b">
        <v>1</v>
      </c>
      <c r="AD26" s="5">
        <v>398</v>
      </c>
      <c r="AE26" s="5"/>
      <c r="AF26" s="5" t="s">
        <v>3747</v>
      </c>
      <c r="AG26" s="5" t="b">
        <v>0</v>
      </c>
      <c r="AH26" s="5" t="s">
        <v>3677</v>
      </c>
      <c r="AI26" s="5" t="b">
        <v>0</v>
      </c>
      <c r="AJ26" s="5"/>
    </row>
    <row r="27" spans="1:36">
      <c r="A27" s="5">
        <v>7</v>
      </c>
      <c r="B27" s="5" t="s">
        <v>3748</v>
      </c>
      <c r="C27" s="5" t="s">
        <v>3749</v>
      </c>
      <c r="D27" s="5">
        <v>2015</v>
      </c>
      <c r="E27" s="5"/>
      <c r="F27" s="4" t="s">
        <v>166</v>
      </c>
      <c r="G27" s="4" t="s">
        <v>3750</v>
      </c>
      <c r="H27" s="4" t="s">
        <v>3751</v>
      </c>
      <c r="I27" s="5">
        <v>415</v>
      </c>
      <c r="J27" s="10">
        <v>45649.420138888891</v>
      </c>
      <c r="K27" s="5" t="s">
        <v>65</v>
      </c>
      <c r="L27" s="5"/>
      <c r="M27" s="5"/>
      <c r="N27" s="5"/>
      <c r="O27" s="5"/>
      <c r="P27" s="5"/>
      <c r="Q27" s="5"/>
      <c r="R27" s="5"/>
      <c r="S27" s="5">
        <v>7</v>
      </c>
      <c r="T27" s="5">
        <v>0.78</v>
      </c>
      <c r="U27" s="5">
        <v>7</v>
      </c>
      <c r="V27" s="5">
        <v>1</v>
      </c>
      <c r="W27" s="5">
        <v>9</v>
      </c>
      <c r="X27" s="5" t="s">
        <v>3752</v>
      </c>
      <c r="Y27" s="5"/>
      <c r="Z27" s="4" t="s">
        <v>3753</v>
      </c>
      <c r="AA27" s="5"/>
      <c r="AB27" s="5" t="b">
        <v>1</v>
      </c>
      <c r="AC27" s="5" t="b">
        <v>1</v>
      </c>
      <c r="AD27" s="5">
        <v>480</v>
      </c>
      <c r="AE27" s="5"/>
      <c r="AF27" s="5" t="s">
        <v>3754</v>
      </c>
      <c r="AG27" s="5" t="b">
        <v>1</v>
      </c>
      <c r="AH27" s="5" t="s">
        <v>3677</v>
      </c>
      <c r="AI27" s="5"/>
      <c r="AJ27" s="5"/>
    </row>
    <row r="28" spans="1:36">
      <c r="A28" s="5">
        <v>38</v>
      </c>
      <c r="B28" s="5" t="s">
        <v>3755</v>
      </c>
      <c r="C28" s="5" t="s">
        <v>3756</v>
      </c>
      <c r="D28" s="5">
        <v>2017</v>
      </c>
      <c r="E28" s="5"/>
      <c r="F28" s="4" t="s">
        <v>166</v>
      </c>
      <c r="G28" s="4" t="s">
        <v>3757</v>
      </c>
      <c r="H28" s="4" t="s">
        <v>3758</v>
      </c>
      <c r="I28" s="5">
        <v>438</v>
      </c>
      <c r="J28" s="10">
        <v>45649.420138888891</v>
      </c>
      <c r="K28" s="5" t="s">
        <v>65</v>
      </c>
      <c r="L28" s="5"/>
      <c r="M28" s="5"/>
      <c r="N28" s="5"/>
      <c r="O28" s="5"/>
      <c r="P28" s="5"/>
      <c r="Q28" s="5"/>
      <c r="R28" s="5"/>
      <c r="S28" s="5">
        <v>38</v>
      </c>
      <c r="T28" s="5">
        <v>5.43</v>
      </c>
      <c r="U28" s="5">
        <v>38</v>
      </c>
      <c r="V28" s="5">
        <v>1</v>
      </c>
      <c r="W28" s="5">
        <v>7</v>
      </c>
      <c r="X28" s="5" t="s">
        <v>3759</v>
      </c>
      <c r="Y28" s="5"/>
      <c r="Z28" s="4" t="s">
        <v>3760</v>
      </c>
      <c r="AA28" s="5"/>
      <c r="AB28" s="5" t="b">
        <v>1</v>
      </c>
      <c r="AC28" s="5" t="b">
        <v>1</v>
      </c>
      <c r="AD28" s="5">
        <v>503</v>
      </c>
      <c r="AE28" s="5"/>
      <c r="AF28" s="5" t="s">
        <v>3761</v>
      </c>
      <c r="AG28" s="5" t="b">
        <v>1</v>
      </c>
      <c r="AH28" s="5" t="s">
        <v>3677</v>
      </c>
      <c r="AI28" s="5"/>
      <c r="AJ28" s="5"/>
    </row>
    <row r="29" spans="1:36">
      <c r="A29" s="5">
        <v>1145</v>
      </c>
      <c r="B29" s="5" t="s">
        <v>3762</v>
      </c>
      <c r="C29" s="5" t="s">
        <v>3763</v>
      </c>
      <c r="D29" s="5">
        <v>2014</v>
      </c>
      <c r="E29" s="5"/>
      <c r="F29" s="4" t="s">
        <v>166</v>
      </c>
      <c r="G29" s="4" t="s">
        <v>3764</v>
      </c>
      <c r="H29" s="4" t="s">
        <v>3765</v>
      </c>
      <c r="I29" s="5">
        <v>6</v>
      </c>
      <c r="J29" s="10">
        <v>45648.861805555556</v>
      </c>
      <c r="K29" s="5" t="s">
        <v>65</v>
      </c>
      <c r="L29" s="5"/>
      <c r="M29" s="5"/>
      <c r="N29" s="5"/>
      <c r="O29" s="5"/>
      <c r="P29" s="5"/>
      <c r="Q29" s="5"/>
      <c r="R29" s="5"/>
      <c r="S29" s="5">
        <v>1145</v>
      </c>
      <c r="T29" s="5">
        <v>114.5</v>
      </c>
      <c r="U29" s="5">
        <v>1145</v>
      </c>
      <c r="V29" s="5">
        <v>1</v>
      </c>
      <c r="W29" s="5">
        <v>10</v>
      </c>
      <c r="X29" s="5" t="s">
        <v>3766</v>
      </c>
      <c r="Y29" s="5"/>
      <c r="Z29" s="4" t="s">
        <v>3767</v>
      </c>
      <c r="AA29" s="5"/>
      <c r="AB29" s="5" t="b">
        <v>1</v>
      </c>
      <c r="AC29" s="5" t="b">
        <v>1</v>
      </c>
      <c r="AD29" s="5">
        <v>6</v>
      </c>
      <c r="AE29" s="5"/>
      <c r="AF29" s="5" t="s">
        <v>3768</v>
      </c>
      <c r="AG29" s="5" t="b">
        <v>0</v>
      </c>
      <c r="AH29" s="5" t="s">
        <v>3677</v>
      </c>
      <c r="AI29" s="5" t="b">
        <v>0</v>
      </c>
      <c r="AJ29" s="4" t="s">
        <v>3769</v>
      </c>
    </row>
    <row r="30" spans="1:36">
      <c r="A30" s="5">
        <v>0</v>
      </c>
      <c r="B30" s="5" t="s">
        <v>948</v>
      </c>
      <c r="C30" s="5" t="s">
        <v>949</v>
      </c>
      <c r="D30" s="5">
        <v>2017</v>
      </c>
      <c r="E30" s="5" t="s">
        <v>950</v>
      </c>
      <c r="F30" s="4" t="s">
        <v>166</v>
      </c>
      <c r="G30" s="4" t="s">
        <v>951</v>
      </c>
      <c r="H30" s="5"/>
      <c r="I30" s="5">
        <v>14</v>
      </c>
      <c r="J30" s="10">
        <v>45649.869444444441</v>
      </c>
      <c r="K30" s="5"/>
      <c r="L30" s="5"/>
      <c r="M30" s="5"/>
      <c r="N30" s="5"/>
      <c r="O30" s="5"/>
      <c r="P30" s="5"/>
      <c r="Q30" s="5"/>
      <c r="R30" s="5"/>
      <c r="S30" s="5">
        <v>0</v>
      </c>
      <c r="T30" s="5">
        <v>0</v>
      </c>
      <c r="U30" s="5">
        <v>0</v>
      </c>
      <c r="V30" s="5">
        <v>2</v>
      </c>
      <c r="W30" s="5">
        <v>7</v>
      </c>
      <c r="X30" s="5" t="s">
        <v>3770</v>
      </c>
      <c r="Y30" s="5"/>
      <c r="Z30" s="5"/>
      <c r="AA30" s="5" t="s">
        <v>3513</v>
      </c>
      <c r="AB30" s="5" t="b">
        <v>1</v>
      </c>
      <c r="AC30" s="5" t="b">
        <v>1</v>
      </c>
      <c r="AD30" s="5">
        <v>14</v>
      </c>
      <c r="AE30" s="5"/>
      <c r="AF30" s="5" t="s">
        <v>3771</v>
      </c>
      <c r="AG30" s="5" t="b">
        <v>0</v>
      </c>
      <c r="AH30" s="5" t="s">
        <v>3672</v>
      </c>
      <c r="AI30" s="5"/>
      <c r="AJ30" s="5"/>
    </row>
    <row r="31" spans="1:36">
      <c r="A31" s="5">
        <v>7</v>
      </c>
      <c r="B31" s="5" t="s">
        <v>3772</v>
      </c>
      <c r="C31" s="5" t="s">
        <v>3773</v>
      </c>
      <c r="D31" s="5">
        <v>2012</v>
      </c>
      <c r="E31" s="5"/>
      <c r="F31" s="4" t="s">
        <v>166</v>
      </c>
      <c r="G31" s="4" t="s">
        <v>3774</v>
      </c>
      <c r="H31" s="4" t="s">
        <v>3775</v>
      </c>
      <c r="I31" s="5">
        <v>10</v>
      </c>
      <c r="J31" s="5" t="s">
        <v>3714</v>
      </c>
      <c r="K31" s="5" t="s">
        <v>65</v>
      </c>
      <c r="L31" s="5"/>
      <c r="M31" s="5"/>
      <c r="N31" s="5"/>
      <c r="O31" s="5"/>
      <c r="P31" s="5"/>
      <c r="Q31" s="5"/>
      <c r="R31" s="5"/>
      <c r="S31" s="5">
        <v>7</v>
      </c>
      <c r="T31" s="5">
        <v>0.57999999999999996</v>
      </c>
      <c r="U31" s="5">
        <v>7</v>
      </c>
      <c r="V31" s="5">
        <v>1</v>
      </c>
      <c r="W31" s="5">
        <v>12</v>
      </c>
      <c r="X31" s="5" t="s">
        <v>3776</v>
      </c>
      <c r="Y31" s="5"/>
      <c r="Z31" s="4" t="s">
        <v>3777</v>
      </c>
      <c r="AA31" s="5"/>
      <c r="AB31" s="5" t="b">
        <v>1</v>
      </c>
      <c r="AC31" s="5"/>
      <c r="AD31" s="5">
        <v>670</v>
      </c>
      <c r="AE31" s="5"/>
      <c r="AF31" s="5" t="s">
        <v>3778</v>
      </c>
      <c r="AG31" s="5" t="b">
        <v>0</v>
      </c>
      <c r="AH31" s="5" t="s">
        <v>3677</v>
      </c>
      <c r="AI31" s="5" t="b">
        <v>0</v>
      </c>
      <c r="AJ31" s="5"/>
    </row>
    <row r="32" spans="1:36">
      <c r="A32" s="5">
        <v>53</v>
      </c>
      <c r="B32" s="5" t="s">
        <v>3779</v>
      </c>
      <c r="C32" s="5" t="s">
        <v>3780</v>
      </c>
      <c r="D32" s="5">
        <v>2017</v>
      </c>
      <c r="E32" s="5"/>
      <c r="F32" s="4" t="s">
        <v>166</v>
      </c>
      <c r="G32" s="4" t="s">
        <v>3781</v>
      </c>
      <c r="H32" s="4" t="s">
        <v>3782</v>
      </c>
      <c r="I32" s="5">
        <v>133</v>
      </c>
      <c r="J32" s="10">
        <v>45649.420138888891</v>
      </c>
      <c r="K32" s="5" t="s">
        <v>65</v>
      </c>
      <c r="L32" s="5"/>
      <c r="M32" s="5"/>
      <c r="N32" s="5"/>
      <c r="O32" s="5"/>
      <c r="P32" s="5"/>
      <c r="Q32" s="5"/>
      <c r="R32" s="5"/>
      <c r="S32" s="5">
        <v>53</v>
      </c>
      <c r="T32" s="5">
        <v>7.57</v>
      </c>
      <c r="U32" s="5">
        <v>27</v>
      </c>
      <c r="V32" s="5">
        <v>2</v>
      </c>
      <c r="W32" s="5">
        <v>7</v>
      </c>
      <c r="X32" s="5" t="s">
        <v>3783</v>
      </c>
      <c r="Y32" s="5"/>
      <c r="Z32" s="4" t="s">
        <v>3784</v>
      </c>
      <c r="AA32" s="5"/>
      <c r="AB32" s="5"/>
      <c r="AC32" s="5"/>
      <c r="AD32" s="5">
        <v>198</v>
      </c>
      <c r="AE32" s="5" t="b">
        <v>1</v>
      </c>
      <c r="AF32" s="5" t="s">
        <v>3785</v>
      </c>
      <c r="AG32" s="5" t="b">
        <v>1</v>
      </c>
      <c r="AH32" s="3" t="s">
        <v>3786</v>
      </c>
      <c r="AI32" s="5" t="s">
        <v>3787</v>
      </c>
      <c r="AJ32" s="5" t="s">
        <v>3788</v>
      </c>
    </row>
    <row r="33" spans="1:36">
      <c r="A33" s="5">
        <v>2</v>
      </c>
      <c r="B33" s="5" t="s">
        <v>3789</v>
      </c>
      <c r="C33" s="5" t="s">
        <v>3790</v>
      </c>
      <c r="D33" s="5">
        <v>2016</v>
      </c>
      <c r="E33" s="5"/>
      <c r="F33" s="4" t="s">
        <v>166</v>
      </c>
      <c r="G33" s="4" t="s">
        <v>3791</v>
      </c>
      <c r="H33" s="4" t="s">
        <v>3792</v>
      </c>
      <c r="I33" s="5">
        <v>55</v>
      </c>
      <c r="J33" s="10">
        <v>45648.861805555556</v>
      </c>
      <c r="K33" s="5" t="s">
        <v>65</v>
      </c>
      <c r="L33" s="5"/>
      <c r="M33" s="5"/>
      <c r="N33" s="5"/>
      <c r="O33" s="5"/>
      <c r="P33" s="5"/>
      <c r="Q33" s="5"/>
      <c r="R33" s="5"/>
      <c r="S33" s="5">
        <v>2</v>
      </c>
      <c r="T33" s="5">
        <v>0.25</v>
      </c>
      <c r="U33" s="5">
        <v>1</v>
      </c>
      <c r="V33" s="5">
        <v>4</v>
      </c>
      <c r="W33" s="5">
        <v>8</v>
      </c>
      <c r="X33" s="5" t="s">
        <v>3793</v>
      </c>
      <c r="Y33" s="5"/>
      <c r="Z33" s="4" t="s">
        <v>3794</v>
      </c>
      <c r="AA33" s="5"/>
      <c r="AB33" s="5"/>
      <c r="AC33" s="5"/>
      <c r="AD33" s="5">
        <v>55</v>
      </c>
      <c r="AE33" s="5" t="b">
        <v>1</v>
      </c>
      <c r="AF33" s="5" t="s">
        <v>3795</v>
      </c>
      <c r="AG33" s="5" t="b">
        <v>0</v>
      </c>
      <c r="AH33" s="5" t="s">
        <v>3672</v>
      </c>
      <c r="AI33" s="5"/>
      <c r="AJ33" s="5"/>
    </row>
    <row r="34" spans="1:36">
      <c r="A34" s="5">
        <v>92</v>
      </c>
      <c r="B34" s="5" t="s">
        <v>3796</v>
      </c>
      <c r="C34" s="5" t="s">
        <v>3797</v>
      </c>
      <c r="D34" s="5">
        <v>2011</v>
      </c>
      <c r="E34" s="5"/>
      <c r="F34" s="4" t="s">
        <v>166</v>
      </c>
      <c r="G34" s="4" t="s">
        <v>3798</v>
      </c>
      <c r="H34" s="4" t="s">
        <v>3799</v>
      </c>
      <c r="I34" s="5">
        <v>188</v>
      </c>
      <c r="J34" s="10">
        <v>45649.420138888891</v>
      </c>
      <c r="K34" s="5" t="s">
        <v>65</v>
      </c>
      <c r="L34" s="5"/>
      <c r="M34" s="5"/>
      <c r="N34" s="5"/>
      <c r="O34" s="5"/>
      <c r="P34" s="5"/>
      <c r="Q34" s="5"/>
      <c r="R34" s="5"/>
      <c r="S34" s="5">
        <v>92</v>
      </c>
      <c r="T34" s="5">
        <v>7.08</v>
      </c>
      <c r="U34" s="5">
        <v>92</v>
      </c>
      <c r="V34" s="5">
        <v>1</v>
      </c>
      <c r="W34" s="5">
        <v>13</v>
      </c>
      <c r="X34" s="5" t="s">
        <v>3800</v>
      </c>
      <c r="Y34" s="5"/>
      <c r="Z34" s="4" t="s">
        <v>3801</v>
      </c>
      <c r="AA34" s="5"/>
      <c r="AB34" s="5"/>
      <c r="AC34" s="5"/>
      <c r="AD34" s="5">
        <v>253</v>
      </c>
      <c r="AE34" s="5" t="b">
        <v>1</v>
      </c>
      <c r="AF34" s="5" t="s">
        <v>3802</v>
      </c>
      <c r="AG34" s="5" t="b">
        <v>1</v>
      </c>
      <c r="AH34" s="3" t="s">
        <v>3786</v>
      </c>
      <c r="AI34" s="5"/>
      <c r="AJ34" s="5"/>
    </row>
    <row r="35" spans="1:36">
      <c r="A35" s="5">
        <v>0</v>
      </c>
      <c r="B35" s="5" t="s">
        <v>3803</v>
      </c>
      <c r="C35" s="5" t="s">
        <v>3804</v>
      </c>
      <c r="D35" s="5">
        <v>2023</v>
      </c>
      <c r="E35" s="5"/>
      <c r="F35" s="4" t="s">
        <v>166</v>
      </c>
      <c r="G35" s="4" t="s">
        <v>3805</v>
      </c>
      <c r="H35" s="5"/>
      <c r="I35" s="5">
        <v>497</v>
      </c>
      <c r="J35" s="10">
        <v>45649.420138888891</v>
      </c>
      <c r="K35" s="5" t="s">
        <v>65</v>
      </c>
      <c r="L35" s="5"/>
      <c r="M35" s="5"/>
      <c r="N35" s="5"/>
      <c r="O35" s="5"/>
      <c r="P35" s="5"/>
      <c r="Q35" s="5"/>
      <c r="R35" s="5"/>
      <c r="S35" s="5">
        <v>0</v>
      </c>
      <c r="T35" s="5">
        <v>0</v>
      </c>
      <c r="U35" s="5">
        <v>0</v>
      </c>
      <c r="V35" s="5">
        <v>2</v>
      </c>
      <c r="W35" s="5">
        <v>1</v>
      </c>
      <c r="X35" s="5" t="s">
        <v>3806</v>
      </c>
      <c r="Y35" s="5"/>
      <c r="Z35" s="4" t="s">
        <v>3807</v>
      </c>
      <c r="AA35" s="5"/>
      <c r="AB35" s="5" t="b">
        <v>1</v>
      </c>
      <c r="AC35" s="5"/>
      <c r="AD35" s="5">
        <v>562</v>
      </c>
      <c r="AE35" s="5"/>
      <c r="AF35" s="5" t="s">
        <v>3808</v>
      </c>
      <c r="AG35" s="5" t="b">
        <v>1</v>
      </c>
      <c r="AH35" s="5" t="s">
        <v>3677</v>
      </c>
      <c r="AI35" s="5"/>
      <c r="AJ35" s="5"/>
    </row>
    <row r="36" spans="1:36">
      <c r="A36" s="5">
        <v>0</v>
      </c>
      <c r="B36" s="5" t="s">
        <v>3809</v>
      </c>
      <c r="C36" s="5" t="s">
        <v>3810</v>
      </c>
      <c r="D36" s="5">
        <v>2020</v>
      </c>
      <c r="E36" s="5"/>
      <c r="F36" s="4" t="s">
        <v>166</v>
      </c>
      <c r="G36" s="4" t="s">
        <v>3811</v>
      </c>
      <c r="H36" s="5"/>
      <c r="I36" s="5">
        <v>20</v>
      </c>
      <c r="J36" s="10">
        <v>45649.418055555558</v>
      </c>
      <c r="K36" s="5" t="s">
        <v>65</v>
      </c>
      <c r="L36" s="5"/>
      <c r="M36" s="5"/>
      <c r="N36" s="5"/>
      <c r="O36" s="5"/>
      <c r="P36" s="5"/>
      <c r="Q36" s="5"/>
      <c r="R36" s="5"/>
      <c r="S36" s="5">
        <v>0</v>
      </c>
      <c r="T36" s="5">
        <v>0</v>
      </c>
      <c r="U36" s="5">
        <v>0</v>
      </c>
      <c r="V36" s="5">
        <v>1</v>
      </c>
      <c r="W36" s="5">
        <v>4</v>
      </c>
      <c r="X36" s="5" t="s">
        <v>3812</v>
      </c>
      <c r="Y36" s="5"/>
      <c r="Z36" s="4" t="s">
        <v>3813</v>
      </c>
      <c r="AA36" s="5"/>
      <c r="AB36" s="5"/>
      <c r="AC36" s="5"/>
      <c r="AD36" s="5">
        <v>936</v>
      </c>
      <c r="AE36" s="5" t="b">
        <v>1</v>
      </c>
      <c r="AF36" s="5" t="s">
        <v>3814</v>
      </c>
      <c r="AG36" s="5" t="b">
        <v>1</v>
      </c>
      <c r="AH36" s="3" t="s">
        <v>3786</v>
      </c>
      <c r="AI36" s="5" t="s">
        <v>3815</v>
      </c>
      <c r="AJ36" s="5" t="s">
        <v>3816</v>
      </c>
    </row>
    <row r="37" spans="1:36">
      <c r="A37" s="5">
        <v>1</v>
      </c>
      <c r="B37" s="5" t="s">
        <v>1291</v>
      </c>
      <c r="C37" s="5" t="s">
        <v>1292</v>
      </c>
      <c r="D37" s="5">
        <v>2022</v>
      </c>
      <c r="E37" s="5" t="s">
        <v>1293</v>
      </c>
      <c r="F37" s="4" t="s">
        <v>166</v>
      </c>
      <c r="G37" s="4" t="s">
        <v>1294</v>
      </c>
      <c r="H37" s="4" t="s">
        <v>1295</v>
      </c>
      <c r="I37" s="5">
        <v>72</v>
      </c>
      <c r="J37" s="10">
        <v>45649.869444444441</v>
      </c>
      <c r="K37" s="5"/>
      <c r="L37" s="5"/>
      <c r="M37" s="5"/>
      <c r="N37" s="5"/>
      <c r="O37" s="5"/>
      <c r="P37" s="5"/>
      <c r="Q37" s="5"/>
      <c r="R37" s="5"/>
      <c r="S37" s="5">
        <v>1</v>
      </c>
      <c r="T37" s="5">
        <v>0.5</v>
      </c>
      <c r="U37" s="5">
        <v>1</v>
      </c>
      <c r="V37" s="5">
        <v>1</v>
      </c>
      <c r="W37" s="5">
        <v>2</v>
      </c>
      <c r="X37" s="5" t="s">
        <v>3817</v>
      </c>
      <c r="Y37" s="5"/>
      <c r="Z37" s="5"/>
      <c r="AA37" s="5" t="s">
        <v>3513</v>
      </c>
      <c r="AB37" s="5" t="b">
        <v>1</v>
      </c>
      <c r="AC37" s="5" t="b">
        <v>1</v>
      </c>
      <c r="AD37" s="5">
        <v>72</v>
      </c>
      <c r="AE37" s="5"/>
      <c r="AF37" s="5" t="s">
        <v>3818</v>
      </c>
      <c r="AG37" s="5" t="b">
        <v>1</v>
      </c>
      <c r="AH37" s="5" t="s">
        <v>3677</v>
      </c>
      <c r="AI37" s="5"/>
      <c r="AJ37" s="5"/>
    </row>
    <row r="38" spans="1:36">
      <c r="A38" s="5">
        <v>0</v>
      </c>
      <c r="B38" s="5" t="s">
        <v>163</v>
      </c>
      <c r="C38" s="5" t="s">
        <v>164</v>
      </c>
      <c r="D38" s="5">
        <v>2022</v>
      </c>
      <c r="E38" s="5" t="s">
        <v>165</v>
      </c>
      <c r="F38" s="4" t="s">
        <v>166</v>
      </c>
      <c r="G38" s="4" t="s">
        <v>167</v>
      </c>
      <c r="H38" s="5"/>
      <c r="I38" s="5">
        <v>23</v>
      </c>
      <c r="J38" s="10">
        <v>45649.885416666664</v>
      </c>
      <c r="K38" s="5"/>
      <c r="L38" s="5"/>
      <c r="M38" s="5"/>
      <c r="N38" s="5"/>
      <c r="O38" s="5"/>
      <c r="P38" s="5"/>
      <c r="Q38" s="5"/>
      <c r="R38" s="5"/>
      <c r="S38" s="5">
        <v>0</v>
      </c>
      <c r="T38" s="5">
        <v>0</v>
      </c>
      <c r="U38" s="5">
        <v>0</v>
      </c>
      <c r="V38" s="5">
        <v>2</v>
      </c>
      <c r="W38" s="5">
        <v>2</v>
      </c>
      <c r="X38" s="5" t="s">
        <v>3819</v>
      </c>
      <c r="Y38" s="5"/>
      <c r="Z38" s="5"/>
      <c r="AA38" s="5" t="s">
        <v>3514</v>
      </c>
      <c r="AB38" s="5" t="b">
        <v>1</v>
      </c>
      <c r="AC38" s="5" t="b">
        <v>1</v>
      </c>
      <c r="AD38" s="5">
        <v>490</v>
      </c>
      <c r="AE38" s="5"/>
      <c r="AF38" s="5" t="s">
        <v>3820</v>
      </c>
      <c r="AG38" s="5" t="b">
        <v>1</v>
      </c>
      <c r="AH38" s="5" t="s">
        <v>3677</v>
      </c>
      <c r="AI38" s="5"/>
      <c r="AJ38" s="5"/>
    </row>
    <row r="39" spans="1:36">
      <c r="A39" s="5">
        <v>7</v>
      </c>
      <c r="B39" s="5" t="s">
        <v>3821</v>
      </c>
      <c r="C39" s="5" t="s">
        <v>3822</v>
      </c>
      <c r="D39" s="5">
        <v>2016</v>
      </c>
      <c r="E39" s="5"/>
      <c r="F39" s="4" t="s">
        <v>166</v>
      </c>
      <c r="G39" s="4" t="s">
        <v>3823</v>
      </c>
      <c r="H39" s="4" t="s">
        <v>3824</v>
      </c>
      <c r="I39" s="5">
        <v>20</v>
      </c>
      <c r="J39" s="10">
        <v>45648.861805555556</v>
      </c>
      <c r="K39" s="5" t="s">
        <v>65</v>
      </c>
      <c r="L39" s="5"/>
      <c r="M39" s="5"/>
      <c r="N39" s="5"/>
      <c r="O39" s="5"/>
      <c r="P39" s="5"/>
      <c r="Q39" s="5"/>
      <c r="R39" s="5"/>
      <c r="S39" s="5">
        <v>7</v>
      </c>
      <c r="T39" s="5">
        <v>0.88</v>
      </c>
      <c r="U39" s="5">
        <v>1</v>
      </c>
      <c r="V39" s="5">
        <v>5</v>
      </c>
      <c r="W39" s="5">
        <v>8</v>
      </c>
      <c r="X39" s="5" t="s">
        <v>3825</v>
      </c>
      <c r="Y39" s="5"/>
      <c r="Z39" s="4" t="s">
        <v>3826</v>
      </c>
      <c r="AA39" s="5"/>
      <c r="AB39" s="5" t="b">
        <v>1</v>
      </c>
      <c r="AC39" s="5"/>
      <c r="AD39" s="5">
        <v>20</v>
      </c>
      <c r="AE39" s="5"/>
      <c r="AF39" s="5" t="s">
        <v>3827</v>
      </c>
      <c r="AG39" s="5" t="b">
        <v>0</v>
      </c>
      <c r="AH39" s="5" t="s">
        <v>3677</v>
      </c>
      <c r="AI39" s="5" t="b">
        <v>0</v>
      </c>
      <c r="AJ39" s="5"/>
    </row>
    <row r="40" spans="1:36">
      <c r="A40" s="5">
        <v>4</v>
      </c>
      <c r="B40" s="5" t="s">
        <v>3828</v>
      </c>
      <c r="C40" s="5" t="s">
        <v>3829</v>
      </c>
      <c r="D40" s="5">
        <v>2018</v>
      </c>
      <c r="E40" s="5"/>
      <c r="F40" s="4" t="s">
        <v>166</v>
      </c>
      <c r="G40" s="4" t="s">
        <v>3830</v>
      </c>
      <c r="H40" s="4" t="s">
        <v>3831</v>
      </c>
      <c r="I40" s="5">
        <v>242</v>
      </c>
      <c r="J40" s="10">
        <v>45649.420138888891</v>
      </c>
      <c r="K40" s="5" t="s">
        <v>65</v>
      </c>
      <c r="L40" s="5"/>
      <c r="M40" s="5"/>
      <c r="N40" s="5"/>
      <c r="O40" s="5"/>
      <c r="P40" s="5"/>
      <c r="Q40" s="5"/>
      <c r="R40" s="5"/>
      <c r="S40" s="5">
        <v>4</v>
      </c>
      <c r="T40" s="5">
        <v>0.67</v>
      </c>
      <c r="U40" s="5">
        <v>4</v>
      </c>
      <c r="V40" s="5">
        <v>1</v>
      </c>
      <c r="W40" s="5">
        <v>6</v>
      </c>
      <c r="X40" s="5" t="s">
        <v>3832</v>
      </c>
      <c r="Y40" s="5"/>
      <c r="Z40" s="4" t="s">
        <v>3833</v>
      </c>
      <c r="AA40" s="5"/>
      <c r="AB40" s="5"/>
      <c r="AC40" s="5"/>
      <c r="AD40" s="5">
        <v>307</v>
      </c>
      <c r="AE40" s="5" t="b">
        <v>1</v>
      </c>
      <c r="AF40" s="5" t="s">
        <v>3834</v>
      </c>
      <c r="AG40" s="5" t="b">
        <v>0</v>
      </c>
      <c r="AH40" s="5" t="s">
        <v>3672</v>
      </c>
      <c r="AI40" s="5"/>
      <c r="AJ40" s="5"/>
    </row>
    <row r="41" spans="1:36">
      <c r="A41" s="5">
        <v>6</v>
      </c>
      <c r="B41" s="5" t="s">
        <v>3835</v>
      </c>
      <c r="C41" s="5" t="s">
        <v>3836</v>
      </c>
      <c r="D41" s="5">
        <v>2011</v>
      </c>
      <c r="E41" s="5" t="s">
        <v>3837</v>
      </c>
      <c r="F41" s="4" t="s">
        <v>3838</v>
      </c>
      <c r="G41" s="4" t="s">
        <v>3839</v>
      </c>
      <c r="H41" s="4" t="s">
        <v>3840</v>
      </c>
      <c r="I41" s="5">
        <v>4</v>
      </c>
      <c r="J41" s="10">
        <v>45648.861805555556</v>
      </c>
      <c r="K41" s="5"/>
      <c r="L41" s="5"/>
      <c r="M41" s="5"/>
      <c r="N41" s="5"/>
      <c r="O41" s="5"/>
      <c r="P41" s="5"/>
      <c r="Q41" s="5"/>
      <c r="R41" s="5"/>
      <c r="S41" s="5">
        <v>6</v>
      </c>
      <c r="T41" s="5">
        <v>0.46</v>
      </c>
      <c r="U41" s="5">
        <v>6</v>
      </c>
      <c r="V41" s="5">
        <v>1</v>
      </c>
      <c r="W41" s="5">
        <v>13</v>
      </c>
      <c r="X41" s="5" t="s">
        <v>3841</v>
      </c>
      <c r="Y41" s="5"/>
      <c r="Z41" s="4" t="s">
        <v>3842</v>
      </c>
      <c r="AA41" s="5" t="s">
        <v>3843</v>
      </c>
      <c r="AB41" s="5" t="b">
        <v>1</v>
      </c>
      <c r="AC41" s="5" t="b">
        <v>1</v>
      </c>
      <c r="AD41" s="5">
        <v>4</v>
      </c>
      <c r="AE41" s="5"/>
      <c r="AF41" s="5" t="s">
        <v>3844</v>
      </c>
      <c r="AG41" s="5" t="b">
        <v>0</v>
      </c>
      <c r="AH41" s="5" t="s">
        <v>3845</v>
      </c>
      <c r="AI41" s="5"/>
      <c r="AJ41" s="4" t="s">
        <v>3640</v>
      </c>
    </row>
    <row r="42" spans="1:36">
      <c r="A42" s="5">
        <v>1</v>
      </c>
      <c r="B42" s="5" t="s">
        <v>3846</v>
      </c>
      <c r="C42" s="5" t="s">
        <v>3847</v>
      </c>
      <c r="D42" s="5">
        <v>2011</v>
      </c>
      <c r="E42" s="5" t="s">
        <v>3848</v>
      </c>
      <c r="F42" s="4" t="s">
        <v>3838</v>
      </c>
      <c r="G42" s="4" t="s">
        <v>3849</v>
      </c>
      <c r="H42" s="4" t="s">
        <v>3850</v>
      </c>
      <c r="I42" s="5">
        <v>71</v>
      </c>
      <c r="J42" s="5" t="s">
        <v>3714</v>
      </c>
      <c r="K42" s="5"/>
      <c r="L42" s="5"/>
      <c r="M42" s="5"/>
      <c r="N42" s="5"/>
      <c r="O42" s="5"/>
      <c r="P42" s="5"/>
      <c r="Q42" s="5"/>
      <c r="R42" s="5"/>
      <c r="S42" s="5">
        <v>1</v>
      </c>
      <c r="T42" s="5">
        <v>0.08</v>
      </c>
      <c r="U42" s="5">
        <v>1</v>
      </c>
      <c r="V42" s="5">
        <v>1</v>
      </c>
      <c r="W42" s="5">
        <v>13</v>
      </c>
      <c r="X42" s="5" t="s">
        <v>3851</v>
      </c>
      <c r="Y42" s="5"/>
      <c r="Z42" s="4" t="s">
        <v>3852</v>
      </c>
      <c r="AA42" s="4" t="s">
        <v>3640</v>
      </c>
      <c r="AB42" s="5"/>
      <c r="AC42" s="5"/>
      <c r="AD42" s="5">
        <v>731</v>
      </c>
      <c r="AE42" s="5" t="b">
        <v>1</v>
      </c>
      <c r="AF42" s="5" t="s">
        <v>3853</v>
      </c>
      <c r="AG42" s="5" t="b">
        <v>0</v>
      </c>
      <c r="AH42" s="3" t="s">
        <v>3786</v>
      </c>
      <c r="AI42" s="5"/>
      <c r="AJ42" s="5"/>
    </row>
    <row r="43" spans="1:36">
      <c r="A43" s="5">
        <v>0</v>
      </c>
      <c r="B43" s="5" t="s">
        <v>3854</v>
      </c>
      <c r="C43" s="5" t="s">
        <v>3855</v>
      </c>
      <c r="D43" s="5">
        <v>2021</v>
      </c>
      <c r="E43" s="5" t="s">
        <v>3856</v>
      </c>
      <c r="F43" s="4" t="s">
        <v>3838</v>
      </c>
      <c r="G43" s="4" t="s">
        <v>3857</v>
      </c>
      <c r="H43" s="5"/>
      <c r="I43" s="5">
        <v>12</v>
      </c>
      <c r="J43" s="10">
        <v>45649.443749999999</v>
      </c>
      <c r="K43" s="5"/>
      <c r="L43" s="5"/>
      <c r="M43" s="5"/>
      <c r="N43" s="5"/>
      <c r="O43" s="5"/>
      <c r="P43" s="5"/>
      <c r="Q43" s="5"/>
      <c r="R43" s="5"/>
      <c r="S43" s="5">
        <v>0</v>
      </c>
      <c r="T43" s="5">
        <v>0</v>
      </c>
      <c r="U43" s="5">
        <v>0</v>
      </c>
      <c r="V43" s="5">
        <v>1</v>
      </c>
      <c r="W43" s="5">
        <v>3</v>
      </c>
      <c r="X43" s="5" t="s">
        <v>3858</v>
      </c>
      <c r="Y43" s="5"/>
      <c r="Z43" s="4" t="s">
        <v>3859</v>
      </c>
      <c r="AA43" s="5" t="s">
        <v>3860</v>
      </c>
      <c r="AB43" s="5" t="b">
        <v>1</v>
      </c>
      <c r="AC43" s="5" t="b">
        <v>1</v>
      </c>
      <c r="AD43" s="5">
        <v>838</v>
      </c>
      <c r="AE43" s="5"/>
      <c r="AF43" s="5" t="s">
        <v>3861</v>
      </c>
      <c r="AG43" s="5" t="b">
        <v>0</v>
      </c>
      <c r="AH43" s="5" t="s">
        <v>3845</v>
      </c>
      <c r="AI43" s="5"/>
      <c r="AJ43" s="5"/>
    </row>
    <row r="44" spans="1:36">
      <c r="A44" s="5">
        <v>0</v>
      </c>
      <c r="B44" s="5" t="s">
        <v>3862</v>
      </c>
      <c r="C44" s="5" t="s">
        <v>3863</v>
      </c>
      <c r="D44" s="5">
        <v>2020</v>
      </c>
      <c r="E44" s="5" t="s">
        <v>3864</v>
      </c>
      <c r="F44" s="4" t="s">
        <v>3865</v>
      </c>
      <c r="G44" s="4" t="s">
        <v>3866</v>
      </c>
      <c r="H44" s="5"/>
      <c r="I44" s="5">
        <v>152</v>
      </c>
      <c r="J44" s="10">
        <v>45649.420138888891</v>
      </c>
      <c r="K44" s="5"/>
      <c r="L44" s="5"/>
      <c r="M44" s="5"/>
      <c r="N44" s="5"/>
      <c r="O44" s="5"/>
      <c r="P44" s="5"/>
      <c r="Q44" s="5"/>
      <c r="R44" s="5"/>
      <c r="S44" s="5">
        <v>0</v>
      </c>
      <c r="T44" s="5">
        <v>0</v>
      </c>
      <c r="U44" s="5">
        <v>0</v>
      </c>
      <c r="V44" s="5">
        <v>1</v>
      </c>
      <c r="W44" s="5">
        <v>4</v>
      </c>
      <c r="X44" s="5" t="s">
        <v>3867</v>
      </c>
      <c r="Y44" s="5"/>
      <c r="Z44" s="4" t="s">
        <v>3868</v>
      </c>
      <c r="AA44" s="5" t="s">
        <v>3670</v>
      </c>
      <c r="AB44" s="5" t="b">
        <v>1</v>
      </c>
      <c r="AC44" s="5" t="b">
        <v>1</v>
      </c>
      <c r="AD44" s="5">
        <v>217</v>
      </c>
      <c r="AE44" s="5"/>
      <c r="AF44" s="5" t="s">
        <v>3869</v>
      </c>
      <c r="AG44" s="5" t="b">
        <v>1</v>
      </c>
      <c r="AH44" s="3" t="s">
        <v>3786</v>
      </c>
      <c r="AI44" s="5" t="s">
        <v>3787</v>
      </c>
      <c r="AJ44" s="5" t="s">
        <v>3870</v>
      </c>
    </row>
    <row r="45" spans="1:36">
      <c r="A45" s="5">
        <v>0</v>
      </c>
      <c r="B45" s="5" t="s">
        <v>3862</v>
      </c>
      <c r="C45" s="5" t="s">
        <v>3863</v>
      </c>
      <c r="D45" s="5">
        <v>2020</v>
      </c>
      <c r="E45" s="5" t="s">
        <v>3864</v>
      </c>
      <c r="F45" s="4" t="s">
        <v>3865</v>
      </c>
      <c r="G45" s="4" t="s">
        <v>3866</v>
      </c>
      <c r="H45" s="5"/>
      <c r="I45" s="5">
        <v>152</v>
      </c>
      <c r="J45" s="10">
        <v>45649.420138888891</v>
      </c>
      <c r="K45" s="5"/>
      <c r="L45" s="5"/>
      <c r="M45" s="5"/>
      <c r="N45" s="5"/>
      <c r="O45" s="5"/>
      <c r="P45" s="5"/>
      <c r="Q45" s="5"/>
      <c r="R45" s="5"/>
      <c r="S45" s="5">
        <v>0</v>
      </c>
      <c r="T45" s="5">
        <v>0</v>
      </c>
      <c r="U45" s="5">
        <v>0</v>
      </c>
      <c r="V45" s="5">
        <v>1</v>
      </c>
      <c r="W45" s="5">
        <v>4</v>
      </c>
      <c r="X45" s="5" t="s">
        <v>3867</v>
      </c>
      <c r="Y45" s="5"/>
      <c r="Z45" s="4" t="s">
        <v>3868</v>
      </c>
      <c r="AA45" s="5"/>
      <c r="AB45" s="5" t="b">
        <v>1</v>
      </c>
      <c r="AC45" s="5" t="b">
        <v>1</v>
      </c>
      <c r="AD45" s="5">
        <v>217</v>
      </c>
      <c r="AE45" s="5"/>
      <c r="AF45" s="5" t="s">
        <v>3869</v>
      </c>
      <c r="AG45" s="5" t="b">
        <v>1</v>
      </c>
      <c r="AH45" s="3" t="s">
        <v>3786</v>
      </c>
      <c r="AI45" s="5"/>
      <c r="AJ45" s="5"/>
    </row>
    <row r="46" spans="1:36">
      <c r="A46" s="5">
        <v>0</v>
      </c>
      <c r="B46" s="5" t="s">
        <v>3871</v>
      </c>
      <c r="C46" s="5" t="s">
        <v>3872</v>
      </c>
      <c r="D46" s="5">
        <v>2021</v>
      </c>
      <c r="E46" s="5" t="s">
        <v>3873</v>
      </c>
      <c r="F46" s="4" t="s">
        <v>3874</v>
      </c>
      <c r="G46" s="4" t="s">
        <v>3875</v>
      </c>
      <c r="H46" s="5"/>
      <c r="I46" s="5">
        <v>28</v>
      </c>
      <c r="J46" s="10">
        <v>45649.443749999999</v>
      </c>
      <c r="K46" s="5"/>
      <c r="L46" s="5"/>
      <c r="M46" s="5"/>
      <c r="N46" s="5"/>
      <c r="O46" s="5"/>
      <c r="P46" s="5"/>
      <c r="Q46" s="5"/>
      <c r="R46" s="5"/>
      <c r="S46" s="5">
        <v>0</v>
      </c>
      <c r="T46" s="5">
        <v>0</v>
      </c>
      <c r="U46" s="5">
        <v>0</v>
      </c>
      <c r="V46" s="5">
        <v>1</v>
      </c>
      <c r="W46" s="5">
        <v>3</v>
      </c>
      <c r="X46" s="5" t="s">
        <v>3876</v>
      </c>
      <c r="Y46" s="5"/>
      <c r="Z46" s="4" t="s">
        <v>3877</v>
      </c>
      <c r="AA46" s="5" t="s">
        <v>3860</v>
      </c>
      <c r="AB46" s="5" t="b">
        <v>1</v>
      </c>
      <c r="AC46" s="5"/>
      <c r="AD46" s="5">
        <v>854</v>
      </c>
      <c r="AE46" s="5"/>
      <c r="AF46" s="5" t="s">
        <v>3878</v>
      </c>
      <c r="AG46" s="5" t="b">
        <v>0</v>
      </c>
      <c r="AH46" s="5" t="s">
        <v>3845</v>
      </c>
      <c r="AI46" s="5"/>
      <c r="AJ46" s="5"/>
    </row>
    <row r="47" spans="1:36">
      <c r="A47" s="5">
        <v>26</v>
      </c>
      <c r="B47" s="5" t="s">
        <v>3879</v>
      </c>
      <c r="C47" s="5" t="s">
        <v>3880</v>
      </c>
      <c r="D47" s="5">
        <v>2010</v>
      </c>
      <c r="E47" s="5" t="s">
        <v>3881</v>
      </c>
      <c r="F47" s="5" t="s">
        <v>280</v>
      </c>
      <c r="G47" s="4" t="s">
        <v>3882</v>
      </c>
      <c r="H47" s="4" t="s">
        <v>3883</v>
      </c>
      <c r="I47" s="5">
        <v>19</v>
      </c>
      <c r="J47" s="5" t="s">
        <v>3714</v>
      </c>
      <c r="K47" s="5"/>
      <c r="L47" s="5" t="s">
        <v>3884</v>
      </c>
      <c r="M47" s="5"/>
      <c r="N47" s="5"/>
      <c r="O47" s="5"/>
      <c r="P47" s="5"/>
      <c r="Q47" s="5"/>
      <c r="R47" s="5"/>
      <c r="S47" s="5">
        <v>26</v>
      </c>
      <c r="T47" s="5">
        <v>1.86</v>
      </c>
      <c r="U47" s="5">
        <v>26</v>
      </c>
      <c r="V47" s="5">
        <v>1</v>
      </c>
      <c r="W47" s="5">
        <v>14</v>
      </c>
      <c r="X47" s="5" t="s">
        <v>3885</v>
      </c>
      <c r="Y47" s="4" t="s">
        <v>3886</v>
      </c>
      <c r="Z47" s="4" t="s">
        <v>3887</v>
      </c>
      <c r="AA47" s="4" t="s">
        <v>3640</v>
      </c>
      <c r="AB47" s="5" t="b">
        <v>1</v>
      </c>
      <c r="AC47" s="5" t="b">
        <v>1</v>
      </c>
      <c r="AD47" s="5">
        <v>679</v>
      </c>
      <c r="AE47" s="5"/>
      <c r="AF47" s="5" t="s">
        <v>3888</v>
      </c>
      <c r="AG47" s="5" t="b">
        <v>1</v>
      </c>
      <c r="AH47" s="5"/>
      <c r="AI47" s="5"/>
      <c r="AJ47" s="4" t="s">
        <v>3640</v>
      </c>
    </row>
    <row r="48" spans="1:36">
      <c r="A48" s="5">
        <v>0</v>
      </c>
      <c r="B48" s="5" t="s">
        <v>361</v>
      </c>
      <c r="C48" s="5" t="s">
        <v>362</v>
      </c>
      <c r="D48" s="5">
        <v>2017</v>
      </c>
      <c r="E48" s="5"/>
      <c r="F48" s="4" t="s">
        <v>363</v>
      </c>
      <c r="G48" s="4" t="s">
        <v>364</v>
      </c>
      <c r="H48" s="5"/>
      <c r="I48" s="5">
        <v>56</v>
      </c>
      <c r="J48" s="10">
        <v>45649.885416666664</v>
      </c>
      <c r="K48" s="5" t="s">
        <v>58</v>
      </c>
      <c r="L48" s="5"/>
      <c r="M48" s="5"/>
      <c r="N48" s="5"/>
      <c r="O48" s="5"/>
      <c r="P48" s="5"/>
      <c r="Q48" s="5"/>
      <c r="R48" s="5"/>
      <c r="S48" s="5">
        <v>0</v>
      </c>
      <c r="T48" s="5">
        <v>0</v>
      </c>
      <c r="U48" s="5">
        <v>0</v>
      </c>
      <c r="V48" s="5">
        <v>1</v>
      </c>
      <c r="W48" s="5">
        <v>7</v>
      </c>
      <c r="X48" s="5" t="s">
        <v>3889</v>
      </c>
      <c r="Y48" s="4" t="s">
        <v>364</v>
      </c>
      <c r="Z48" s="5"/>
      <c r="AA48" s="5"/>
      <c r="AB48" s="5" t="b">
        <v>1</v>
      </c>
      <c r="AC48" s="5" t="b">
        <v>1</v>
      </c>
      <c r="AD48" s="5">
        <v>512</v>
      </c>
      <c r="AE48" s="5"/>
      <c r="AF48" s="5" t="s">
        <v>3890</v>
      </c>
      <c r="AG48" s="5" t="b">
        <v>1</v>
      </c>
      <c r="AH48" s="5"/>
      <c r="AI48" s="5"/>
      <c r="AJ48" s="5"/>
    </row>
    <row r="49" spans="1:36">
      <c r="A49" s="5">
        <v>0</v>
      </c>
      <c r="B49" s="5" t="s">
        <v>3891</v>
      </c>
      <c r="C49" s="5" t="s">
        <v>3892</v>
      </c>
      <c r="D49" s="5"/>
      <c r="E49" s="4" t="s">
        <v>363</v>
      </c>
      <c r="F49" s="5"/>
      <c r="G49" s="4" t="s">
        <v>3893</v>
      </c>
      <c r="H49" s="5"/>
      <c r="I49" s="5">
        <v>34</v>
      </c>
      <c r="J49" s="10">
        <v>45648.861805555556</v>
      </c>
      <c r="K49" s="5" t="s">
        <v>58</v>
      </c>
      <c r="L49" s="5"/>
      <c r="M49" s="5"/>
      <c r="N49" s="5"/>
      <c r="O49" s="5"/>
      <c r="P49" s="5"/>
      <c r="Q49" s="5"/>
      <c r="R49" s="5"/>
      <c r="S49" s="5">
        <v>0</v>
      </c>
      <c r="T49" s="5">
        <v>0</v>
      </c>
      <c r="U49" s="5">
        <v>0</v>
      </c>
      <c r="V49" s="5">
        <v>2</v>
      </c>
      <c r="W49" s="5"/>
      <c r="X49" s="5" t="s">
        <v>3894</v>
      </c>
      <c r="Y49" s="4" t="s">
        <v>3893</v>
      </c>
      <c r="Z49" s="4" t="s">
        <v>3895</v>
      </c>
      <c r="AA49" s="5" t="s">
        <v>3843</v>
      </c>
      <c r="AB49" s="5" t="b">
        <v>1</v>
      </c>
      <c r="AC49" s="5" t="b">
        <v>1</v>
      </c>
      <c r="AD49" s="5">
        <v>34</v>
      </c>
      <c r="AE49" s="5"/>
      <c r="AF49" s="5" t="s">
        <v>3896</v>
      </c>
      <c r="AG49" s="5" t="b">
        <v>1</v>
      </c>
      <c r="AH49" s="5"/>
      <c r="AI49" s="5"/>
      <c r="AJ49" s="4" t="s">
        <v>3640</v>
      </c>
    </row>
    <row r="50" spans="1:36">
      <c r="A50" s="5">
        <v>0</v>
      </c>
      <c r="B50" s="5" t="s">
        <v>3897</v>
      </c>
      <c r="C50" s="5" t="s">
        <v>3892</v>
      </c>
      <c r="D50" s="5"/>
      <c r="E50" s="4" t="s">
        <v>363</v>
      </c>
      <c r="F50" s="5"/>
      <c r="G50" s="4" t="s">
        <v>3898</v>
      </c>
      <c r="H50" s="5"/>
      <c r="I50" s="5">
        <v>27</v>
      </c>
      <c r="J50" s="10">
        <v>45648.861805555556</v>
      </c>
      <c r="K50" s="5" t="s">
        <v>58</v>
      </c>
      <c r="L50" s="5"/>
      <c r="M50" s="5"/>
      <c r="N50" s="5"/>
      <c r="O50" s="5"/>
      <c r="P50" s="5"/>
      <c r="Q50" s="5"/>
      <c r="R50" s="5"/>
      <c r="S50" s="5">
        <v>0</v>
      </c>
      <c r="T50" s="5">
        <v>0</v>
      </c>
      <c r="U50" s="5">
        <v>0</v>
      </c>
      <c r="V50" s="5">
        <v>4</v>
      </c>
      <c r="W50" s="5"/>
      <c r="X50" s="5" t="s">
        <v>3899</v>
      </c>
      <c r="Y50" s="4" t="s">
        <v>3898</v>
      </c>
      <c r="Z50" s="4" t="s">
        <v>3900</v>
      </c>
      <c r="AA50" s="5" t="s">
        <v>3843</v>
      </c>
      <c r="AB50" s="5" t="b">
        <v>1</v>
      </c>
      <c r="AC50" s="5" t="b">
        <v>1</v>
      </c>
      <c r="AD50" s="5">
        <v>27</v>
      </c>
      <c r="AE50" s="5"/>
      <c r="AF50" s="5" t="s">
        <v>3901</v>
      </c>
      <c r="AG50" s="3" t="b">
        <v>1</v>
      </c>
      <c r="AH50" s="5"/>
      <c r="AI50" s="5"/>
      <c r="AJ50" s="4" t="s">
        <v>3769</v>
      </c>
    </row>
    <row r="51" spans="1:36">
      <c r="A51" s="5">
        <v>2</v>
      </c>
      <c r="B51" s="5" t="s">
        <v>3902</v>
      </c>
      <c r="C51" s="5" t="s">
        <v>3903</v>
      </c>
      <c r="D51" s="5">
        <v>2013</v>
      </c>
      <c r="E51" s="5"/>
      <c r="F51" s="4" t="s">
        <v>363</v>
      </c>
      <c r="G51" s="4" t="s">
        <v>3904</v>
      </c>
      <c r="H51" s="4" t="s">
        <v>3905</v>
      </c>
      <c r="I51" s="5">
        <v>26</v>
      </c>
      <c r="J51" s="10">
        <v>45649.418749999997</v>
      </c>
      <c r="K51" s="5" t="s">
        <v>58</v>
      </c>
      <c r="L51" s="5"/>
      <c r="M51" s="5"/>
      <c r="N51" s="5"/>
      <c r="O51" s="5"/>
      <c r="P51" s="5"/>
      <c r="Q51" s="5"/>
      <c r="R51" s="5"/>
      <c r="S51" s="5">
        <v>2</v>
      </c>
      <c r="T51" s="5">
        <v>0.18</v>
      </c>
      <c r="U51" s="5">
        <v>0</v>
      </c>
      <c r="V51" s="5">
        <v>5</v>
      </c>
      <c r="W51" s="5">
        <v>11</v>
      </c>
      <c r="X51" s="5" t="s">
        <v>3906</v>
      </c>
      <c r="Y51" s="4" t="s">
        <v>3904</v>
      </c>
      <c r="Z51" s="4" t="s">
        <v>3907</v>
      </c>
      <c r="AA51" s="5"/>
      <c r="AB51" s="5"/>
      <c r="AC51" s="5"/>
      <c r="AD51" s="5">
        <v>811</v>
      </c>
      <c r="AE51" s="5" t="b">
        <v>1</v>
      </c>
      <c r="AF51" s="5" t="s">
        <v>3908</v>
      </c>
      <c r="AG51" s="5" t="b">
        <v>1</v>
      </c>
      <c r="AH51" s="5"/>
      <c r="AI51" s="5"/>
      <c r="AJ51" s="5"/>
    </row>
    <row r="52" spans="1:36">
      <c r="A52" s="5">
        <v>0</v>
      </c>
      <c r="B52" s="5" t="s">
        <v>1915</v>
      </c>
      <c r="C52" s="5" t="s">
        <v>1916</v>
      </c>
      <c r="D52" s="5"/>
      <c r="E52" s="4" t="s">
        <v>363</v>
      </c>
      <c r="F52" s="5"/>
      <c r="G52" s="4" t="s">
        <v>1917</v>
      </c>
      <c r="H52" s="5"/>
      <c r="I52" s="5">
        <v>186</v>
      </c>
      <c r="J52" s="10">
        <v>45649.869444444441</v>
      </c>
      <c r="K52" s="5" t="s">
        <v>58</v>
      </c>
      <c r="L52" s="5"/>
      <c r="M52" s="5"/>
      <c r="N52" s="5"/>
      <c r="O52" s="5"/>
      <c r="P52" s="5"/>
      <c r="Q52" s="5"/>
      <c r="R52" s="5"/>
      <c r="S52" s="5">
        <v>0</v>
      </c>
      <c r="T52" s="5">
        <v>0</v>
      </c>
      <c r="U52" s="5">
        <v>0</v>
      </c>
      <c r="V52" s="5">
        <v>3</v>
      </c>
      <c r="W52" s="5"/>
      <c r="X52" s="5" t="s">
        <v>3909</v>
      </c>
      <c r="Y52" s="4" t="s">
        <v>1917</v>
      </c>
      <c r="Z52" s="5"/>
      <c r="AA52" s="5" t="s">
        <v>3513</v>
      </c>
      <c r="AB52" s="5" t="b">
        <v>1</v>
      </c>
      <c r="AC52" s="5" t="b">
        <v>1</v>
      </c>
      <c r="AD52" s="5">
        <v>186</v>
      </c>
      <c r="AE52" s="5"/>
      <c r="AF52" s="5" t="s">
        <v>3910</v>
      </c>
      <c r="AG52" s="5" t="b">
        <v>1</v>
      </c>
      <c r="AH52" s="5"/>
      <c r="AI52" s="5"/>
      <c r="AJ52" s="5" t="s">
        <v>3513</v>
      </c>
    </row>
    <row r="53" spans="1:36">
      <c r="A53" s="5">
        <v>2</v>
      </c>
      <c r="B53" s="5" t="s">
        <v>1315</v>
      </c>
      <c r="C53" s="5" t="s">
        <v>1316</v>
      </c>
      <c r="D53" s="5">
        <v>2022</v>
      </c>
      <c r="E53" s="5" t="s">
        <v>1317</v>
      </c>
      <c r="F53" s="4" t="s">
        <v>1318</v>
      </c>
      <c r="G53" s="4" t="s">
        <v>1319</v>
      </c>
      <c r="H53" s="4" t="s">
        <v>1320</v>
      </c>
      <c r="I53" s="5">
        <v>76</v>
      </c>
      <c r="J53" s="10">
        <v>45649.869444444441</v>
      </c>
      <c r="K53" s="5"/>
      <c r="L53" s="5"/>
      <c r="M53" s="5"/>
      <c r="N53" s="5"/>
      <c r="O53" s="5"/>
      <c r="P53" s="5"/>
      <c r="Q53" s="5"/>
      <c r="R53" s="5"/>
      <c r="S53" s="5">
        <v>2</v>
      </c>
      <c r="T53" s="5">
        <v>1</v>
      </c>
      <c r="U53" s="5">
        <v>2</v>
      </c>
      <c r="V53" s="5">
        <v>1</v>
      </c>
      <c r="W53" s="5">
        <v>2</v>
      </c>
      <c r="X53" s="5" t="s">
        <v>3911</v>
      </c>
      <c r="Y53" s="4" t="s">
        <v>1322</v>
      </c>
      <c r="Z53" s="5"/>
      <c r="AA53" s="5" t="s">
        <v>3513</v>
      </c>
      <c r="AB53" s="5" t="b">
        <v>1</v>
      </c>
      <c r="AC53" s="5" t="b">
        <v>1</v>
      </c>
      <c r="AD53" s="5">
        <v>76</v>
      </c>
      <c r="AE53" s="5"/>
      <c r="AF53" s="5" t="s">
        <v>3912</v>
      </c>
      <c r="AG53" s="5" t="b">
        <v>1</v>
      </c>
      <c r="AH53" s="5"/>
      <c r="AI53" s="5"/>
      <c r="AJ53" s="5" t="s">
        <v>3513</v>
      </c>
    </row>
    <row r="54" spans="1:36">
      <c r="A54" s="5">
        <v>0</v>
      </c>
      <c r="B54" s="5" t="s">
        <v>2272</v>
      </c>
      <c r="C54" s="5" t="s">
        <v>2273</v>
      </c>
      <c r="D54" s="5">
        <v>2022</v>
      </c>
      <c r="E54" s="5"/>
      <c r="F54" s="4" t="s">
        <v>1318</v>
      </c>
      <c r="G54" s="4" t="s">
        <v>2274</v>
      </c>
      <c r="H54" s="5"/>
      <c r="I54" s="5">
        <v>249</v>
      </c>
      <c r="J54" s="10">
        <v>45649.869444444441</v>
      </c>
      <c r="K54" s="5" t="s">
        <v>58</v>
      </c>
      <c r="L54" s="5"/>
      <c r="M54" s="5"/>
      <c r="N54" s="5"/>
      <c r="O54" s="5"/>
      <c r="P54" s="5"/>
      <c r="Q54" s="5"/>
      <c r="R54" s="5"/>
      <c r="S54" s="5">
        <v>0</v>
      </c>
      <c r="T54" s="5">
        <v>0</v>
      </c>
      <c r="U54" s="5">
        <v>0</v>
      </c>
      <c r="V54" s="5">
        <v>6</v>
      </c>
      <c r="W54" s="5">
        <v>2</v>
      </c>
      <c r="X54" s="5" t="s">
        <v>3913</v>
      </c>
      <c r="Y54" s="4" t="s">
        <v>2274</v>
      </c>
      <c r="Z54" s="5"/>
      <c r="AA54" s="5"/>
      <c r="AB54" s="5" t="b">
        <v>1</v>
      </c>
      <c r="AC54" s="5" t="b">
        <v>1</v>
      </c>
      <c r="AD54" s="5">
        <v>249</v>
      </c>
      <c r="AE54" s="5"/>
      <c r="AF54" s="5" t="s">
        <v>3914</v>
      </c>
      <c r="AG54" s="5" t="b">
        <v>1</v>
      </c>
      <c r="AH54" s="5"/>
      <c r="AI54" s="5"/>
      <c r="AJ54" s="5" t="s">
        <v>3513</v>
      </c>
    </row>
    <row r="55" spans="1:36">
      <c r="A55" s="5">
        <v>0</v>
      </c>
      <c r="B55" s="5" t="s">
        <v>1204</v>
      </c>
      <c r="C55" s="5" t="s">
        <v>1205</v>
      </c>
      <c r="D55" s="5">
        <v>2016</v>
      </c>
      <c r="E55" s="5"/>
      <c r="F55" s="4" t="s">
        <v>1206</v>
      </c>
      <c r="G55" s="4" t="s">
        <v>1207</v>
      </c>
      <c r="H55" s="5"/>
      <c r="I55" s="5">
        <v>58</v>
      </c>
      <c r="J55" s="10">
        <v>45649.869444444441</v>
      </c>
      <c r="K55" s="5"/>
      <c r="L55" s="5"/>
      <c r="M55" s="5"/>
      <c r="N55" s="5"/>
      <c r="O55" s="5"/>
      <c r="P55" s="5"/>
      <c r="Q55" s="5"/>
      <c r="R55" s="5"/>
      <c r="S55" s="5">
        <v>0</v>
      </c>
      <c r="T55" s="5">
        <v>0</v>
      </c>
      <c r="U55" s="5">
        <v>0</v>
      </c>
      <c r="V55" s="5">
        <v>1</v>
      </c>
      <c r="W55" s="5">
        <v>8</v>
      </c>
      <c r="X55" s="5" t="s">
        <v>3915</v>
      </c>
      <c r="Y55" s="5"/>
      <c r="Z55" s="5"/>
      <c r="AA55" s="5"/>
      <c r="AB55" s="5" t="b">
        <v>1</v>
      </c>
      <c r="AC55" s="5" t="b">
        <v>1</v>
      </c>
      <c r="AD55" s="5">
        <v>58</v>
      </c>
      <c r="AE55" s="5"/>
      <c r="AF55" s="5" t="s">
        <v>3916</v>
      </c>
      <c r="AG55" s="5" t="b">
        <v>0</v>
      </c>
      <c r="AH55" s="5" t="s">
        <v>3917</v>
      </c>
      <c r="AI55" s="5" t="b">
        <v>0</v>
      </c>
      <c r="AJ55" s="5"/>
    </row>
    <row r="56" spans="1:36">
      <c r="A56" s="5">
        <v>0</v>
      </c>
      <c r="B56" s="5" t="s">
        <v>1129</v>
      </c>
      <c r="C56" s="5" t="s">
        <v>3918</v>
      </c>
      <c r="D56" s="5"/>
      <c r="E56" s="4" t="s">
        <v>1131</v>
      </c>
      <c r="F56" s="5"/>
      <c r="G56" s="4" t="s">
        <v>1132</v>
      </c>
      <c r="H56" s="5"/>
      <c r="I56" s="5">
        <v>33</v>
      </c>
      <c r="J56" s="10">
        <v>45649.420138888891</v>
      </c>
      <c r="K56" s="5"/>
      <c r="L56" s="5"/>
      <c r="M56" s="5"/>
      <c r="N56" s="5"/>
      <c r="O56" s="5"/>
      <c r="P56" s="5"/>
      <c r="Q56" s="5"/>
      <c r="R56" s="5"/>
      <c r="S56" s="5">
        <v>0</v>
      </c>
      <c r="T56" s="5">
        <v>0</v>
      </c>
      <c r="U56" s="5">
        <v>0</v>
      </c>
      <c r="V56" s="5">
        <v>1</v>
      </c>
      <c r="W56" s="5"/>
      <c r="X56" s="5" t="s">
        <v>3919</v>
      </c>
      <c r="Y56" s="5"/>
      <c r="Z56" s="4" t="s">
        <v>3920</v>
      </c>
      <c r="AA56" s="5" t="s">
        <v>3921</v>
      </c>
      <c r="AB56" s="5" t="b">
        <v>1</v>
      </c>
      <c r="AC56" s="5" t="b">
        <v>1</v>
      </c>
      <c r="AD56" s="5">
        <v>98</v>
      </c>
      <c r="AE56" s="5"/>
      <c r="AF56" s="5" t="s">
        <v>3922</v>
      </c>
      <c r="AG56" s="5" t="b">
        <v>1</v>
      </c>
      <c r="AH56" s="5"/>
      <c r="AI56" s="5"/>
      <c r="AJ56" s="5"/>
    </row>
    <row r="57" spans="1:36">
      <c r="A57" s="5">
        <v>0</v>
      </c>
      <c r="B57" s="5" t="s">
        <v>1129</v>
      </c>
      <c r="C57" s="5" t="s">
        <v>3918</v>
      </c>
      <c r="D57" s="5"/>
      <c r="E57" s="4" t="s">
        <v>1131</v>
      </c>
      <c r="F57" s="5"/>
      <c r="G57" s="4" t="s">
        <v>1132</v>
      </c>
      <c r="H57" s="5"/>
      <c r="I57" s="5">
        <v>33</v>
      </c>
      <c r="J57" s="10">
        <v>45649.420138888891</v>
      </c>
      <c r="K57" s="5"/>
      <c r="L57" s="5"/>
      <c r="M57" s="5"/>
      <c r="N57" s="5"/>
      <c r="O57" s="5"/>
      <c r="P57" s="5"/>
      <c r="Q57" s="5"/>
      <c r="R57" s="5"/>
      <c r="S57" s="5">
        <v>0</v>
      </c>
      <c r="T57" s="5">
        <v>0</v>
      </c>
      <c r="U57" s="5">
        <v>0</v>
      </c>
      <c r="V57" s="5">
        <v>1</v>
      </c>
      <c r="W57" s="5"/>
      <c r="X57" s="5" t="s">
        <v>3919</v>
      </c>
      <c r="Y57" s="5"/>
      <c r="Z57" s="4" t="s">
        <v>3920</v>
      </c>
      <c r="AA57" s="5" t="s">
        <v>3921</v>
      </c>
      <c r="AB57" s="5" t="b">
        <v>1</v>
      </c>
      <c r="AC57" s="5" t="b">
        <v>1</v>
      </c>
      <c r="AD57" s="5">
        <v>98</v>
      </c>
      <c r="AE57" s="5"/>
      <c r="AF57" s="5" t="s">
        <v>3922</v>
      </c>
      <c r="AG57" s="5" t="b">
        <v>1</v>
      </c>
      <c r="AH57" s="5"/>
      <c r="AI57" s="5"/>
      <c r="AJ57" s="5"/>
    </row>
    <row r="58" spans="1:36">
      <c r="A58" s="5">
        <v>0</v>
      </c>
      <c r="B58" s="5" t="s">
        <v>3923</v>
      </c>
      <c r="C58" s="5" t="s">
        <v>3924</v>
      </c>
      <c r="D58" s="5">
        <v>2016</v>
      </c>
      <c r="E58" s="5" t="s">
        <v>3925</v>
      </c>
      <c r="F58" s="4" t="s">
        <v>1131</v>
      </c>
      <c r="G58" s="4" t="s">
        <v>3926</v>
      </c>
      <c r="H58" s="5"/>
      <c r="I58" s="5">
        <v>190</v>
      </c>
      <c r="J58" s="10">
        <v>45649.813194444447</v>
      </c>
      <c r="K58" s="5"/>
      <c r="L58" s="5"/>
      <c r="M58" s="5"/>
      <c r="N58" s="5"/>
      <c r="O58" s="5"/>
      <c r="P58" s="5"/>
      <c r="Q58" s="5"/>
      <c r="R58" s="5"/>
      <c r="S58" s="5">
        <v>0</v>
      </c>
      <c r="T58" s="5">
        <v>0</v>
      </c>
      <c r="U58" s="5">
        <v>0</v>
      </c>
      <c r="V58" s="5">
        <v>1</v>
      </c>
      <c r="W58" s="5">
        <v>8</v>
      </c>
      <c r="X58" s="5" t="s">
        <v>3927</v>
      </c>
      <c r="Y58" s="4" t="s">
        <v>3928</v>
      </c>
      <c r="Z58" s="4" t="s">
        <v>3929</v>
      </c>
      <c r="AA58" s="5" t="s">
        <v>3685</v>
      </c>
      <c r="AB58" s="5"/>
      <c r="AC58" s="5"/>
      <c r="AD58" s="5">
        <v>1157</v>
      </c>
      <c r="AE58" s="5" t="b">
        <v>1</v>
      </c>
      <c r="AF58" s="5" t="s">
        <v>3930</v>
      </c>
      <c r="AG58" s="5" t="b">
        <v>1</v>
      </c>
      <c r="AH58" s="5"/>
      <c r="AI58" s="5"/>
      <c r="AJ58" s="5"/>
    </row>
    <row r="59" spans="1:36">
      <c r="A59" s="5">
        <v>0</v>
      </c>
      <c r="B59" s="5" t="s">
        <v>3931</v>
      </c>
      <c r="C59" s="5" t="s">
        <v>3932</v>
      </c>
      <c r="D59" s="5">
        <v>2023</v>
      </c>
      <c r="E59" s="5"/>
      <c r="F59" s="4" t="s">
        <v>3933</v>
      </c>
      <c r="G59" s="4" t="s">
        <v>3934</v>
      </c>
      <c r="H59" s="5"/>
      <c r="I59" s="5">
        <v>62</v>
      </c>
      <c r="J59" s="10">
        <v>45648.861805555556</v>
      </c>
      <c r="K59" s="5"/>
      <c r="L59" s="5"/>
      <c r="M59" s="5"/>
      <c r="N59" s="5"/>
      <c r="O59" s="5"/>
      <c r="P59" s="5"/>
      <c r="Q59" s="5"/>
      <c r="R59" s="5"/>
      <c r="S59" s="5">
        <v>0</v>
      </c>
      <c r="T59" s="5">
        <v>0</v>
      </c>
      <c r="U59" s="5">
        <v>0</v>
      </c>
      <c r="V59" s="5">
        <v>1</v>
      </c>
      <c r="W59" s="5">
        <v>1</v>
      </c>
      <c r="X59" s="5" t="s">
        <v>3935</v>
      </c>
      <c r="Y59" s="4" t="s">
        <v>3936</v>
      </c>
      <c r="Z59" s="4" t="s">
        <v>3937</v>
      </c>
      <c r="AA59" s="5"/>
      <c r="AB59" s="5"/>
      <c r="AC59" s="5"/>
      <c r="AD59" s="5">
        <v>62</v>
      </c>
      <c r="AE59" s="5" t="b">
        <v>1</v>
      </c>
      <c r="AF59" s="5" t="s">
        <v>3938</v>
      </c>
      <c r="AG59" s="5" t="b">
        <v>1</v>
      </c>
      <c r="AH59" s="5"/>
      <c r="AI59" s="5"/>
      <c r="AJ59" s="5"/>
    </row>
    <row r="60" spans="1:36">
      <c r="A60" s="5">
        <v>0</v>
      </c>
      <c r="B60" s="5" t="s">
        <v>3939</v>
      </c>
      <c r="C60" s="5" t="s">
        <v>3940</v>
      </c>
      <c r="D60" s="5"/>
      <c r="E60" s="4" t="s">
        <v>3941</v>
      </c>
      <c r="F60" s="5"/>
      <c r="G60" s="4" t="s">
        <v>3942</v>
      </c>
      <c r="H60" s="5"/>
      <c r="I60" s="5">
        <v>119</v>
      </c>
      <c r="J60" s="5" t="s">
        <v>3714</v>
      </c>
      <c r="K60" s="5" t="s">
        <v>881</v>
      </c>
      <c r="L60" s="5"/>
      <c r="M60" s="5"/>
      <c r="N60" s="5"/>
      <c r="O60" s="5"/>
      <c r="P60" s="5"/>
      <c r="Q60" s="5"/>
      <c r="R60" s="5"/>
      <c r="S60" s="5">
        <v>0</v>
      </c>
      <c r="T60" s="5">
        <v>0</v>
      </c>
      <c r="U60" s="5">
        <v>0</v>
      </c>
      <c r="V60" s="5">
        <v>3</v>
      </c>
      <c r="W60" s="5"/>
      <c r="X60" s="5" t="s">
        <v>3943</v>
      </c>
      <c r="Y60" s="4" t="s">
        <v>3942</v>
      </c>
      <c r="Z60" s="4" t="s">
        <v>3944</v>
      </c>
      <c r="AA60" s="5" t="s">
        <v>3945</v>
      </c>
      <c r="AB60" s="5" t="b">
        <v>1</v>
      </c>
      <c r="AC60" s="5" t="b">
        <v>1</v>
      </c>
      <c r="AD60" s="5">
        <v>779</v>
      </c>
      <c r="AE60" s="5"/>
      <c r="AF60" s="5" t="s">
        <v>3946</v>
      </c>
      <c r="AG60" s="5" t="b">
        <v>1</v>
      </c>
      <c r="AH60" s="5"/>
      <c r="AI60" s="5"/>
      <c r="AJ60" s="4" t="s">
        <v>3640</v>
      </c>
    </row>
    <row r="61" spans="1:36">
      <c r="A61" s="5">
        <v>25</v>
      </c>
      <c r="B61" s="5" t="s">
        <v>1189</v>
      </c>
      <c r="C61" s="5" t="s">
        <v>1190</v>
      </c>
      <c r="D61" s="5">
        <v>2020</v>
      </c>
      <c r="E61" s="5" t="s">
        <v>1191</v>
      </c>
      <c r="F61" s="4" t="s">
        <v>1192</v>
      </c>
      <c r="G61" s="4" t="s">
        <v>1193</v>
      </c>
      <c r="H61" s="4" t="s">
        <v>1194</v>
      </c>
      <c r="I61" s="5">
        <v>56</v>
      </c>
      <c r="J61" s="10">
        <v>45649.869444444441</v>
      </c>
      <c r="K61" s="5"/>
      <c r="L61" s="5"/>
      <c r="M61" s="5"/>
      <c r="N61" s="5"/>
      <c r="O61" s="5"/>
      <c r="P61" s="5"/>
      <c r="Q61" s="5"/>
      <c r="R61" s="5"/>
      <c r="S61" s="5">
        <v>25</v>
      </c>
      <c r="T61" s="5">
        <v>6.25</v>
      </c>
      <c r="U61" s="5">
        <v>13</v>
      </c>
      <c r="V61" s="5">
        <v>2</v>
      </c>
      <c r="W61" s="5">
        <v>4</v>
      </c>
      <c r="X61" s="5" t="s">
        <v>3947</v>
      </c>
      <c r="Y61" s="4" t="s">
        <v>1196</v>
      </c>
      <c r="Z61" s="5"/>
      <c r="AA61" s="5" t="s">
        <v>3513</v>
      </c>
      <c r="AB61" s="5" t="b">
        <v>1</v>
      </c>
      <c r="AC61" s="5" t="b">
        <v>1</v>
      </c>
      <c r="AD61" s="5">
        <v>56</v>
      </c>
      <c r="AE61" s="5"/>
      <c r="AF61" s="5" t="s">
        <v>3948</v>
      </c>
      <c r="AG61" s="5" t="b">
        <v>1</v>
      </c>
      <c r="AH61" s="5"/>
      <c r="AI61" s="5"/>
      <c r="AJ61" s="5" t="s">
        <v>3513</v>
      </c>
    </row>
    <row r="62" spans="1:36">
      <c r="A62" s="5">
        <v>4</v>
      </c>
      <c r="B62" s="5" t="s">
        <v>2065</v>
      </c>
      <c r="C62" s="5" t="s">
        <v>2066</v>
      </c>
      <c r="D62" s="5">
        <v>2018</v>
      </c>
      <c r="E62" s="5" t="s">
        <v>2067</v>
      </c>
      <c r="F62" s="4" t="s">
        <v>1108</v>
      </c>
      <c r="G62" s="4" t="s">
        <v>2068</v>
      </c>
      <c r="H62" s="4" t="s">
        <v>2069</v>
      </c>
      <c r="I62" s="5">
        <v>210</v>
      </c>
      <c r="J62" s="10">
        <v>45649.869444444441</v>
      </c>
      <c r="K62" s="5"/>
      <c r="L62" s="5"/>
      <c r="M62" s="5"/>
      <c r="N62" s="5"/>
      <c r="O62" s="5"/>
      <c r="P62" s="5"/>
      <c r="Q62" s="5"/>
      <c r="R62" s="5"/>
      <c r="S62" s="5">
        <v>4</v>
      </c>
      <c r="T62" s="5">
        <v>0.67</v>
      </c>
      <c r="U62" s="5">
        <v>1</v>
      </c>
      <c r="V62" s="5">
        <v>3</v>
      </c>
      <c r="W62" s="5">
        <v>6</v>
      </c>
      <c r="X62" s="5" t="s">
        <v>3949</v>
      </c>
      <c r="Y62" s="5"/>
      <c r="Z62" s="5"/>
      <c r="AA62" s="5" t="s">
        <v>3513</v>
      </c>
      <c r="AB62" s="5" t="b">
        <v>1</v>
      </c>
      <c r="AC62" s="5" t="b">
        <v>1</v>
      </c>
      <c r="AD62" s="5">
        <v>210</v>
      </c>
      <c r="AE62" s="5"/>
      <c r="AF62" s="5" t="s">
        <v>3950</v>
      </c>
      <c r="AG62" s="5" t="b">
        <v>1</v>
      </c>
      <c r="AH62" s="3" t="s">
        <v>3786</v>
      </c>
      <c r="AI62" s="5" t="s">
        <v>3787</v>
      </c>
      <c r="AJ62" s="5" t="s">
        <v>3513</v>
      </c>
    </row>
    <row r="63" spans="1:36">
      <c r="A63" s="5">
        <v>0</v>
      </c>
      <c r="B63" s="5" t="s">
        <v>1386</v>
      </c>
      <c r="C63" s="5" t="s">
        <v>1387</v>
      </c>
      <c r="D63" s="5">
        <v>2016</v>
      </c>
      <c r="E63" s="5"/>
      <c r="F63" s="4" t="s">
        <v>1388</v>
      </c>
      <c r="G63" s="4" t="s">
        <v>1389</v>
      </c>
      <c r="H63" s="5"/>
      <c r="I63" s="5">
        <v>91</v>
      </c>
      <c r="J63" s="10">
        <v>45649.869444444441</v>
      </c>
      <c r="K63" s="5"/>
      <c r="L63" s="5"/>
      <c r="M63" s="5"/>
      <c r="N63" s="5"/>
      <c r="O63" s="5"/>
      <c r="P63" s="5"/>
      <c r="Q63" s="5"/>
      <c r="R63" s="5"/>
      <c r="S63" s="5">
        <v>0</v>
      </c>
      <c r="T63" s="5">
        <v>0</v>
      </c>
      <c r="U63" s="5">
        <v>0</v>
      </c>
      <c r="V63" s="5">
        <v>1</v>
      </c>
      <c r="W63" s="5">
        <v>8</v>
      </c>
      <c r="X63" s="5" t="s">
        <v>3951</v>
      </c>
      <c r="Y63" s="5"/>
      <c r="Z63" s="5"/>
      <c r="AA63" s="5"/>
      <c r="AB63" s="5" t="b">
        <v>1</v>
      </c>
      <c r="AC63" s="5" t="b">
        <v>1</v>
      </c>
      <c r="AD63" s="5">
        <v>91</v>
      </c>
      <c r="AE63" s="5"/>
      <c r="AF63" s="5" t="s">
        <v>3952</v>
      </c>
      <c r="AG63" s="5" t="b">
        <v>1</v>
      </c>
      <c r="AH63" s="5"/>
      <c r="AI63" s="5"/>
      <c r="AJ63" s="5" t="s">
        <v>3513</v>
      </c>
    </row>
    <row r="64" spans="1:36">
      <c r="A64" s="5">
        <v>17</v>
      </c>
      <c r="B64" s="5" t="s">
        <v>3953</v>
      </c>
      <c r="C64" s="5" t="s">
        <v>3954</v>
      </c>
      <c r="D64" s="5">
        <v>2007</v>
      </c>
      <c r="E64" s="5" t="s">
        <v>3955</v>
      </c>
      <c r="F64" s="5" t="s">
        <v>2035</v>
      </c>
      <c r="G64" s="4" t="s">
        <v>3956</v>
      </c>
      <c r="H64" s="4" t="s">
        <v>3957</v>
      </c>
      <c r="I64" s="5">
        <v>22</v>
      </c>
      <c r="J64" s="5" t="s">
        <v>3714</v>
      </c>
      <c r="K64" s="5"/>
      <c r="L64" s="5"/>
      <c r="M64" s="5"/>
      <c r="N64" s="5"/>
      <c r="O64" s="5"/>
      <c r="P64" s="5"/>
      <c r="Q64" s="5"/>
      <c r="R64" s="5"/>
      <c r="S64" s="5">
        <v>17</v>
      </c>
      <c r="T64" s="5">
        <v>1</v>
      </c>
      <c r="U64" s="5">
        <v>17</v>
      </c>
      <c r="V64" s="5">
        <v>1</v>
      </c>
      <c r="W64" s="5">
        <v>17</v>
      </c>
      <c r="X64" s="5" t="s">
        <v>3958</v>
      </c>
      <c r="Y64" s="5"/>
      <c r="Z64" s="4" t="s">
        <v>3959</v>
      </c>
      <c r="AA64" s="4" t="s">
        <v>3640</v>
      </c>
      <c r="AB64" s="5" t="b">
        <v>1</v>
      </c>
      <c r="AC64" s="5"/>
      <c r="AD64" s="5">
        <v>682</v>
      </c>
      <c r="AE64" s="5"/>
      <c r="AF64" s="5" t="s">
        <v>3960</v>
      </c>
      <c r="AG64" s="5" t="b">
        <v>0</v>
      </c>
      <c r="AH64" s="5" t="s">
        <v>3845</v>
      </c>
      <c r="AI64" s="5"/>
      <c r="AJ64" s="5"/>
    </row>
    <row r="65" spans="1:36">
      <c r="A65" s="5">
        <v>8</v>
      </c>
      <c r="B65" s="5" t="s">
        <v>3961</v>
      </c>
      <c r="C65" s="5" t="s">
        <v>3962</v>
      </c>
      <c r="D65" s="5">
        <v>2015</v>
      </c>
      <c r="E65" s="5" t="s">
        <v>3955</v>
      </c>
      <c r="F65" s="5" t="s">
        <v>2035</v>
      </c>
      <c r="G65" s="4" t="s">
        <v>3963</v>
      </c>
      <c r="H65" s="4" t="s">
        <v>3964</v>
      </c>
      <c r="I65" s="5">
        <v>27</v>
      </c>
      <c r="J65" s="5" t="s">
        <v>3714</v>
      </c>
      <c r="K65" s="5"/>
      <c r="L65" s="5"/>
      <c r="M65" s="5"/>
      <c r="N65" s="5"/>
      <c r="O65" s="5"/>
      <c r="P65" s="5"/>
      <c r="Q65" s="5"/>
      <c r="R65" s="5"/>
      <c r="S65" s="5">
        <v>8</v>
      </c>
      <c r="T65" s="5">
        <v>0.89</v>
      </c>
      <c r="U65" s="5">
        <v>8</v>
      </c>
      <c r="V65" s="5">
        <v>1</v>
      </c>
      <c r="W65" s="5">
        <v>9</v>
      </c>
      <c r="X65" s="5" t="s">
        <v>3965</v>
      </c>
      <c r="Y65" s="4" t="s">
        <v>3966</v>
      </c>
      <c r="Z65" s="4" t="s">
        <v>3967</v>
      </c>
      <c r="AA65" s="4" t="s">
        <v>3640</v>
      </c>
      <c r="AB65" s="5"/>
      <c r="AC65" s="5"/>
      <c r="AD65" s="5">
        <v>687</v>
      </c>
      <c r="AE65" s="5" t="b">
        <v>1</v>
      </c>
      <c r="AF65" s="5" t="s">
        <v>3968</v>
      </c>
      <c r="AG65" s="5" t="b">
        <v>1</v>
      </c>
      <c r="AH65" s="5"/>
      <c r="AI65" s="5"/>
      <c r="AJ65" s="5"/>
    </row>
    <row r="66" spans="1:36">
      <c r="A66" s="5">
        <v>2</v>
      </c>
      <c r="B66" s="5" t="s">
        <v>2092</v>
      </c>
      <c r="C66" s="5" t="s">
        <v>2093</v>
      </c>
      <c r="D66" s="5">
        <v>2016</v>
      </c>
      <c r="E66" s="5" t="s">
        <v>2094</v>
      </c>
      <c r="F66" s="5" t="s">
        <v>2035</v>
      </c>
      <c r="G66" s="4" t="s">
        <v>2095</v>
      </c>
      <c r="H66" s="4" t="s">
        <v>2096</v>
      </c>
      <c r="I66" s="5">
        <v>214</v>
      </c>
      <c r="J66" s="10">
        <v>45649.869444444441</v>
      </c>
      <c r="K66" s="5"/>
      <c r="L66" s="5"/>
      <c r="M66" s="5"/>
      <c r="N66" s="5"/>
      <c r="O66" s="5"/>
      <c r="P66" s="5"/>
      <c r="Q66" s="5"/>
      <c r="R66" s="5"/>
      <c r="S66" s="5">
        <v>2</v>
      </c>
      <c r="T66" s="5">
        <v>0.25</v>
      </c>
      <c r="U66" s="5">
        <v>1</v>
      </c>
      <c r="V66" s="5">
        <v>2</v>
      </c>
      <c r="W66" s="5">
        <v>8</v>
      </c>
      <c r="X66" s="5" t="s">
        <v>3969</v>
      </c>
      <c r="Y66" s="4" t="s">
        <v>2098</v>
      </c>
      <c r="Z66" s="5"/>
      <c r="AA66" s="5" t="s">
        <v>3513</v>
      </c>
      <c r="AB66" s="5" t="b">
        <v>1</v>
      </c>
      <c r="AC66" s="5" t="b">
        <v>1</v>
      </c>
      <c r="AD66" s="5">
        <v>214</v>
      </c>
      <c r="AE66" s="5"/>
      <c r="AF66" s="5" t="s">
        <v>3970</v>
      </c>
      <c r="AG66" s="5" t="b">
        <v>0</v>
      </c>
      <c r="AH66" s="3" t="s">
        <v>3786</v>
      </c>
      <c r="AI66" s="5"/>
      <c r="AJ66" s="5" t="s">
        <v>3513</v>
      </c>
    </row>
    <row r="67" spans="1:36">
      <c r="A67" s="5">
        <v>0</v>
      </c>
      <c r="B67" s="5" t="s">
        <v>2033</v>
      </c>
      <c r="C67" s="5" t="s">
        <v>2034</v>
      </c>
      <c r="D67" s="5">
        <v>2019</v>
      </c>
      <c r="E67" s="5"/>
      <c r="F67" s="5" t="s">
        <v>2035</v>
      </c>
      <c r="G67" s="4" t="s">
        <v>2036</v>
      </c>
      <c r="H67" s="5"/>
      <c r="I67" s="5">
        <v>205</v>
      </c>
      <c r="J67" s="10">
        <v>45649.869444444441</v>
      </c>
      <c r="K67" s="5"/>
      <c r="L67" s="5"/>
      <c r="M67" s="5"/>
      <c r="N67" s="5"/>
      <c r="O67" s="5"/>
      <c r="P67" s="5"/>
      <c r="Q67" s="5"/>
      <c r="R67" s="5"/>
      <c r="S67" s="5">
        <v>0</v>
      </c>
      <c r="T67" s="5">
        <v>0</v>
      </c>
      <c r="U67" s="5">
        <v>0</v>
      </c>
      <c r="V67" s="5">
        <v>1</v>
      </c>
      <c r="W67" s="5">
        <v>5</v>
      </c>
      <c r="X67" s="5" t="s">
        <v>3971</v>
      </c>
      <c r="Y67" s="4" t="s">
        <v>2038</v>
      </c>
      <c r="Z67" s="5"/>
      <c r="AA67" s="5"/>
      <c r="AB67" s="5" t="b">
        <v>1</v>
      </c>
      <c r="AC67" s="5" t="b">
        <v>1</v>
      </c>
      <c r="AD67" s="5">
        <v>205</v>
      </c>
      <c r="AE67" s="5"/>
      <c r="AF67" s="5" t="s">
        <v>3972</v>
      </c>
      <c r="AG67" s="5" t="b">
        <v>1</v>
      </c>
      <c r="AH67" s="5"/>
      <c r="AI67" s="5"/>
      <c r="AJ67" s="5" t="s">
        <v>3513</v>
      </c>
    </row>
    <row r="68" spans="1:36">
      <c r="A68" s="5">
        <v>2</v>
      </c>
      <c r="B68" s="5" t="s">
        <v>3973</v>
      </c>
      <c r="C68" s="5" t="s">
        <v>3974</v>
      </c>
      <c r="D68" s="5">
        <v>2011</v>
      </c>
      <c r="E68" s="5" t="s">
        <v>3975</v>
      </c>
      <c r="F68" s="5" t="s">
        <v>2035</v>
      </c>
      <c r="G68" s="4" t="s">
        <v>3976</v>
      </c>
      <c r="H68" s="4" t="s">
        <v>3977</v>
      </c>
      <c r="I68" s="5">
        <v>19</v>
      </c>
      <c r="J68" s="10">
        <v>45648.861805555556</v>
      </c>
      <c r="K68" s="5"/>
      <c r="L68" s="5"/>
      <c r="M68" s="5"/>
      <c r="N68" s="5"/>
      <c r="O68" s="5"/>
      <c r="P68" s="5"/>
      <c r="Q68" s="5"/>
      <c r="R68" s="5"/>
      <c r="S68" s="5">
        <v>2</v>
      </c>
      <c r="T68" s="5">
        <v>0.15</v>
      </c>
      <c r="U68" s="5">
        <v>2</v>
      </c>
      <c r="V68" s="5">
        <v>1</v>
      </c>
      <c r="W68" s="5">
        <v>13</v>
      </c>
      <c r="X68" s="5" t="s">
        <v>3978</v>
      </c>
      <c r="Y68" s="5"/>
      <c r="Z68" s="4" t="s">
        <v>3979</v>
      </c>
      <c r="AA68" s="4" t="s">
        <v>3769</v>
      </c>
      <c r="AB68" s="5"/>
      <c r="AC68" s="5"/>
      <c r="AD68" s="5">
        <v>19</v>
      </c>
      <c r="AE68" s="5" t="b">
        <v>1</v>
      </c>
      <c r="AF68" s="5" t="s">
        <v>3980</v>
      </c>
      <c r="AG68" s="5" t="b">
        <v>0</v>
      </c>
      <c r="AH68" s="5" t="s">
        <v>3981</v>
      </c>
      <c r="AI68" s="5" t="b">
        <v>0</v>
      </c>
      <c r="AJ68" s="5"/>
    </row>
    <row r="69" spans="1:36">
      <c r="A69" s="5">
        <v>26</v>
      </c>
      <c r="B69" s="5" t="s">
        <v>3982</v>
      </c>
      <c r="C69" s="5" t="s">
        <v>3983</v>
      </c>
      <c r="D69" s="5">
        <v>2014</v>
      </c>
      <c r="E69" s="5" t="s">
        <v>3984</v>
      </c>
      <c r="F69" s="5" t="s">
        <v>2035</v>
      </c>
      <c r="G69" s="4" t="s">
        <v>3985</v>
      </c>
      <c r="H69" s="4" t="s">
        <v>3986</v>
      </c>
      <c r="I69" s="5">
        <v>35</v>
      </c>
      <c r="J69" s="5" t="s">
        <v>3714</v>
      </c>
      <c r="K69" s="5"/>
      <c r="L69" s="5"/>
      <c r="M69" s="5"/>
      <c r="N69" s="5"/>
      <c r="O69" s="5"/>
      <c r="P69" s="5"/>
      <c r="Q69" s="5"/>
      <c r="R69" s="5"/>
      <c r="S69" s="5">
        <v>26</v>
      </c>
      <c r="T69" s="5">
        <v>2.6</v>
      </c>
      <c r="U69" s="5">
        <v>26</v>
      </c>
      <c r="V69" s="5">
        <v>1</v>
      </c>
      <c r="W69" s="5">
        <v>10</v>
      </c>
      <c r="X69" s="5" t="s">
        <v>3987</v>
      </c>
      <c r="Y69" s="4" t="s">
        <v>3988</v>
      </c>
      <c r="Z69" s="4" t="s">
        <v>3989</v>
      </c>
      <c r="AA69" s="4" t="s">
        <v>3640</v>
      </c>
      <c r="AB69" s="5" t="b">
        <v>1</v>
      </c>
      <c r="AC69" s="5" t="b">
        <v>1</v>
      </c>
      <c r="AD69" s="5">
        <v>695</v>
      </c>
      <c r="AE69" s="5"/>
      <c r="AF69" s="5" t="s">
        <v>3990</v>
      </c>
      <c r="AG69" s="5" t="b">
        <v>1</v>
      </c>
      <c r="AH69" s="5"/>
      <c r="AI69" s="5"/>
      <c r="AJ69" s="4" t="s">
        <v>3640</v>
      </c>
    </row>
    <row r="70" spans="1:36">
      <c r="A70" s="5">
        <v>0</v>
      </c>
      <c r="B70" s="5" t="s">
        <v>767</v>
      </c>
      <c r="C70" s="5" t="s">
        <v>768</v>
      </c>
      <c r="D70" s="5">
        <v>2023</v>
      </c>
      <c r="E70" s="5"/>
      <c r="F70" s="4" t="s">
        <v>769</v>
      </c>
      <c r="G70" s="4" t="s">
        <v>770</v>
      </c>
      <c r="H70" s="5"/>
      <c r="I70" s="5">
        <v>459</v>
      </c>
      <c r="J70" s="10">
        <v>45649.869444444441</v>
      </c>
      <c r="K70" s="5"/>
      <c r="L70" s="5"/>
      <c r="M70" s="5"/>
      <c r="N70" s="5"/>
      <c r="O70" s="5"/>
      <c r="P70" s="5"/>
      <c r="Q70" s="5"/>
      <c r="R70" s="5"/>
      <c r="S70" s="5">
        <v>0</v>
      </c>
      <c r="T70" s="5">
        <v>0</v>
      </c>
      <c r="U70" s="5">
        <v>0</v>
      </c>
      <c r="V70" s="5">
        <v>1</v>
      </c>
      <c r="W70" s="5">
        <v>1</v>
      </c>
      <c r="X70" s="5" t="s">
        <v>3991</v>
      </c>
      <c r="Y70" s="4" t="s">
        <v>772</v>
      </c>
      <c r="Z70" s="5"/>
      <c r="AA70" s="5"/>
      <c r="AB70" s="5"/>
      <c r="AC70" s="5"/>
      <c r="AD70" s="5">
        <v>459</v>
      </c>
      <c r="AE70" s="5" t="b">
        <v>1</v>
      </c>
      <c r="AF70" s="5" t="s">
        <v>3992</v>
      </c>
      <c r="AG70" s="5" t="b">
        <v>1</v>
      </c>
      <c r="AH70" s="5"/>
      <c r="AI70" s="5"/>
      <c r="AJ70" s="5"/>
    </row>
    <row r="71" spans="1:36">
      <c r="A71" s="5">
        <v>0</v>
      </c>
      <c r="B71" s="5" t="s">
        <v>3993</v>
      </c>
      <c r="C71" s="5" t="s">
        <v>3994</v>
      </c>
      <c r="D71" s="5">
        <v>2007</v>
      </c>
      <c r="E71" s="5" t="s">
        <v>3995</v>
      </c>
      <c r="F71" s="4" t="s">
        <v>3996</v>
      </c>
      <c r="G71" s="4" t="s">
        <v>3997</v>
      </c>
      <c r="H71" s="5"/>
      <c r="I71" s="5">
        <v>2</v>
      </c>
      <c r="J71" s="10">
        <v>45649.418055555558</v>
      </c>
      <c r="K71" s="5"/>
      <c r="L71" s="5"/>
      <c r="M71" s="5"/>
      <c r="N71" s="5"/>
      <c r="O71" s="5"/>
      <c r="P71" s="5"/>
      <c r="Q71" s="5"/>
      <c r="R71" s="5"/>
      <c r="S71" s="5">
        <v>0</v>
      </c>
      <c r="T71" s="5">
        <v>0</v>
      </c>
      <c r="U71" s="5">
        <v>0</v>
      </c>
      <c r="V71" s="5">
        <v>2</v>
      </c>
      <c r="W71" s="5">
        <v>17</v>
      </c>
      <c r="X71" s="5" t="s">
        <v>3998</v>
      </c>
      <c r="Y71" s="4" t="s">
        <v>3999</v>
      </c>
      <c r="Z71" s="4" t="s">
        <v>4000</v>
      </c>
      <c r="AA71" s="5" t="s">
        <v>4001</v>
      </c>
      <c r="AB71" s="5" t="b">
        <v>1</v>
      </c>
      <c r="AC71" s="5"/>
      <c r="AD71" s="5">
        <v>918</v>
      </c>
      <c r="AE71" s="5"/>
      <c r="AF71" s="5" t="s">
        <v>4002</v>
      </c>
      <c r="AG71" s="5" t="b">
        <v>1</v>
      </c>
      <c r="AH71" s="3" t="s">
        <v>3786</v>
      </c>
      <c r="AI71" s="5"/>
      <c r="AJ71" s="5"/>
    </row>
    <row r="72" spans="1:36">
      <c r="A72" s="5">
        <v>5</v>
      </c>
      <c r="B72" s="5" t="s">
        <v>4003</v>
      </c>
      <c r="C72" s="5" t="s">
        <v>4004</v>
      </c>
      <c r="D72" s="5">
        <v>2018</v>
      </c>
      <c r="E72" s="5" t="s">
        <v>4005</v>
      </c>
      <c r="F72" s="4" t="s">
        <v>4006</v>
      </c>
      <c r="G72" s="4" t="s">
        <v>4007</v>
      </c>
      <c r="H72" s="4" t="s">
        <v>4008</v>
      </c>
      <c r="I72" s="5">
        <v>14</v>
      </c>
      <c r="J72" s="10">
        <v>45649.443749999999</v>
      </c>
      <c r="K72" s="5"/>
      <c r="L72" s="5"/>
      <c r="M72" s="5"/>
      <c r="N72" s="5"/>
      <c r="O72" s="5"/>
      <c r="P72" s="5"/>
      <c r="Q72" s="5"/>
      <c r="R72" s="5"/>
      <c r="S72" s="5">
        <v>5</v>
      </c>
      <c r="T72" s="5">
        <v>0.83</v>
      </c>
      <c r="U72" s="5">
        <v>5</v>
      </c>
      <c r="V72" s="5">
        <v>1</v>
      </c>
      <c r="W72" s="5">
        <v>6</v>
      </c>
      <c r="X72" s="5" t="s">
        <v>4009</v>
      </c>
      <c r="Y72" s="4" t="s">
        <v>4010</v>
      </c>
      <c r="Z72" s="4" t="s">
        <v>4011</v>
      </c>
      <c r="AA72" s="5" t="s">
        <v>3860</v>
      </c>
      <c r="AB72" s="5" t="b">
        <v>1</v>
      </c>
      <c r="AC72" s="5" t="b">
        <v>1</v>
      </c>
      <c r="AD72" s="5">
        <v>840</v>
      </c>
      <c r="AE72" s="5"/>
      <c r="AF72" s="5" t="s">
        <v>4012</v>
      </c>
      <c r="AG72" s="5" t="b">
        <v>1</v>
      </c>
      <c r="AH72" s="5"/>
      <c r="AI72" s="5"/>
      <c r="AJ72" s="5"/>
    </row>
    <row r="73" spans="1:36">
      <c r="A73" s="5">
        <v>3</v>
      </c>
      <c r="B73" s="5" t="s">
        <v>115</v>
      </c>
      <c r="C73" s="5" t="s">
        <v>116</v>
      </c>
      <c r="D73" s="5">
        <v>2021</v>
      </c>
      <c r="E73" s="5" t="s">
        <v>117</v>
      </c>
      <c r="F73" s="4" t="s">
        <v>118</v>
      </c>
      <c r="G73" s="4" t="s">
        <v>119</v>
      </c>
      <c r="H73" s="4" t="s">
        <v>120</v>
      </c>
      <c r="I73" s="5">
        <v>16</v>
      </c>
      <c r="J73" s="10">
        <v>45649.885416666664</v>
      </c>
      <c r="K73" s="5"/>
      <c r="L73" s="5" t="s">
        <v>121</v>
      </c>
      <c r="M73" s="5"/>
      <c r="N73" s="5"/>
      <c r="O73" s="5"/>
      <c r="P73" s="5"/>
      <c r="Q73" s="5"/>
      <c r="R73" s="5"/>
      <c r="S73" s="5">
        <v>3</v>
      </c>
      <c r="T73" s="5">
        <v>1</v>
      </c>
      <c r="U73" s="5">
        <v>3</v>
      </c>
      <c r="V73" s="5">
        <v>1</v>
      </c>
      <c r="W73" s="5">
        <v>3</v>
      </c>
      <c r="X73" s="5" t="s">
        <v>4013</v>
      </c>
      <c r="Y73" s="5"/>
      <c r="Z73" s="5"/>
      <c r="AA73" s="5" t="s">
        <v>3514</v>
      </c>
      <c r="AB73" s="5" t="b">
        <v>1</v>
      </c>
      <c r="AC73" s="5" t="b">
        <v>1</v>
      </c>
      <c r="AD73" s="5">
        <v>486</v>
      </c>
      <c r="AE73" s="5"/>
      <c r="AF73" s="5" t="s">
        <v>4014</v>
      </c>
      <c r="AG73" s="5" t="b">
        <v>0</v>
      </c>
      <c r="AH73" s="3" t="s">
        <v>3786</v>
      </c>
      <c r="AI73" s="5" t="b">
        <v>0</v>
      </c>
      <c r="AJ73" s="5"/>
    </row>
    <row r="74" spans="1:36">
      <c r="A74" s="5">
        <v>0</v>
      </c>
      <c r="B74" s="5" t="s">
        <v>4015</v>
      </c>
      <c r="C74" s="5" t="s">
        <v>4016</v>
      </c>
      <c r="D74" s="5">
        <v>2014</v>
      </c>
      <c r="E74" s="5" t="s">
        <v>4017</v>
      </c>
      <c r="F74" s="4" t="s">
        <v>118</v>
      </c>
      <c r="G74" s="4" t="s">
        <v>4018</v>
      </c>
      <c r="H74" s="5"/>
      <c r="I74" s="5">
        <v>33</v>
      </c>
      <c r="J74" s="5" t="s">
        <v>3714</v>
      </c>
      <c r="K74" s="5"/>
      <c r="L74" s="5" t="s">
        <v>4019</v>
      </c>
      <c r="M74" s="5"/>
      <c r="N74" s="5"/>
      <c r="O74" s="5"/>
      <c r="P74" s="5"/>
      <c r="Q74" s="5"/>
      <c r="R74" s="5"/>
      <c r="S74" s="5">
        <v>0</v>
      </c>
      <c r="T74" s="5">
        <v>0</v>
      </c>
      <c r="U74" s="5">
        <v>0</v>
      </c>
      <c r="V74" s="5">
        <v>1</v>
      </c>
      <c r="W74" s="5">
        <v>10</v>
      </c>
      <c r="X74" s="5" t="s">
        <v>4020</v>
      </c>
      <c r="Y74" s="5"/>
      <c r="Z74" s="4" t="s">
        <v>4021</v>
      </c>
      <c r="AA74" s="4" t="s">
        <v>3640</v>
      </c>
      <c r="AB74" s="5" t="b">
        <v>1</v>
      </c>
      <c r="AC74" s="5"/>
      <c r="AD74" s="5">
        <v>693</v>
      </c>
      <c r="AE74" s="5"/>
      <c r="AF74" s="5" t="s">
        <v>4022</v>
      </c>
      <c r="AG74" s="5" t="b">
        <v>0</v>
      </c>
      <c r="AH74" s="5" t="s">
        <v>3845</v>
      </c>
      <c r="AI74" s="5"/>
      <c r="AJ74" s="4" t="s">
        <v>3640</v>
      </c>
    </row>
    <row r="75" spans="1:36">
      <c r="A75" s="5">
        <v>2</v>
      </c>
      <c r="B75" s="5" t="s">
        <v>291</v>
      </c>
      <c r="C75" s="5" t="s">
        <v>292</v>
      </c>
      <c r="D75" s="5">
        <v>2023</v>
      </c>
      <c r="E75" s="5" t="s">
        <v>293</v>
      </c>
      <c r="F75" s="4" t="s">
        <v>118</v>
      </c>
      <c r="G75" s="4" t="s">
        <v>294</v>
      </c>
      <c r="H75" s="4" t="s">
        <v>295</v>
      </c>
      <c r="I75" s="5">
        <v>44</v>
      </c>
      <c r="J75" s="10">
        <v>45649.885416666664</v>
      </c>
      <c r="K75" s="5"/>
      <c r="L75" s="5" t="s">
        <v>296</v>
      </c>
      <c r="M75" s="5"/>
      <c r="N75" s="5"/>
      <c r="O75" s="5"/>
      <c r="P75" s="5"/>
      <c r="Q75" s="5"/>
      <c r="R75" s="5"/>
      <c r="S75" s="5">
        <v>2</v>
      </c>
      <c r="T75" s="5">
        <v>2</v>
      </c>
      <c r="U75" s="5">
        <v>2</v>
      </c>
      <c r="V75" s="5">
        <v>1</v>
      </c>
      <c r="W75" s="5">
        <v>1</v>
      </c>
      <c r="X75" s="5" t="s">
        <v>4023</v>
      </c>
      <c r="Y75" s="5"/>
      <c r="Z75" s="5"/>
      <c r="AA75" s="5" t="s">
        <v>3514</v>
      </c>
      <c r="AB75" s="5" t="b">
        <v>1</v>
      </c>
      <c r="AC75" s="5" t="b">
        <v>1</v>
      </c>
      <c r="AD75" s="5">
        <v>503</v>
      </c>
      <c r="AE75" s="5"/>
      <c r="AF75" s="5" t="s">
        <v>4024</v>
      </c>
      <c r="AG75" s="5" t="b">
        <v>0</v>
      </c>
      <c r="AH75" s="5" t="s">
        <v>3845</v>
      </c>
      <c r="AI75" s="5" t="b">
        <v>0</v>
      </c>
      <c r="AJ75" s="5"/>
    </row>
    <row r="76" spans="1:36">
      <c r="A76" s="5">
        <v>1</v>
      </c>
      <c r="B76" s="5" t="s">
        <v>4025</v>
      </c>
      <c r="C76" s="5" t="s">
        <v>4026</v>
      </c>
      <c r="D76" s="5">
        <v>2017</v>
      </c>
      <c r="E76" s="5" t="s">
        <v>4027</v>
      </c>
      <c r="F76" s="4" t="s">
        <v>118</v>
      </c>
      <c r="G76" s="4" t="s">
        <v>4028</v>
      </c>
      <c r="H76" s="4" t="s">
        <v>4029</v>
      </c>
      <c r="I76" s="5">
        <v>92</v>
      </c>
      <c r="J76" s="10">
        <v>45649.420138888891</v>
      </c>
      <c r="K76" s="5"/>
      <c r="L76" s="5" t="s">
        <v>4030</v>
      </c>
      <c r="M76" s="5"/>
      <c r="N76" s="5"/>
      <c r="O76" s="5"/>
      <c r="P76" s="5"/>
      <c r="Q76" s="5"/>
      <c r="R76" s="5"/>
      <c r="S76" s="5">
        <v>1</v>
      </c>
      <c r="T76" s="5">
        <v>0.14000000000000001</v>
      </c>
      <c r="U76" s="5">
        <v>1</v>
      </c>
      <c r="V76" s="5">
        <v>1</v>
      </c>
      <c r="W76" s="5">
        <v>7</v>
      </c>
      <c r="X76" s="5" t="s">
        <v>4031</v>
      </c>
      <c r="Y76" s="5"/>
      <c r="Z76" s="4" t="s">
        <v>4032</v>
      </c>
      <c r="AA76" s="5" t="s">
        <v>3921</v>
      </c>
      <c r="AB76" s="5" t="b">
        <v>1</v>
      </c>
      <c r="AC76" s="5" t="b">
        <v>1</v>
      </c>
      <c r="AD76" s="5">
        <v>157</v>
      </c>
      <c r="AE76" s="5"/>
      <c r="AF76" s="5" t="s">
        <v>4033</v>
      </c>
      <c r="AG76" s="5" t="b">
        <v>0</v>
      </c>
      <c r="AH76" s="5" t="s">
        <v>3845</v>
      </c>
      <c r="AI76" s="5"/>
      <c r="AJ76" s="5"/>
    </row>
    <row r="77" spans="1:36">
      <c r="A77" s="5">
        <v>0</v>
      </c>
      <c r="B77" s="5" t="s">
        <v>1525</v>
      </c>
      <c r="C77" s="5" t="s">
        <v>1526</v>
      </c>
      <c r="D77" s="5">
        <v>2023</v>
      </c>
      <c r="E77" s="5" t="s">
        <v>1527</v>
      </c>
      <c r="F77" s="4" t="s">
        <v>1528</v>
      </c>
      <c r="G77" s="4" t="s">
        <v>1529</v>
      </c>
      <c r="H77" s="5"/>
      <c r="I77" s="5">
        <v>117</v>
      </c>
      <c r="J77" s="10">
        <v>45649.869444444441</v>
      </c>
      <c r="K77" s="5"/>
      <c r="L77" s="5"/>
      <c r="M77" s="5"/>
      <c r="N77" s="5"/>
      <c r="O77" s="5"/>
      <c r="P77" s="5"/>
      <c r="Q77" s="5"/>
      <c r="R77" s="5"/>
      <c r="S77" s="5">
        <v>0</v>
      </c>
      <c r="T77" s="5">
        <v>0</v>
      </c>
      <c r="U77" s="5">
        <v>0</v>
      </c>
      <c r="V77" s="5">
        <v>1</v>
      </c>
      <c r="W77" s="5">
        <v>1</v>
      </c>
      <c r="X77" s="5" t="s">
        <v>4034</v>
      </c>
      <c r="Y77" s="4" t="s">
        <v>1531</v>
      </c>
      <c r="Z77" s="5"/>
      <c r="AA77" s="5" t="s">
        <v>3513</v>
      </c>
      <c r="AB77" s="5" t="b">
        <v>1</v>
      </c>
      <c r="AC77" s="5" t="b">
        <v>1</v>
      </c>
      <c r="AD77" s="5">
        <v>117</v>
      </c>
      <c r="AE77" s="5"/>
      <c r="AF77" s="5" t="s">
        <v>4035</v>
      </c>
      <c r="AG77" s="5" t="b">
        <v>1</v>
      </c>
      <c r="AH77" s="5"/>
      <c r="AI77" s="5"/>
      <c r="AJ77" s="5"/>
    </row>
    <row r="78" spans="1:36">
      <c r="A78" s="5">
        <v>33</v>
      </c>
      <c r="B78" s="5" t="s">
        <v>1174</v>
      </c>
      <c r="C78" s="5" t="s">
        <v>1175</v>
      </c>
      <c r="D78" s="5">
        <v>2021</v>
      </c>
      <c r="E78" s="5" t="s">
        <v>1176</v>
      </c>
      <c r="F78" s="4" t="s">
        <v>653</v>
      </c>
      <c r="G78" s="4" t="s">
        <v>1177</v>
      </c>
      <c r="H78" s="4" t="s">
        <v>1178</v>
      </c>
      <c r="I78" s="5">
        <v>54</v>
      </c>
      <c r="J78" s="10">
        <v>45649.869444444441</v>
      </c>
      <c r="K78" s="5"/>
      <c r="L78" s="5" t="s">
        <v>1179</v>
      </c>
      <c r="M78" s="5"/>
      <c r="N78" s="5"/>
      <c r="O78" s="5"/>
      <c r="P78" s="5"/>
      <c r="Q78" s="5"/>
      <c r="R78" s="5"/>
      <c r="S78" s="5">
        <v>33</v>
      </c>
      <c r="T78" s="5">
        <v>11</v>
      </c>
      <c r="U78" s="5">
        <v>17</v>
      </c>
      <c r="V78" s="5">
        <v>2</v>
      </c>
      <c r="W78" s="5">
        <v>3</v>
      </c>
      <c r="X78" s="5" t="s">
        <v>4036</v>
      </c>
      <c r="Y78" s="4" t="s">
        <v>1181</v>
      </c>
      <c r="Z78" s="5"/>
      <c r="AA78" s="5" t="s">
        <v>3513</v>
      </c>
      <c r="AB78" s="5"/>
      <c r="AC78" s="5" t="s">
        <v>3604</v>
      </c>
      <c r="AD78" s="5">
        <v>54</v>
      </c>
      <c r="AE78" s="5" t="b">
        <v>1</v>
      </c>
      <c r="AF78" s="5" t="s">
        <v>4037</v>
      </c>
      <c r="AG78" s="5" t="b">
        <v>1</v>
      </c>
      <c r="AH78" s="3" t="s">
        <v>3786</v>
      </c>
      <c r="AI78" s="5"/>
      <c r="AJ78" s="5"/>
    </row>
    <row r="79" spans="1:36">
      <c r="A79" s="5">
        <v>8</v>
      </c>
      <c r="B79" s="5" t="s">
        <v>1214</v>
      </c>
      <c r="C79" s="5" t="s">
        <v>1215</v>
      </c>
      <c r="D79" s="5">
        <v>2018</v>
      </c>
      <c r="E79" s="5" t="s">
        <v>1216</v>
      </c>
      <c r="F79" s="4" t="s">
        <v>653</v>
      </c>
      <c r="G79" s="4" t="s">
        <v>1217</v>
      </c>
      <c r="H79" s="4" t="s">
        <v>1218</v>
      </c>
      <c r="I79" s="5">
        <v>60</v>
      </c>
      <c r="J79" s="10">
        <v>45649.869444444441</v>
      </c>
      <c r="K79" s="5"/>
      <c r="L79" s="5" t="s">
        <v>1219</v>
      </c>
      <c r="M79" s="5"/>
      <c r="N79" s="5"/>
      <c r="O79" s="5"/>
      <c r="P79" s="5"/>
      <c r="Q79" s="5"/>
      <c r="R79" s="5"/>
      <c r="S79" s="5">
        <v>8</v>
      </c>
      <c r="T79" s="5">
        <v>1.33</v>
      </c>
      <c r="U79" s="5">
        <v>8</v>
      </c>
      <c r="V79" s="5">
        <v>1</v>
      </c>
      <c r="W79" s="5">
        <v>6</v>
      </c>
      <c r="X79" s="5" t="s">
        <v>4038</v>
      </c>
      <c r="Y79" s="4" t="s">
        <v>1221</v>
      </c>
      <c r="Z79" s="5"/>
      <c r="AA79" s="5" t="s">
        <v>3513</v>
      </c>
      <c r="AB79" s="5" t="b">
        <v>1</v>
      </c>
      <c r="AC79" s="5" t="b">
        <v>1</v>
      </c>
      <c r="AD79" s="5">
        <v>60</v>
      </c>
      <c r="AE79" s="5"/>
      <c r="AF79" s="5" t="s">
        <v>4039</v>
      </c>
      <c r="AG79" s="5" t="b">
        <v>1</v>
      </c>
      <c r="AH79" s="3" t="s">
        <v>3786</v>
      </c>
      <c r="AI79" s="5"/>
      <c r="AJ79" s="5"/>
    </row>
    <row r="80" spans="1:36">
      <c r="A80" s="5">
        <v>13</v>
      </c>
      <c r="B80" s="5" t="s">
        <v>2351</v>
      </c>
      <c r="C80" s="5" t="s">
        <v>2352</v>
      </c>
      <c r="D80" s="5">
        <v>2018</v>
      </c>
      <c r="E80" s="5" t="s">
        <v>2353</v>
      </c>
      <c r="F80" s="4" t="s">
        <v>653</v>
      </c>
      <c r="G80" s="4" t="s">
        <v>2354</v>
      </c>
      <c r="H80" s="4" t="s">
        <v>2355</v>
      </c>
      <c r="I80" s="5">
        <v>264</v>
      </c>
      <c r="J80" s="10">
        <v>45649.869444444441</v>
      </c>
      <c r="K80" s="5"/>
      <c r="L80" s="5" t="s">
        <v>2356</v>
      </c>
      <c r="M80" s="5"/>
      <c r="N80" s="5"/>
      <c r="O80" s="5"/>
      <c r="P80" s="5"/>
      <c r="Q80" s="5"/>
      <c r="R80" s="5"/>
      <c r="S80" s="5">
        <v>13</v>
      </c>
      <c r="T80" s="5">
        <v>2.17</v>
      </c>
      <c r="U80" s="5">
        <v>3</v>
      </c>
      <c r="V80" s="5">
        <v>4</v>
      </c>
      <c r="W80" s="5">
        <v>6</v>
      </c>
      <c r="X80" s="5" t="s">
        <v>4040</v>
      </c>
      <c r="Y80" s="4" t="s">
        <v>2358</v>
      </c>
      <c r="Z80" s="5"/>
      <c r="AA80" s="5" t="s">
        <v>3513</v>
      </c>
      <c r="AB80" s="5" t="b">
        <v>1</v>
      </c>
      <c r="AC80" s="5" t="b">
        <v>1</v>
      </c>
      <c r="AD80" s="5">
        <v>264</v>
      </c>
      <c r="AE80" s="5"/>
      <c r="AF80" s="5" t="s">
        <v>4041</v>
      </c>
      <c r="AG80" s="5" t="b">
        <v>1</v>
      </c>
      <c r="AH80" s="3" t="s">
        <v>3786</v>
      </c>
      <c r="AI80" s="5"/>
      <c r="AJ80" s="5"/>
    </row>
    <row r="81" spans="1:36">
      <c r="A81" s="5">
        <v>18</v>
      </c>
      <c r="B81" s="5" t="s">
        <v>4042</v>
      </c>
      <c r="C81" s="5" t="s">
        <v>4043</v>
      </c>
      <c r="D81" s="5">
        <v>2017</v>
      </c>
      <c r="E81" s="5" t="s">
        <v>4044</v>
      </c>
      <c r="F81" s="4" t="s">
        <v>653</v>
      </c>
      <c r="G81" s="4" t="s">
        <v>4045</v>
      </c>
      <c r="H81" s="4" t="s">
        <v>4046</v>
      </c>
      <c r="I81" s="5">
        <v>120</v>
      </c>
      <c r="J81" s="10">
        <v>45649.420138888891</v>
      </c>
      <c r="K81" s="5"/>
      <c r="L81" s="5" t="s">
        <v>4047</v>
      </c>
      <c r="M81" s="5"/>
      <c r="N81" s="5"/>
      <c r="O81" s="5"/>
      <c r="P81" s="5"/>
      <c r="Q81" s="5"/>
      <c r="R81" s="5"/>
      <c r="S81" s="5">
        <v>18</v>
      </c>
      <c r="T81" s="5">
        <v>2.57</v>
      </c>
      <c r="U81" s="5">
        <v>18</v>
      </c>
      <c r="V81" s="5">
        <v>1</v>
      </c>
      <c r="W81" s="5">
        <v>7</v>
      </c>
      <c r="X81" s="5" t="s">
        <v>4048</v>
      </c>
      <c r="Y81" s="4" t="s">
        <v>4049</v>
      </c>
      <c r="Z81" s="4" t="s">
        <v>4050</v>
      </c>
      <c r="AA81" s="5" t="s">
        <v>4051</v>
      </c>
      <c r="AB81" s="5" t="b">
        <v>1</v>
      </c>
      <c r="AC81" s="5" t="b">
        <v>1</v>
      </c>
      <c r="AD81" s="5">
        <v>185</v>
      </c>
      <c r="AE81" s="5"/>
      <c r="AF81" s="5" t="s">
        <v>4052</v>
      </c>
      <c r="AG81" s="5" t="b">
        <v>1</v>
      </c>
      <c r="AH81" s="3" t="s">
        <v>3786</v>
      </c>
      <c r="AI81" s="5"/>
      <c r="AJ81" s="5"/>
    </row>
    <row r="82" spans="1:36">
      <c r="A82" s="5">
        <v>10</v>
      </c>
      <c r="B82" s="5" t="s">
        <v>1367</v>
      </c>
      <c r="C82" s="5" t="s">
        <v>1368</v>
      </c>
      <c r="D82" s="5">
        <v>2023</v>
      </c>
      <c r="E82" s="5" t="s">
        <v>1099</v>
      </c>
      <c r="F82" s="4" t="s">
        <v>653</v>
      </c>
      <c r="G82" s="4" t="s">
        <v>1369</v>
      </c>
      <c r="H82" s="4" t="s">
        <v>1370</v>
      </c>
      <c r="I82" s="5">
        <v>86</v>
      </c>
      <c r="J82" s="10">
        <v>45649.869444444441</v>
      </c>
      <c r="K82" s="5"/>
      <c r="L82" s="5" t="s">
        <v>1371</v>
      </c>
      <c r="M82" s="5"/>
      <c r="N82" s="5"/>
      <c r="O82" s="5"/>
      <c r="P82" s="5"/>
      <c r="Q82" s="5"/>
      <c r="R82" s="5"/>
      <c r="S82" s="5">
        <v>10</v>
      </c>
      <c r="T82" s="5">
        <v>10</v>
      </c>
      <c r="U82" s="5">
        <v>3</v>
      </c>
      <c r="V82" s="5">
        <v>3</v>
      </c>
      <c r="W82" s="5">
        <v>1</v>
      </c>
      <c r="X82" s="5" t="s">
        <v>4053</v>
      </c>
      <c r="Y82" s="4" t="s">
        <v>1373</v>
      </c>
      <c r="Z82" s="5"/>
      <c r="AA82" s="5" t="s">
        <v>3513</v>
      </c>
      <c r="AB82" s="5" t="b">
        <v>1</v>
      </c>
      <c r="AC82" s="5" t="b">
        <v>1</v>
      </c>
      <c r="AD82" s="5">
        <v>86</v>
      </c>
      <c r="AE82" s="5"/>
      <c r="AF82" s="5" t="s">
        <v>4054</v>
      </c>
      <c r="AG82" s="5" t="b">
        <v>1</v>
      </c>
      <c r="AH82" s="5"/>
      <c r="AI82" s="5"/>
      <c r="AJ82" s="5"/>
    </row>
    <row r="83" spans="1:36">
      <c r="A83" s="5">
        <v>3</v>
      </c>
      <c r="B83" s="5" t="s">
        <v>1097</v>
      </c>
      <c r="C83" s="5" t="s">
        <v>1098</v>
      </c>
      <c r="D83" s="5">
        <v>2023</v>
      </c>
      <c r="E83" s="5" t="s">
        <v>1099</v>
      </c>
      <c r="F83" s="4" t="s">
        <v>653</v>
      </c>
      <c r="G83" s="4" t="s">
        <v>1100</v>
      </c>
      <c r="H83" s="4" t="s">
        <v>1101</v>
      </c>
      <c r="I83" s="5">
        <v>40</v>
      </c>
      <c r="J83" s="10">
        <v>45649.869444444441</v>
      </c>
      <c r="K83" s="5"/>
      <c r="L83" s="5" t="s">
        <v>1102</v>
      </c>
      <c r="M83" s="5"/>
      <c r="N83" s="5"/>
      <c r="O83" s="5"/>
      <c r="P83" s="5"/>
      <c r="Q83" s="5"/>
      <c r="R83" s="5"/>
      <c r="S83" s="5">
        <v>3</v>
      </c>
      <c r="T83" s="5">
        <v>3</v>
      </c>
      <c r="U83" s="5">
        <v>1</v>
      </c>
      <c r="V83" s="5">
        <v>3</v>
      </c>
      <c r="W83" s="5">
        <v>1</v>
      </c>
      <c r="X83" s="5" t="s">
        <v>4055</v>
      </c>
      <c r="Y83" s="4" t="s">
        <v>1104</v>
      </c>
      <c r="Z83" s="5"/>
      <c r="AA83" s="5" t="s">
        <v>3513</v>
      </c>
      <c r="AB83" s="5" t="b">
        <v>1</v>
      </c>
      <c r="AC83" s="5" t="b">
        <v>1</v>
      </c>
      <c r="AD83" s="5">
        <v>40</v>
      </c>
      <c r="AE83" s="5"/>
      <c r="AF83" s="5" t="s">
        <v>4056</v>
      </c>
      <c r="AG83" s="5" t="b">
        <v>1</v>
      </c>
      <c r="AH83" s="5"/>
      <c r="AI83" s="5"/>
      <c r="AJ83" s="5"/>
    </row>
    <row r="84" spans="1:36">
      <c r="A84" s="5">
        <v>7</v>
      </c>
      <c r="B84" s="5" t="s">
        <v>4057</v>
      </c>
      <c r="C84" s="5" t="s">
        <v>4058</v>
      </c>
      <c r="D84" s="5">
        <v>2015</v>
      </c>
      <c r="E84" s="5" t="s">
        <v>4059</v>
      </c>
      <c r="F84" s="5" t="s">
        <v>111</v>
      </c>
      <c r="G84" s="4" t="s">
        <v>4060</v>
      </c>
      <c r="H84" s="4" t="s">
        <v>4061</v>
      </c>
      <c r="I84" s="5">
        <v>18</v>
      </c>
      <c r="J84" s="10">
        <v>45648.861805555556</v>
      </c>
      <c r="K84" s="5"/>
      <c r="L84" s="5" t="s">
        <v>4062</v>
      </c>
      <c r="M84" s="5"/>
      <c r="N84" s="5"/>
      <c r="O84" s="5"/>
      <c r="P84" s="5"/>
      <c r="Q84" s="5"/>
      <c r="R84" s="5"/>
      <c r="S84" s="5">
        <v>7</v>
      </c>
      <c r="T84" s="5">
        <v>0.78</v>
      </c>
      <c r="U84" s="5">
        <v>7</v>
      </c>
      <c r="V84" s="5">
        <v>1</v>
      </c>
      <c r="W84" s="5">
        <v>9</v>
      </c>
      <c r="X84" s="5" t="s">
        <v>4063</v>
      </c>
      <c r="Y84" s="4" t="s">
        <v>4064</v>
      </c>
      <c r="Z84" s="4" t="s">
        <v>4065</v>
      </c>
      <c r="AA84" s="5" t="s">
        <v>3843</v>
      </c>
      <c r="AB84" s="5" t="b">
        <v>1</v>
      </c>
      <c r="AC84" s="5" t="b">
        <v>1</v>
      </c>
      <c r="AD84" s="5">
        <v>18</v>
      </c>
      <c r="AE84" s="5"/>
      <c r="AF84" s="5" t="s">
        <v>4066</v>
      </c>
      <c r="AG84" s="5" t="b">
        <v>1</v>
      </c>
      <c r="AH84" s="5"/>
      <c r="AI84" s="5"/>
      <c r="AJ84" s="4" t="s">
        <v>3640</v>
      </c>
    </row>
    <row r="85" spans="1:36">
      <c r="A85" s="5">
        <v>0</v>
      </c>
      <c r="B85" s="5" t="s">
        <v>4067</v>
      </c>
      <c r="C85" s="5" t="s">
        <v>4068</v>
      </c>
      <c r="D85" s="5">
        <v>2019</v>
      </c>
      <c r="E85" s="5" t="s">
        <v>4069</v>
      </c>
      <c r="F85" s="5" t="s">
        <v>111</v>
      </c>
      <c r="G85" s="4" t="s">
        <v>4070</v>
      </c>
      <c r="H85" s="5"/>
      <c r="I85" s="5">
        <v>4</v>
      </c>
      <c r="J85" s="10">
        <v>45649.442361111112</v>
      </c>
      <c r="K85" s="5"/>
      <c r="L85" s="5" t="s">
        <v>4071</v>
      </c>
      <c r="M85" s="5"/>
      <c r="N85" s="5"/>
      <c r="O85" s="5"/>
      <c r="P85" s="5"/>
      <c r="Q85" s="5"/>
      <c r="R85" s="5"/>
      <c r="S85" s="5">
        <v>0</v>
      </c>
      <c r="T85" s="5">
        <v>0</v>
      </c>
      <c r="U85" s="5">
        <v>0</v>
      </c>
      <c r="V85" s="5">
        <v>2</v>
      </c>
      <c r="W85" s="5">
        <v>5</v>
      </c>
      <c r="X85" s="5" t="s">
        <v>4072</v>
      </c>
      <c r="Y85" s="5"/>
      <c r="Z85" s="4" t="s">
        <v>4073</v>
      </c>
      <c r="AA85" s="5" t="s">
        <v>4074</v>
      </c>
      <c r="AB85" s="5" t="b">
        <v>1</v>
      </c>
      <c r="AC85" s="5" t="b">
        <v>1</v>
      </c>
      <c r="AD85" s="5">
        <v>967</v>
      </c>
      <c r="AE85" s="5"/>
      <c r="AF85" s="5" t="s">
        <v>4075</v>
      </c>
      <c r="AG85" s="5" t="b">
        <v>0</v>
      </c>
      <c r="AH85" s="3" t="s">
        <v>3786</v>
      </c>
      <c r="AI85" s="5"/>
      <c r="AJ85" s="5"/>
    </row>
    <row r="86" spans="1:36">
      <c r="A86" s="5">
        <v>4</v>
      </c>
      <c r="B86" s="5" t="s">
        <v>4076</v>
      </c>
      <c r="C86" s="5" t="s">
        <v>4077</v>
      </c>
      <c r="D86" s="5">
        <v>2015</v>
      </c>
      <c r="E86" s="5" t="s">
        <v>4078</v>
      </c>
      <c r="F86" s="5" t="s">
        <v>111</v>
      </c>
      <c r="G86" s="4" t="s">
        <v>4079</v>
      </c>
      <c r="H86" s="4" t="s">
        <v>4080</v>
      </c>
      <c r="I86" s="5">
        <v>291</v>
      </c>
      <c r="J86" s="10">
        <v>45649.420138888891</v>
      </c>
      <c r="K86" s="5"/>
      <c r="L86" s="5" t="s">
        <v>4081</v>
      </c>
      <c r="M86" s="5"/>
      <c r="N86" s="5"/>
      <c r="O86" s="5"/>
      <c r="P86" s="5"/>
      <c r="Q86" s="5"/>
      <c r="R86" s="5"/>
      <c r="S86" s="5">
        <v>4</v>
      </c>
      <c r="T86" s="5">
        <v>0.44</v>
      </c>
      <c r="U86" s="5">
        <v>4</v>
      </c>
      <c r="V86" s="5">
        <v>1</v>
      </c>
      <c r="W86" s="5">
        <v>9</v>
      </c>
      <c r="X86" s="5" t="s">
        <v>4082</v>
      </c>
      <c r="Y86" s="5"/>
      <c r="Z86" s="4" t="s">
        <v>4083</v>
      </c>
      <c r="AA86" s="5" t="s">
        <v>4084</v>
      </c>
      <c r="AB86" s="5" t="b">
        <v>1</v>
      </c>
      <c r="AC86" s="5" t="b">
        <v>1</v>
      </c>
      <c r="AD86" s="5">
        <v>356</v>
      </c>
      <c r="AE86" s="5"/>
      <c r="AF86" s="5" t="s">
        <v>4085</v>
      </c>
      <c r="AG86" s="5" t="b">
        <v>1</v>
      </c>
      <c r="AH86" s="3" t="s">
        <v>3786</v>
      </c>
      <c r="AI86" s="5"/>
      <c r="AJ86" s="5"/>
    </row>
    <row r="87" spans="1:36">
      <c r="A87" s="5">
        <v>4</v>
      </c>
      <c r="B87" s="5" t="s">
        <v>4076</v>
      </c>
      <c r="C87" s="5" t="s">
        <v>4077</v>
      </c>
      <c r="D87" s="5">
        <v>2015</v>
      </c>
      <c r="E87" s="5" t="s">
        <v>4078</v>
      </c>
      <c r="F87" s="5" t="s">
        <v>111</v>
      </c>
      <c r="G87" s="4" t="s">
        <v>4079</v>
      </c>
      <c r="H87" s="4" t="s">
        <v>4080</v>
      </c>
      <c r="I87" s="5">
        <v>291</v>
      </c>
      <c r="J87" s="10">
        <v>45649.420138888891</v>
      </c>
      <c r="K87" s="5"/>
      <c r="L87" s="5" t="s">
        <v>4081</v>
      </c>
      <c r="M87" s="5"/>
      <c r="N87" s="5"/>
      <c r="O87" s="5"/>
      <c r="P87" s="5"/>
      <c r="Q87" s="5"/>
      <c r="R87" s="5"/>
      <c r="S87" s="5">
        <v>4</v>
      </c>
      <c r="T87" s="5">
        <v>0.44</v>
      </c>
      <c r="U87" s="5">
        <v>4</v>
      </c>
      <c r="V87" s="5">
        <v>1</v>
      </c>
      <c r="W87" s="5">
        <v>9</v>
      </c>
      <c r="X87" s="5" t="s">
        <v>4082</v>
      </c>
      <c r="Y87" s="5"/>
      <c r="Z87" s="4" t="s">
        <v>4083</v>
      </c>
      <c r="AA87" s="5" t="s">
        <v>4086</v>
      </c>
      <c r="AB87" s="5" t="b">
        <v>1</v>
      </c>
      <c r="AC87" s="5" t="b">
        <v>1</v>
      </c>
      <c r="AD87" s="5">
        <v>356</v>
      </c>
      <c r="AE87" s="5"/>
      <c r="AF87" s="5" t="s">
        <v>4085</v>
      </c>
      <c r="AG87" s="5" t="b">
        <v>1</v>
      </c>
      <c r="AH87" s="3" t="s">
        <v>3786</v>
      </c>
      <c r="AI87" s="5"/>
      <c r="AJ87" s="5"/>
    </row>
    <row r="88" spans="1:36">
      <c r="A88" s="5">
        <v>25</v>
      </c>
      <c r="B88" s="5" t="s">
        <v>975</v>
      </c>
      <c r="C88" s="5" t="s">
        <v>976</v>
      </c>
      <c r="D88" s="5">
        <v>2016</v>
      </c>
      <c r="E88" s="5" t="s">
        <v>977</v>
      </c>
      <c r="F88" s="5" t="s">
        <v>111</v>
      </c>
      <c r="G88" s="4" t="s">
        <v>978</v>
      </c>
      <c r="H88" s="4" t="s">
        <v>979</v>
      </c>
      <c r="I88" s="5">
        <v>18</v>
      </c>
      <c r="J88" s="10">
        <v>45649.869444444441</v>
      </c>
      <c r="K88" s="5"/>
      <c r="L88" s="5" t="s">
        <v>980</v>
      </c>
      <c r="M88" s="5"/>
      <c r="N88" s="5"/>
      <c r="O88" s="5"/>
      <c r="P88" s="5"/>
      <c r="Q88" s="5"/>
      <c r="R88" s="5"/>
      <c r="S88" s="5">
        <v>25</v>
      </c>
      <c r="T88" s="5">
        <v>3.13</v>
      </c>
      <c r="U88" s="5">
        <v>8</v>
      </c>
      <c r="V88" s="5">
        <v>3</v>
      </c>
      <c r="W88" s="5">
        <v>8</v>
      </c>
      <c r="X88" s="5" t="s">
        <v>4087</v>
      </c>
      <c r="Y88" s="4" t="s">
        <v>982</v>
      </c>
      <c r="Z88" s="5"/>
      <c r="AA88" s="5" t="s">
        <v>3513</v>
      </c>
      <c r="AB88" s="5" t="b">
        <v>1</v>
      </c>
      <c r="AC88" s="5" t="b">
        <v>1</v>
      </c>
      <c r="AD88" s="5">
        <v>18</v>
      </c>
      <c r="AE88" s="5"/>
      <c r="AF88" s="5" t="s">
        <v>4088</v>
      </c>
      <c r="AG88" s="5" t="b">
        <v>1</v>
      </c>
      <c r="AH88" s="5"/>
      <c r="AI88" s="5"/>
      <c r="AJ88" s="5" t="s">
        <v>3513</v>
      </c>
    </row>
    <row r="89" spans="1:36">
      <c r="A89" s="5">
        <v>3</v>
      </c>
      <c r="B89" s="5" t="s">
        <v>4089</v>
      </c>
      <c r="C89" s="5" t="s">
        <v>4090</v>
      </c>
      <c r="D89" s="5">
        <v>2017</v>
      </c>
      <c r="E89" s="5" t="s">
        <v>4091</v>
      </c>
      <c r="F89" s="5" t="s">
        <v>111</v>
      </c>
      <c r="G89" s="4" t="s">
        <v>4092</v>
      </c>
      <c r="H89" s="4" t="s">
        <v>4093</v>
      </c>
      <c r="I89" s="5">
        <v>141</v>
      </c>
      <c r="J89" s="10">
        <v>45649.813194444447</v>
      </c>
      <c r="K89" s="5"/>
      <c r="L89" s="5" t="s">
        <v>4094</v>
      </c>
      <c r="M89" s="5"/>
      <c r="N89" s="5"/>
      <c r="O89" s="5"/>
      <c r="P89" s="5"/>
      <c r="Q89" s="5"/>
      <c r="R89" s="5"/>
      <c r="S89" s="5">
        <v>3</v>
      </c>
      <c r="T89" s="5">
        <v>0.43</v>
      </c>
      <c r="U89" s="5">
        <v>3</v>
      </c>
      <c r="V89" s="5">
        <v>1</v>
      </c>
      <c r="W89" s="5">
        <v>7</v>
      </c>
      <c r="X89" s="5" t="s">
        <v>4095</v>
      </c>
      <c r="Y89" s="4" t="s">
        <v>4096</v>
      </c>
      <c r="Z89" s="4" t="s">
        <v>4097</v>
      </c>
      <c r="AA89" s="5" t="s">
        <v>3685</v>
      </c>
      <c r="AB89" s="5" t="b">
        <v>1</v>
      </c>
      <c r="AC89" s="5" t="b">
        <v>1</v>
      </c>
      <c r="AD89" s="5">
        <v>1108</v>
      </c>
      <c r="AE89" s="5"/>
      <c r="AF89" s="5" t="s">
        <v>4098</v>
      </c>
      <c r="AG89" s="5" t="b">
        <v>1</v>
      </c>
      <c r="AH89" s="5"/>
      <c r="AI89" s="5"/>
      <c r="AJ89" s="5"/>
    </row>
    <row r="90" spans="1:36">
      <c r="A90" s="5">
        <v>7</v>
      </c>
      <c r="B90" s="5" t="s">
        <v>2792</v>
      </c>
      <c r="C90" s="5" t="s">
        <v>2793</v>
      </c>
      <c r="D90" s="5">
        <v>2017</v>
      </c>
      <c r="E90" s="5" t="s">
        <v>2794</v>
      </c>
      <c r="F90" s="5" t="s">
        <v>111</v>
      </c>
      <c r="G90" s="4" t="s">
        <v>2795</v>
      </c>
      <c r="H90" s="4" t="s">
        <v>2796</v>
      </c>
      <c r="I90" s="5">
        <v>345</v>
      </c>
      <c r="J90" s="10">
        <v>45649.869444444441</v>
      </c>
      <c r="K90" s="5"/>
      <c r="L90" s="5" t="s">
        <v>2797</v>
      </c>
      <c r="M90" s="5"/>
      <c r="N90" s="5"/>
      <c r="O90" s="5"/>
      <c r="P90" s="5"/>
      <c r="Q90" s="5"/>
      <c r="R90" s="5"/>
      <c r="S90" s="5">
        <v>7</v>
      </c>
      <c r="T90" s="5">
        <v>1</v>
      </c>
      <c r="U90" s="5">
        <v>4</v>
      </c>
      <c r="V90" s="5">
        <v>2</v>
      </c>
      <c r="W90" s="5">
        <v>7</v>
      </c>
      <c r="X90" s="5" t="s">
        <v>4099</v>
      </c>
      <c r="Y90" s="4" t="s">
        <v>2799</v>
      </c>
      <c r="Z90" s="5"/>
      <c r="AA90" s="5" t="s">
        <v>3513</v>
      </c>
      <c r="AB90" s="5" t="b">
        <v>1</v>
      </c>
      <c r="AC90" s="5" t="b">
        <v>1</v>
      </c>
      <c r="AD90" s="5">
        <v>345</v>
      </c>
      <c r="AE90" s="5"/>
      <c r="AF90" s="5" t="s">
        <v>4100</v>
      </c>
      <c r="AG90" s="5" t="b">
        <v>1</v>
      </c>
      <c r="AH90" s="5"/>
      <c r="AI90" s="5"/>
      <c r="AJ90" s="5"/>
    </row>
    <row r="91" spans="1:36">
      <c r="A91" s="5">
        <v>1</v>
      </c>
      <c r="B91" s="5" t="s">
        <v>4101</v>
      </c>
      <c r="C91" s="5" t="s">
        <v>4102</v>
      </c>
      <c r="D91" s="5">
        <v>2010</v>
      </c>
      <c r="E91" s="5" t="s">
        <v>4103</v>
      </c>
      <c r="F91" s="5" t="s">
        <v>111</v>
      </c>
      <c r="G91" s="4" t="s">
        <v>4104</v>
      </c>
      <c r="H91" s="4" t="s">
        <v>4105</v>
      </c>
      <c r="I91" s="5">
        <v>28</v>
      </c>
      <c r="J91" s="5" t="s">
        <v>3714</v>
      </c>
      <c r="K91" s="5"/>
      <c r="L91" s="5" t="s">
        <v>4106</v>
      </c>
      <c r="M91" s="5"/>
      <c r="N91" s="5"/>
      <c r="O91" s="5"/>
      <c r="P91" s="5"/>
      <c r="Q91" s="5"/>
      <c r="R91" s="5"/>
      <c r="S91" s="5">
        <v>1</v>
      </c>
      <c r="T91" s="5">
        <v>7.0000000000000007E-2</v>
      </c>
      <c r="U91" s="5">
        <v>1</v>
      </c>
      <c r="V91" s="5">
        <v>1</v>
      </c>
      <c r="W91" s="5">
        <v>14</v>
      </c>
      <c r="X91" s="5" t="s">
        <v>4107</v>
      </c>
      <c r="Y91" s="5"/>
      <c r="Z91" s="4" t="s">
        <v>4108</v>
      </c>
      <c r="AA91" s="4" t="s">
        <v>3640</v>
      </c>
      <c r="AB91" s="5"/>
      <c r="AC91" s="5"/>
      <c r="AD91" s="5">
        <v>688</v>
      </c>
      <c r="AE91" s="5" t="b">
        <v>1</v>
      </c>
      <c r="AF91" s="5" t="s">
        <v>4109</v>
      </c>
      <c r="AG91" s="5" t="b">
        <v>1</v>
      </c>
      <c r="AH91" s="3" t="s">
        <v>3786</v>
      </c>
      <c r="AI91" s="5"/>
      <c r="AJ91" s="5"/>
    </row>
    <row r="92" spans="1:36">
      <c r="A92" s="5">
        <v>0</v>
      </c>
      <c r="B92" s="5" t="s">
        <v>4110</v>
      </c>
      <c r="C92" s="5" t="s">
        <v>4111</v>
      </c>
      <c r="D92" s="5">
        <v>2024</v>
      </c>
      <c r="E92" s="5" t="s">
        <v>4112</v>
      </c>
      <c r="F92" s="5" t="s">
        <v>111</v>
      </c>
      <c r="G92" s="4" t="s">
        <v>4113</v>
      </c>
      <c r="H92" s="5"/>
      <c r="I92" s="5">
        <v>478</v>
      </c>
      <c r="J92" s="10">
        <v>45649.420138888891</v>
      </c>
      <c r="K92" s="5"/>
      <c r="L92" s="5" t="s">
        <v>4114</v>
      </c>
      <c r="M92" s="5"/>
      <c r="N92" s="5"/>
      <c r="O92" s="5"/>
      <c r="P92" s="5"/>
      <c r="Q92" s="5"/>
      <c r="R92" s="5"/>
      <c r="S92" s="5">
        <v>0</v>
      </c>
      <c r="T92" s="5">
        <v>0</v>
      </c>
      <c r="U92" s="5">
        <v>0</v>
      </c>
      <c r="V92" s="5">
        <v>1</v>
      </c>
      <c r="W92" s="5">
        <v>1</v>
      </c>
      <c r="X92" s="5" t="s">
        <v>4115</v>
      </c>
      <c r="Y92" s="5"/>
      <c r="Z92" s="4" t="s">
        <v>4116</v>
      </c>
      <c r="AA92" s="5" t="s">
        <v>3670</v>
      </c>
      <c r="AB92" s="5" t="b">
        <v>1</v>
      </c>
      <c r="AC92" s="5" t="b">
        <v>1</v>
      </c>
      <c r="AD92" s="5">
        <v>543</v>
      </c>
      <c r="AE92" s="5"/>
      <c r="AF92" s="5" t="s">
        <v>4117</v>
      </c>
      <c r="AG92" s="5" t="b">
        <v>0</v>
      </c>
      <c r="AH92" s="3" t="s">
        <v>3786</v>
      </c>
      <c r="AI92" s="5" t="b">
        <v>0</v>
      </c>
      <c r="AJ92" s="5"/>
    </row>
    <row r="93" spans="1:36">
      <c r="A93" s="5">
        <v>121</v>
      </c>
      <c r="B93" s="5" t="s">
        <v>4118</v>
      </c>
      <c r="C93" s="5" t="s">
        <v>4119</v>
      </c>
      <c r="D93" s="5">
        <v>2014</v>
      </c>
      <c r="E93" s="5" t="s">
        <v>4120</v>
      </c>
      <c r="F93" s="5" t="s">
        <v>111</v>
      </c>
      <c r="G93" s="4" t="s">
        <v>4121</v>
      </c>
      <c r="H93" s="4" t="s">
        <v>4122</v>
      </c>
      <c r="I93" s="5">
        <v>15</v>
      </c>
      <c r="J93" s="10">
        <v>45649.420138888891</v>
      </c>
      <c r="K93" s="5"/>
      <c r="L93" s="5" t="s">
        <v>4123</v>
      </c>
      <c r="M93" s="5"/>
      <c r="N93" s="5"/>
      <c r="O93" s="5"/>
      <c r="P93" s="5"/>
      <c r="Q93" s="5"/>
      <c r="R93" s="5"/>
      <c r="S93" s="5">
        <v>121</v>
      </c>
      <c r="T93" s="5">
        <v>12.1</v>
      </c>
      <c r="U93" s="5">
        <v>61</v>
      </c>
      <c r="V93" s="5">
        <v>2</v>
      </c>
      <c r="W93" s="5">
        <v>10</v>
      </c>
      <c r="X93" s="5" t="s">
        <v>4124</v>
      </c>
      <c r="Y93" s="5"/>
      <c r="Z93" s="4" t="s">
        <v>4125</v>
      </c>
      <c r="AA93" s="5" t="s">
        <v>4126</v>
      </c>
      <c r="AB93" s="5" t="b">
        <v>1</v>
      </c>
      <c r="AC93" s="5" t="b">
        <v>1</v>
      </c>
      <c r="AD93" s="5">
        <v>80</v>
      </c>
      <c r="AE93" s="5"/>
      <c r="AF93" s="5" t="s">
        <v>4127</v>
      </c>
      <c r="AG93" s="5" t="b">
        <v>1</v>
      </c>
      <c r="AH93" s="3" t="s">
        <v>3786</v>
      </c>
      <c r="AI93" s="5"/>
      <c r="AJ93" s="5"/>
    </row>
    <row r="94" spans="1:36">
      <c r="A94" s="5">
        <v>0</v>
      </c>
      <c r="B94" s="5" t="s">
        <v>1247</v>
      </c>
      <c r="C94" s="5" t="s">
        <v>1248</v>
      </c>
      <c r="D94" s="5">
        <v>2023</v>
      </c>
      <c r="E94" s="5"/>
      <c r="F94" s="4" t="s">
        <v>1249</v>
      </c>
      <c r="G94" s="4" t="s">
        <v>1250</v>
      </c>
      <c r="H94" s="5"/>
      <c r="I94" s="5">
        <v>65</v>
      </c>
      <c r="J94" s="10">
        <v>45649.869444444441</v>
      </c>
      <c r="K94" s="5"/>
      <c r="L94" s="5"/>
      <c r="M94" s="5"/>
      <c r="N94" s="5"/>
      <c r="O94" s="5"/>
      <c r="P94" s="5"/>
      <c r="Q94" s="5"/>
      <c r="R94" s="5"/>
      <c r="S94" s="5">
        <v>0</v>
      </c>
      <c r="T94" s="5">
        <v>0</v>
      </c>
      <c r="U94" s="5">
        <v>0</v>
      </c>
      <c r="V94" s="5">
        <v>2</v>
      </c>
      <c r="W94" s="5">
        <v>1</v>
      </c>
      <c r="X94" s="5" t="s">
        <v>4128</v>
      </c>
      <c r="Y94" s="5"/>
      <c r="Z94" s="5"/>
      <c r="AA94" s="5"/>
      <c r="AB94" s="5" t="b">
        <v>1</v>
      </c>
      <c r="AC94" s="5" t="b">
        <v>1</v>
      </c>
      <c r="AD94" s="5">
        <v>65</v>
      </c>
      <c r="AE94" s="5"/>
      <c r="AF94" s="5" t="s">
        <v>4129</v>
      </c>
      <c r="AG94" s="5" t="b">
        <v>1</v>
      </c>
      <c r="AH94" s="5"/>
      <c r="AI94" s="5"/>
      <c r="AJ94" s="5" t="s">
        <v>3513</v>
      </c>
    </row>
    <row r="95" spans="1:36">
      <c r="A95" s="5">
        <v>1</v>
      </c>
      <c r="B95" s="5" t="s">
        <v>1433</v>
      </c>
      <c r="C95" s="5" t="s">
        <v>1434</v>
      </c>
      <c r="D95" s="5">
        <v>2021</v>
      </c>
      <c r="E95" s="5" t="s">
        <v>1435</v>
      </c>
      <c r="F95" s="4" t="s">
        <v>254</v>
      </c>
      <c r="G95" s="4" t="s">
        <v>1436</v>
      </c>
      <c r="H95" s="4" t="s">
        <v>1437</v>
      </c>
      <c r="I95" s="5">
        <v>100</v>
      </c>
      <c r="J95" s="10">
        <v>45649.869444444441</v>
      </c>
      <c r="K95" s="5"/>
      <c r="L95" s="5"/>
      <c r="M95" s="5"/>
      <c r="N95" s="5"/>
      <c r="O95" s="5"/>
      <c r="P95" s="5"/>
      <c r="Q95" s="5"/>
      <c r="R95" s="5"/>
      <c r="S95" s="5">
        <v>1</v>
      </c>
      <c r="T95" s="5">
        <v>0.33</v>
      </c>
      <c r="U95" s="5">
        <v>1</v>
      </c>
      <c r="V95" s="5">
        <v>1</v>
      </c>
      <c r="W95" s="5">
        <v>3</v>
      </c>
      <c r="X95" s="5" t="s">
        <v>4130</v>
      </c>
      <c r="Y95" s="5"/>
      <c r="Z95" s="5"/>
      <c r="AA95" s="5" t="s">
        <v>3513</v>
      </c>
      <c r="AB95" s="5" t="b">
        <v>1</v>
      </c>
      <c r="AC95" s="5" t="b">
        <v>1</v>
      </c>
      <c r="AD95" s="5">
        <v>100</v>
      </c>
      <c r="AE95" s="5"/>
      <c r="AF95" s="5" t="s">
        <v>4131</v>
      </c>
      <c r="AG95" s="5" t="b">
        <v>1</v>
      </c>
      <c r="AH95" s="3" t="s">
        <v>3786</v>
      </c>
      <c r="AI95" s="5"/>
      <c r="AJ95" s="5"/>
    </row>
    <row r="96" spans="1:36">
      <c r="A96" s="5">
        <v>0</v>
      </c>
      <c r="B96" s="5" t="s">
        <v>1912</v>
      </c>
      <c r="C96" s="5" t="s">
        <v>1913</v>
      </c>
      <c r="D96" s="5"/>
      <c r="E96" s="4" t="s">
        <v>254</v>
      </c>
      <c r="F96" s="5"/>
      <c r="G96" s="4" t="s">
        <v>1914</v>
      </c>
      <c r="H96" s="5"/>
      <c r="I96" s="5">
        <v>185</v>
      </c>
      <c r="J96" s="10">
        <v>45649.869444444441</v>
      </c>
      <c r="K96" s="5"/>
      <c r="L96" s="5"/>
      <c r="M96" s="5"/>
      <c r="N96" s="5"/>
      <c r="O96" s="5"/>
      <c r="P96" s="5"/>
      <c r="Q96" s="5"/>
      <c r="R96" s="5"/>
      <c r="S96" s="5">
        <v>0</v>
      </c>
      <c r="T96" s="5">
        <v>0</v>
      </c>
      <c r="U96" s="5">
        <v>0</v>
      </c>
      <c r="V96" s="5">
        <v>2</v>
      </c>
      <c r="W96" s="5"/>
      <c r="X96" s="5" t="s">
        <v>4132</v>
      </c>
      <c r="Y96" s="5"/>
      <c r="Z96" s="5"/>
      <c r="AA96" s="5" t="s">
        <v>3513</v>
      </c>
      <c r="AB96" s="5" t="b">
        <v>1</v>
      </c>
      <c r="AC96" s="5" t="b">
        <v>1</v>
      </c>
      <c r="AD96" s="5">
        <v>185</v>
      </c>
      <c r="AE96" s="5"/>
      <c r="AF96" s="5" t="s">
        <v>4133</v>
      </c>
      <c r="AG96" s="5" t="b">
        <v>1</v>
      </c>
      <c r="AH96" s="5"/>
      <c r="AI96" s="5"/>
      <c r="AJ96" s="5" t="s">
        <v>3513</v>
      </c>
    </row>
    <row r="97" spans="1:36">
      <c r="A97" s="5">
        <v>1</v>
      </c>
      <c r="B97" s="5" t="s">
        <v>251</v>
      </c>
      <c r="C97" s="5" t="s">
        <v>252</v>
      </c>
      <c r="D97" s="5">
        <v>2023</v>
      </c>
      <c r="E97" s="5" t="s">
        <v>253</v>
      </c>
      <c r="F97" s="4" t="s">
        <v>254</v>
      </c>
      <c r="G97" s="4" t="s">
        <v>255</v>
      </c>
      <c r="H97" s="4" t="s">
        <v>256</v>
      </c>
      <c r="I97" s="5">
        <v>38</v>
      </c>
      <c r="J97" s="10">
        <v>45649.885416666664</v>
      </c>
      <c r="K97" s="5"/>
      <c r="L97" s="5"/>
      <c r="M97" s="5"/>
      <c r="N97" s="5"/>
      <c r="O97" s="5"/>
      <c r="P97" s="5"/>
      <c r="Q97" s="5"/>
      <c r="R97" s="5"/>
      <c r="S97" s="5">
        <v>1</v>
      </c>
      <c r="T97" s="5">
        <v>1</v>
      </c>
      <c r="U97" s="5">
        <v>1</v>
      </c>
      <c r="V97" s="5">
        <v>1</v>
      </c>
      <c r="W97" s="5">
        <v>1</v>
      </c>
      <c r="X97" s="5" t="s">
        <v>4134</v>
      </c>
      <c r="Y97" s="4" t="s">
        <v>258</v>
      </c>
      <c r="Z97" s="5"/>
      <c r="AA97" s="5" t="s">
        <v>3514</v>
      </c>
      <c r="AB97" s="5" t="b">
        <v>1</v>
      </c>
      <c r="AC97" s="5" t="b">
        <v>1</v>
      </c>
      <c r="AD97" s="5">
        <v>497</v>
      </c>
      <c r="AE97" s="5"/>
      <c r="AF97" s="5" t="s">
        <v>4135</v>
      </c>
      <c r="AG97" s="5" t="b">
        <v>1</v>
      </c>
      <c r="AH97" s="5"/>
      <c r="AI97" s="5"/>
      <c r="AJ97" s="5"/>
    </row>
    <row r="98" spans="1:36">
      <c r="A98" s="5">
        <v>8</v>
      </c>
      <c r="B98" s="5" t="s">
        <v>4136</v>
      </c>
      <c r="C98" s="5" t="s">
        <v>4137</v>
      </c>
      <c r="D98" s="5">
        <v>2007</v>
      </c>
      <c r="E98" s="5" t="s">
        <v>4138</v>
      </c>
      <c r="F98" s="4" t="s">
        <v>4139</v>
      </c>
      <c r="G98" s="4" t="s">
        <v>4140</v>
      </c>
      <c r="H98" s="4" t="s">
        <v>4141</v>
      </c>
      <c r="I98" s="5">
        <v>13</v>
      </c>
      <c r="J98" s="10">
        <v>45649.440972222219</v>
      </c>
      <c r="K98" s="5" t="s">
        <v>58</v>
      </c>
      <c r="L98" s="5"/>
      <c r="M98" s="5"/>
      <c r="N98" s="5"/>
      <c r="O98" s="5"/>
      <c r="P98" s="5"/>
      <c r="Q98" s="5"/>
      <c r="R98" s="5"/>
      <c r="S98" s="5">
        <v>8</v>
      </c>
      <c r="T98" s="5">
        <v>0.47</v>
      </c>
      <c r="U98" s="5">
        <v>8</v>
      </c>
      <c r="V98" s="5">
        <v>1</v>
      </c>
      <c r="W98" s="5">
        <v>17</v>
      </c>
      <c r="X98" s="5" t="s">
        <v>4142</v>
      </c>
      <c r="Y98" s="4" t="s">
        <v>4140</v>
      </c>
      <c r="Z98" s="4" t="s">
        <v>4143</v>
      </c>
      <c r="AA98" s="5" t="s">
        <v>4144</v>
      </c>
      <c r="AB98" s="5" t="b">
        <v>1</v>
      </c>
      <c r="AC98" s="5" t="b">
        <v>1</v>
      </c>
      <c r="AD98" s="5">
        <v>873</v>
      </c>
      <c r="AE98" s="5"/>
      <c r="AF98" s="5" t="s">
        <v>4145</v>
      </c>
      <c r="AG98" s="5" t="b">
        <v>1</v>
      </c>
      <c r="AH98" s="5"/>
      <c r="AI98" s="5"/>
      <c r="AJ98" s="5"/>
    </row>
    <row r="99" spans="1:36">
      <c r="A99" s="5">
        <v>2</v>
      </c>
      <c r="B99" s="5" t="s">
        <v>1868</v>
      </c>
      <c r="C99" s="5" t="s">
        <v>1869</v>
      </c>
      <c r="D99" s="5">
        <v>2024</v>
      </c>
      <c r="E99" s="5" t="s">
        <v>1870</v>
      </c>
      <c r="F99" s="4" t="s">
        <v>1552</v>
      </c>
      <c r="G99" s="4" t="s">
        <v>1871</v>
      </c>
      <c r="H99" s="4" t="s">
        <v>1872</v>
      </c>
      <c r="I99" s="5">
        <v>178</v>
      </c>
      <c r="J99" s="10">
        <v>45649.869444444441</v>
      </c>
      <c r="K99" s="5"/>
      <c r="L99" s="5"/>
      <c r="M99" s="5"/>
      <c r="N99" s="5"/>
      <c r="O99" s="5"/>
      <c r="P99" s="5"/>
      <c r="Q99" s="5"/>
      <c r="R99" s="5"/>
      <c r="S99" s="5">
        <v>2</v>
      </c>
      <c r="T99" s="5">
        <v>2</v>
      </c>
      <c r="U99" s="5">
        <v>1</v>
      </c>
      <c r="V99" s="5">
        <v>3</v>
      </c>
      <c r="W99" s="5">
        <v>1</v>
      </c>
      <c r="X99" s="5" t="s">
        <v>4146</v>
      </c>
      <c r="Y99" s="4" t="s">
        <v>1874</v>
      </c>
      <c r="Z99" s="5"/>
      <c r="AA99" s="5" t="s">
        <v>3513</v>
      </c>
      <c r="AB99" s="5" t="b">
        <v>1</v>
      </c>
      <c r="AC99" s="5" t="b">
        <v>1</v>
      </c>
      <c r="AD99" s="5">
        <v>178</v>
      </c>
      <c r="AE99" s="5"/>
      <c r="AF99" s="5" t="s">
        <v>4147</v>
      </c>
      <c r="AG99" s="3" t="b">
        <v>1</v>
      </c>
      <c r="AH99" s="5"/>
      <c r="AI99" s="5"/>
      <c r="AJ99" s="5" t="s">
        <v>3513</v>
      </c>
    </row>
    <row r="100" spans="1:36">
      <c r="A100" s="5">
        <v>2</v>
      </c>
      <c r="B100" s="5" t="s">
        <v>2411</v>
      </c>
      <c r="C100" s="5" t="s">
        <v>2412</v>
      </c>
      <c r="D100" s="5">
        <v>2024</v>
      </c>
      <c r="E100" s="5" t="s">
        <v>1551</v>
      </c>
      <c r="F100" s="4" t="s">
        <v>1552</v>
      </c>
      <c r="G100" s="4" t="s">
        <v>2413</v>
      </c>
      <c r="H100" s="4" t="s">
        <v>2414</v>
      </c>
      <c r="I100" s="5">
        <v>275</v>
      </c>
      <c r="J100" s="10">
        <v>45649.869444444441</v>
      </c>
      <c r="K100" s="5"/>
      <c r="L100" s="5"/>
      <c r="M100" s="5"/>
      <c r="N100" s="5"/>
      <c r="O100" s="5"/>
      <c r="P100" s="5"/>
      <c r="Q100" s="5"/>
      <c r="R100" s="5"/>
      <c r="S100" s="5">
        <v>2</v>
      </c>
      <c r="T100" s="5">
        <v>2</v>
      </c>
      <c r="U100" s="5">
        <v>1</v>
      </c>
      <c r="V100" s="5">
        <v>4</v>
      </c>
      <c r="W100" s="5">
        <v>1</v>
      </c>
      <c r="X100" s="5" t="s">
        <v>4148</v>
      </c>
      <c r="Y100" s="4" t="s">
        <v>2416</v>
      </c>
      <c r="Z100" s="5"/>
      <c r="AA100" s="5" t="s">
        <v>3513</v>
      </c>
      <c r="AB100" s="5" t="b">
        <v>1</v>
      </c>
      <c r="AC100" s="5" t="b">
        <v>1</v>
      </c>
      <c r="AD100" s="5">
        <v>275</v>
      </c>
      <c r="AE100" s="5"/>
      <c r="AF100" s="5" t="s">
        <v>4149</v>
      </c>
      <c r="AG100" s="5" t="b">
        <v>1</v>
      </c>
      <c r="AH100" s="5"/>
      <c r="AI100" s="5"/>
      <c r="AJ100" s="5"/>
    </row>
    <row r="101" spans="1:36">
      <c r="A101" s="5">
        <v>0</v>
      </c>
      <c r="B101" s="5" t="s">
        <v>100</v>
      </c>
      <c r="C101" s="5" t="s">
        <v>101</v>
      </c>
      <c r="D101" s="5">
        <v>2023</v>
      </c>
      <c r="E101" s="5" t="s">
        <v>102</v>
      </c>
      <c r="F101" s="4" t="s">
        <v>97</v>
      </c>
      <c r="G101" s="4" t="s">
        <v>103</v>
      </c>
      <c r="H101" s="5"/>
      <c r="I101" s="5">
        <v>45</v>
      </c>
      <c r="J101" s="10">
        <v>45649.869444444441</v>
      </c>
      <c r="K101" s="5"/>
      <c r="L101" s="5"/>
      <c r="M101" s="5"/>
      <c r="N101" s="5"/>
      <c r="O101" s="5"/>
      <c r="P101" s="5"/>
      <c r="Q101" s="5"/>
      <c r="R101" s="5"/>
      <c r="S101" s="5">
        <v>0</v>
      </c>
      <c r="T101" s="5">
        <v>0</v>
      </c>
      <c r="U101" s="5">
        <v>0</v>
      </c>
      <c r="V101" s="5">
        <v>2</v>
      </c>
      <c r="W101" s="5">
        <v>1</v>
      </c>
      <c r="X101" s="5" t="s">
        <v>4150</v>
      </c>
      <c r="Y101" s="5"/>
      <c r="Z101" s="5"/>
      <c r="AA101" s="5" t="s">
        <v>3513</v>
      </c>
      <c r="AB101" s="5"/>
      <c r="AC101" s="5" t="s">
        <v>3604</v>
      </c>
      <c r="AD101" s="5">
        <v>45</v>
      </c>
      <c r="AE101" s="5" t="b">
        <v>1</v>
      </c>
      <c r="AF101" s="5" t="s">
        <v>4151</v>
      </c>
      <c r="AG101" s="5" t="b">
        <v>0</v>
      </c>
      <c r="AH101" s="3" t="s">
        <v>3786</v>
      </c>
      <c r="AI101" s="5" t="b">
        <v>0</v>
      </c>
      <c r="AJ101" s="5"/>
    </row>
    <row r="102" spans="1:36">
      <c r="A102" s="5">
        <v>13</v>
      </c>
      <c r="B102" s="5" t="s">
        <v>1039</v>
      </c>
      <c r="C102" s="5" t="s">
        <v>1040</v>
      </c>
      <c r="D102" s="5">
        <v>2019</v>
      </c>
      <c r="E102" s="5" t="s">
        <v>1041</v>
      </c>
      <c r="F102" s="4" t="s">
        <v>97</v>
      </c>
      <c r="G102" s="4" t="s">
        <v>1042</v>
      </c>
      <c r="H102" s="4" t="s">
        <v>1043</v>
      </c>
      <c r="I102" s="5">
        <v>101</v>
      </c>
      <c r="J102" s="10">
        <v>45649.813194444447</v>
      </c>
      <c r="K102" s="5"/>
      <c r="L102" s="5"/>
      <c r="M102" s="5"/>
      <c r="N102" s="5"/>
      <c r="O102" s="5"/>
      <c r="P102" s="5"/>
      <c r="Q102" s="5"/>
      <c r="R102" s="5"/>
      <c r="S102" s="5">
        <v>13</v>
      </c>
      <c r="T102" s="5">
        <v>2.6</v>
      </c>
      <c r="U102" s="5">
        <v>7</v>
      </c>
      <c r="V102" s="5">
        <v>2</v>
      </c>
      <c r="W102" s="5">
        <v>5</v>
      </c>
      <c r="X102" s="5" t="s">
        <v>4152</v>
      </c>
      <c r="Y102" s="4" t="s">
        <v>1045</v>
      </c>
      <c r="Z102" s="4" t="s">
        <v>4153</v>
      </c>
      <c r="AA102" s="5" t="s">
        <v>3685</v>
      </c>
      <c r="AB102" s="5" t="b">
        <v>1</v>
      </c>
      <c r="AC102" s="5" t="b">
        <v>1</v>
      </c>
      <c r="AD102" s="5">
        <v>1068</v>
      </c>
      <c r="AE102" s="5"/>
      <c r="AF102" s="5" t="s">
        <v>4154</v>
      </c>
      <c r="AG102" s="5" t="b">
        <v>1</v>
      </c>
      <c r="AH102" s="5"/>
      <c r="AI102" s="5"/>
      <c r="AJ102" s="5"/>
    </row>
    <row r="103" spans="1:36">
      <c r="A103" s="5">
        <v>0</v>
      </c>
      <c r="B103" s="5" t="s">
        <v>2564</v>
      </c>
      <c r="C103" s="5" t="s">
        <v>2565</v>
      </c>
      <c r="D103" s="5">
        <v>2019</v>
      </c>
      <c r="E103" s="5" t="s">
        <v>2566</v>
      </c>
      <c r="F103" s="4" t="s">
        <v>2567</v>
      </c>
      <c r="G103" s="4" t="s">
        <v>2568</v>
      </c>
      <c r="H103" s="5"/>
      <c r="I103" s="5">
        <v>302</v>
      </c>
      <c r="J103" s="10">
        <v>45649.869444444441</v>
      </c>
      <c r="K103" s="5"/>
      <c r="L103" s="5"/>
      <c r="M103" s="5"/>
      <c r="N103" s="5"/>
      <c r="O103" s="5"/>
      <c r="P103" s="5"/>
      <c r="Q103" s="5"/>
      <c r="R103" s="5"/>
      <c r="S103" s="5">
        <v>0</v>
      </c>
      <c r="T103" s="5">
        <v>0</v>
      </c>
      <c r="U103" s="5">
        <v>0</v>
      </c>
      <c r="V103" s="5">
        <v>1</v>
      </c>
      <c r="W103" s="5">
        <v>5</v>
      </c>
      <c r="X103" s="5" t="s">
        <v>4155</v>
      </c>
      <c r="Y103" s="4" t="s">
        <v>2570</v>
      </c>
      <c r="Z103" s="5"/>
      <c r="AA103" s="5" t="s">
        <v>3513</v>
      </c>
      <c r="AB103" s="5" t="b">
        <v>1</v>
      </c>
      <c r="AC103" s="5" t="b">
        <v>1</v>
      </c>
      <c r="AD103" s="5">
        <v>302</v>
      </c>
      <c r="AE103" s="5"/>
      <c r="AF103" s="5" t="s">
        <v>4156</v>
      </c>
      <c r="AG103" s="5" t="b">
        <v>1</v>
      </c>
      <c r="AH103" s="5"/>
      <c r="AI103" s="5"/>
      <c r="AJ103" s="5" t="s">
        <v>3513</v>
      </c>
    </row>
    <row r="104" spans="1:36">
      <c r="A104" s="5">
        <v>0</v>
      </c>
      <c r="B104" s="5" t="s">
        <v>4157</v>
      </c>
      <c r="C104" s="5" t="s">
        <v>4158</v>
      </c>
      <c r="D104" s="5">
        <v>2016</v>
      </c>
      <c r="E104" s="5" t="s">
        <v>4159</v>
      </c>
      <c r="F104" s="5" t="s">
        <v>280</v>
      </c>
      <c r="G104" s="4" t="s">
        <v>4160</v>
      </c>
      <c r="H104" s="5"/>
      <c r="I104" s="5">
        <v>11</v>
      </c>
      <c r="J104" s="10">
        <v>45648.861805555556</v>
      </c>
      <c r="K104" s="5"/>
      <c r="L104" s="5" t="s">
        <v>4161</v>
      </c>
      <c r="M104" s="5"/>
      <c r="N104" s="5"/>
      <c r="O104" s="5"/>
      <c r="P104" s="5"/>
      <c r="Q104" s="5"/>
      <c r="R104" s="5"/>
      <c r="S104" s="5">
        <v>0</v>
      </c>
      <c r="T104" s="5">
        <v>0</v>
      </c>
      <c r="U104" s="5">
        <v>0</v>
      </c>
      <c r="V104" s="5">
        <v>1</v>
      </c>
      <c r="W104" s="5">
        <v>8</v>
      </c>
      <c r="X104" s="5" t="s">
        <v>4162</v>
      </c>
      <c r="Y104" s="5"/>
      <c r="Z104" s="4" t="s">
        <v>4163</v>
      </c>
      <c r="AA104" s="5" t="s">
        <v>4164</v>
      </c>
      <c r="AB104" s="5" t="b">
        <v>1</v>
      </c>
      <c r="AC104" s="5"/>
      <c r="AD104" s="5">
        <v>11</v>
      </c>
      <c r="AE104" s="5"/>
      <c r="AF104" s="5" t="s">
        <v>4165</v>
      </c>
      <c r="AG104" s="5" t="b">
        <v>0</v>
      </c>
      <c r="AH104" s="3" t="s">
        <v>3786</v>
      </c>
      <c r="AI104" s="5"/>
      <c r="AJ104" s="4" t="s">
        <v>3640</v>
      </c>
    </row>
    <row r="105" spans="1:36">
      <c r="A105" s="5">
        <v>9</v>
      </c>
      <c r="B105" s="5" t="s">
        <v>898</v>
      </c>
      <c r="C105" s="5" t="s">
        <v>899</v>
      </c>
      <c r="D105" s="5">
        <v>2017</v>
      </c>
      <c r="E105" s="5" t="s">
        <v>900</v>
      </c>
      <c r="F105" s="5" t="s">
        <v>280</v>
      </c>
      <c r="G105" s="4" t="s">
        <v>901</v>
      </c>
      <c r="H105" s="4" t="s">
        <v>902</v>
      </c>
      <c r="I105" s="5">
        <v>3</v>
      </c>
      <c r="J105" s="10">
        <v>45649.869444444441</v>
      </c>
      <c r="K105" s="5"/>
      <c r="L105" s="5" t="s">
        <v>903</v>
      </c>
      <c r="M105" s="5"/>
      <c r="N105" s="5"/>
      <c r="O105" s="5"/>
      <c r="P105" s="5"/>
      <c r="Q105" s="5"/>
      <c r="R105" s="5"/>
      <c r="S105" s="5">
        <v>9</v>
      </c>
      <c r="T105" s="5">
        <v>1.29</v>
      </c>
      <c r="U105" s="5">
        <v>9</v>
      </c>
      <c r="V105" s="5">
        <v>1</v>
      </c>
      <c r="W105" s="5">
        <v>7</v>
      </c>
      <c r="X105" s="5" t="s">
        <v>4166</v>
      </c>
      <c r="Y105" s="5"/>
      <c r="Z105" s="5"/>
      <c r="AA105" s="5" t="s">
        <v>3513</v>
      </c>
      <c r="AB105" s="5" t="b">
        <v>1</v>
      </c>
      <c r="AC105" s="5" t="b">
        <v>1</v>
      </c>
      <c r="AD105" s="5">
        <v>3</v>
      </c>
      <c r="AE105" s="5"/>
      <c r="AF105" s="5" t="s">
        <v>4167</v>
      </c>
      <c r="AG105" s="5" t="b">
        <v>0</v>
      </c>
      <c r="AH105" s="3" t="s">
        <v>3786</v>
      </c>
      <c r="AI105" s="5"/>
      <c r="AJ105" s="5" t="s">
        <v>3513</v>
      </c>
    </row>
    <row r="106" spans="1:36">
      <c r="A106" s="5">
        <v>11</v>
      </c>
      <c r="B106" s="5" t="s">
        <v>277</v>
      </c>
      <c r="C106" s="5" t="s">
        <v>278</v>
      </c>
      <c r="D106" s="5">
        <v>2020</v>
      </c>
      <c r="E106" s="5" t="s">
        <v>279</v>
      </c>
      <c r="F106" s="5" t="s">
        <v>280</v>
      </c>
      <c r="G106" s="4" t="s">
        <v>281</v>
      </c>
      <c r="H106" s="4" t="s">
        <v>282</v>
      </c>
      <c r="I106" s="5">
        <v>42</v>
      </c>
      <c r="J106" s="10">
        <v>45649.885416666664</v>
      </c>
      <c r="K106" s="5"/>
      <c r="L106" s="5" t="s">
        <v>283</v>
      </c>
      <c r="M106" s="5"/>
      <c r="N106" s="5"/>
      <c r="O106" s="5"/>
      <c r="P106" s="5"/>
      <c r="Q106" s="5"/>
      <c r="R106" s="5"/>
      <c r="S106" s="5">
        <v>11</v>
      </c>
      <c r="T106" s="5">
        <v>2.75</v>
      </c>
      <c r="U106" s="5">
        <v>6</v>
      </c>
      <c r="V106" s="5">
        <v>2</v>
      </c>
      <c r="W106" s="5">
        <v>4</v>
      </c>
      <c r="X106" s="5" t="s">
        <v>4168</v>
      </c>
      <c r="Y106" s="4" t="s">
        <v>285</v>
      </c>
      <c r="Z106" s="5"/>
      <c r="AA106" s="5" t="s">
        <v>3514</v>
      </c>
      <c r="AB106" s="5" t="b">
        <v>1</v>
      </c>
      <c r="AC106" s="5" t="b">
        <v>1</v>
      </c>
      <c r="AD106" s="5">
        <v>501</v>
      </c>
      <c r="AE106" s="5"/>
      <c r="AF106" s="5" t="s">
        <v>4169</v>
      </c>
      <c r="AG106" s="5" t="b">
        <v>1</v>
      </c>
      <c r="AH106" s="5"/>
      <c r="AI106" s="5"/>
      <c r="AJ106" s="5"/>
    </row>
    <row r="107" spans="1:36">
      <c r="A107" s="5">
        <v>0</v>
      </c>
      <c r="B107" s="5" t="s">
        <v>4170</v>
      </c>
      <c r="C107" s="5" t="s">
        <v>4171</v>
      </c>
      <c r="D107" s="5"/>
      <c r="E107" s="5" t="s">
        <v>4172</v>
      </c>
      <c r="F107" s="4" t="s">
        <v>1484</v>
      </c>
      <c r="G107" s="4" t="s">
        <v>4173</v>
      </c>
      <c r="H107" s="5"/>
      <c r="I107" s="5">
        <v>64</v>
      </c>
      <c r="J107" s="10">
        <v>45648.861805555556</v>
      </c>
      <c r="K107" s="5" t="s">
        <v>58</v>
      </c>
      <c r="L107" s="5"/>
      <c r="M107" s="5"/>
      <c r="N107" s="5"/>
      <c r="O107" s="5"/>
      <c r="P107" s="5"/>
      <c r="Q107" s="5"/>
      <c r="R107" s="5"/>
      <c r="S107" s="5">
        <v>0</v>
      </c>
      <c r="T107" s="5">
        <v>0</v>
      </c>
      <c r="U107" s="5">
        <v>0</v>
      </c>
      <c r="V107" s="5">
        <v>2</v>
      </c>
      <c r="W107" s="5"/>
      <c r="X107" s="5" t="s">
        <v>4174</v>
      </c>
      <c r="Y107" s="4" t="s">
        <v>4173</v>
      </c>
      <c r="Z107" s="4" t="s">
        <v>4175</v>
      </c>
      <c r="AA107" s="5" t="s">
        <v>3843</v>
      </c>
      <c r="AB107" s="5"/>
      <c r="AC107" s="5"/>
      <c r="AD107" s="5">
        <v>64</v>
      </c>
      <c r="AE107" s="5" t="b">
        <v>1</v>
      </c>
      <c r="AF107" s="5" t="s">
        <v>4176</v>
      </c>
      <c r="AG107" s="5" t="b">
        <v>1</v>
      </c>
      <c r="AH107" s="5"/>
      <c r="AI107" s="5"/>
      <c r="AJ107" s="5"/>
    </row>
    <row r="108" spans="1:36">
      <c r="A108" s="5">
        <v>141</v>
      </c>
      <c r="B108" s="5" t="s">
        <v>3953</v>
      </c>
      <c r="C108" s="5" t="s">
        <v>4177</v>
      </c>
      <c r="D108" s="5">
        <v>2008</v>
      </c>
      <c r="E108" s="5" t="s">
        <v>4178</v>
      </c>
      <c r="F108" s="4" t="s">
        <v>1484</v>
      </c>
      <c r="G108" s="4" t="s">
        <v>4179</v>
      </c>
      <c r="H108" s="4" t="s">
        <v>4180</v>
      </c>
      <c r="I108" s="5">
        <v>21</v>
      </c>
      <c r="J108" s="5" t="s">
        <v>3714</v>
      </c>
      <c r="K108" s="5"/>
      <c r="L108" s="5"/>
      <c r="M108" s="5"/>
      <c r="N108" s="5"/>
      <c r="O108" s="5"/>
      <c r="P108" s="5"/>
      <c r="Q108" s="5"/>
      <c r="R108" s="5"/>
      <c r="S108" s="5">
        <v>141</v>
      </c>
      <c r="T108" s="5">
        <v>8.81</v>
      </c>
      <c r="U108" s="5">
        <v>141</v>
      </c>
      <c r="V108" s="5">
        <v>1</v>
      </c>
      <c r="W108" s="5">
        <v>16</v>
      </c>
      <c r="X108" s="5" t="s">
        <v>4181</v>
      </c>
      <c r="Y108" s="4" t="s">
        <v>4182</v>
      </c>
      <c r="Z108" s="4" t="s">
        <v>4183</v>
      </c>
      <c r="AA108" s="4" t="s">
        <v>3640</v>
      </c>
      <c r="AB108" s="5"/>
      <c r="AC108" s="5"/>
      <c r="AD108" s="5">
        <v>681</v>
      </c>
      <c r="AE108" s="5" t="b">
        <v>1</v>
      </c>
      <c r="AF108" s="5" t="s">
        <v>4184</v>
      </c>
      <c r="AG108" s="5" t="b">
        <v>1</v>
      </c>
      <c r="AH108" s="5"/>
      <c r="AI108" s="5"/>
      <c r="AJ108" s="5"/>
    </row>
    <row r="109" spans="1:36">
      <c r="A109" s="5">
        <v>0</v>
      </c>
      <c r="B109" s="5" t="s">
        <v>135</v>
      </c>
      <c r="C109" s="5" t="s">
        <v>1429</v>
      </c>
      <c r="D109" s="5">
        <v>2015</v>
      </c>
      <c r="E109" s="5"/>
      <c r="F109" s="4" t="s">
        <v>1430</v>
      </c>
      <c r="G109" s="4" t="s">
        <v>1431</v>
      </c>
      <c r="H109" s="5"/>
      <c r="I109" s="5">
        <v>99</v>
      </c>
      <c r="J109" s="10">
        <v>45649.869444444441</v>
      </c>
      <c r="K109" s="5"/>
      <c r="L109" s="5"/>
      <c r="M109" s="5"/>
      <c r="N109" s="5"/>
      <c r="O109" s="5"/>
      <c r="P109" s="5"/>
      <c r="Q109" s="5"/>
      <c r="R109" s="5"/>
      <c r="S109" s="5">
        <v>0</v>
      </c>
      <c r="T109" s="5">
        <v>0</v>
      </c>
      <c r="U109" s="5">
        <v>0</v>
      </c>
      <c r="V109" s="5">
        <v>1</v>
      </c>
      <c r="W109" s="5">
        <v>9</v>
      </c>
      <c r="X109" s="5" t="s">
        <v>4185</v>
      </c>
      <c r="Y109" s="5"/>
      <c r="Z109" s="5"/>
      <c r="AA109" s="5"/>
      <c r="AB109" s="5"/>
      <c r="AC109" s="5"/>
      <c r="AD109" s="5">
        <v>99</v>
      </c>
      <c r="AE109" s="5" t="b">
        <v>1</v>
      </c>
      <c r="AF109" s="5" t="s">
        <v>4186</v>
      </c>
      <c r="AG109" s="5" t="b">
        <v>0</v>
      </c>
      <c r="AH109" s="3" t="s">
        <v>3786</v>
      </c>
      <c r="AI109" s="5" t="b">
        <v>0</v>
      </c>
      <c r="AJ109" s="5"/>
    </row>
    <row r="110" spans="1:36">
      <c r="A110" s="5">
        <v>6</v>
      </c>
      <c r="B110" s="5" t="s">
        <v>1532</v>
      </c>
      <c r="C110" s="5" t="s">
        <v>1533</v>
      </c>
      <c r="D110" s="5">
        <v>2016</v>
      </c>
      <c r="E110" s="5" t="s">
        <v>1534</v>
      </c>
      <c r="F110" s="4" t="s">
        <v>1326</v>
      </c>
      <c r="G110" s="4" t="s">
        <v>1535</v>
      </c>
      <c r="H110" s="4" t="s">
        <v>1536</v>
      </c>
      <c r="I110" s="5">
        <v>118</v>
      </c>
      <c r="J110" s="10">
        <v>45649.869444444441</v>
      </c>
      <c r="K110" s="5"/>
      <c r="L110" s="5"/>
      <c r="M110" s="5"/>
      <c r="N110" s="5"/>
      <c r="O110" s="5"/>
      <c r="P110" s="5"/>
      <c r="Q110" s="5"/>
      <c r="R110" s="5"/>
      <c r="S110" s="5">
        <v>6</v>
      </c>
      <c r="T110" s="5">
        <v>0.75</v>
      </c>
      <c r="U110" s="5">
        <v>6</v>
      </c>
      <c r="V110" s="5">
        <v>1</v>
      </c>
      <c r="W110" s="5">
        <v>8</v>
      </c>
      <c r="X110" s="5" t="s">
        <v>4187</v>
      </c>
      <c r="Y110" s="5"/>
      <c r="Z110" s="5"/>
      <c r="AA110" s="5" t="s">
        <v>3513</v>
      </c>
      <c r="AB110" s="5" t="b">
        <v>1</v>
      </c>
      <c r="AC110" s="5" t="b">
        <v>1</v>
      </c>
      <c r="AD110" s="5">
        <v>118</v>
      </c>
      <c r="AE110" s="5"/>
      <c r="AF110" s="5" t="s">
        <v>4188</v>
      </c>
      <c r="AG110" s="5" t="b">
        <v>1</v>
      </c>
      <c r="AH110" s="3" t="s">
        <v>3786</v>
      </c>
      <c r="AI110" s="5"/>
      <c r="AJ110" s="5" t="s">
        <v>3513</v>
      </c>
    </row>
    <row r="111" spans="1:36">
      <c r="A111" s="5">
        <v>0</v>
      </c>
      <c r="B111" s="5" t="s">
        <v>2809</v>
      </c>
      <c r="C111" s="5" t="s">
        <v>2810</v>
      </c>
      <c r="D111" s="5">
        <v>2021</v>
      </c>
      <c r="E111" s="5" t="s">
        <v>1325</v>
      </c>
      <c r="F111" s="4" t="s">
        <v>1326</v>
      </c>
      <c r="G111" s="4" t="s">
        <v>2811</v>
      </c>
      <c r="H111" s="5"/>
      <c r="I111" s="5">
        <v>348</v>
      </c>
      <c r="J111" s="10">
        <v>45649.869444444441</v>
      </c>
      <c r="K111" s="5"/>
      <c r="L111" s="5"/>
      <c r="M111" s="5"/>
      <c r="N111" s="5"/>
      <c r="O111" s="5"/>
      <c r="P111" s="5"/>
      <c r="Q111" s="5"/>
      <c r="R111" s="5"/>
      <c r="S111" s="5">
        <v>0</v>
      </c>
      <c r="T111" s="5">
        <v>0</v>
      </c>
      <c r="U111" s="5">
        <v>0</v>
      </c>
      <c r="V111" s="5">
        <v>4</v>
      </c>
      <c r="W111" s="5">
        <v>3</v>
      </c>
      <c r="X111" s="5" t="s">
        <v>4189</v>
      </c>
      <c r="Y111" s="5"/>
      <c r="Z111" s="5"/>
      <c r="AA111" s="5" t="s">
        <v>3513</v>
      </c>
      <c r="AB111" s="5" t="b">
        <v>1</v>
      </c>
      <c r="AC111" s="5" t="b">
        <v>1</v>
      </c>
      <c r="AD111" s="5">
        <v>348</v>
      </c>
      <c r="AE111" s="5"/>
      <c r="AF111" s="5" t="s">
        <v>4190</v>
      </c>
      <c r="AG111" s="5" t="b">
        <v>0</v>
      </c>
      <c r="AH111" s="3" t="s">
        <v>3786</v>
      </c>
      <c r="AI111" s="5" t="b">
        <v>0</v>
      </c>
      <c r="AJ111" s="5"/>
    </row>
    <row r="112" spans="1:36">
      <c r="A112" s="5">
        <v>5</v>
      </c>
      <c r="B112" s="5" t="s">
        <v>1323</v>
      </c>
      <c r="C112" s="5" t="s">
        <v>1324</v>
      </c>
      <c r="D112" s="5">
        <v>2023</v>
      </c>
      <c r="E112" s="5" t="s">
        <v>1325</v>
      </c>
      <c r="F112" s="4" t="s">
        <v>1326</v>
      </c>
      <c r="G112" s="4" t="s">
        <v>1327</v>
      </c>
      <c r="H112" s="4" t="s">
        <v>1328</v>
      </c>
      <c r="I112" s="5">
        <v>77</v>
      </c>
      <c r="J112" s="10">
        <v>45649.869444444441</v>
      </c>
      <c r="K112" s="5"/>
      <c r="L112" s="5"/>
      <c r="M112" s="5"/>
      <c r="N112" s="5"/>
      <c r="O112" s="5"/>
      <c r="P112" s="5"/>
      <c r="Q112" s="5"/>
      <c r="R112" s="5"/>
      <c r="S112" s="5">
        <v>5</v>
      </c>
      <c r="T112" s="5">
        <v>5</v>
      </c>
      <c r="U112" s="5">
        <v>5</v>
      </c>
      <c r="V112" s="5">
        <v>1</v>
      </c>
      <c r="W112" s="5">
        <v>1</v>
      </c>
      <c r="X112" s="5" t="s">
        <v>4191</v>
      </c>
      <c r="Y112" s="5"/>
      <c r="Z112" s="5"/>
      <c r="AA112" s="5" t="s">
        <v>3513</v>
      </c>
      <c r="AB112" s="5" t="b">
        <v>1</v>
      </c>
      <c r="AC112" s="5" t="b">
        <v>1</v>
      </c>
      <c r="AD112" s="5">
        <v>77</v>
      </c>
      <c r="AE112" s="5"/>
      <c r="AF112" s="5" t="s">
        <v>4192</v>
      </c>
      <c r="AG112" s="5" t="b">
        <v>0</v>
      </c>
      <c r="AH112" s="3" t="s">
        <v>3786</v>
      </c>
      <c r="AI112" s="5" t="b">
        <v>0</v>
      </c>
      <c r="AJ112" s="5"/>
    </row>
    <row r="113" spans="1:36">
      <c r="A113" s="5">
        <v>7</v>
      </c>
      <c r="B113" s="5" t="s">
        <v>4193</v>
      </c>
      <c r="C113" s="5" t="s">
        <v>4194</v>
      </c>
      <c r="D113" s="5">
        <v>2017</v>
      </c>
      <c r="E113" s="5" t="s">
        <v>1325</v>
      </c>
      <c r="F113" s="4" t="s">
        <v>1326</v>
      </c>
      <c r="G113" s="4" t="s">
        <v>4195</v>
      </c>
      <c r="H113" s="4" t="s">
        <v>4196</v>
      </c>
      <c r="I113" s="5">
        <v>10</v>
      </c>
      <c r="J113" s="10">
        <v>45649.440972222219</v>
      </c>
      <c r="K113" s="5"/>
      <c r="L113" s="5" t="s">
        <v>4197</v>
      </c>
      <c r="M113" s="5"/>
      <c r="N113" s="5"/>
      <c r="O113" s="5"/>
      <c r="P113" s="5"/>
      <c r="Q113" s="5"/>
      <c r="R113" s="5"/>
      <c r="S113" s="5">
        <v>7</v>
      </c>
      <c r="T113" s="5">
        <v>1</v>
      </c>
      <c r="U113" s="5">
        <v>7</v>
      </c>
      <c r="V113" s="5">
        <v>1</v>
      </c>
      <c r="W113" s="5">
        <v>7</v>
      </c>
      <c r="X113" s="5" t="s">
        <v>4198</v>
      </c>
      <c r="Y113" s="5"/>
      <c r="Z113" s="4" t="s">
        <v>4199</v>
      </c>
      <c r="AA113" s="5" t="s">
        <v>3646</v>
      </c>
      <c r="AB113" s="5"/>
      <c r="AC113" s="5"/>
      <c r="AD113" s="5">
        <v>870</v>
      </c>
      <c r="AE113" s="5" t="b">
        <v>1</v>
      </c>
      <c r="AF113" s="5" t="s">
        <v>4200</v>
      </c>
      <c r="AG113" s="5" t="b">
        <v>1</v>
      </c>
      <c r="AH113" s="3" t="s">
        <v>3786</v>
      </c>
      <c r="AI113" s="5"/>
      <c r="AJ113" s="5"/>
    </row>
    <row r="114" spans="1:36">
      <c r="A114" s="5">
        <v>0</v>
      </c>
      <c r="B114" s="5" t="s">
        <v>4201</v>
      </c>
      <c r="C114" s="5" t="s">
        <v>4202</v>
      </c>
      <c r="D114" s="5">
        <v>2023</v>
      </c>
      <c r="E114" s="5"/>
      <c r="F114" s="4" t="s">
        <v>4203</v>
      </c>
      <c r="G114" s="4" t="s">
        <v>4204</v>
      </c>
      <c r="H114" s="5"/>
      <c r="I114" s="5">
        <v>355</v>
      </c>
      <c r="J114" s="10">
        <v>45649.420138888891</v>
      </c>
      <c r="K114" s="5"/>
      <c r="L114" s="5"/>
      <c r="M114" s="5"/>
      <c r="N114" s="5"/>
      <c r="O114" s="5"/>
      <c r="P114" s="5"/>
      <c r="Q114" s="5"/>
      <c r="R114" s="5"/>
      <c r="S114" s="5">
        <v>0</v>
      </c>
      <c r="T114" s="5">
        <v>0</v>
      </c>
      <c r="U114" s="5">
        <v>0</v>
      </c>
      <c r="V114" s="5">
        <v>1</v>
      </c>
      <c r="W114" s="5">
        <v>1</v>
      </c>
      <c r="X114" s="5" t="s">
        <v>4205</v>
      </c>
      <c r="Y114" s="4" t="s">
        <v>4206</v>
      </c>
      <c r="Z114" s="4" t="s">
        <v>4207</v>
      </c>
      <c r="AA114" s="5"/>
      <c r="AB114" s="5" t="b">
        <v>1</v>
      </c>
      <c r="AC114" s="5" t="b">
        <v>1</v>
      </c>
      <c r="AD114" s="5">
        <v>420</v>
      </c>
      <c r="AE114" s="5"/>
      <c r="AF114" s="5" t="s">
        <v>4208</v>
      </c>
      <c r="AG114" s="5" t="b">
        <v>1</v>
      </c>
      <c r="AH114" s="5" t="s">
        <v>4209</v>
      </c>
      <c r="AI114" s="5"/>
      <c r="AJ114" s="5"/>
    </row>
    <row r="115" spans="1:36">
      <c r="A115" s="5">
        <v>1</v>
      </c>
      <c r="B115" s="5" t="s">
        <v>4210</v>
      </c>
      <c r="C115" s="5" t="s">
        <v>4211</v>
      </c>
      <c r="D115" s="5">
        <v>2019</v>
      </c>
      <c r="E115" s="5"/>
      <c r="F115" s="4" t="s">
        <v>3058</v>
      </c>
      <c r="G115" s="4" t="s">
        <v>4212</v>
      </c>
      <c r="H115" s="4" t="s">
        <v>4213</v>
      </c>
      <c r="I115" s="5">
        <v>34</v>
      </c>
      <c r="J115" s="10">
        <v>45649.443749999999</v>
      </c>
      <c r="K115" s="5"/>
      <c r="L115" s="5"/>
      <c r="M115" s="5"/>
      <c r="N115" s="5"/>
      <c r="O115" s="5"/>
      <c r="P115" s="5"/>
      <c r="Q115" s="5"/>
      <c r="R115" s="5"/>
      <c r="S115" s="5">
        <v>1</v>
      </c>
      <c r="T115" s="5">
        <v>0.2</v>
      </c>
      <c r="U115" s="5">
        <v>1</v>
      </c>
      <c r="V115" s="5">
        <v>1</v>
      </c>
      <c r="W115" s="5">
        <v>5</v>
      </c>
      <c r="X115" s="5" t="s">
        <v>4214</v>
      </c>
      <c r="Y115" s="4" t="s">
        <v>4215</v>
      </c>
      <c r="Z115" s="4" t="s">
        <v>4216</v>
      </c>
      <c r="AA115" s="5"/>
      <c r="AB115" s="5"/>
      <c r="AC115" s="5"/>
      <c r="AD115" s="5">
        <v>860</v>
      </c>
      <c r="AE115" s="5" t="b">
        <v>1</v>
      </c>
      <c r="AF115" s="5" t="s">
        <v>4217</v>
      </c>
      <c r="AG115" s="3" t="b">
        <v>1</v>
      </c>
      <c r="AH115" s="5"/>
      <c r="AI115" s="5"/>
      <c r="AJ115" s="5"/>
    </row>
    <row r="116" spans="1:36">
      <c r="A116" s="5">
        <v>0</v>
      </c>
      <c r="B116" s="5" t="s">
        <v>1693</v>
      </c>
      <c r="C116" s="5" t="s">
        <v>1694</v>
      </c>
      <c r="D116" s="5">
        <v>2022</v>
      </c>
      <c r="E116" s="5" t="s">
        <v>1695</v>
      </c>
      <c r="F116" s="4" t="s">
        <v>1696</v>
      </c>
      <c r="G116" s="4" t="s">
        <v>1697</v>
      </c>
      <c r="H116" s="5"/>
      <c r="I116" s="5">
        <v>146</v>
      </c>
      <c r="J116" s="10">
        <v>45649.869444444441</v>
      </c>
      <c r="K116" s="5"/>
      <c r="L116" s="5"/>
      <c r="M116" s="5"/>
      <c r="N116" s="5"/>
      <c r="O116" s="5"/>
      <c r="P116" s="5"/>
      <c r="Q116" s="5"/>
      <c r="R116" s="5"/>
      <c r="S116" s="5">
        <v>0</v>
      </c>
      <c r="T116" s="5">
        <v>0</v>
      </c>
      <c r="U116" s="5">
        <v>0</v>
      </c>
      <c r="V116" s="5">
        <v>1</v>
      </c>
      <c r="W116" s="5">
        <v>2</v>
      </c>
      <c r="X116" s="5" t="s">
        <v>4218</v>
      </c>
      <c r="Y116" s="5"/>
      <c r="Z116" s="5"/>
      <c r="AA116" s="5" t="s">
        <v>3513</v>
      </c>
      <c r="AB116" s="5" t="b">
        <v>1</v>
      </c>
      <c r="AC116" s="5" t="b">
        <v>1</v>
      </c>
      <c r="AD116" s="5">
        <v>146</v>
      </c>
      <c r="AE116" s="5"/>
      <c r="AF116" s="5" t="s">
        <v>4219</v>
      </c>
      <c r="AG116" s="5" t="b">
        <v>1</v>
      </c>
      <c r="AH116" s="3" t="s">
        <v>3786</v>
      </c>
      <c r="AI116" s="5"/>
      <c r="AJ116" s="5"/>
    </row>
    <row r="117" spans="1:36">
      <c r="A117" s="5">
        <v>1</v>
      </c>
      <c r="B117" s="5" t="s">
        <v>1601</v>
      </c>
      <c r="C117" s="5" t="s">
        <v>1602</v>
      </c>
      <c r="D117" s="5">
        <v>2017</v>
      </c>
      <c r="E117" s="5"/>
      <c r="F117" s="4" t="s">
        <v>243</v>
      </c>
      <c r="G117" s="4" t="s">
        <v>1603</v>
      </c>
      <c r="H117" s="4" t="s">
        <v>1604</v>
      </c>
      <c r="I117" s="5">
        <v>130</v>
      </c>
      <c r="J117" s="10">
        <v>45649.869444444441</v>
      </c>
      <c r="K117" s="5" t="s">
        <v>58</v>
      </c>
      <c r="L117" s="5"/>
      <c r="M117" s="5"/>
      <c r="N117" s="5"/>
      <c r="O117" s="5"/>
      <c r="P117" s="5"/>
      <c r="Q117" s="5"/>
      <c r="R117" s="5"/>
      <c r="S117" s="5">
        <v>1</v>
      </c>
      <c r="T117" s="5">
        <v>0.14000000000000001</v>
      </c>
      <c r="U117" s="5">
        <v>1</v>
      </c>
      <c r="V117" s="5">
        <v>2</v>
      </c>
      <c r="W117" s="5">
        <v>7</v>
      </c>
      <c r="X117" s="5" t="s">
        <v>4220</v>
      </c>
      <c r="Y117" s="4" t="s">
        <v>1603</v>
      </c>
      <c r="Z117" s="5"/>
      <c r="AA117" s="5"/>
      <c r="AB117" s="5" t="b">
        <v>1</v>
      </c>
      <c r="AC117" s="5" t="b">
        <v>1</v>
      </c>
      <c r="AD117" s="5">
        <v>130</v>
      </c>
      <c r="AE117" s="5"/>
      <c r="AF117" s="5" t="s">
        <v>4221</v>
      </c>
      <c r="AG117" s="5" t="b">
        <v>1</v>
      </c>
      <c r="AH117" s="5"/>
      <c r="AI117" s="5"/>
      <c r="AJ117" s="5" t="s">
        <v>3513</v>
      </c>
    </row>
    <row r="118" spans="1:36">
      <c r="A118" s="5">
        <v>8</v>
      </c>
      <c r="B118" s="5" t="s">
        <v>241</v>
      </c>
      <c r="C118" s="5" t="s">
        <v>242</v>
      </c>
      <c r="D118" s="5">
        <v>2019</v>
      </c>
      <c r="E118" s="5"/>
      <c r="F118" s="4" t="s">
        <v>243</v>
      </c>
      <c r="G118" s="4" t="s">
        <v>244</v>
      </c>
      <c r="H118" s="4" t="s">
        <v>245</v>
      </c>
      <c r="I118" s="5">
        <v>257</v>
      </c>
      <c r="J118" s="10">
        <v>45649.869444444441</v>
      </c>
      <c r="K118" s="5" t="s">
        <v>58</v>
      </c>
      <c r="L118" s="5"/>
      <c r="M118" s="5"/>
      <c r="N118" s="5"/>
      <c r="O118" s="5"/>
      <c r="P118" s="5"/>
      <c r="Q118" s="5"/>
      <c r="R118" s="5"/>
      <c r="S118" s="5">
        <v>8</v>
      </c>
      <c r="T118" s="5">
        <v>1.6</v>
      </c>
      <c r="U118" s="5">
        <v>2</v>
      </c>
      <c r="V118" s="5">
        <v>5</v>
      </c>
      <c r="W118" s="5">
        <v>5</v>
      </c>
      <c r="X118" s="5" t="s">
        <v>4222</v>
      </c>
      <c r="Y118" s="4" t="s">
        <v>244</v>
      </c>
      <c r="Z118" s="5"/>
      <c r="AA118" s="5"/>
      <c r="AB118" s="5" t="b">
        <v>1</v>
      </c>
      <c r="AC118" s="5" t="b">
        <v>1</v>
      </c>
      <c r="AD118" s="5">
        <v>257</v>
      </c>
      <c r="AE118" s="5"/>
      <c r="AF118" s="5" t="s">
        <v>4223</v>
      </c>
      <c r="AG118" s="5" t="b">
        <v>1</v>
      </c>
      <c r="AH118" s="5"/>
      <c r="AI118" s="5"/>
      <c r="AJ118" s="5" t="s">
        <v>3513</v>
      </c>
    </row>
    <row r="119" spans="1:36">
      <c r="A119" s="5">
        <v>0</v>
      </c>
      <c r="B119" s="5" t="s">
        <v>3121</v>
      </c>
      <c r="C119" s="5" t="s">
        <v>3122</v>
      </c>
      <c r="D119" s="5">
        <v>2018</v>
      </c>
      <c r="E119" s="5"/>
      <c r="F119" s="4" t="s">
        <v>923</v>
      </c>
      <c r="G119" s="4" t="s">
        <v>3123</v>
      </c>
      <c r="H119" s="5"/>
      <c r="I119" s="5">
        <v>404</v>
      </c>
      <c r="J119" s="10">
        <v>45649.869444444441</v>
      </c>
      <c r="K119" s="5"/>
      <c r="L119" s="5"/>
      <c r="M119" s="5"/>
      <c r="N119" s="5"/>
      <c r="O119" s="5"/>
      <c r="P119" s="5"/>
      <c r="Q119" s="5"/>
      <c r="R119" s="5"/>
      <c r="S119" s="5">
        <v>0</v>
      </c>
      <c r="T119" s="5">
        <v>0</v>
      </c>
      <c r="U119" s="5">
        <v>0</v>
      </c>
      <c r="V119" s="5">
        <v>1</v>
      </c>
      <c r="W119" s="5">
        <v>6</v>
      </c>
      <c r="X119" s="5" t="s">
        <v>4224</v>
      </c>
      <c r="Y119" s="5"/>
      <c r="Z119" s="5"/>
      <c r="AA119" s="5"/>
      <c r="AB119" s="5" t="b">
        <v>1</v>
      </c>
      <c r="AC119" s="5" t="b">
        <v>1</v>
      </c>
      <c r="AD119" s="5">
        <v>404</v>
      </c>
      <c r="AE119" s="5"/>
      <c r="AF119" s="5" t="s">
        <v>4225</v>
      </c>
      <c r="AG119" s="5" t="b">
        <v>1</v>
      </c>
      <c r="AH119" s="5"/>
      <c r="AI119" s="5"/>
      <c r="AJ119" s="5" t="s">
        <v>3513</v>
      </c>
    </row>
    <row r="120" spans="1:36">
      <c r="A120" s="5">
        <v>1</v>
      </c>
      <c r="B120" s="5" t="s">
        <v>921</v>
      </c>
      <c r="C120" s="5" t="s">
        <v>922</v>
      </c>
      <c r="D120" s="5">
        <v>2018</v>
      </c>
      <c r="E120" s="5"/>
      <c r="F120" s="4" t="s">
        <v>923</v>
      </c>
      <c r="G120" s="4" t="s">
        <v>924</v>
      </c>
      <c r="H120" s="4" t="s">
        <v>925</v>
      </c>
      <c r="I120" s="5">
        <v>9</v>
      </c>
      <c r="J120" s="10">
        <v>45649.869444444441</v>
      </c>
      <c r="K120" s="5"/>
      <c r="L120" s="5"/>
      <c r="M120" s="5"/>
      <c r="N120" s="5"/>
      <c r="O120" s="5"/>
      <c r="P120" s="5"/>
      <c r="Q120" s="5"/>
      <c r="R120" s="5"/>
      <c r="S120" s="5">
        <v>1</v>
      </c>
      <c r="T120" s="5">
        <v>0.17</v>
      </c>
      <c r="U120" s="5">
        <v>0</v>
      </c>
      <c r="V120" s="5">
        <v>5</v>
      </c>
      <c r="W120" s="5">
        <v>6</v>
      </c>
      <c r="X120" s="5" t="s">
        <v>4226</v>
      </c>
      <c r="Y120" s="5"/>
      <c r="Z120" s="5"/>
      <c r="AA120" s="5"/>
      <c r="AB120" s="5" t="b">
        <v>1</v>
      </c>
      <c r="AC120" s="5" t="b">
        <v>1</v>
      </c>
      <c r="AD120" s="5">
        <v>9</v>
      </c>
      <c r="AE120" s="5"/>
      <c r="AF120" s="5" t="s">
        <v>4227</v>
      </c>
      <c r="AG120" s="5" t="b">
        <v>1</v>
      </c>
      <c r="AH120" s="5"/>
      <c r="AI120" s="5"/>
      <c r="AJ120" s="5" t="s">
        <v>3513</v>
      </c>
    </row>
    <row r="121" spans="1:36">
      <c r="A121" s="5">
        <v>2</v>
      </c>
      <c r="B121" s="5" t="s">
        <v>4228</v>
      </c>
      <c r="C121" s="5" t="s">
        <v>4229</v>
      </c>
      <c r="D121" s="5">
        <v>2011</v>
      </c>
      <c r="E121" s="5" t="s">
        <v>3925</v>
      </c>
      <c r="F121" s="4" t="s">
        <v>132</v>
      </c>
      <c r="G121" s="4" t="s">
        <v>4230</v>
      </c>
      <c r="H121" s="4" t="s">
        <v>4231</v>
      </c>
      <c r="I121" s="5">
        <v>30</v>
      </c>
      <c r="J121" s="10">
        <v>45649.418749999997</v>
      </c>
      <c r="K121" s="5"/>
      <c r="L121" s="5"/>
      <c r="M121" s="5"/>
      <c r="N121" s="5"/>
      <c r="O121" s="5"/>
      <c r="P121" s="5"/>
      <c r="Q121" s="5"/>
      <c r="R121" s="5"/>
      <c r="S121" s="5">
        <v>2</v>
      </c>
      <c r="T121" s="5">
        <v>0.15</v>
      </c>
      <c r="U121" s="5">
        <v>1</v>
      </c>
      <c r="V121" s="5">
        <v>2</v>
      </c>
      <c r="W121" s="5">
        <v>13</v>
      </c>
      <c r="X121" s="5" t="s">
        <v>4232</v>
      </c>
      <c r="Y121" s="5"/>
      <c r="Z121" s="4" t="s">
        <v>4233</v>
      </c>
      <c r="AA121" s="5" t="s">
        <v>4234</v>
      </c>
      <c r="AB121" s="5" t="b">
        <v>1</v>
      </c>
      <c r="AC121" s="5"/>
      <c r="AD121" s="5">
        <v>815</v>
      </c>
      <c r="AE121" s="5"/>
      <c r="AF121" s="5" t="s">
        <v>4235</v>
      </c>
      <c r="AG121" s="5" t="b">
        <v>1</v>
      </c>
      <c r="AH121" s="3" t="s">
        <v>3786</v>
      </c>
      <c r="AI121" s="5"/>
      <c r="AJ121" s="5"/>
    </row>
    <row r="122" spans="1:36">
      <c r="A122" s="5">
        <v>0</v>
      </c>
      <c r="B122" s="5" t="s">
        <v>4236</v>
      </c>
      <c r="C122" s="5" t="s">
        <v>4237</v>
      </c>
      <c r="D122" s="5">
        <v>2023</v>
      </c>
      <c r="E122" s="5" t="s">
        <v>4238</v>
      </c>
      <c r="F122" s="4" t="s">
        <v>132</v>
      </c>
      <c r="G122" s="4" t="s">
        <v>4239</v>
      </c>
      <c r="H122" s="5"/>
      <c r="I122" s="5">
        <v>25</v>
      </c>
      <c r="J122" s="10">
        <v>45649.443749999999</v>
      </c>
      <c r="K122" s="5"/>
      <c r="L122" s="5"/>
      <c r="M122" s="5"/>
      <c r="N122" s="5"/>
      <c r="O122" s="5"/>
      <c r="P122" s="5"/>
      <c r="Q122" s="5"/>
      <c r="R122" s="5"/>
      <c r="S122" s="5">
        <v>0</v>
      </c>
      <c r="T122" s="5">
        <v>0</v>
      </c>
      <c r="U122" s="5">
        <v>0</v>
      </c>
      <c r="V122" s="5">
        <v>1</v>
      </c>
      <c r="W122" s="5">
        <v>1</v>
      </c>
      <c r="X122" s="5" t="s">
        <v>4240</v>
      </c>
      <c r="Y122" s="5"/>
      <c r="Z122" s="4" t="s">
        <v>4241</v>
      </c>
      <c r="AA122" s="5" t="s">
        <v>4242</v>
      </c>
      <c r="AB122" s="5" t="b">
        <v>1</v>
      </c>
      <c r="AC122" s="5" t="b">
        <v>1</v>
      </c>
      <c r="AD122" s="5">
        <v>851</v>
      </c>
      <c r="AE122" s="5"/>
      <c r="AF122" s="5" t="s">
        <v>4243</v>
      </c>
      <c r="AG122" s="5" t="b">
        <v>1</v>
      </c>
      <c r="AH122" s="3" t="s">
        <v>3786</v>
      </c>
      <c r="AI122" s="5"/>
      <c r="AJ122" s="5"/>
    </row>
    <row r="123" spans="1:36">
      <c r="A123" s="5">
        <v>0</v>
      </c>
      <c r="B123" s="5" t="s">
        <v>2125</v>
      </c>
      <c r="C123" s="5" t="s">
        <v>2126</v>
      </c>
      <c r="D123" s="5">
        <v>2022</v>
      </c>
      <c r="E123" s="5" t="s">
        <v>2127</v>
      </c>
      <c r="F123" s="4" t="s">
        <v>132</v>
      </c>
      <c r="G123" s="4" t="s">
        <v>2128</v>
      </c>
      <c r="H123" s="5"/>
      <c r="I123" s="5">
        <v>219</v>
      </c>
      <c r="J123" s="10">
        <v>45649.869444444441</v>
      </c>
      <c r="K123" s="5"/>
      <c r="L123" s="5"/>
      <c r="M123" s="5"/>
      <c r="N123" s="5"/>
      <c r="O123" s="5"/>
      <c r="P123" s="5"/>
      <c r="Q123" s="5"/>
      <c r="R123" s="5"/>
      <c r="S123" s="5">
        <v>0</v>
      </c>
      <c r="T123" s="5">
        <v>0</v>
      </c>
      <c r="U123" s="5">
        <v>0</v>
      </c>
      <c r="V123" s="5">
        <v>1</v>
      </c>
      <c r="W123" s="5">
        <v>2</v>
      </c>
      <c r="X123" s="5" t="s">
        <v>4244</v>
      </c>
      <c r="Y123" s="5"/>
      <c r="Z123" s="5"/>
      <c r="AA123" s="5" t="s">
        <v>3513</v>
      </c>
      <c r="AB123" s="5" t="b">
        <v>1</v>
      </c>
      <c r="AC123" s="5" t="b">
        <v>1</v>
      </c>
      <c r="AD123" s="5">
        <v>219</v>
      </c>
      <c r="AE123" s="5"/>
      <c r="AF123" s="5" t="s">
        <v>4245</v>
      </c>
      <c r="AG123" s="3" t="b">
        <v>1</v>
      </c>
      <c r="AH123" s="3" t="s">
        <v>3786</v>
      </c>
      <c r="AI123" s="5"/>
      <c r="AJ123" s="5"/>
    </row>
    <row r="124" spans="1:36">
      <c r="A124" s="5">
        <v>0</v>
      </c>
      <c r="B124" s="5" t="s">
        <v>4246</v>
      </c>
      <c r="C124" s="5" t="s">
        <v>4247</v>
      </c>
      <c r="D124" s="5">
        <v>2014</v>
      </c>
      <c r="E124" s="5" t="s">
        <v>4248</v>
      </c>
      <c r="F124" s="4" t="s">
        <v>132</v>
      </c>
      <c r="G124" s="4" t="s">
        <v>4249</v>
      </c>
      <c r="H124" s="5"/>
      <c r="I124" s="5">
        <v>439</v>
      </c>
      <c r="J124" s="10">
        <v>45649.420138888891</v>
      </c>
      <c r="K124" s="5"/>
      <c r="L124" s="5"/>
      <c r="M124" s="5"/>
      <c r="N124" s="5"/>
      <c r="O124" s="5"/>
      <c r="P124" s="5"/>
      <c r="Q124" s="5"/>
      <c r="R124" s="5"/>
      <c r="S124" s="5">
        <v>0</v>
      </c>
      <c r="T124" s="5">
        <v>0</v>
      </c>
      <c r="U124" s="5">
        <v>0</v>
      </c>
      <c r="V124" s="5">
        <v>1</v>
      </c>
      <c r="W124" s="5">
        <v>10</v>
      </c>
      <c r="X124" s="5" t="s">
        <v>4250</v>
      </c>
      <c r="Y124" s="5"/>
      <c r="Z124" s="4" t="s">
        <v>4251</v>
      </c>
      <c r="AA124" s="5" t="s">
        <v>4252</v>
      </c>
      <c r="AB124" s="5" t="b">
        <v>1</v>
      </c>
      <c r="AC124" s="5" t="b">
        <v>1</v>
      </c>
      <c r="AD124" s="5">
        <v>504</v>
      </c>
      <c r="AE124" s="5"/>
      <c r="AF124" s="5" t="s">
        <v>4253</v>
      </c>
      <c r="AG124" s="5" t="b">
        <v>0</v>
      </c>
      <c r="AH124" s="3" t="s">
        <v>3786</v>
      </c>
      <c r="AI124" s="5"/>
      <c r="AJ124" s="5"/>
    </row>
    <row r="125" spans="1:36">
      <c r="A125" s="5">
        <v>0</v>
      </c>
      <c r="B125" s="5" t="s">
        <v>4254</v>
      </c>
      <c r="C125" s="5" t="s">
        <v>4255</v>
      </c>
      <c r="D125" s="5">
        <v>2002</v>
      </c>
      <c r="E125" s="5" t="s">
        <v>4256</v>
      </c>
      <c r="F125" s="4" t="s">
        <v>132</v>
      </c>
      <c r="G125" s="4" t="s">
        <v>4257</v>
      </c>
      <c r="H125" s="5"/>
      <c r="I125" s="5">
        <v>2</v>
      </c>
      <c r="J125" s="10">
        <v>45648.861805555556</v>
      </c>
      <c r="K125" s="5"/>
      <c r="L125" s="5"/>
      <c r="M125" s="5"/>
      <c r="N125" s="5"/>
      <c r="O125" s="5"/>
      <c r="P125" s="5"/>
      <c r="Q125" s="5"/>
      <c r="R125" s="5"/>
      <c r="S125" s="5">
        <v>0</v>
      </c>
      <c r="T125" s="5">
        <v>0</v>
      </c>
      <c r="U125" s="5">
        <v>0</v>
      </c>
      <c r="V125" s="5">
        <v>2</v>
      </c>
      <c r="W125" s="5">
        <v>22</v>
      </c>
      <c r="X125" s="5" t="s">
        <v>4258</v>
      </c>
      <c r="Y125" s="5"/>
      <c r="Z125" s="4" t="s">
        <v>4259</v>
      </c>
      <c r="AA125" s="4" t="s">
        <v>3769</v>
      </c>
      <c r="AB125" s="5" t="b">
        <v>1</v>
      </c>
      <c r="AC125" s="5"/>
      <c r="AD125" s="5">
        <v>2</v>
      </c>
      <c r="AE125" s="5" t="b">
        <v>1</v>
      </c>
      <c r="AF125" s="5" t="s">
        <v>4260</v>
      </c>
      <c r="AG125" s="5" t="b">
        <v>0</v>
      </c>
      <c r="AH125" s="3" t="s">
        <v>3786</v>
      </c>
      <c r="AI125" s="5" t="b">
        <v>0</v>
      </c>
      <c r="AJ125" s="5"/>
    </row>
    <row r="126" spans="1:36">
      <c r="A126" s="5">
        <v>0</v>
      </c>
      <c r="B126" s="5" t="s">
        <v>1831</v>
      </c>
      <c r="C126" s="5" t="s">
        <v>1832</v>
      </c>
      <c r="D126" s="5">
        <v>2021</v>
      </c>
      <c r="E126" s="5" t="s">
        <v>1833</v>
      </c>
      <c r="F126" s="4" t="s">
        <v>132</v>
      </c>
      <c r="G126" s="4" t="s">
        <v>1834</v>
      </c>
      <c r="H126" s="5"/>
      <c r="I126" s="5">
        <v>171</v>
      </c>
      <c r="J126" s="10">
        <v>45649.869444444441</v>
      </c>
      <c r="K126" s="5"/>
      <c r="L126" s="5"/>
      <c r="M126" s="5"/>
      <c r="N126" s="5"/>
      <c r="O126" s="5"/>
      <c r="P126" s="5"/>
      <c r="Q126" s="5"/>
      <c r="R126" s="5"/>
      <c r="S126" s="5">
        <v>0</v>
      </c>
      <c r="T126" s="5">
        <v>0</v>
      </c>
      <c r="U126" s="5">
        <v>0</v>
      </c>
      <c r="V126" s="5">
        <v>2</v>
      </c>
      <c r="W126" s="5">
        <v>3</v>
      </c>
      <c r="X126" s="5" t="s">
        <v>4261</v>
      </c>
      <c r="Y126" s="5"/>
      <c r="Z126" s="5"/>
      <c r="AA126" s="5" t="s">
        <v>3513</v>
      </c>
      <c r="AB126" s="5" t="b">
        <v>1</v>
      </c>
      <c r="AC126" s="5" t="b">
        <v>1</v>
      </c>
      <c r="AD126" s="5">
        <v>171</v>
      </c>
      <c r="AE126" s="5"/>
      <c r="AF126" s="5" t="s">
        <v>4262</v>
      </c>
      <c r="AG126" s="5" t="b">
        <v>0</v>
      </c>
      <c r="AH126" s="3" t="s">
        <v>3786</v>
      </c>
      <c r="AI126" s="5"/>
      <c r="AJ126" s="5" t="s">
        <v>3513</v>
      </c>
    </row>
    <row r="127" spans="1:36">
      <c r="A127" s="5">
        <v>2</v>
      </c>
      <c r="B127" s="5" t="s">
        <v>129</v>
      </c>
      <c r="C127" s="5" t="s">
        <v>130</v>
      </c>
      <c r="D127" s="5">
        <v>2022</v>
      </c>
      <c r="E127" s="5" t="s">
        <v>131</v>
      </c>
      <c r="F127" s="4" t="s">
        <v>132</v>
      </c>
      <c r="G127" s="4" t="s">
        <v>133</v>
      </c>
      <c r="H127" s="4" t="s">
        <v>134</v>
      </c>
      <c r="I127" s="5">
        <v>78</v>
      </c>
      <c r="J127" s="10">
        <v>45649.869444444441</v>
      </c>
      <c r="K127" s="5"/>
      <c r="L127" s="5"/>
      <c r="M127" s="5"/>
      <c r="N127" s="5"/>
      <c r="O127" s="5"/>
      <c r="P127" s="5"/>
      <c r="Q127" s="5"/>
      <c r="R127" s="5"/>
      <c r="S127" s="5">
        <v>2</v>
      </c>
      <c r="T127" s="5">
        <v>1</v>
      </c>
      <c r="U127" s="5">
        <v>1</v>
      </c>
      <c r="V127" s="5">
        <v>4</v>
      </c>
      <c r="W127" s="5">
        <v>2</v>
      </c>
      <c r="X127" s="5" t="s">
        <v>4263</v>
      </c>
      <c r="Y127" s="5"/>
      <c r="Z127" s="5"/>
      <c r="AA127" s="5" t="s">
        <v>3513</v>
      </c>
      <c r="AB127" s="5"/>
      <c r="AC127" s="5"/>
      <c r="AD127" s="5">
        <v>78</v>
      </c>
      <c r="AE127" s="5" t="b">
        <v>1</v>
      </c>
      <c r="AF127" s="5" t="s">
        <v>4264</v>
      </c>
      <c r="AG127" s="5" t="b">
        <v>0</v>
      </c>
      <c r="AH127" s="3" t="s">
        <v>3786</v>
      </c>
      <c r="AI127" s="5"/>
      <c r="AJ127" s="5"/>
    </row>
    <row r="128" spans="1:36">
      <c r="A128" s="5">
        <v>0</v>
      </c>
      <c r="B128" s="5" t="s">
        <v>4265</v>
      </c>
      <c r="C128" s="5" t="s">
        <v>4266</v>
      </c>
      <c r="D128" s="5">
        <v>2016</v>
      </c>
      <c r="E128" s="5" t="s">
        <v>4267</v>
      </c>
      <c r="F128" s="4" t="s">
        <v>132</v>
      </c>
      <c r="G128" s="4" t="s">
        <v>4268</v>
      </c>
      <c r="H128" s="5"/>
      <c r="I128" s="5">
        <v>79</v>
      </c>
      <c r="J128" s="5" t="s">
        <v>3714</v>
      </c>
      <c r="K128" s="5"/>
      <c r="L128" s="5"/>
      <c r="M128" s="5"/>
      <c r="N128" s="5"/>
      <c r="O128" s="5"/>
      <c r="P128" s="5"/>
      <c r="Q128" s="5"/>
      <c r="R128" s="5"/>
      <c r="S128" s="5">
        <v>0</v>
      </c>
      <c r="T128" s="5">
        <v>0</v>
      </c>
      <c r="U128" s="5">
        <v>0</v>
      </c>
      <c r="V128" s="5">
        <v>2</v>
      </c>
      <c r="W128" s="5">
        <v>8</v>
      </c>
      <c r="X128" s="5" t="s">
        <v>4269</v>
      </c>
      <c r="Y128" s="5"/>
      <c r="Z128" s="4" t="s">
        <v>4270</v>
      </c>
      <c r="AA128" s="4" t="s">
        <v>3640</v>
      </c>
      <c r="AB128" s="5" t="b">
        <v>1</v>
      </c>
      <c r="AC128" s="5"/>
      <c r="AD128" s="5">
        <v>739</v>
      </c>
      <c r="AE128" s="5"/>
      <c r="AF128" s="5" t="s">
        <v>4271</v>
      </c>
      <c r="AG128" s="5" t="b">
        <v>0</v>
      </c>
      <c r="AH128" s="3" t="s">
        <v>3786</v>
      </c>
      <c r="AI128" s="5"/>
      <c r="AJ128" s="5"/>
    </row>
    <row r="129" spans="1:36">
      <c r="A129" s="5">
        <v>15</v>
      </c>
      <c r="B129" s="5" t="s">
        <v>246</v>
      </c>
      <c r="C129" s="5" t="s">
        <v>247</v>
      </c>
      <c r="D129" s="5">
        <v>2021</v>
      </c>
      <c r="E129" s="5" t="s">
        <v>248</v>
      </c>
      <c r="F129" s="4" t="s">
        <v>132</v>
      </c>
      <c r="G129" s="4" t="s">
        <v>249</v>
      </c>
      <c r="H129" s="4" t="s">
        <v>250</v>
      </c>
      <c r="I129" s="5">
        <v>245</v>
      </c>
      <c r="J129" s="10">
        <v>45649.869444444441</v>
      </c>
      <c r="K129" s="5"/>
      <c r="L129" s="5"/>
      <c r="M129" s="5"/>
      <c r="N129" s="5"/>
      <c r="O129" s="5"/>
      <c r="P129" s="5"/>
      <c r="Q129" s="5"/>
      <c r="R129" s="5"/>
      <c r="S129" s="5">
        <v>15</v>
      </c>
      <c r="T129" s="5">
        <v>5</v>
      </c>
      <c r="U129" s="5">
        <v>8</v>
      </c>
      <c r="V129" s="5">
        <v>2</v>
      </c>
      <c r="W129" s="5">
        <v>3</v>
      </c>
      <c r="X129" s="5" t="s">
        <v>4272</v>
      </c>
      <c r="Y129" s="5"/>
      <c r="Z129" s="5"/>
      <c r="AA129" s="5" t="s">
        <v>3513</v>
      </c>
      <c r="AB129" s="5" t="b">
        <v>1</v>
      </c>
      <c r="AC129" s="5" t="b">
        <v>1</v>
      </c>
      <c r="AD129" s="5">
        <v>245</v>
      </c>
      <c r="AE129" s="5"/>
      <c r="AF129" s="5" t="s">
        <v>4273</v>
      </c>
      <c r="AG129" s="5" t="b">
        <v>0</v>
      </c>
      <c r="AH129" s="3" t="s">
        <v>3786</v>
      </c>
      <c r="AI129" s="5"/>
      <c r="AJ129" s="5" t="s">
        <v>3513</v>
      </c>
    </row>
    <row r="130" spans="1:36">
      <c r="A130" s="5">
        <v>1</v>
      </c>
      <c r="B130" s="5" t="s">
        <v>1826</v>
      </c>
      <c r="C130" s="5" t="s">
        <v>1827</v>
      </c>
      <c r="D130" s="5">
        <v>2016</v>
      </c>
      <c r="E130" s="5" t="s">
        <v>1580</v>
      </c>
      <c r="F130" s="4" t="s">
        <v>132</v>
      </c>
      <c r="G130" s="4" t="s">
        <v>1828</v>
      </c>
      <c r="H130" s="4" t="s">
        <v>1829</v>
      </c>
      <c r="I130" s="5">
        <v>170</v>
      </c>
      <c r="J130" s="10">
        <v>45649.869444444441</v>
      </c>
      <c r="K130" s="5"/>
      <c r="L130" s="5"/>
      <c r="M130" s="5"/>
      <c r="N130" s="5"/>
      <c r="O130" s="5"/>
      <c r="P130" s="5"/>
      <c r="Q130" s="5"/>
      <c r="R130" s="5"/>
      <c r="S130" s="5">
        <v>1</v>
      </c>
      <c r="T130" s="5">
        <v>0.13</v>
      </c>
      <c r="U130" s="5">
        <v>1</v>
      </c>
      <c r="V130" s="5">
        <v>2</v>
      </c>
      <c r="W130" s="5">
        <v>8</v>
      </c>
      <c r="X130" s="5" t="s">
        <v>4274</v>
      </c>
      <c r="Y130" s="5"/>
      <c r="Z130" s="5"/>
      <c r="AA130" s="5" t="s">
        <v>3513</v>
      </c>
      <c r="AB130" s="5" t="b">
        <v>1</v>
      </c>
      <c r="AC130" s="5" t="b">
        <v>1</v>
      </c>
      <c r="AD130" s="5">
        <v>170</v>
      </c>
      <c r="AE130" s="5"/>
      <c r="AF130" s="5" t="s">
        <v>4275</v>
      </c>
      <c r="AG130" s="5" t="b">
        <v>0</v>
      </c>
      <c r="AH130" s="3" t="s">
        <v>3786</v>
      </c>
      <c r="AI130" s="5"/>
      <c r="AJ130" s="5" t="s">
        <v>3513</v>
      </c>
    </row>
    <row r="131" spans="1:36">
      <c r="A131" s="5">
        <v>0</v>
      </c>
      <c r="B131" s="5" t="s">
        <v>4276</v>
      </c>
      <c r="C131" s="5" t="s">
        <v>4277</v>
      </c>
      <c r="D131" s="5">
        <v>2024</v>
      </c>
      <c r="E131" s="5" t="s">
        <v>4278</v>
      </c>
      <c r="F131" s="4" t="s">
        <v>132</v>
      </c>
      <c r="G131" s="4" t="s">
        <v>4279</v>
      </c>
      <c r="H131" s="5"/>
      <c r="I131" s="5">
        <v>2</v>
      </c>
      <c r="J131" s="5" t="s">
        <v>3714</v>
      </c>
      <c r="K131" s="5"/>
      <c r="L131" s="5"/>
      <c r="M131" s="5"/>
      <c r="N131" s="5"/>
      <c r="O131" s="5"/>
      <c r="P131" s="5"/>
      <c r="Q131" s="5"/>
      <c r="R131" s="5"/>
      <c r="S131" s="5">
        <v>0</v>
      </c>
      <c r="T131" s="5">
        <v>0</v>
      </c>
      <c r="U131" s="5">
        <v>0</v>
      </c>
      <c r="V131" s="5">
        <v>1</v>
      </c>
      <c r="W131" s="5">
        <v>1</v>
      </c>
      <c r="X131" s="5" t="s">
        <v>4280</v>
      </c>
      <c r="Y131" s="5"/>
      <c r="Z131" s="4" t="s">
        <v>4281</v>
      </c>
      <c r="AA131" s="5" t="s">
        <v>4282</v>
      </c>
      <c r="AB131" s="5" t="b">
        <v>1</v>
      </c>
      <c r="AC131" s="5"/>
      <c r="AD131" s="5">
        <v>662</v>
      </c>
      <c r="AE131" s="5"/>
      <c r="AF131" s="5" t="s">
        <v>4283</v>
      </c>
      <c r="AG131" s="5" t="b">
        <v>0</v>
      </c>
      <c r="AH131" s="3" t="s">
        <v>3786</v>
      </c>
      <c r="AI131" s="5"/>
      <c r="AJ131" s="5"/>
    </row>
    <row r="132" spans="1:36">
      <c r="A132" s="5">
        <v>0</v>
      </c>
      <c r="B132" s="5" t="s">
        <v>3282</v>
      </c>
      <c r="C132" s="5" t="s">
        <v>3283</v>
      </c>
      <c r="D132" s="5">
        <v>2024</v>
      </c>
      <c r="E132" s="5" t="s">
        <v>3284</v>
      </c>
      <c r="F132" s="4" t="s">
        <v>132</v>
      </c>
      <c r="G132" s="4" t="s">
        <v>3285</v>
      </c>
      <c r="H132" s="5"/>
      <c r="I132" s="5">
        <v>433</v>
      </c>
      <c r="J132" s="10">
        <v>45649.869444444441</v>
      </c>
      <c r="K132" s="5"/>
      <c r="L132" s="5"/>
      <c r="M132" s="5"/>
      <c r="N132" s="5"/>
      <c r="O132" s="5"/>
      <c r="P132" s="5"/>
      <c r="Q132" s="5"/>
      <c r="R132" s="5"/>
      <c r="S132" s="5">
        <v>0</v>
      </c>
      <c r="T132" s="5">
        <v>0</v>
      </c>
      <c r="U132" s="5">
        <v>0</v>
      </c>
      <c r="V132" s="5">
        <v>1</v>
      </c>
      <c r="W132" s="5">
        <v>1</v>
      </c>
      <c r="X132" s="5" t="s">
        <v>4284</v>
      </c>
      <c r="Y132" s="5"/>
      <c r="Z132" s="5"/>
      <c r="AA132" s="5" t="s">
        <v>3513</v>
      </c>
      <c r="AB132" s="5" t="b">
        <v>1</v>
      </c>
      <c r="AC132" s="5" t="b">
        <v>1</v>
      </c>
      <c r="AD132" s="5">
        <v>433</v>
      </c>
      <c r="AE132" s="5"/>
      <c r="AF132" s="5" t="s">
        <v>4285</v>
      </c>
      <c r="AG132" s="5" t="b">
        <v>0</v>
      </c>
      <c r="AH132" s="3" t="s">
        <v>3786</v>
      </c>
      <c r="AI132" s="5"/>
      <c r="AJ132" s="5" t="s">
        <v>3513</v>
      </c>
    </row>
    <row r="133" spans="1:36">
      <c r="A133" s="5">
        <v>0</v>
      </c>
      <c r="B133" s="5" t="s">
        <v>4286</v>
      </c>
      <c r="C133" s="5" t="s">
        <v>4287</v>
      </c>
      <c r="D133" s="5">
        <v>2008</v>
      </c>
      <c r="E133" s="5" t="s">
        <v>337</v>
      </c>
      <c r="F133" s="4" t="s">
        <v>183</v>
      </c>
      <c r="G133" s="4" t="s">
        <v>4288</v>
      </c>
      <c r="H133" s="5"/>
      <c r="I133" s="5">
        <v>10</v>
      </c>
      <c r="J133" s="10">
        <v>45649.416666666664</v>
      </c>
      <c r="K133" s="5"/>
      <c r="L133" s="5" t="s">
        <v>4289</v>
      </c>
      <c r="M133" s="5"/>
      <c r="N133" s="5"/>
      <c r="O133" s="5"/>
      <c r="P133" s="5"/>
      <c r="Q133" s="5"/>
      <c r="R133" s="5"/>
      <c r="S133" s="5">
        <v>0</v>
      </c>
      <c r="T133" s="5">
        <v>0</v>
      </c>
      <c r="U133" s="5">
        <v>0</v>
      </c>
      <c r="V133" s="5">
        <v>2</v>
      </c>
      <c r="W133" s="5">
        <v>16</v>
      </c>
      <c r="X133" s="5" t="s">
        <v>4290</v>
      </c>
      <c r="Y133" s="5"/>
      <c r="Z133" s="4" t="s">
        <v>4291</v>
      </c>
      <c r="AA133" s="5" t="s">
        <v>4086</v>
      </c>
      <c r="AB133" s="5" t="b">
        <v>1</v>
      </c>
      <c r="AC133" s="5"/>
      <c r="AD133" s="5">
        <v>901</v>
      </c>
      <c r="AE133" s="5"/>
      <c r="AF133" s="5" t="s">
        <v>4292</v>
      </c>
      <c r="AG133" s="5" t="b">
        <v>0</v>
      </c>
      <c r="AH133" s="5" t="s">
        <v>3845</v>
      </c>
      <c r="AI133" s="5"/>
      <c r="AJ133" s="5"/>
    </row>
    <row r="134" spans="1:36">
      <c r="A134" s="5">
        <v>2</v>
      </c>
      <c r="B134" s="5" t="s">
        <v>2076</v>
      </c>
      <c r="C134" s="5" t="s">
        <v>2077</v>
      </c>
      <c r="D134" s="5">
        <v>2021</v>
      </c>
      <c r="E134" s="5" t="s">
        <v>2078</v>
      </c>
      <c r="F134" s="4" t="s">
        <v>183</v>
      </c>
      <c r="G134" s="4" t="s">
        <v>2079</v>
      </c>
      <c r="H134" s="4" t="s">
        <v>2080</v>
      </c>
      <c r="I134" s="5">
        <v>212</v>
      </c>
      <c r="J134" s="10">
        <v>45649.869444444441</v>
      </c>
      <c r="K134" s="5"/>
      <c r="L134" s="5" t="s">
        <v>2081</v>
      </c>
      <c r="M134" s="5"/>
      <c r="N134" s="5"/>
      <c r="O134" s="5"/>
      <c r="P134" s="5"/>
      <c r="Q134" s="5"/>
      <c r="R134" s="5"/>
      <c r="S134" s="5">
        <v>2</v>
      </c>
      <c r="T134" s="5">
        <v>0.67</v>
      </c>
      <c r="U134" s="5">
        <v>1</v>
      </c>
      <c r="V134" s="5">
        <v>3</v>
      </c>
      <c r="W134" s="5">
        <v>3</v>
      </c>
      <c r="X134" s="5" t="s">
        <v>4293</v>
      </c>
      <c r="Y134" s="4" t="s">
        <v>2083</v>
      </c>
      <c r="Z134" s="5"/>
      <c r="AA134" s="5" t="s">
        <v>3513</v>
      </c>
      <c r="AB134" s="5"/>
      <c r="AC134" s="5"/>
      <c r="AD134" s="5">
        <v>212</v>
      </c>
      <c r="AE134" s="5" t="b">
        <v>1</v>
      </c>
      <c r="AF134" s="5" t="s">
        <v>4294</v>
      </c>
      <c r="AG134" s="5" t="b">
        <v>1</v>
      </c>
      <c r="AH134" s="5"/>
      <c r="AI134" s="5"/>
      <c r="AJ134" s="5"/>
    </row>
    <row r="135" spans="1:36">
      <c r="A135" s="5">
        <v>0</v>
      </c>
      <c r="B135" s="5" t="s">
        <v>1924</v>
      </c>
      <c r="C135" s="5" t="s">
        <v>1925</v>
      </c>
      <c r="D135" s="5"/>
      <c r="E135" s="4" t="s">
        <v>28</v>
      </c>
      <c r="F135" s="5"/>
      <c r="G135" s="4" t="s">
        <v>1926</v>
      </c>
      <c r="H135" s="5"/>
      <c r="I135" s="5">
        <v>188</v>
      </c>
      <c r="J135" s="10">
        <v>45649.869444444441</v>
      </c>
      <c r="K135" s="5"/>
      <c r="L135" s="5"/>
      <c r="M135" s="5"/>
      <c r="N135" s="5"/>
      <c r="O135" s="5"/>
      <c r="P135" s="5"/>
      <c r="Q135" s="5"/>
      <c r="R135" s="5"/>
      <c r="S135" s="5">
        <v>0</v>
      </c>
      <c r="T135" s="5">
        <v>0</v>
      </c>
      <c r="U135" s="5">
        <v>0</v>
      </c>
      <c r="V135" s="5">
        <v>1</v>
      </c>
      <c r="W135" s="5"/>
      <c r="X135" s="5" t="s">
        <v>4295</v>
      </c>
      <c r="Y135" s="5"/>
      <c r="Z135" s="5"/>
      <c r="AA135" s="5" t="s">
        <v>3513</v>
      </c>
      <c r="AB135" s="5" t="b">
        <v>1</v>
      </c>
      <c r="AC135" s="5" t="b">
        <v>1</v>
      </c>
      <c r="AD135" s="5">
        <v>188</v>
      </c>
      <c r="AE135" s="5"/>
      <c r="AF135" s="5" t="s">
        <v>4296</v>
      </c>
      <c r="AG135" s="5" t="b">
        <v>1</v>
      </c>
      <c r="AH135" s="5"/>
      <c r="AI135" s="5"/>
      <c r="AJ135" s="5" t="s">
        <v>3513</v>
      </c>
    </row>
    <row r="136" spans="1:36">
      <c r="A136" s="5">
        <v>0</v>
      </c>
      <c r="B136" s="5" t="s">
        <v>1822</v>
      </c>
      <c r="C136" s="5" t="s">
        <v>1823</v>
      </c>
      <c r="D136" s="5"/>
      <c r="E136" s="4" t="s">
        <v>28</v>
      </c>
      <c r="F136" s="5"/>
      <c r="G136" s="4" t="s">
        <v>1824</v>
      </c>
      <c r="H136" s="5"/>
      <c r="I136" s="5">
        <v>169</v>
      </c>
      <c r="J136" s="10">
        <v>45649.869444444441</v>
      </c>
      <c r="K136" s="5"/>
      <c r="L136" s="5"/>
      <c r="M136" s="5"/>
      <c r="N136" s="5"/>
      <c r="O136" s="5"/>
      <c r="P136" s="5"/>
      <c r="Q136" s="5"/>
      <c r="R136" s="5"/>
      <c r="S136" s="5">
        <v>0</v>
      </c>
      <c r="T136" s="5">
        <v>0</v>
      </c>
      <c r="U136" s="5">
        <v>0</v>
      </c>
      <c r="V136" s="5">
        <v>1</v>
      </c>
      <c r="W136" s="5"/>
      <c r="X136" s="5" t="s">
        <v>4295</v>
      </c>
      <c r="Y136" s="5"/>
      <c r="Z136" s="5"/>
      <c r="AA136" s="5" t="s">
        <v>3513</v>
      </c>
      <c r="AB136" s="5" t="b">
        <v>1</v>
      </c>
      <c r="AC136" s="5" t="b">
        <v>1</v>
      </c>
      <c r="AD136" s="5">
        <v>169</v>
      </c>
      <c r="AE136" s="5"/>
      <c r="AF136" s="5" t="s">
        <v>4297</v>
      </c>
      <c r="AG136" s="5" t="b">
        <v>1</v>
      </c>
      <c r="AH136" s="5"/>
      <c r="AI136" s="5"/>
      <c r="AJ136" s="5" t="s">
        <v>3513</v>
      </c>
    </row>
    <row r="137" spans="1:36">
      <c r="A137" s="5">
        <v>0</v>
      </c>
      <c r="B137" s="5" t="s">
        <v>4298</v>
      </c>
      <c r="C137" s="5" t="s">
        <v>4299</v>
      </c>
      <c r="D137" s="5">
        <v>2012</v>
      </c>
      <c r="E137" s="5"/>
      <c r="F137" s="4" t="s">
        <v>28</v>
      </c>
      <c r="G137" s="4" t="s">
        <v>4300</v>
      </c>
      <c r="H137" s="5"/>
      <c r="I137" s="5">
        <v>120</v>
      </c>
      <c r="J137" s="5" t="s">
        <v>3714</v>
      </c>
      <c r="K137" s="5"/>
      <c r="L137" s="5"/>
      <c r="M137" s="5"/>
      <c r="N137" s="5"/>
      <c r="O137" s="5"/>
      <c r="P137" s="5"/>
      <c r="Q137" s="5"/>
      <c r="R137" s="5"/>
      <c r="S137" s="5">
        <v>0</v>
      </c>
      <c r="T137" s="5">
        <v>0</v>
      </c>
      <c r="U137" s="5">
        <v>0</v>
      </c>
      <c r="V137" s="5">
        <v>1</v>
      </c>
      <c r="W137" s="5">
        <v>12</v>
      </c>
      <c r="X137" s="5" t="s">
        <v>4301</v>
      </c>
      <c r="Y137" s="4" t="s">
        <v>4302</v>
      </c>
      <c r="Z137" s="4" t="s">
        <v>4303</v>
      </c>
      <c r="AA137" s="5"/>
      <c r="AB137" s="5"/>
      <c r="AC137" s="5"/>
      <c r="AD137" s="5">
        <v>780</v>
      </c>
      <c r="AE137" s="5" t="b">
        <v>1</v>
      </c>
      <c r="AF137" s="5" t="s">
        <v>4304</v>
      </c>
      <c r="AG137" s="5" t="b">
        <v>1</v>
      </c>
      <c r="AH137" s="5"/>
      <c r="AI137" s="5"/>
      <c r="AJ137" s="5"/>
    </row>
    <row r="138" spans="1:36">
      <c r="A138" s="5">
        <v>0</v>
      </c>
      <c r="B138" s="5" t="s">
        <v>2326</v>
      </c>
      <c r="C138" s="5" t="s">
        <v>2327</v>
      </c>
      <c r="D138" s="5"/>
      <c r="E138" s="4" t="s">
        <v>28</v>
      </c>
      <c r="F138" s="5"/>
      <c r="G138" s="4" t="s">
        <v>2328</v>
      </c>
      <c r="H138" s="5"/>
      <c r="I138" s="5">
        <v>260</v>
      </c>
      <c r="J138" s="10">
        <v>45649.869444444441</v>
      </c>
      <c r="K138" s="5"/>
      <c r="L138" s="5"/>
      <c r="M138" s="5"/>
      <c r="N138" s="5"/>
      <c r="O138" s="5"/>
      <c r="P138" s="5"/>
      <c r="Q138" s="5"/>
      <c r="R138" s="5"/>
      <c r="S138" s="5">
        <v>0</v>
      </c>
      <c r="T138" s="5">
        <v>0</v>
      </c>
      <c r="U138" s="5">
        <v>0</v>
      </c>
      <c r="V138" s="5">
        <v>2</v>
      </c>
      <c r="W138" s="5"/>
      <c r="X138" s="5" t="s">
        <v>4305</v>
      </c>
      <c r="Y138" s="5"/>
      <c r="Z138" s="5"/>
      <c r="AA138" s="5" t="s">
        <v>3513</v>
      </c>
      <c r="AB138" s="5"/>
      <c r="AC138" s="5"/>
      <c r="AD138" s="5">
        <v>260</v>
      </c>
      <c r="AE138" s="5" t="b">
        <v>1</v>
      </c>
      <c r="AF138" s="5" t="s">
        <v>4306</v>
      </c>
      <c r="AG138" s="5" t="b">
        <v>1</v>
      </c>
      <c r="AH138" s="5"/>
      <c r="AI138" s="5"/>
      <c r="AJ138" s="5"/>
    </row>
    <row r="139" spans="1:36">
      <c r="A139" s="5">
        <v>0</v>
      </c>
      <c r="B139" s="5" t="s">
        <v>4307</v>
      </c>
      <c r="C139" s="5" t="s">
        <v>4308</v>
      </c>
      <c r="D139" s="5">
        <v>2017</v>
      </c>
      <c r="E139" s="5"/>
      <c r="F139" s="4" t="s">
        <v>28</v>
      </c>
      <c r="G139" s="4" t="s">
        <v>4309</v>
      </c>
      <c r="H139" s="5"/>
      <c r="I139" s="5">
        <v>17</v>
      </c>
      <c r="J139" s="10">
        <v>45649.440972222219</v>
      </c>
      <c r="K139" s="5" t="s">
        <v>65</v>
      </c>
      <c r="L139" s="5"/>
      <c r="M139" s="5"/>
      <c r="N139" s="5"/>
      <c r="O139" s="5"/>
      <c r="P139" s="5"/>
      <c r="Q139" s="5"/>
      <c r="R139" s="5"/>
      <c r="S139" s="5">
        <v>0</v>
      </c>
      <c r="T139" s="5">
        <v>0</v>
      </c>
      <c r="U139" s="5">
        <v>0</v>
      </c>
      <c r="V139" s="5">
        <v>1</v>
      </c>
      <c r="W139" s="5">
        <v>7</v>
      </c>
      <c r="X139" s="5" t="s">
        <v>4310</v>
      </c>
      <c r="Y139" s="5"/>
      <c r="Z139" s="4" t="s">
        <v>4311</v>
      </c>
      <c r="AA139" s="5"/>
      <c r="AB139" s="5" t="b">
        <v>1</v>
      </c>
      <c r="AC139" s="5"/>
      <c r="AD139" s="5">
        <v>877</v>
      </c>
      <c r="AE139" s="5"/>
      <c r="AF139" s="5" t="s">
        <v>4312</v>
      </c>
      <c r="AG139" s="5" t="b">
        <v>1</v>
      </c>
      <c r="AH139" s="5"/>
      <c r="AI139" s="5"/>
      <c r="AJ139" s="5"/>
    </row>
    <row r="140" spans="1:36">
      <c r="A140" s="5">
        <v>0</v>
      </c>
      <c r="B140" s="5" t="s">
        <v>4313</v>
      </c>
      <c r="C140" s="5" t="s">
        <v>4314</v>
      </c>
      <c r="D140" s="5">
        <v>2017</v>
      </c>
      <c r="E140" s="5" t="s">
        <v>4315</v>
      </c>
      <c r="F140" s="4" t="s">
        <v>28</v>
      </c>
      <c r="G140" s="4" t="s">
        <v>4316</v>
      </c>
      <c r="H140" s="5"/>
      <c r="I140" s="5">
        <v>22</v>
      </c>
      <c r="J140" s="10">
        <v>45649.443749999999</v>
      </c>
      <c r="K140" s="5"/>
      <c r="L140" s="5"/>
      <c r="M140" s="5"/>
      <c r="N140" s="5"/>
      <c r="O140" s="5"/>
      <c r="P140" s="5"/>
      <c r="Q140" s="5"/>
      <c r="R140" s="5"/>
      <c r="S140" s="5">
        <v>0</v>
      </c>
      <c r="T140" s="5">
        <v>0</v>
      </c>
      <c r="U140" s="5">
        <v>0</v>
      </c>
      <c r="V140" s="5">
        <v>1</v>
      </c>
      <c r="W140" s="5">
        <v>7</v>
      </c>
      <c r="X140" s="5" t="s">
        <v>4317</v>
      </c>
      <c r="Y140" s="5"/>
      <c r="Z140" s="4" t="s">
        <v>4318</v>
      </c>
      <c r="AA140" s="5" t="s">
        <v>3860</v>
      </c>
      <c r="AB140" s="5" t="b">
        <v>1</v>
      </c>
      <c r="AC140" s="5" t="b">
        <v>1</v>
      </c>
      <c r="AD140" s="5">
        <v>848</v>
      </c>
      <c r="AE140" s="5"/>
      <c r="AF140" s="5" t="s">
        <v>4319</v>
      </c>
      <c r="AG140" s="3" t="b">
        <v>1</v>
      </c>
      <c r="AH140" s="5"/>
      <c r="AI140" s="5"/>
      <c r="AJ140" s="5"/>
    </row>
    <row r="141" spans="1:36">
      <c r="A141" s="5">
        <v>0</v>
      </c>
      <c r="B141" s="5" t="s">
        <v>4320</v>
      </c>
      <c r="C141" s="5" t="s">
        <v>4321</v>
      </c>
      <c r="D141" s="5"/>
      <c r="E141" s="4" t="s">
        <v>28</v>
      </c>
      <c r="F141" s="5"/>
      <c r="G141" s="4" t="s">
        <v>4322</v>
      </c>
      <c r="H141" s="5"/>
      <c r="I141" s="5">
        <v>467</v>
      </c>
      <c r="J141" s="10">
        <v>45649.420138888891</v>
      </c>
      <c r="K141" s="5"/>
      <c r="L141" s="5"/>
      <c r="M141" s="5"/>
      <c r="N141" s="5"/>
      <c r="O141" s="5"/>
      <c r="P141" s="5"/>
      <c r="Q141" s="5"/>
      <c r="R141" s="5"/>
      <c r="S141" s="5">
        <v>0</v>
      </c>
      <c r="T141" s="5">
        <v>0</v>
      </c>
      <c r="U141" s="5">
        <v>0</v>
      </c>
      <c r="V141" s="5">
        <v>6</v>
      </c>
      <c r="W141" s="5"/>
      <c r="X141" s="5" t="s">
        <v>4323</v>
      </c>
      <c r="Y141" s="5"/>
      <c r="Z141" s="4" t="s">
        <v>4324</v>
      </c>
      <c r="AA141" s="5" t="s">
        <v>4325</v>
      </c>
      <c r="AB141" s="5" t="b">
        <v>1</v>
      </c>
      <c r="AC141" s="5"/>
      <c r="AD141" s="5">
        <v>532</v>
      </c>
      <c r="AE141" s="5"/>
      <c r="AF141" s="5" t="s">
        <v>4326</v>
      </c>
      <c r="AG141" s="5" t="b">
        <v>1</v>
      </c>
      <c r="AH141" s="5"/>
      <c r="AI141" s="5"/>
      <c r="AJ141" s="5"/>
    </row>
    <row r="142" spans="1:36">
      <c r="A142" s="5">
        <v>0</v>
      </c>
      <c r="B142" s="5" t="s">
        <v>4327</v>
      </c>
      <c r="C142" s="5" t="s">
        <v>4328</v>
      </c>
      <c r="D142" s="5">
        <v>2005</v>
      </c>
      <c r="E142" s="5"/>
      <c r="F142" s="4" t="s">
        <v>28</v>
      </c>
      <c r="G142" s="4" t="s">
        <v>4329</v>
      </c>
      <c r="H142" s="5"/>
      <c r="I142" s="5">
        <v>49</v>
      </c>
      <c r="J142" s="5" t="s">
        <v>3714</v>
      </c>
      <c r="K142" s="5" t="s">
        <v>65</v>
      </c>
      <c r="L142" s="5"/>
      <c r="M142" s="5"/>
      <c r="N142" s="5"/>
      <c r="O142" s="5"/>
      <c r="P142" s="5"/>
      <c r="Q142" s="5"/>
      <c r="R142" s="5"/>
      <c r="S142" s="5">
        <v>0</v>
      </c>
      <c r="T142" s="5">
        <v>0</v>
      </c>
      <c r="U142" s="5">
        <v>0</v>
      </c>
      <c r="V142" s="5">
        <v>1</v>
      </c>
      <c r="W142" s="5">
        <v>19</v>
      </c>
      <c r="X142" s="5" t="s">
        <v>4330</v>
      </c>
      <c r="Y142" s="5"/>
      <c r="Z142" s="4" t="s">
        <v>4331</v>
      </c>
      <c r="AA142" s="5"/>
      <c r="AB142" s="5"/>
      <c r="AC142" s="5"/>
      <c r="AD142" s="5">
        <v>709</v>
      </c>
      <c r="AE142" s="5" t="b">
        <v>1</v>
      </c>
      <c r="AF142" s="5" t="s">
        <v>4332</v>
      </c>
      <c r="AG142" s="5" t="b">
        <v>1</v>
      </c>
      <c r="AH142" s="5"/>
      <c r="AI142" s="5"/>
      <c r="AJ142" s="5"/>
    </row>
    <row r="143" spans="1:36">
      <c r="A143" s="5">
        <v>7</v>
      </c>
      <c r="B143" s="5" t="s">
        <v>4333</v>
      </c>
      <c r="C143" s="5" t="s">
        <v>4334</v>
      </c>
      <c r="D143" s="5">
        <v>2002</v>
      </c>
      <c r="E143" s="5" t="s">
        <v>4256</v>
      </c>
      <c r="F143" s="4" t="s">
        <v>28</v>
      </c>
      <c r="G143" s="4" t="s">
        <v>4335</v>
      </c>
      <c r="H143" s="4" t="s">
        <v>4336</v>
      </c>
      <c r="I143" s="5">
        <v>1</v>
      </c>
      <c r="J143" s="5" t="s">
        <v>3714</v>
      </c>
      <c r="K143" s="5"/>
      <c r="L143" s="5"/>
      <c r="M143" s="5"/>
      <c r="N143" s="5"/>
      <c r="O143" s="5"/>
      <c r="P143" s="5"/>
      <c r="Q143" s="5"/>
      <c r="R143" s="5"/>
      <c r="S143" s="5">
        <v>7</v>
      </c>
      <c r="T143" s="5">
        <v>0.32</v>
      </c>
      <c r="U143" s="5">
        <v>7</v>
      </c>
      <c r="V143" s="5">
        <v>1</v>
      </c>
      <c r="W143" s="5">
        <v>22</v>
      </c>
      <c r="X143" s="5" t="s">
        <v>4337</v>
      </c>
      <c r="Y143" s="5"/>
      <c r="Z143" s="4" t="s">
        <v>4338</v>
      </c>
      <c r="AA143" s="5" t="s">
        <v>4339</v>
      </c>
      <c r="AB143" s="5" t="b">
        <v>1</v>
      </c>
      <c r="AC143" s="5"/>
      <c r="AD143" s="5">
        <v>661</v>
      </c>
      <c r="AE143" s="5"/>
      <c r="AF143" s="5" t="s">
        <v>4340</v>
      </c>
      <c r="AG143" s="5" t="b">
        <v>1</v>
      </c>
      <c r="AH143" s="5"/>
      <c r="AI143" s="5"/>
      <c r="AJ143" s="4" t="s">
        <v>3640</v>
      </c>
    </row>
    <row r="144" spans="1:36">
      <c r="A144" s="5">
        <v>0</v>
      </c>
      <c r="B144" s="5" t="s">
        <v>3132</v>
      </c>
      <c r="C144" s="5" t="s">
        <v>3133</v>
      </c>
      <c r="D144" s="5">
        <v>2019</v>
      </c>
      <c r="E144" s="5" t="s">
        <v>2942</v>
      </c>
      <c r="F144" s="4" t="s">
        <v>2943</v>
      </c>
      <c r="G144" s="4" t="s">
        <v>3134</v>
      </c>
      <c r="H144" s="5"/>
      <c r="I144" s="5">
        <v>407</v>
      </c>
      <c r="J144" s="10">
        <v>45649.869444444441</v>
      </c>
      <c r="K144" s="5"/>
      <c r="L144" s="5"/>
      <c r="M144" s="5"/>
      <c r="N144" s="5"/>
      <c r="O144" s="5"/>
      <c r="P144" s="5"/>
      <c r="Q144" s="5"/>
      <c r="R144" s="5"/>
      <c r="S144" s="5">
        <v>0</v>
      </c>
      <c r="T144" s="5">
        <v>0</v>
      </c>
      <c r="U144" s="5">
        <v>0</v>
      </c>
      <c r="V144" s="5">
        <v>1</v>
      </c>
      <c r="W144" s="5">
        <v>5</v>
      </c>
      <c r="X144" s="5" t="s">
        <v>4341</v>
      </c>
      <c r="Y144" s="5"/>
      <c r="Z144" s="5"/>
      <c r="AA144" s="5" t="s">
        <v>3513</v>
      </c>
      <c r="AB144" s="5"/>
      <c r="AC144" s="5"/>
      <c r="AD144" s="5">
        <v>407</v>
      </c>
      <c r="AE144" s="5" t="b">
        <v>1</v>
      </c>
      <c r="AF144" s="5" t="s">
        <v>4342</v>
      </c>
      <c r="AG144" s="5" t="b">
        <v>1</v>
      </c>
      <c r="AH144" s="5"/>
      <c r="AI144" s="5"/>
      <c r="AJ144" s="5"/>
    </row>
    <row r="145" spans="1:36">
      <c r="A145" s="5">
        <v>0</v>
      </c>
      <c r="B145" s="5" t="s">
        <v>3201</v>
      </c>
      <c r="C145" s="5" t="s">
        <v>3202</v>
      </c>
      <c r="D145" s="5">
        <v>2021</v>
      </c>
      <c r="E145" s="5" t="s">
        <v>3203</v>
      </c>
      <c r="F145" s="4" t="s">
        <v>3204</v>
      </c>
      <c r="G145" s="4" t="s">
        <v>3205</v>
      </c>
      <c r="H145" s="5"/>
      <c r="I145" s="5">
        <v>418</v>
      </c>
      <c r="J145" s="10">
        <v>45649.869444444441</v>
      </c>
      <c r="K145" s="5"/>
      <c r="L145" s="5"/>
      <c r="M145" s="5"/>
      <c r="N145" s="5"/>
      <c r="O145" s="5"/>
      <c r="P145" s="5"/>
      <c r="Q145" s="5"/>
      <c r="R145" s="5"/>
      <c r="S145" s="5">
        <v>0</v>
      </c>
      <c r="T145" s="5">
        <v>0</v>
      </c>
      <c r="U145" s="5">
        <v>0</v>
      </c>
      <c r="V145" s="5">
        <v>1</v>
      </c>
      <c r="W145" s="5">
        <v>3</v>
      </c>
      <c r="X145" s="5" t="s">
        <v>4343</v>
      </c>
      <c r="Y145" s="5"/>
      <c r="Z145" s="5"/>
      <c r="AA145" s="5" t="s">
        <v>3513</v>
      </c>
      <c r="AB145" s="5" t="b">
        <v>1</v>
      </c>
      <c r="AC145" s="5" t="b">
        <v>1</v>
      </c>
      <c r="AD145" s="5">
        <v>418</v>
      </c>
      <c r="AE145" s="5"/>
      <c r="AF145" s="5" t="s">
        <v>4344</v>
      </c>
      <c r="AG145" s="5" t="b">
        <v>0</v>
      </c>
      <c r="AH145" s="5" t="s">
        <v>3981</v>
      </c>
      <c r="AI145" s="5"/>
      <c r="AJ145" s="5"/>
    </row>
    <row r="146" spans="1:36">
      <c r="A146" s="5">
        <v>14</v>
      </c>
      <c r="B146" s="5" t="s">
        <v>1167</v>
      </c>
      <c r="C146" s="5" t="s">
        <v>1168</v>
      </c>
      <c r="D146" s="5">
        <v>2022</v>
      </c>
      <c r="E146" s="5" t="s">
        <v>1169</v>
      </c>
      <c r="F146" s="4" t="s">
        <v>1170</v>
      </c>
      <c r="G146" s="4" t="s">
        <v>1171</v>
      </c>
      <c r="H146" s="4" t="s">
        <v>1172</v>
      </c>
      <c r="I146" s="5">
        <v>53</v>
      </c>
      <c r="J146" s="10">
        <v>45649.869444444441</v>
      </c>
      <c r="K146" s="5" t="s">
        <v>85</v>
      </c>
      <c r="L146" s="5"/>
      <c r="M146" s="5"/>
      <c r="N146" s="5"/>
      <c r="O146" s="5"/>
      <c r="P146" s="5"/>
      <c r="Q146" s="5"/>
      <c r="R146" s="5"/>
      <c r="S146" s="5">
        <v>14</v>
      </c>
      <c r="T146" s="5">
        <v>7</v>
      </c>
      <c r="U146" s="5">
        <v>7</v>
      </c>
      <c r="V146" s="5">
        <v>2</v>
      </c>
      <c r="W146" s="5">
        <v>2</v>
      </c>
      <c r="X146" s="5" t="s">
        <v>4345</v>
      </c>
      <c r="Y146" s="4" t="s">
        <v>1171</v>
      </c>
      <c r="Z146" s="5"/>
      <c r="AA146" s="5" t="s">
        <v>3513</v>
      </c>
      <c r="AB146" s="5" t="b">
        <v>1</v>
      </c>
      <c r="AC146" s="5" t="b">
        <v>1</v>
      </c>
      <c r="AD146" s="5">
        <v>53</v>
      </c>
      <c r="AE146" s="5"/>
      <c r="AF146" s="5" t="s">
        <v>4346</v>
      </c>
      <c r="AG146" s="5" t="b">
        <v>1</v>
      </c>
      <c r="AH146" s="5"/>
      <c r="AI146" s="5"/>
      <c r="AJ146" s="5" t="s">
        <v>3513</v>
      </c>
    </row>
    <row r="147" spans="1:36">
      <c r="A147" s="5">
        <v>0</v>
      </c>
      <c r="B147" s="5" t="s">
        <v>2029</v>
      </c>
      <c r="C147" s="5" t="s">
        <v>2030</v>
      </c>
      <c r="D147" s="5">
        <v>2021</v>
      </c>
      <c r="E147" s="5"/>
      <c r="F147" s="4" t="s">
        <v>145</v>
      </c>
      <c r="G147" s="4" t="s">
        <v>2031</v>
      </c>
      <c r="H147" s="5"/>
      <c r="I147" s="5">
        <v>204</v>
      </c>
      <c r="J147" s="10">
        <v>45649.869444444441</v>
      </c>
      <c r="K147" s="5" t="s">
        <v>58</v>
      </c>
      <c r="L147" s="5"/>
      <c r="M147" s="5"/>
      <c r="N147" s="5"/>
      <c r="O147" s="5"/>
      <c r="P147" s="5"/>
      <c r="Q147" s="5"/>
      <c r="R147" s="5"/>
      <c r="S147" s="5">
        <v>0</v>
      </c>
      <c r="T147" s="5">
        <v>0</v>
      </c>
      <c r="U147" s="5">
        <v>0</v>
      </c>
      <c r="V147" s="5">
        <v>1</v>
      </c>
      <c r="W147" s="5">
        <v>3</v>
      </c>
      <c r="X147" s="5" t="s">
        <v>4347</v>
      </c>
      <c r="Y147" s="4" t="s">
        <v>2031</v>
      </c>
      <c r="Z147" s="5"/>
      <c r="AA147" s="5"/>
      <c r="AB147" s="5" t="b">
        <v>1</v>
      </c>
      <c r="AC147" s="5" t="b">
        <v>1</v>
      </c>
      <c r="AD147" s="5">
        <v>204</v>
      </c>
      <c r="AE147" s="5"/>
      <c r="AF147" s="5" t="s">
        <v>4348</v>
      </c>
      <c r="AG147" s="5" t="b">
        <v>1</v>
      </c>
      <c r="AH147" s="5"/>
      <c r="AI147" s="5"/>
      <c r="AJ147" s="5" t="s">
        <v>3513</v>
      </c>
    </row>
    <row r="148" spans="1:36">
      <c r="A148" s="5">
        <v>0</v>
      </c>
      <c r="B148" s="5" t="s">
        <v>993</v>
      </c>
      <c r="C148" s="5" t="s">
        <v>994</v>
      </c>
      <c r="D148" s="5"/>
      <c r="E148" s="5" t="s">
        <v>995</v>
      </c>
      <c r="F148" s="4" t="s">
        <v>145</v>
      </c>
      <c r="G148" s="4" t="s">
        <v>996</v>
      </c>
      <c r="H148" s="5"/>
      <c r="I148" s="5">
        <v>21</v>
      </c>
      <c r="J148" s="10">
        <v>45649.869444444441</v>
      </c>
      <c r="K148" s="5" t="s">
        <v>58</v>
      </c>
      <c r="L148" s="5"/>
      <c r="M148" s="5"/>
      <c r="N148" s="5"/>
      <c r="O148" s="5"/>
      <c r="P148" s="5"/>
      <c r="Q148" s="5"/>
      <c r="R148" s="5"/>
      <c r="S148" s="5">
        <v>0</v>
      </c>
      <c r="T148" s="5">
        <v>0</v>
      </c>
      <c r="U148" s="5">
        <v>0</v>
      </c>
      <c r="V148" s="5">
        <v>1</v>
      </c>
      <c r="W148" s="5"/>
      <c r="X148" s="5" t="s">
        <v>4349</v>
      </c>
      <c r="Y148" s="4" t="s">
        <v>996</v>
      </c>
      <c r="Z148" s="5"/>
      <c r="AA148" s="5" t="s">
        <v>3513</v>
      </c>
      <c r="AB148" s="5" t="b">
        <v>1</v>
      </c>
      <c r="AC148" s="5" t="b">
        <v>1</v>
      </c>
      <c r="AD148" s="5">
        <v>21</v>
      </c>
      <c r="AE148" s="5"/>
      <c r="AF148" s="5" t="s">
        <v>4350</v>
      </c>
      <c r="AG148" s="5" t="b">
        <v>1</v>
      </c>
      <c r="AH148" s="5"/>
      <c r="AI148" s="5"/>
      <c r="AJ148" s="5"/>
    </row>
    <row r="149" spans="1:36">
      <c r="A149" s="5">
        <v>2</v>
      </c>
      <c r="B149" s="5" t="s">
        <v>4351</v>
      </c>
      <c r="C149" s="5" t="s">
        <v>4352</v>
      </c>
      <c r="D149" s="5">
        <v>2014</v>
      </c>
      <c r="E149" s="5"/>
      <c r="F149" s="4" t="s">
        <v>145</v>
      </c>
      <c r="G149" s="4" t="s">
        <v>4353</v>
      </c>
      <c r="H149" s="4" t="s">
        <v>4354</v>
      </c>
      <c r="I149" s="5">
        <v>266</v>
      </c>
      <c r="J149" s="10">
        <v>45649.813194444447</v>
      </c>
      <c r="K149" s="5" t="s">
        <v>58</v>
      </c>
      <c r="L149" s="5"/>
      <c r="M149" s="5"/>
      <c r="N149" s="5"/>
      <c r="O149" s="5"/>
      <c r="P149" s="5"/>
      <c r="Q149" s="5"/>
      <c r="R149" s="5"/>
      <c r="S149" s="5">
        <v>2</v>
      </c>
      <c r="T149" s="5">
        <v>0.2</v>
      </c>
      <c r="U149" s="5">
        <v>1</v>
      </c>
      <c r="V149" s="5">
        <v>2</v>
      </c>
      <c r="W149" s="5">
        <v>10</v>
      </c>
      <c r="X149" s="5" t="s">
        <v>4355</v>
      </c>
      <c r="Y149" s="4" t="s">
        <v>4353</v>
      </c>
      <c r="Z149" s="4" t="s">
        <v>4356</v>
      </c>
      <c r="AA149" s="5"/>
      <c r="AB149" s="5" t="b">
        <v>1</v>
      </c>
      <c r="AC149" s="5" t="b">
        <v>1</v>
      </c>
      <c r="AD149" s="5">
        <v>1233</v>
      </c>
      <c r="AE149" s="5"/>
      <c r="AF149" s="5" t="s">
        <v>4357</v>
      </c>
      <c r="AG149" s="5" t="b">
        <v>1</v>
      </c>
      <c r="AH149" s="5"/>
      <c r="AI149" s="5"/>
      <c r="AJ149" s="5"/>
    </row>
    <row r="150" spans="1:36">
      <c r="A150" s="5">
        <v>0</v>
      </c>
      <c r="B150" s="5" t="s">
        <v>1466</v>
      </c>
      <c r="C150" s="5" t="s">
        <v>1467</v>
      </c>
      <c r="D150" s="5"/>
      <c r="E150" s="4" t="s">
        <v>145</v>
      </c>
      <c r="F150" s="5"/>
      <c r="G150" s="4" t="s">
        <v>1468</v>
      </c>
      <c r="H150" s="5"/>
      <c r="I150" s="5">
        <v>106</v>
      </c>
      <c r="J150" s="10">
        <v>45649.869444444441</v>
      </c>
      <c r="K150" s="5" t="s">
        <v>58</v>
      </c>
      <c r="L150" s="5"/>
      <c r="M150" s="5"/>
      <c r="N150" s="5"/>
      <c r="O150" s="5"/>
      <c r="P150" s="5"/>
      <c r="Q150" s="5"/>
      <c r="R150" s="5"/>
      <c r="S150" s="5">
        <v>0</v>
      </c>
      <c r="T150" s="5">
        <v>0</v>
      </c>
      <c r="U150" s="5">
        <v>0</v>
      </c>
      <c r="V150" s="5">
        <v>4</v>
      </c>
      <c r="W150" s="5"/>
      <c r="X150" s="5" t="s">
        <v>4358</v>
      </c>
      <c r="Y150" s="4" t="s">
        <v>1468</v>
      </c>
      <c r="Z150" s="5"/>
      <c r="AA150" s="5" t="s">
        <v>3513</v>
      </c>
      <c r="AB150" s="5" t="b">
        <v>1</v>
      </c>
      <c r="AC150" s="5" t="b">
        <v>1</v>
      </c>
      <c r="AD150" s="5">
        <v>106</v>
      </c>
      <c r="AE150" s="5"/>
      <c r="AF150" s="5" t="s">
        <v>4359</v>
      </c>
      <c r="AG150" s="5" t="b">
        <v>1</v>
      </c>
      <c r="AH150" s="5"/>
      <c r="AI150" s="5"/>
      <c r="AJ150" s="5"/>
    </row>
    <row r="151" spans="1:36">
      <c r="A151" s="5">
        <v>1</v>
      </c>
      <c r="B151" s="5" t="s">
        <v>142</v>
      </c>
      <c r="C151" s="5" t="s">
        <v>143</v>
      </c>
      <c r="D151" s="5">
        <v>2008</v>
      </c>
      <c r="E151" s="5" t="s">
        <v>144</v>
      </c>
      <c r="F151" s="4" t="s">
        <v>145</v>
      </c>
      <c r="G151" s="4" t="s">
        <v>146</v>
      </c>
      <c r="H151" s="4" t="s">
        <v>147</v>
      </c>
      <c r="I151" s="5">
        <v>20</v>
      </c>
      <c r="J151" s="10">
        <v>45649.885416666664</v>
      </c>
      <c r="K151" s="5" t="s">
        <v>58</v>
      </c>
      <c r="L151" s="5"/>
      <c r="M151" s="5"/>
      <c r="N151" s="5"/>
      <c r="O151" s="5"/>
      <c r="P151" s="5"/>
      <c r="Q151" s="5"/>
      <c r="R151" s="5"/>
      <c r="S151" s="5">
        <v>1</v>
      </c>
      <c r="T151" s="5">
        <v>0.06</v>
      </c>
      <c r="U151" s="5">
        <v>1</v>
      </c>
      <c r="V151" s="5">
        <v>1</v>
      </c>
      <c r="W151" s="5">
        <v>16</v>
      </c>
      <c r="X151" s="5" t="s">
        <v>4360</v>
      </c>
      <c r="Y151" s="4" t="s">
        <v>146</v>
      </c>
      <c r="Z151" s="5"/>
      <c r="AA151" s="5" t="s">
        <v>3514</v>
      </c>
      <c r="AB151" s="5" t="b">
        <v>1</v>
      </c>
      <c r="AC151" s="5" t="b">
        <v>1</v>
      </c>
      <c r="AD151" s="5">
        <v>488</v>
      </c>
      <c r="AE151" s="5"/>
      <c r="AF151" s="5" t="s">
        <v>4361</v>
      </c>
      <c r="AG151" s="5" t="b">
        <v>1</v>
      </c>
      <c r="AH151" s="5"/>
      <c r="AI151" s="5"/>
      <c r="AJ151" s="5"/>
    </row>
    <row r="152" spans="1:36">
      <c r="A152" s="5">
        <v>8</v>
      </c>
      <c r="B152" s="5" t="s">
        <v>1439</v>
      </c>
      <c r="C152" s="5" t="s">
        <v>1440</v>
      </c>
      <c r="D152" s="5">
        <v>2019</v>
      </c>
      <c r="E152" s="5"/>
      <c r="F152" s="4" t="s">
        <v>1441</v>
      </c>
      <c r="G152" s="4" t="s">
        <v>1442</v>
      </c>
      <c r="H152" s="4" t="s">
        <v>1443</v>
      </c>
      <c r="I152" s="5">
        <v>101</v>
      </c>
      <c r="J152" s="10">
        <v>45649.869444444441</v>
      </c>
      <c r="K152" s="5"/>
      <c r="L152" s="5"/>
      <c r="M152" s="5"/>
      <c r="N152" s="5"/>
      <c r="O152" s="5"/>
      <c r="P152" s="5"/>
      <c r="Q152" s="5"/>
      <c r="R152" s="5"/>
      <c r="S152" s="5">
        <v>8</v>
      </c>
      <c r="T152" s="5">
        <v>1.6</v>
      </c>
      <c r="U152" s="5">
        <v>8</v>
      </c>
      <c r="V152" s="5">
        <v>1</v>
      </c>
      <c r="W152" s="5">
        <v>5</v>
      </c>
      <c r="X152" s="5" t="s">
        <v>4362</v>
      </c>
      <c r="Y152" s="4" t="s">
        <v>1445</v>
      </c>
      <c r="Z152" s="5"/>
      <c r="AA152" s="5"/>
      <c r="AB152" s="5" t="b">
        <v>1</v>
      </c>
      <c r="AC152" s="5"/>
      <c r="AD152" s="5">
        <v>101</v>
      </c>
      <c r="AE152" s="5"/>
      <c r="AF152" s="5" t="s">
        <v>4363</v>
      </c>
      <c r="AG152" s="5" t="b">
        <v>1</v>
      </c>
      <c r="AH152" s="5"/>
      <c r="AI152" s="5"/>
      <c r="AJ152" s="5"/>
    </row>
    <row r="153" spans="1:36">
      <c r="A153" s="5">
        <v>0</v>
      </c>
      <c r="B153" s="5" t="s">
        <v>4364</v>
      </c>
      <c r="C153" s="5" t="s">
        <v>4365</v>
      </c>
      <c r="D153" s="5"/>
      <c r="E153" s="4" t="s">
        <v>55</v>
      </c>
      <c r="F153" s="5"/>
      <c r="G153" s="4" t="s">
        <v>4366</v>
      </c>
      <c r="H153" s="5"/>
      <c r="I153" s="5">
        <v>31</v>
      </c>
      <c r="J153" s="10">
        <v>45649.418749999997</v>
      </c>
      <c r="K153" s="5" t="s">
        <v>58</v>
      </c>
      <c r="L153" s="5"/>
      <c r="M153" s="5"/>
      <c r="N153" s="5"/>
      <c r="O153" s="5"/>
      <c r="P153" s="5"/>
      <c r="Q153" s="5"/>
      <c r="R153" s="5"/>
      <c r="S153" s="5">
        <v>0</v>
      </c>
      <c r="T153" s="5">
        <v>0</v>
      </c>
      <c r="U153" s="5">
        <v>0</v>
      </c>
      <c r="V153" s="5">
        <v>2</v>
      </c>
      <c r="W153" s="5"/>
      <c r="X153" s="5" t="s">
        <v>4232</v>
      </c>
      <c r="Y153" s="4" t="s">
        <v>4366</v>
      </c>
      <c r="Z153" s="4" t="s">
        <v>4367</v>
      </c>
      <c r="AA153" s="5" t="s">
        <v>4234</v>
      </c>
      <c r="AB153" s="5" t="b">
        <v>1</v>
      </c>
      <c r="AC153" s="5"/>
      <c r="AD153" s="5">
        <v>816</v>
      </c>
      <c r="AE153" s="5"/>
      <c r="AF153" s="5" t="s">
        <v>4368</v>
      </c>
      <c r="AG153" s="5" t="b">
        <v>1</v>
      </c>
      <c r="AH153" s="5"/>
      <c r="AI153" s="5"/>
      <c r="AJ153" s="5"/>
    </row>
    <row r="154" spans="1:36">
      <c r="A154" s="5">
        <v>16</v>
      </c>
      <c r="B154" s="5" t="s">
        <v>4369</v>
      </c>
      <c r="C154" s="5" t="s">
        <v>4370</v>
      </c>
      <c r="D154" s="5">
        <v>2011</v>
      </c>
      <c r="E154" s="5" t="s">
        <v>4371</v>
      </c>
      <c r="F154" s="4" t="s">
        <v>55</v>
      </c>
      <c r="G154" s="4" t="s">
        <v>4372</v>
      </c>
      <c r="H154" s="4" t="s">
        <v>4373</v>
      </c>
      <c r="I154" s="5">
        <v>186</v>
      </c>
      <c r="J154" s="10">
        <v>45649.420138888891</v>
      </c>
      <c r="K154" s="5" t="s">
        <v>58</v>
      </c>
      <c r="L154" s="5"/>
      <c r="M154" s="5"/>
      <c r="N154" s="5"/>
      <c r="O154" s="5"/>
      <c r="P154" s="5"/>
      <c r="Q154" s="5"/>
      <c r="R154" s="5"/>
      <c r="S154" s="5">
        <v>16</v>
      </c>
      <c r="T154" s="5">
        <v>1.23</v>
      </c>
      <c r="U154" s="5">
        <v>16</v>
      </c>
      <c r="V154" s="5">
        <v>1</v>
      </c>
      <c r="W154" s="5">
        <v>13</v>
      </c>
      <c r="X154" s="5" t="s">
        <v>4374</v>
      </c>
      <c r="Y154" s="4" t="s">
        <v>4372</v>
      </c>
      <c r="Z154" s="4" t="s">
        <v>4375</v>
      </c>
      <c r="AA154" s="5" t="s">
        <v>4376</v>
      </c>
      <c r="AB154" s="5" t="b">
        <v>1</v>
      </c>
      <c r="AC154" s="5" t="b">
        <v>1</v>
      </c>
      <c r="AD154" s="5">
        <v>251</v>
      </c>
      <c r="AE154" s="5"/>
      <c r="AF154" s="5" t="s">
        <v>4377</v>
      </c>
      <c r="AG154" s="5" t="b">
        <v>1</v>
      </c>
      <c r="AH154" s="5"/>
      <c r="AI154" s="5"/>
      <c r="AJ154" s="5"/>
    </row>
    <row r="155" spans="1:36">
      <c r="A155" s="5">
        <v>0</v>
      </c>
      <c r="B155" s="5" t="s">
        <v>4378</v>
      </c>
      <c r="C155" s="5" t="s">
        <v>4379</v>
      </c>
      <c r="D155" s="5"/>
      <c r="E155" s="4" t="s">
        <v>55</v>
      </c>
      <c r="F155" s="5"/>
      <c r="G155" s="4" t="s">
        <v>4380</v>
      </c>
      <c r="H155" s="5"/>
      <c r="I155" s="5">
        <v>10</v>
      </c>
      <c r="J155" s="10">
        <v>45649.857638888891</v>
      </c>
      <c r="K155" s="5" t="s">
        <v>58</v>
      </c>
      <c r="L155" s="5"/>
      <c r="M155" s="5"/>
      <c r="N155" s="5"/>
      <c r="O155" s="5"/>
      <c r="P155" s="5"/>
      <c r="Q155" s="5"/>
      <c r="R155" s="5"/>
      <c r="S155" s="5">
        <v>0</v>
      </c>
      <c r="T155" s="5">
        <v>0</v>
      </c>
      <c r="U155" s="5">
        <v>0</v>
      </c>
      <c r="V155" s="5">
        <v>1</v>
      </c>
      <c r="W155" s="5"/>
      <c r="X155" s="5" t="s">
        <v>4381</v>
      </c>
      <c r="Y155" s="4" t="s">
        <v>4380</v>
      </c>
      <c r="Z155" s="4" t="s">
        <v>4382</v>
      </c>
      <c r="AA155" s="5" t="s">
        <v>4383</v>
      </c>
      <c r="AB155" s="5" t="b">
        <v>1</v>
      </c>
      <c r="AC155" s="5"/>
      <c r="AD155" s="5">
        <v>1325</v>
      </c>
      <c r="AE155" s="5"/>
      <c r="AF155" s="5" t="s">
        <v>4384</v>
      </c>
      <c r="AG155" s="5" t="b">
        <v>1</v>
      </c>
      <c r="AH155" s="5"/>
      <c r="AI155" s="5"/>
      <c r="AJ155" s="5"/>
    </row>
    <row r="156" spans="1:36">
      <c r="A156" s="5">
        <v>0</v>
      </c>
      <c r="B156" s="5" t="s">
        <v>4385</v>
      </c>
      <c r="C156" s="5" t="s">
        <v>4386</v>
      </c>
      <c r="D156" s="5"/>
      <c r="E156" s="4" t="s">
        <v>55</v>
      </c>
      <c r="F156" s="5"/>
      <c r="G156" s="4" t="s">
        <v>4387</v>
      </c>
      <c r="H156" s="5"/>
      <c r="I156" s="5">
        <v>23</v>
      </c>
      <c r="J156" s="5" t="s">
        <v>3714</v>
      </c>
      <c r="K156" s="5" t="s">
        <v>58</v>
      </c>
      <c r="L156" s="5"/>
      <c r="M156" s="5"/>
      <c r="N156" s="5"/>
      <c r="O156" s="5"/>
      <c r="P156" s="5"/>
      <c r="Q156" s="5"/>
      <c r="R156" s="5"/>
      <c r="S156" s="5">
        <v>0</v>
      </c>
      <c r="T156" s="5">
        <v>0</v>
      </c>
      <c r="U156" s="5">
        <v>0</v>
      </c>
      <c r="V156" s="5">
        <v>1</v>
      </c>
      <c r="W156" s="5"/>
      <c r="X156" s="5" t="s">
        <v>4388</v>
      </c>
      <c r="Y156" s="4" t="s">
        <v>4387</v>
      </c>
      <c r="Z156" s="4" t="s">
        <v>4389</v>
      </c>
      <c r="AA156" s="4" t="s">
        <v>3640</v>
      </c>
      <c r="AB156" s="5"/>
      <c r="AC156" s="5"/>
      <c r="AD156" s="5">
        <v>683</v>
      </c>
      <c r="AE156" s="5" t="b">
        <v>1</v>
      </c>
      <c r="AF156" s="5" t="s">
        <v>4390</v>
      </c>
      <c r="AG156" s="5" t="b">
        <v>1</v>
      </c>
      <c r="AH156" s="5"/>
      <c r="AI156" s="5"/>
      <c r="AJ156" s="5"/>
    </row>
    <row r="157" spans="1:36">
      <c r="A157" s="5">
        <v>0</v>
      </c>
      <c r="B157" s="5" t="s">
        <v>4391</v>
      </c>
      <c r="C157" s="5" t="s">
        <v>4392</v>
      </c>
      <c r="D157" s="5"/>
      <c r="E157" s="4" t="s">
        <v>55</v>
      </c>
      <c r="F157" s="5"/>
      <c r="G157" s="4" t="s">
        <v>4393</v>
      </c>
      <c r="H157" s="5"/>
      <c r="I157" s="5">
        <v>8</v>
      </c>
      <c r="J157" s="10">
        <v>45648.861805555556</v>
      </c>
      <c r="K157" s="5" t="s">
        <v>58</v>
      </c>
      <c r="L157" s="5"/>
      <c r="M157" s="5"/>
      <c r="N157" s="5"/>
      <c r="O157" s="5"/>
      <c r="P157" s="5"/>
      <c r="Q157" s="5"/>
      <c r="R157" s="5"/>
      <c r="S157" s="5">
        <v>0</v>
      </c>
      <c r="T157" s="5">
        <v>0</v>
      </c>
      <c r="U157" s="5">
        <v>0</v>
      </c>
      <c r="V157" s="5">
        <v>1</v>
      </c>
      <c r="W157" s="5"/>
      <c r="X157" s="5" t="s">
        <v>4394</v>
      </c>
      <c r="Y157" s="4" t="s">
        <v>4393</v>
      </c>
      <c r="Z157" s="4" t="s">
        <v>4395</v>
      </c>
      <c r="AA157" s="5" t="s">
        <v>4396</v>
      </c>
      <c r="AB157" s="5" t="b">
        <v>1</v>
      </c>
      <c r="AC157" s="5"/>
      <c r="AD157" s="5">
        <v>8</v>
      </c>
      <c r="AE157" s="5"/>
      <c r="AF157" s="5" t="s">
        <v>4397</v>
      </c>
      <c r="AG157" s="5" t="b">
        <v>1</v>
      </c>
      <c r="AH157" s="5"/>
      <c r="AI157" s="5"/>
      <c r="AJ157" s="5"/>
    </row>
    <row r="158" spans="1:36">
      <c r="A158" s="5">
        <v>0</v>
      </c>
      <c r="B158" s="5" t="s">
        <v>4398</v>
      </c>
      <c r="C158" s="5" t="s">
        <v>4399</v>
      </c>
      <c r="D158" s="5"/>
      <c r="E158" s="5" t="s">
        <v>4400</v>
      </c>
      <c r="F158" s="4" t="s">
        <v>55</v>
      </c>
      <c r="G158" s="4" t="s">
        <v>4401</v>
      </c>
      <c r="H158" s="5"/>
      <c r="I158" s="5">
        <v>28</v>
      </c>
      <c r="J158" s="10">
        <v>45649.418749999997</v>
      </c>
      <c r="K158" s="5" t="s">
        <v>58</v>
      </c>
      <c r="L158" s="5"/>
      <c r="M158" s="5"/>
      <c r="N158" s="5"/>
      <c r="O158" s="5"/>
      <c r="P158" s="5"/>
      <c r="Q158" s="5"/>
      <c r="R158" s="5"/>
      <c r="S158" s="5">
        <v>0</v>
      </c>
      <c r="T158" s="5">
        <v>0</v>
      </c>
      <c r="U158" s="5">
        <v>0</v>
      </c>
      <c r="V158" s="5">
        <v>1</v>
      </c>
      <c r="W158" s="5"/>
      <c r="X158" s="5" t="s">
        <v>4402</v>
      </c>
      <c r="Y158" s="4" t="s">
        <v>4401</v>
      </c>
      <c r="Z158" s="4" t="s">
        <v>4403</v>
      </c>
      <c r="AA158" s="5" t="s">
        <v>4404</v>
      </c>
      <c r="AB158" s="5" t="b">
        <v>0</v>
      </c>
      <c r="AC158" s="5"/>
      <c r="AD158" s="5">
        <v>813</v>
      </c>
      <c r="AE158" s="5" t="b">
        <v>1</v>
      </c>
      <c r="AF158" s="5" t="s">
        <v>4405</v>
      </c>
      <c r="AG158" s="5" t="b">
        <v>1</v>
      </c>
      <c r="AH158" s="5"/>
      <c r="AI158" s="5"/>
      <c r="AJ158" s="5"/>
    </row>
    <row r="159" spans="1:36">
      <c r="A159" s="5">
        <v>0</v>
      </c>
      <c r="B159" s="5" t="s">
        <v>4378</v>
      </c>
      <c r="C159" s="5" t="s">
        <v>4406</v>
      </c>
      <c r="D159" s="5">
        <v>2013</v>
      </c>
      <c r="E159" s="5" t="s">
        <v>4407</v>
      </c>
      <c r="F159" s="4" t="s">
        <v>55</v>
      </c>
      <c r="G159" s="4" t="s">
        <v>4408</v>
      </c>
      <c r="H159" s="5"/>
      <c r="I159" s="5">
        <v>8</v>
      </c>
      <c r="J159" s="10">
        <v>45649.857638888891</v>
      </c>
      <c r="K159" s="5" t="s">
        <v>58</v>
      </c>
      <c r="L159" s="5"/>
      <c r="M159" s="5"/>
      <c r="N159" s="5"/>
      <c r="O159" s="5"/>
      <c r="P159" s="5"/>
      <c r="Q159" s="5"/>
      <c r="R159" s="5"/>
      <c r="S159" s="5">
        <v>0</v>
      </c>
      <c r="T159" s="5">
        <v>0</v>
      </c>
      <c r="U159" s="5">
        <v>0</v>
      </c>
      <c r="V159" s="5">
        <v>1</v>
      </c>
      <c r="W159" s="5">
        <v>11</v>
      </c>
      <c r="X159" s="5" t="s">
        <v>4409</v>
      </c>
      <c r="Y159" s="4" t="s">
        <v>4408</v>
      </c>
      <c r="Z159" s="4" t="s">
        <v>4410</v>
      </c>
      <c r="AA159" s="5" t="s">
        <v>4383</v>
      </c>
      <c r="AB159" s="5" t="b">
        <v>1</v>
      </c>
      <c r="AC159" s="5" t="b">
        <v>1</v>
      </c>
      <c r="AD159" s="5">
        <v>1323</v>
      </c>
      <c r="AE159" s="5"/>
      <c r="AF159" s="5" t="s">
        <v>4411</v>
      </c>
      <c r="AG159" s="5" t="b">
        <v>1</v>
      </c>
      <c r="AH159" s="5"/>
      <c r="AI159" s="5"/>
      <c r="AJ159" s="5"/>
    </row>
    <row r="160" spans="1:36">
      <c r="A160" s="5">
        <v>0</v>
      </c>
      <c r="B160" s="5" t="s">
        <v>4412</v>
      </c>
      <c r="C160" s="5" t="s">
        <v>4413</v>
      </c>
      <c r="D160" s="5"/>
      <c r="E160" s="4" t="s">
        <v>55</v>
      </c>
      <c r="F160" s="5"/>
      <c r="G160" s="4" t="s">
        <v>4414</v>
      </c>
      <c r="H160" s="5"/>
      <c r="I160" s="5">
        <v>95</v>
      </c>
      <c r="J160" s="5" t="s">
        <v>3714</v>
      </c>
      <c r="K160" s="5" t="s">
        <v>58</v>
      </c>
      <c r="L160" s="5"/>
      <c r="M160" s="5"/>
      <c r="N160" s="5"/>
      <c r="O160" s="5"/>
      <c r="P160" s="5"/>
      <c r="Q160" s="5"/>
      <c r="R160" s="5"/>
      <c r="S160" s="5">
        <v>0</v>
      </c>
      <c r="T160" s="5">
        <v>0</v>
      </c>
      <c r="U160" s="5">
        <v>0</v>
      </c>
      <c r="V160" s="5">
        <v>1</v>
      </c>
      <c r="W160" s="5"/>
      <c r="X160" s="5" t="s">
        <v>4415</v>
      </c>
      <c r="Y160" s="4" t="s">
        <v>4414</v>
      </c>
      <c r="Z160" s="4" t="s">
        <v>4416</v>
      </c>
      <c r="AA160" s="5" t="s">
        <v>3945</v>
      </c>
      <c r="AB160" s="5"/>
      <c r="AC160" s="5"/>
      <c r="AD160" s="5">
        <v>755</v>
      </c>
      <c r="AE160" s="5" t="b">
        <v>1</v>
      </c>
      <c r="AF160" s="5" t="s">
        <v>4417</v>
      </c>
      <c r="AG160" s="5" t="b">
        <v>1</v>
      </c>
      <c r="AH160" s="5"/>
      <c r="AI160" s="5"/>
      <c r="AJ160" s="5"/>
    </row>
    <row r="161" spans="1:36">
      <c r="A161" s="5">
        <v>20</v>
      </c>
      <c r="B161" s="5" t="s">
        <v>4418</v>
      </c>
      <c r="C161" s="5" t="s">
        <v>4419</v>
      </c>
      <c r="D161" s="5">
        <v>2013</v>
      </c>
      <c r="E161" s="5"/>
      <c r="F161" s="4" t="s">
        <v>55</v>
      </c>
      <c r="G161" s="4" t="s">
        <v>4420</v>
      </c>
      <c r="H161" s="4" t="s">
        <v>4421</v>
      </c>
      <c r="I161" s="5">
        <v>40</v>
      </c>
      <c r="J161" s="10">
        <v>45648.861805555556</v>
      </c>
      <c r="K161" s="5" t="s">
        <v>65</v>
      </c>
      <c r="L161" s="5"/>
      <c r="M161" s="5"/>
      <c r="N161" s="5"/>
      <c r="O161" s="5"/>
      <c r="P161" s="5"/>
      <c r="Q161" s="5"/>
      <c r="R161" s="5"/>
      <c r="S161" s="5">
        <v>20</v>
      </c>
      <c r="T161" s="5">
        <v>1.82</v>
      </c>
      <c r="U161" s="5">
        <v>20</v>
      </c>
      <c r="V161" s="5">
        <v>1</v>
      </c>
      <c r="W161" s="5">
        <v>11</v>
      </c>
      <c r="X161" s="5" t="s">
        <v>4422</v>
      </c>
      <c r="Y161" s="4" t="s">
        <v>4420</v>
      </c>
      <c r="Z161" s="4" t="s">
        <v>4423</v>
      </c>
      <c r="AA161" s="5"/>
      <c r="AB161" s="5"/>
      <c r="AC161" s="5"/>
      <c r="AD161" s="5">
        <v>40</v>
      </c>
      <c r="AE161" s="5" t="b">
        <v>1</v>
      </c>
      <c r="AF161" s="5" t="s">
        <v>4424</v>
      </c>
      <c r="AG161" s="5" t="b">
        <v>1</v>
      </c>
      <c r="AH161" s="5"/>
      <c r="AI161" s="5"/>
      <c r="AJ161" s="5"/>
    </row>
    <row r="162" spans="1:36">
      <c r="A162" s="5">
        <v>2</v>
      </c>
      <c r="B162" s="5" t="s">
        <v>52</v>
      </c>
      <c r="C162" s="5" t="s">
        <v>53</v>
      </c>
      <c r="D162" s="5">
        <v>2014</v>
      </c>
      <c r="E162" s="5" t="s">
        <v>54</v>
      </c>
      <c r="F162" s="4" t="s">
        <v>55</v>
      </c>
      <c r="G162" s="4" t="s">
        <v>56</v>
      </c>
      <c r="H162" s="4" t="s">
        <v>4425</v>
      </c>
      <c r="I162" s="5">
        <v>10</v>
      </c>
      <c r="J162" s="10">
        <v>45649.418749999997</v>
      </c>
      <c r="K162" s="5" t="s">
        <v>58</v>
      </c>
      <c r="L162" s="5"/>
      <c r="M162" s="5"/>
      <c r="N162" s="5"/>
      <c r="O162" s="5"/>
      <c r="P162" s="5"/>
      <c r="Q162" s="5"/>
      <c r="R162" s="5"/>
      <c r="S162" s="5">
        <v>2</v>
      </c>
      <c r="T162" s="5">
        <v>0.2</v>
      </c>
      <c r="U162" s="5">
        <v>2</v>
      </c>
      <c r="V162" s="5">
        <v>1</v>
      </c>
      <c r="W162" s="5">
        <v>10</v>
      </c>
      <c r="X162" s="5" t="s">
        <v>4426</v>
      </c>
      <c r="Y162" s="4" t="s">
        <v>56</v>
      </c>
      <c r="Z162" s="4" t="s">
        <v>4427</v>
      </c>
      <c r="AA162" s="5" t="s">
        <v>4428</v>
      </c>
      <c r="AB162" s="5" t="b">
        <v>1</v>
      </c>
      <c r="AC162" s="5" t="b">
        <v>1</v>
      </c>
      <c r="AD162" s="5">
        <v>795</v>
      </c>
      <c r="AE162" s="5"/>
      <c r="AF162" s="5" t="s">
        <v>4429</v>
      </c>
      <c r="AG162" s="5" t="b">
        <v>1</v>
      </c>
      <c r="AH162" s="5"/>
      <c r="AI162" s="5"/>
      <c r="AJ162" s="5"/>
    </row>
    <row r="163" spans="1:36">
      <c r="A163" s="5">
        <v>0</v>
      </c>
      <c r="B163" s="5" t="s">
        <v>4430</v>
      </c>
      <c r="C163" s="5" t="s">
        <v>4431</v>
      </c>
      <c r="D163" s="5"/>
      <c r="E163" s="4" t="s">
        <v>55</v>
      </c>
      <c r="F163" s="5"/>
      <c r="G163" s="4" t="s">
        <v>4432</v>
      </c>
      <c r="H163" s="5"/>
      <c r="I163" s="5">
        <v>33</v>
      </c>
      <c r="J163" s="10">
        <v>45648.861805555556</v>
      </c>
      <c r="K163" s="5" t="s">
        <v>58</v>
      </c>
      <c r="L163" s="5"/>
      <c r="M163" s="5"/>
      <c r="N163" s="5"/>
      <c r="O163" s="5"/>
      <c r="P163" s="5"/>
      <c r="Q163" s="5"/>
      <c r="R163" s="5"/>
      <c r="S163" s="5">
        <v>0</v>
      </c>
      <c r="T163" s="5">
        <v>0</v>
      </c>
      <c r="U163" s="5">
        <v>0</v>
      </c>
      <c r="V163" s="5">
        <v>1</v>
      </c>
      <c r="W163" s="5"/>
      <c r="X163" s="5" t="s">
        <v>4433</v>
      </c>
      <c r="Y163" s="4" t="s">
        <v>4432</v>
      </c>
      <c r="Z163" s="4" t="s">
        <v>4434</v>
      </c>
      <c r="AA163" s="5" t="s">
        <v>3843</v>
      </c>
      <c r="AB163" s="5" t="b">
        <v>1</v>
      </c>
      <c r="AC163" s="5"/>
      <c r="AD163" s="5">
        <v>33</v>
      </c>
      <c r="AE163" s="5"/>
      <c r="AF163" s="5" t="s">
        <v>4435</v>
      </c>
      <c r="AG163" s="5" t="b">
        <v>1</v>
      </c>
      <c r="AH163" s="5"/>
      <c r="AI163" s="5"/>
      <c r="AJ163" s="5"/>
    </row>
    <row r="164" spans="1:36">
      <c r="A164" s="5">
        <v>0</v>
      </c>
      <c r="B164" s="5" t="s">
        <v>4436</v>
      </c>
      <c r="C164" s="5" t="s">
        <v>4437</v>
      </c>
      <c r="D164" s="5"/>
      <c r="E164" s="4" t="s">
        <v>55</v>
      </c>
      <c r="F164" s="5"/>
      <c r="G164" s="4" t="s">
        <v>4438</v>
      </c>
      <c r="H164" s="5"/>
      <c r="I164" s="5">
        <v>75</v>
      </c>
      <c r="J164" s="5" t="s">
        <v>3714</v>
      </c>
      <c r="K164" s="5" t="s">
        <v>58</v>
      </c>
      <c r="L164" s="5"/>
      <c r="M164" s="5"/>
      <c r="N164" s="5"/>
      <c r="O164" s="5"/>
      <c r="P164" s="5"/>
      <c r="Q164" s="5"/>
      <c r="R164" s="5"/>
      <c r="S164" s="5">
        <v>0</v>
      </c>
      <c r="T164" s="5">
        <v>0</v>
      </c>
      <c r="U164" s="5">
        <v>0</v>
      </c>
      <c r="V164" s="5">
        <v>2</v>
      </c>
      <c r="W164" s="5"/>
      <c r="X164" s="5" t="s">
        <v>4439</v>
      </c>
      <c r="Y164" s="4" t="s">
        <v>4438</v>
      </c>
      <c r="Z164" s="4" t="s">
        <v>4440</v>
      </c>
      <c r="AA164" s="4" t="s">
        <v>3640</v>
      </c>
      <c r="AB164" s="5"/>
      <c r="AC164" s="5"/>
      <c r="AD164" s="5">
        <v>735</v>
      </c>
      <c r="AE164" s="5" t="b">
        <v>1</v>
      </c>
      <c r="AF164" s="5" t="s">
        <v>4441</v>
      </c>
      <c r="AG164" s="5" t="b">
        <v>1</v>
      </c>
      <c r="AH164" s="5"/>
      <c r="AI164" s="5"/>
      <c r="AJ164" s="5"/>
    </row>
    <row r="165" spans="1:36">
      <c r="A165" s="5">
        <v>15</v>
      </c>
      <c r="B165" s="5" t="s">
        <v>4442</v>
      </c>
      <c r="C165" s="5" t="s">
        <v>4443</v>
      </c>
      <c r="D165" s="5">
        <v>2015</v>
      </c>
      <c r="E165" s="5"/>
      <c r="F165" s="4" t="s">
        <v>55</v>
      </c>
      <c r="G165" s="4" t="s">
        <v>4444</v>
      </c>
      <c r="H165" s="4" t="s">
        <v>4445</v>
      </c>
      <c r="I165" s="5">
        <v>35</v>
      </c>
      <c r="J165" s="10">
        <v>45649.813194444447</v>
      </c>
      <c r="K165" s="5" t="s">
        <v>58</v>
      </c>
      <c r="L165" s="5"/>
      <c r="M165" s="5"/>
      <c r="N165" s="5"/>
      <c r="O165" s="5"/>
      <c r="P165" s="5"/>
      <c r="Q165" s="5"/>
      <c r="R165" s="5"/>
      <c r="S165" s="5">
        <v>15</v>
      </c>
      <c r="T165" s="5">
        <v>1.67</v>
      </c>
      <c r="U165" s="5">
        <v>8</v>
      </c>
      <c r="V165" s="5">
        <v>2</v>
      </c>
      <c r="W165" s="5">
        <v>9</v>
      </c>
      <c r="X165" s="5" t="s">
        <v>4446</v>
      </c>
      <c r="Y165" s="4" t="s">
        <v>4444</v>
      </c>
      <c r="Z165" s="4" t="s">
        <v>4447</v>
      </c>
      <c r="AA165" s="5"/>
      <c r="AB165" s="5" t="b">
        <v>1</v>
      </c>
      <c r="AC165" s="5"/>
      <c r="AD165" s="5">
        <v>1002</v>
      </c>
      <c r="AE165" s="5"/>
      <c r="AF165" s="5" t="s">
        <v>4448</v>
      </c>
      <c r="AG165" s="5" t="b">
        <v>1</v>
      </c>
      <c r="AH165" s="5"/>
      <c r="AI165" s="5"/>
      <c r="AJ165" s="5"/>
    </row>
    <row r="166" spans="1:36">
      <c r="A166" s="5">
        <v>2</v>
      </c>
      <c r="B166" s="5" t="s">
        <v>52</v>
      </c>
      <c r="C166" s="5" t="s">
        <v>68</v>
      </c>
      <c r="D166" s="5">
        <v>2016</v>
      </c>
      <c r="E166" s="5" t="s">
        <v>69</v>
      </c>
      <c r="F166" s="4" t="s">
        <v>55</v>
      </c>
      <c r="G166" s="4" t="s">
        <v>70</v>
      </c>
      <c r="H166" s="4" t="s">
        <v>71</v>
      </c>
      <c r="I166" s="5">
        <v>13</v>
      </c>
      <c r="J166" s="10">
        <v>45649.869444444441</v>
      </c>
      <c r="K166" s="5" t="s">
        <v>58</v>
      </c>
      <c r="L166" s="5"/>
      <c r="M166" s="5"/>
      <c r="N166" s="5"/>
      <c r="O166" s="5"/>
      <c r="P166" s="5"/>
      <c r="Q166" s="5"/>
      <c r="R166" s="5"/>
      <c r="S166" s="5">
        <v>2</v>
      </c>
      <c r="T166" s="5">
        <v>0.25</v>
      </c>
      <c r="U166" s="5">
        <v>2</v>
      </c>
      <c r="V166" s="5">
        <v>1</v>
      </c>
      <c r="W166" s="5">
        <v>8</v>
      </c>
      <c r="X166" s="5" t="s">
        <v>4449</v>
      </c>
      <c r="Y166" s="4" t="s">
        <v>70</v>
      </c>
      <c r="Z166" s="5"/>
      <c r="AA166" s="5" t="s">
        <v>3513</v>
      </c>
      <c r="AB166" s="5" t="b">
        <v>1</v>
      </c>
      <c r="AC166" s="5" t="b">
        <v>1</v>
      </c>
      <c r="AD166" s="5">
        <v>13</v>
      </c>
      <c r="AE166" s="5"/>
      <c r="AF166" s="5" t="s">
        <v>4450</v>
      </c>
      <c r="AG166" s="5" t="b">
        <v>1</v>
      </c>
      <c r="AH166" s="5"/>
      <c r="AI166" s="5"/>
      <c r="AJ166" s="5" t="s">
        <v>3513</v>
      </c>
    </row>
    <row r="167" spans="1:36">
      <c r="A167" s="5">
        <v>2</v>
      </c>
      <c r="B167" s="5" t="s">
        <v>52</v>
      </c>
      <c r="C167" s="5" t="s">
        <v>68</v>
      </c>
      <c r="D167" s="5">
        <v>2016</v>
      </c>
      <c r="E167" s="5" t="s">
        <v>69</v>
      </c>
      <c r="F167" s="4" t="s">
        <v>55</v>
      </c>
      <c r="G167" s="4" t="s">
        <v>70</v>
      </c>
      <c r="H167" s="4" t="s">
        <v>71</v>
      </c>
      <c r="I167" s="5">
        <v>13</v>
      </c>
      <c r="J167" s="10">
        <v>45649.869444444441</v>
      </c>
      <c r="K167" s="5" t="s">
        <v>58</v>
      </c>
      <c r="L167" s="5"/>
      <c r="M167" s="5"/>
      <c r="N167" s="5"/>
      <c r="O167" s="5"/>
      <c r="P167" s="5"/>
      <c r="Q167" s="5"/>
      <c r="R167" s="5"/>
      <c r="S167" s="5">
        <v>2</v>
      </c>
      <c r="T167" s="5">
        <v>0.25</v>
      </c>
      <c r="U167" s="5">
        <v>2</v>
      </c>
      <c r="V167" s="5">
        <v>1</v>
      </c>
      <c r="W167" s="5">
        <v>8</v>
      </c>
      <c r="X167" s="5" t="s">
        <v>4449</v>
      </c>
      <c r="Y167" s="4" t="s">
        <v>70</v>
      </c>
      <c r="Z167" s="5"/>
      <c r="AA167" s="5" t="s">
        <v>3513</v>
      </c>
      <c r="AB167" s="5" t="b">
        <v>1</v>
      </c>
      <c r="AC167" s="5" t="b">
        <v>1</v>
      </c>
      <c r="AD167" s="5">
        <v>13</v>
      </c>
      <c r="AE167" s="5"/>
      <c r="AF167" s="5" t="s">
        <v>4450</v>
      </c>
      <c r="AG167" s="5" t="b">
        <v>1</v>
      </c>
      <c r="AH167" s="5"/>
      <c r="AI167" s="5"/>
      <c r="AJ167" s="5" t="s">
        <v>3513</v>
      </c>
    </row>
    <row r="168" spans="1:36">
      <c r="A168" s="5">
        <v>6</v>
      </c>
      <c r="B168" s="5" t="s">
        <v>4451</v>
      </c>
      <c r="C168" s="5" t="s">
        <v>4452</v>
      </c>
      <c r="D168" s="5">
        <v>2015</v>
      </c>
      <c r="E168" s="5" t="s">
        <v>4453</v>
      </c>
      <c r="F168" s="4" t="s">
        <v>55</v>
      </c>
      <c r="G168" s="4" t="s">
        <v>4454</v>
      </c>
      <c r="H168" s="4" t="s">
        <v>4455</v>
      </c>
      <c r="I168" s="5">
        <v>139</v>
      </c>
      <c r="J168" s="10">
        <v>45649.420138888891</v>
      </c>
      <c r="K168" s="5" t="s">
        <v>58</v>
      </c>
      <c r="L168" s="5"/>
      <c r="M168" s="5"/>
      <c r="N168" s="5"/>
      <c r="O168" s="5"/>
      <c r="P168" s="5"/>
      <c r="Q168" s="5"/>
      <c r="R168" s="5"/>
      <c r="S168" s="5">
        <v>6</v>
      </c>
      <c r="T168" s="5">
        <v>0.67</v>
      </c>
      <c r="U168" s="5">
        <v>6</v>
      </c>
      <c r="V168" s="5">
        <v>1</v>
      </c>
      <c r="W168" s="5">
        <v>9</v>
      </c>
      <c r="X168" s="5" t="s">
        <v>4456</v>
      </c>
      <c r="Y168" s="4" t="s">
        <v>4454</v>
      </c>
      <c r="Z168" s="4" t="s">
        <v>4457</v>
      </c>
      <c r="AA168" s="5" t="s">
        <v>4126</v>
      </c>
      <c r="AB168" s="5" t="b">
        <v>1</v>
      </c>
      <c r="AC168" s="5" t="b">
        <v>1</v>
      </c>
      <c r="AD168" s="5">
        <v>204</v>
      </c>
      <c r="AE168" s="5"/>
      <c r="AF168" s="5" t="s">
        <v>4458</v>
      </c>
      <c r="AG168" s="5" t="b">
        <v>1</v>
      </c>
      <c r="AH168" s="5"/>
      <c r="AI168" s="5"/>
      <c r="AJ168" s="5"/>
    </row>
    <row r="169" spans="1:36">
      <c r="A169" s="5">
        <v>0</v>
      </c>
      <c r="B169" s="5" t="s">
        <v>4459</v>
      </c>
      <c r="C169" s="5" t="s">
        <v>4460</v>
      </c>
      <c r="D169" s="5">
        <v>2014</v>
      </c>
      <c r="E169" s="5" t="s">
        <v>4461</v>
      </c>
      <c r="F169" s="4" t="s">
        <v>55</v>
      </c>
      <c r="G169" s="4" t="s">
        <v>4462</v>
      </c>
      <c r="H169" s="5"/>
      <c r="I169" s="5">
        <v>6</v>
      </c>
      <c r="J169" s="5" t="s">
        <v>3714</v>
      </c>
      <c r="K169" s="5" t="s">
        <v>58</v>
      </c>
      <c r="L169" s="5"/>
      <c r="M169" s="5"/>
      <c r="N169" s="5"/>
      <c r="O169" s="5"/>
      <c r="P169" s="5"/>
      <c r="Q169" s="5"/>
      <c r="R169" s="5"/>
      <c r="S169" s="5">
        <v>0</v>
      </c>
      <c r="T169" s="5">
        <v>0</v>
      </c>
      <c r="U169" s="5">
        <v>0</v>
      </c>
      <c r="V169" s="5">
        <v>1</v>
      </c>
      <c r="W169" s="5">
        <v>10</v>
      </c>
      <c r="X169" s="5" t="s">
        <v>4463</v>
      </c>
      <c r="Y169" s="4" t="s">
        <v>4462</v>
      </c>
      <c r="Z169" s="4" t="s">
        <v>4464</v>
      </c>
      <c r="AA169" s="4" t="s">
        <v>3640</v>
      </c>
      <c r="AB169" s="5" t="b">
        <v>1</v>
      </c>
      <c r="AC169" s="5"/>
      <c r="AD169" s="5">
        <v>666</v>
      </c>
      <c r="AE169" s="5"/>
      <c r="AF169" s="5" t="s">
        <v>4465</v>
      </c>
      <c r="AG169" s="5" t="b">
        <v>1</v>
      </c>
      <c r="AH169" s="5"/>
      <c r="AI169" s="5"/>
      <c r="AJ169" s="5"/>
    </row>
    <row r="170" spans="1:36">
      <c r="A170" s="5">
        <v>0</v>
      </c>
      <c r="B170" s="5" t="s">
        <v>4466</v>
      </c>
      <c r="C170" s="5" t="s">
        <v>4467</v>
      </c>
      <c r="D170" s="5">
        <v>2016</v>
      </c>
      <c r="E170" s="5" t="s">
        <v>4468</v>
      </c>
      <c r="F170" s="4" t="s">
        <v>55</v>
      </c>
      <c r="G170" s="4" t="s">
        <v>4469</v>
      </c>
      <c r="H170" s="5"/>
      <c r="I170" s="5">
        <v>29</v>
      </c>
      <c r="J170" s="10">
        <v>45648.861805555556</v>
      </c>
      <c r="K170" s="5" t="s">
        <v>58</v>
      </c>
      <c r="L170" s="5"/>
      <c r="M170" s="5"/>
      <c r="N170" s="5"/>
      <c r="O170" s="5"/>
      <c r="P170" s="5"/>
      <c r="Q170" s="5"/>
      <c r="R170" s="5"/>
      <c r="S170" s="5">
        <v>0</v>
      </c>
      <c r="T170" s="5">
        <v>0</v>
      </c>
      <c r="U170" s="5">
        <v>0</v>
      </c>
      <c r="V170" s="5">
        <v>1</v>
      </c>
      <c r="W170" s="5">
        <v>8</v>
      </c>
      <c r="X170" s="5" t="s">
        <v>4470</v>
      </c>
      <c r="Y170" s="4" t="s">
        <v>4469</v>
      </c>
      <c r="Z170" s="4" t="s">
        <v>4471</v>
      </c>
      <c r="AA170" s="5" t="s">
        <v>3843</v>
      </c>
      <c r="AB170" s="5" t="b">
        <v>1</v>
      </c>
      <c r="AC170" s="5" t="b">
        <v>1</v>
      </c>
      <c r="AD170" s="5">
        <v>29</v>
      </c>
      <c r="AE170" s="5"/>
      <c r="AF170" s="5" t="s">
        <v>4472</v>
      </c>
      <c r="AG170" s="3" t="b">
        <v>1</v>
      </c>
      <c r="AH170" s="5"/>
      <c r="AI170" s="5"/>
      <c r="AJ170" s="4" t="s">
        <v>3640</v>
      </c>
    </row>
    <row r="171" spans="1:36">
      <c r="A171" s="5">
        <v>0</v>
      </c>
      <c r="B171" s="5" t="s">
        <v>4473</v>
      </c>
      <c r="C171" s="5" t="s">
        <v>4474</v>
      </c>
      <c r="D171" s="5"/>
      <c r="E171" s="5" t="s">
        <v>4475</v>
      </c>
      <c r="F171" s="4" t="s">
        <v>55</v>
      </c>
      <c r="G171" s="4" t="s">
        <v>4476</v>
      </c>
      <c r="H171" s="5"/>
      <c r="I171" s="5">
        <v>32</v>
      </c>
      <c r="J171" s="10">
        <v>45648.861805555556</v>
      </c>
      <c r="K171" s="5" t="s">
        <v>58</v>
      </c>
      <c r="L171" s="5"/>
      <c r="M171" s="5"/>
      <c r="N171" s="5"/>
      <c r="O171" s="5"/>
      <c r="P171" s="5"/>
      <c r="Q171" s="5"/>
      <c r="R171" s="5"/>
      <c r="S171" s="5">
        <v>0</v>
      </c>
      <c r="T171" s="5">
        <v>0</v>
      </c>
      <c r="U171" s="5">
        <v>0</v>
      </c>
      <c r="V171" s="5">
        <v>1</v>
      </c>
      <c r="W171" s="5"/>
      <c r="X171" s="5" t="s">
        <v>4477</v>
      </c>
      <c r="Y171" s="4" t="s">
        <v>4476</v>
      </c>
      <c r="Z171" s="4" t="s">
        <v>4478</v>
      </c>
      <c r="AA171" s="5" t="s">
        <v>3843</v>
      </c>
      <c r="AB171" s="5" t="b">
        <v>1</v>
      </c>
      <c r="AC171" s="5"/>
      <c r="AD171" s="5">
        <v>32</v>
      </c>
      <c r="AE171" s="5"/>
      <c r="AF171" s="5" t="s">
        <v>4479</v>
      </c>
      <c r="AG171" s="5" t="b">
        <v>1</v>
      </c>
      <c r="AH171" s="5"/>
      <c r="AI171" s="5"/>
      <c r="AJ171" s="4" t="s">
        <v>3769</v>
      </c>
    </row>
    <row r="172" spans="1:36">
      <c r="A172" s="5">
        <v>0</v>
      </c>
      <c r="B172" s="5" t="s">
        <v>1022</v>
      </c>
      <c r="C172" s="5" t="s">
        <v>1152</v>
      </c>
      <c r="D172" s="5"/>
      <c r="E172" s="5" t="s">
        <v>1024</v>
      </c>
      <c r="F172" s="4" t="s">
        <v>55</v>
      </c>
      <c r="G172" s="4" t="s">
        <v>1153</v>
      </c>
      <c r="H172" s="5"/>
      <c r="I172" s="5">
        <v>50</v>
      </c>
      <c r="J172" s="10">
        <v>45649.869444444441</v>
      </c>
      <c r="K172" s="5" t="s">
        <v>58</v>
      </c>
      <c r="L172" s="5"/>
      <c r="M172" s="5"/>
      <c r="N172" s="5"/>
      <c r="O172" s="5"/>
      <c r="P172" s="5"/>
      <c r="Q172" s="5"/>
      <c r="R172" s="5"/>
      <c r="S172" s="5">
        <v>0</v>
      </c>
      <c r="T172" s="5">
        <v>0</v>
      </c>
      <c r="U172" s="5">
        <v>0</v>
      </c>
      <c r="V172" s="5">
        <v>1</v>
      </c>
      <c r="W172" s="5"/>
      <c r="X172" s="5" t="s">
        <v>4480</v>
      </c>
      <c r="Y172" s="4" t="s">
        <v>1153</v>
      </c>
      <c r="Z172" s="5"/>
      <c r="AA172" s="5" t="s">
        <v>3513</v>
      </c>
      <c r="AB172" s="5"/>
      <c r="AC172" s="5" t="s">
        <v>3604</v>
      </c>
      <c r="AD172" s="5">
        <v>50</v>
      </c>
      <c r="AE172" s="5" t="b">
        <v>1</v>
      </c>
      <c r="AF172" s="5" t="s">
        <v>4481</v>
      </c>
      <c r="AG172" s="5" t="b">
        <v>1</v>
      </c>
      <c r="AH172" s="5"/>
      <c r="AI172" s="5"/>
      <c r="AJ172" s="5"/>
    </row>
    <row r="173" spans="1:36">
      <c r="A173" s="5">
        <v>0</v>
      </c>
      <c r="B173" s="5" t="s">
        <v>104</v>
      </c>
      <c r="C173" s="5" t="s">
        <v>4482</v>
      </c>
      <c r="D173" s="5"/>
      <c r="E173" s="4" t="s">
        <v>55</v>
      </c>
      <c r="F173" s="5"/>
      <c r="G173" s="4" t="s">
        <v>4483</v>
      </c>
      <c r="H173" s="5"/>
      <c r="I173" s="5">
        <v>30</v>
      </c>
      <c r="J173" s="10">
        <v>45648.861805555556</v>
      </c>
      <c r="K173" s="5" t="s">
        <v>58</v>
      </c>
      <c r="L173" s="5"/>
      <c r="M173" s="5"/>
      <c r="N173" s="5"/>
      <c r="O173" s="5"/>
      <c r="P173" s="5"/>
      <c r="Q173" s="5"/>
      <c r="R173" s="5"/>
      <c r="S173" s="5">
        <v>0</v>
      </c>
      <c r="T173" s="5">
        <v>0</v>
      </c>
      <c r="U173" s="5">
        <v>0</v>
      </c>
      <c r="V173" s="5">
        <v>1</v>
      </c>
      <c r="W173" s="5"/>
      <c r="X173" s="5" t="s">
        <v>4484</v>
      </c>
      <c r="Y173" s="4" t="s">
        <v>4483</v>
      </c>
      <c r="Z173" s="4" t="s">
        <v>4485</v>
      </c>
      <c r="AA173" s="5" t="s">
        <v>3843</v>
      </c>
      <c r="AB173" s="5" t="b">
        <v>1</v>
      </c>
      <c r="AC173" s="5" t="b">
        <v>1</v>
      </c>
      <c r="AD173" s="5">
        <v>30</v>
      </c>
      <c r="AE173" s="5"/>
      <c r="AF173" s="5" t="s">
        <v>4486</v>
      </c>
      <c r="AG173" s="5" t="b">
        <v>1</v>
      </c>
      <c r="AH173" s="5"/>
      <c r="AI173" s="5"/>
      <c r="AJ173" s="4" t="s">
        <v>3640</v>
      </c>
    </row>
    <row r="174" spans="1:36">
      <c r="A174" s="5">
        <v>0</v>
      </c>
      <c r="B174" s="5" t="s">
        <v>4487</v>
      </c>
      <c r="C174" s="5" t="s">
        <v>4488</v>
      </c>
      <c r="D174" s="5"/>
      <c r="E174" s="4" t="s">
        <v>55</v>
      </c>
      <c r="F174" s="5"/>
      <c r="G174" s="4" t="s">
        <v>4489</v>
      </c>
      <c r="H174" s="5"/>
      <c r="I174" s="5">
        <v>39</v>
      </c>
      <c r="J174" s="10">
        <v>45648.861805555556</v>
      </c>
      <c r="K174" s="5" t="s">
        <v>58</v>
      </c>
      <c r="L174" s="5"/>
      <c r="M174" s="5"/>
      <c r="N174" s="5"/>
      <c r="O174" s="5"/>
      <c r="P174" s="5"/>
      <c r="Q174" s="5"/>
      <c r="R174" s="5"/>
      <c r="S174" s="5">
        <v>0</v>
      </c>
      <c r="T174" s="5">
        <v>0</v>
      </c>
      <c r="U174" s="5">
        <v>0</v>
      </c>
      <c r="V174" s="5">
        <v>1</v>
      </c>
      <c r="W174" s="5"/>
      <c r="X174" s="5" t="s">
        <v>4490</v>
      </c>
      <c r="Y174" s="4" t="s">
        <v>4489</v>
      </c>
      <c r="Z174" s="4" t="s">
        <v>4491</v>
      </c>
      <c r="AA174" s="5" t="s">
        <v>3843</v>
      </c>
      <c r="AB174" s="5"/>
      <c r="AC174" s="5"/>
      <c r="AD174" s="5">
        <v>39</v>
      </c>
      <c r="AE174" s="5" t="b">
        <v>1</v>
      </c>
      <c r="AF174" s="5" t="s">
        <v>4492</v>
      </c>
      <c r="AG174" s="5" t="b">
        <v>1</v>
      </c>
      <c r="AH174" s="5"/>
      <c r="AI174" s="5"/>
      <c r="AJ174" s="5"/>
    </row>
    <row r="175" spans="1:36">
      <c r="A175" s="5">
        <v>1</v>
      </c>
      <c r="B175" s="5" t="s">
        <v>4493</v>
      </c>
      <c r="C175" s="5" t="s">
        <v>4494</v>
      </c>
      <c r="D175" s="5">
        <v>2020</v>
      </c>
      <c r="E175" s="5"/>
      <c r="F175" s="4" t="s">
        <v>55</v>
      </c>
      <c r="G175" s="4" t="s">
        <v>4495</v>
      </c>
      <c r="H175" s="4" t="s">
        <v>4496</v>
      </c>
      <c r="I175" s="5">
        <v>125</v>
      </c>
      <c r="J175" s="5" t="s">
        <v>3714</v>
      </c>
      <c r="K175" s="5" t="s">
        <v>58</v>
      </c>
      <c r="L175" s="5"/>
      <c r="M175" s="5"/>
      <c r="N175" s="5"/>
      <c r="O175" s="5"/>
      <c r="P175" s="5"/>
      <c r="Q175" s="5"/>
      <c r="R175" s="5"/>
      <c r="S175" s="5">
        <v>1</v>
      </c>
      <c r="T175" s="5">
        <v>0.25</v>
      </c>
      <c r="U175" s="5">
        <v>1</v>
      </c>
      <c r="V175" s="5">
        <v>1</v>
      </c>
      <c r="W175" s="5">
        <v>4</v>
      </c>
      <c r="X175" s="5" t="s">
        <v>4497</v>
      </c>
      <c r="Y175" s="4" t="s">
        <v>4495</v>
      </c>
      <c r="Z175" s="4" t="s">
        <v>4498</v>
      </c>
      <c r="AA175" s="5"/>
      <c r="AB175" s="5"/>
      <c r="AC175" s="5"/>
      <c r="AD175" s="5">
        <v>785</v>
      </c>
      <c r="AE175" s="5" t="b">
        <v>1</v>
      </c>
      <c r="AF175" s="5" t="s">
        <v>4499</v>
      </c>
      <c r="AG175" s="5" t="b">
        <v>1</v>
      </c>
      <c r="AH175" s="5"/>
      <c r="AI175" s="5"/>
      <c r="AJ175" s="5"/>
    </row>
    <row r="176" spans="1:36">
      <c r="A176" s="5">
        <v>449</v>
      </c>
      <c r="B176" s="5" t="s">
        <v>4500</v>
      </c>
      <c r="C176" s="5" t="s">
        <v>4501</v>
      </c>
      <c r="D176" s="5">
        <v>2004</v>
      </c>
      <c r="E176" s="5"/>
      <c r="F176" s="4" t="s">
        <v>55</v>
      </c>
      <c r="G176" s="4" t="s">
        <v>4502</v>
      </c>
      <c r="H176" s="4" t="s">
        <v>4503</v>
      </c>
      <c r="I176" s="5">
        <v>4</v>
      </c>
      <c r="J176" s="10">
        <v>45649.857638888891</v>
      </c>
      <c r="K176" s="5" t="s">
        <v>65</v>
      </c>
      <c r="L176" s="5"/>
      <c r="M176" s="5"/>
      <c r="N176" s="5"/>
      <c r="O176" s="5"/>
      <c r="P176" s="5"/>
      <c r="Q176" s="5"/>
      <c r="R176" s="5"/>
      <c r="S176" s="5">
        <v>449</v>
      </c>
      <c r="T176" s="5">
        <v>22.45</v>
      </c>
      <c r="U176" s="5">
        <v>449</v>
      </c>
      <c r="V176" s="5">
        <v>1</v>
      </c>
      <c r="W176" s="5">
        <v>20</v>
      </c>
      <c r="X176" s="5" t="s">
        <v>4504</v>
      </c>
      <c r="Y176" s="4" t="s">
        <v>4502</v>
      </c>
      <c r="Z176" s="5"/>
      <c r="AA176" s="5"/>
      <c r="AB176" s="5" t="b">
        <v>1</v>
      </c>
      <c r="AC176" s="5" t="b">
        <v>1</v>
      </c>
      <c r="AD176" s="5">
        <v>1334</v>
      </c>
      <c r="AE176" s="5"/>
      <c r="AF176" s="5" t="s">
        <v>4505</v>
      </c>
      <c r="AG176" s="5" t="b">
        <v>1</v>
      </c>
      <c r="AH176" s="5"/>
      <c r="AI176" s="5"/>
      <c r="AJ176" s="5"/>
    </row>
    <row r="177" spans="1:36">
      <c r="A177" s="5">
        <v>0</v>
      </c>
      <c r="B177" s="5" t="s">
        <v>4307</v>
      </c>
      <c r="C177" s="5" t="s">
        <v>4506</v>
      </c>
      <c r="D177" s="5"/>
      <c r="E177" s="4" t="s">
        <v>55</v>
      </c>
      <c r="F177" s="5"/>
      <c r="G177" s="4" t="s">
        <v>4507</v>
      </c>
      <c r="H177" s="5"/>
      <c r="I177" s="5">
        <v>15</v>
      </c>
      <c r="J177" s="10">
        <v>45649.440972222219</v>
      </c>
      <c r="K177" s="5" t="s">
        <v>58</v>
      </c>
      <c r="L177" s="5"/>
      <c r="M177" s="5"/>
      <c r="N177" s="5"/>
      <c r="O177" s="5"/>
      <c r="P177" s="5"/>
      <c r="Q177" s="5"/>
      <c r="R177" s="5"/>
      <c r="S177" s="5">
        <v>0</v>
      </c>
      <c r="T177" s="5">
        <v>0</v>
      </c>
      <c r="U177" s="5">
        <v>0</v>
      </c>
      <c r="V177" s="5">
        <v>1</v>
      </c>
      <c r="W177" s="5"/>
      <c r="X177" s="5" t="s">
        <v>4310</v>
      </c>
      <c r="Y177" s="4" t="s">
        <v>4507</v>
      </c>
      <c r="Z177" s="4" t="s">
        <v>4508</v>
      </c>
      <c r="AA177" s="5" t="s">
        <v>3646</v>
      </c>
      <c r="AB177" s="5" t="b">
        <v>1</v>
      </c>
      <c r="AC177" s="5"/>
      <c r="AD177" s="5">
        <v>875</v>
      </c>
      <c r="AE177" s="5"/>
      <c r="AF177" s="5" t="s">
        <v>4509</v>
      </c>
      <c r="AG177" s="5" t="b">
        <v>1</v>
      </c>
      <c r="AH177" s="5"/>
      <c r="AI177" s="5"/>
      <c r="AJ177" s="5"/>
    </row>
    <row r="178" spans="1:36">
      <c r="A178" s="5">
        <v>0</v>
      </c>
      <c r="B178" s="5" t="s">
        <v>4510</v>
      </c>
      <c r="C178" s="5" t="s">
        <v>4511</v>
      </c>
      <c r="D178" s="5"/>
      <c r="E178" s="4" t="s">
        <v>55</v>
      </c>
      <c r="F178" s="5"/>
      <c r="G178" s="4" t="s">
        <v>4512</v>
      </c>
      <c r="H178" s="5"/>
      <c r="I178" s="5">
        <v>24</v>
      </c>
      <c r="J178" s="10">
        <v>45648.861805555556</v>
      </c>
      <c r="K178" s="5" t="s">
        <v>58</v>
      </c>
      <c r="L178" s="5"/>
      <c r="M178" s="5"/>
      <c r="N178" s="5"/>
      <c r="O178" s="5"/>
      <c r="P178" s="5"/>
      <c r="Q178" s="5"/>
      <c r="R178" s="5"/>
      <c r="S178" s="5">
        <v>0</v>
      </c>
      <c r="T178" s="5">
        <v>0</v>
      </c>
      <c r="U178" s="5">
        <v>0</v>
      </c>
      <c r="V178" s="5">
        <v>1</v>
      </c>
      <c r="W178" s="5"/>
      <c r="X178" s="5" t="s">
        <v>4513</v>
      </c>
      <c r="Y178" s="4" t="s">
        <v>4512</v>
      </c>
      <c r="Z178" s="4" t="s">
        <v>4514</v>
      </c>
      <c r="AA178" s="5" t="s">
        <v>3843</v>
      </c>
      <c r="AB178" s="5" t="b">
        <v>1</v>
      </c>
      <c r="AC178" s="5" t="b">
        <v>1</v>
      </c>
      <c r="AD178" s="5">
        <v>24</v>
      </c>
      <c r="AE178" s="5"/>
      <c r="AF178" s="5" t="s">
        <v>4515</v>
      </c>
      <c r="AG178" s="5" t="b">
        <v>1</v>
      </c>
      <c r="AH178" s="5"/>
      <c r="AI178" s="5"/>
      <c r="AJ178" s="4" t="s">
        <v>3769</v>
      </c>
    </row>
    <row r="179" spans="1:36">
      <c r="A179" s="5">
        <v>2</v>
      </c>
      <c r="B179" s="5" t="s">
        <v>3854</v>
      </c>
      <c r="C179" s="5" t="s">
        <v>4516</v>
      </c>
      <c r="D179" s="5">
        <v>2018</v>
      </c>
      <c r="E179" s="5" t="s">
        <v>4517</v>
      </c>
      <c r="F179" s="4" t="s">
        <v>4518</v>
      </c>
      <c r="G179" s="4" t="s">
        <v>4519</v>
      </c>
      <c r="H179" s="4" t="s">
        <v>4520</v>
      </c>
      <c r="I179" s="5">
        <v>27</v>
      </c>
      <c r="J179" s="10">
        <v>45649.443749999999</v>
      </c>
      <c r="K179" s="5" t="s">
        <v>85</v>
      </c>
      <c r="L179" s="5"/>
      <c r="M179" s="5"/>
      <c r="N179" s="5"/>
      <c r="O179" s="5"/>
      <c r="P179" s="5"/>
      <c r="Q179" s="5"/>
      <c r="R179" s="5"/>
      <c r="S179" s="5">
        <v>2</v>
      </c>
      <c r="T179" s="5">
        <v>0.33</v>
      </c>
      <c r="U179" s="5">
        <v>2</v>
      </c>
      <c r="V179" s="5">
        <v>1</v>
      </c>
      <c r="W179" s="5">
        <v>6</v>
      </c>
      <c r="X179" s="5" t="s">
        <v>4521</v>
      </c>
      <c r="Y179" s="4" t="s">
        <v>4519</v>
      </c>
      <c r="Z179" s="4" t="s">
        <v>4522</v>
      </c>
      <c r="AA179" s="5" t="s">
        <v>3860</v>
      </c>
      <c r="AB179" s="5" t="b">
        <v>1</v>
      </c>
      <c r="AC179" s="5" t="b">
        <v>1</v>
      </c>
      <c r="AD179" s="5">
        <v>853</v>
      </c>
      <c r="AE179" s="5"/>
      <c r="AF179" s="5" t="s">
        <v>4523</v>
      </c>
      <c r="AG179" s="5" t="b">
        <v>1</v>
      </c>
      <c r="AH179" s="5"/>
      <c r="AI179" s="5"/>
      <c r="AJ179" s="5"/>
    </row>
    <row r="180" spans="1:36">
      <c r="A180" s="5">
        <v>2</v>
      </c>
      <c r="B180" s="5" t="s">
        <v>1789</v>
      </c>
      <c r="C180" s="5" t="s">
        <v>1790</v>
      </c>
      <c r="D180" s="5"/>
      <c r="E180" s="5" t="s">
        <v>1791</v>
      </c>
      <c r="F180" s="4" t="s">
        <v>42</v>
      </c>
      <c r="G180" s="4" t="s">
        <v>1792</v>
      </c>
      <c r="H180" s="4" t="s">
        <v>1793</v>
      </c>
      <c r="I180" s="5">
        <v>164</v>
      </c>
      <c r="J180" s="10">
        <v>45649.869444444441</v>
      </c>
      <c r="K180" s="5"/>
      <c r="L180" s="5"/>
      <c r="M180" s="5"/>
      <c r="N180" s="5"/>
      <c r="O180" s="5"/>
      <c r="P180" s="5"/>
      <c r="Q180" s="5"/>
      <c r="R180" s="5"/>
      <c r="S180" s="5">
        <v>2</v>
      </c>
      <c r="T180" s="5">
        <v>0</v>
      </c>
      <c r="U180" s="5">
        <v>1</v>
      </c>
      <c r="V180" s="5">
        <v>3</v>
      </c>
      <c r="W180" s="5"/>
      <c r="X180" s="5" t="s">
        <v>4524</v>
      </c>
      <c r="Y180" s="5"/>
      <c r="Z180" s="5"/>
      <c r="AA180" s="5" t="s">
        <v>3513</v>
      </c>
      <c r="AB180" s="5" t="b">
        <v>1</v>
      </c>
      <c r="AC180" s="5" t="b">
        <v>1</v>
      </c>
      <c r="AD180" s="5">
        <v>164</v>
      </c>
      <c r="AE180" s="5"/>
      <c r="AF180" s="5" t="s">
        <v>4525</v>
      </c>
      <c r="AG180" s="3" t="b">
        <v>1</v>
      </c>
      <c r="AH180" s="3" t="s">
        <v>3786</v>
      </c>
      <c r="AI180" s="5"/>
      <c r="AJ180" s="5" t="s">
        <v>3513</v>
      </c>
    </row>
    <row r="181" spans="1:36">
      <c r="A181" s="5">
        <v>0</v>
      </c>
      <c r="B181" s="5" t="s">
        <v>3703</v>
      </c>
      <c r="C181" s="5" t="s">
        <v>4526</v>
      </c>
      <c r="D181" s="5">
        <v>2021</v>
      </c>
      <c r="E181" s="5" t="s">
        <v>4527</v>
      </c>
      <c r="F181" s="4" t="s">
        <v>42</v>
      </c>
      <c r="G181" s="4" t="s">
        <v>4528</v>
      </c>
      <c r="H181" s="5"/>
      <c r="I181" s="5">
        <v>10</v>
      </c>
      <c r="J181" s="10">
        <v>45649.44027777778</v>
      </c>
      <c r="K181" s="5"/>
      <c r="L181" s="5"/>
      <c r="M181" s="5"/>
      <c r="N181" s="5"/>
      <c r="O181" s="5"/>
      <c r="P181" s="5"/>
      <c r="Q181" s="5"/>
      <c r="R181" s="5"/>
      <c r="S181" s="5">
        <v>0</v>
      </c>
      <c r="T181" s="5">
        <v>0</v>
      </c>
      <c r="U181" s="5">
        <v>0</v>
      </c>
      <c r="V181" s="5">
        <v>4</v>
      </c>
      <c r="W181" s="5"/>
      <c r="X181" s="5" t="s">
        <v>4529</v>
      </c>
      <c r="Y181" s="5"/>
      <c r="Z181" s="4" t="s">
        <v>4530</v>
      </c>
      <c r="AA181" s="5" t="s">
        <v>4531</v>
      </c>
      <c r="AB181" s="5" t="b">
        <v>1</v>
      </c>
      <c r="AC181" s="5" t="b">
        <v>1</v>
      </c>
      <c r="AD181" s="5">
        <v>960</v>
      </c>
      <c r="AE181" s="5"/>
      <c r="AF181" s="5" t="s">
        <v>4532</v>
      </c>
      <c r="AG181" s="5" t="b">
        <v>1</v>
      </c>
      <c r="AH181" s="3" t="s">
        <v>3786</v>
      </c>
      <c r="AI181" s="5" t="s">
        <v>3787</v>
      </c>
      <c r="AJ181" s="5" t="s">
        <v>4533</v>
      </c>
    </row>
    <row r="182" spans="1:36">
      <c r="A182" s="5">
        <v>0</v>
      </c>
      <c r="B182" s="5" t="s">
        <v>4534</v>
      </c>
      <c r="C182" s="5" t="s">
        <v>4535</v>
      </c>
      <c r="D182" s="5"/>
      <c r="E182" s="5" t="s">
        <v>4536</v>
      </c>
      <c r="F182" s="4" t="s">
        <v>42</v>
      </c>
      <c r="G182" s="4" t="s">
        <v>4537</v>
      </c>
      <c r="H182" s="5"/>
      <c r="I182" s="5">
        <v>9</v>
      </c>
      <c r="J182" s="10">
        <v>45649.44027777778</v>
      </c>
      <c r="K182" s="5"/>
      <c r="L182" s="5"/>
      <c r="M182" s="5"/>
      <c r="N182" s="5"/>
      <c r="O182" s="5"/>
      <c r="P182" s="5"/>
      <c r="Q182" s="5"/>
      <c r="R182" s="5"/>
      <c r="S182" s="5">
        <v>0</v>
      </c>
      <c r="T182" s="5">
        <v>0</v>
      </c>
      <c r="U182" s="5">
        <v>0</v>
      </c>
      <c r="V182" s="5">
        <v>1</v>
      </c>
      <c r="W182" s="5"/>
      <c r="X182" s="5" t="s">
        <v>4538</v>
      </c>
      <c r="Y182" s="5"/>
      <c r="Z182" s="4" t="s">
        <v>4539</v>
      </c>
      <c r="AA182" s="5" t="s">
        <v>4531</v>
      </c>
      <c r="AB182" s="5"/>
      <c r="AC182" s="5"/>
      <c r="AD182" s="5">
        <v>959</v>
      </c>
      <c r="AE182" s="5" t="b">
        <v>1</v>
      </c>
      <c r="AF182" s="5" t="s">
        <v>4540</v>
      </c>
      <c r="AG182" s="5" t="b">
        <v>0</v>
      </c>
      <c r="AH182" s="3" t="s">
        <v>3786</v>
      </c>
      <c r="AI182" s="5" t="b">
        <v>0</v>
      </c>
      <c r="AJ182" s="5"/>
    </row>
    <row r="183" spans="1:36">
      <c r="A183" s="5">
        <v>0</v>
      </c>
      <c r="B183" s="5" t="s">
        <v>4541</v>
      </c>
      <c r="C183" s="5" t="s">
        <v>4542</v>
      </c>
      <c r="D183" s="5"/>
      <c r="E183" s="4" t="s">
        <v>42</v>
      </c>
      <c r="F183" s="5"/>
      <c r="G183" s="4" t="s">
        <v>4543</v>
      </c>
      <c r="H183" s="5"/>
      <c r="I183" s="5">
        <v>19</v>
      </c>
      <c r="J183" s="10">
        <v>45649.868055555555</v>
      </c>
      <c r="K183" s="5"/>
      <c r="L183" s="5"/>
      <c r="M183" s="5"/>
      <c r="N183" s="5"/>
      <c r="O183" s="5"/>
      <c r="P183" s="5"/>
      <c r="Q183" s="5"/>
      <c r="R183" s="5"/>
      <c r="S183" s="5">
        <v>0</v>
      </c>
      <c r="T183" s="5">
        <v>0</v>
      </c>
      <c r="U183" s="5">
        <v>0</v>
      </c>
      <c r="V183" s="5">
        <v>6</v>
      </c>
      <c r="W183" s="5"/>
      <c r="X183" s="5" t="s">
        <v>4544</v>
      </c>
      <c r="Y183" s="5"/>
      <c r="Z183" s="4" t="s">
        <v>4545</v>
      </c>
      <c r="AA183" s="5" t="s">
        <v>3788</v>
      </c>
      <c r="AB183" s="5"/>
      <c r="AC183" s="5"/>
      <c r="AD183" s="5">
        <v>1369</v>
      </c>
      <c r="AE183" s="5" t="b">
        <v>1</v>
      </c>
      <c r="AF183" s="5" t="s">
        <v>4546</v>
      </c>
      <c r="AG183" s="5" t="b">
        <v>0</v>
      </c>
      <c r="AH183" s="3" t="s">
        <v>3786</v>
      </c>
      <c r="AI183" s="5" t="b">
        <v>0</v>
      </c>
      <c r="AJ183" s="5"/>
    </row>
    <row r="184" spans="1:36">
      <c r="A184" s="5">
        <v>0</v>
      </c>
      <c r="B184" s="5" t="s">
        <v>4547</v>
      </c>
      <c r="C184" s="5" t="s">
        <v>4548</v>
      </c>
      <c r="D184" s="5">
        <v>2016</v>
      </c>
      <c r="E184" s="5" t="s">
        <v>4549</v>
      </c>
      <c r="F184" s="4" t="s">
        <v>781</v>
      </c>
      <c r="G184" s="4" t="s">
        <v>4550</v>
      </c>
      <c r="H184" s="5"/>
      <c r="I184" s="5">
        <v>17</v>
      </c>
      <c r="J184" s="10">
        <v>45649.420138888891</v>
      </c>
      <c r="K184" s="5"/>
      <c r="L184" s="5"/>
      <c r="M184" s="5"/>
      <c r="N184" s="5"/>
      <c r="O184" s="5"/>
      <c r="P184" s="5"/>
      <c r="Q184" s="5"/>
      <c r="R184" s="5"/>
      <c r="S184" s="5">
        <v>0</v>
      </c>
      <c r="T184" s="5">
        <v>0</v>
      </c>
      <c r="U184" s="5">
        <v>0</v>
      </c>
      <c r="V184" s="5">
        <v>1</v>
      </c>
      <c r="W184" s="5">
        <v>8</v>
      </c>
      <c r="X184" s="5" t="s">
        <v>4551</v>
      </c>
      <c r="Y184" s="5"/>
      <c r="Z184" s="4" t="s">
        <v>4552</v>
      </c>
      <c r="AA184" s="5" t="s">
        <v>4126</v>
      </c>
      <c r="AB184" s="5" t="b">
        <v>1</v>
      </c>
      <c r="AC184" s="5"/>
      <c r="AD184" s="5">
        <v>82</v>
      </c>
      <c r="AE184" s="5"/>
      <c r="AF184" s="5" t="s">
        <v>4553</v>
      </c>
      <c r="AG184" s="5" t="b">
        <v>0</v>
      </c>
      <c r="AH184" s="3" t="s">
        <v>3786</v>
      </c>
      <c r="AI184" s="5"/>
      <c r="AJ184" s="5"/>
    </row>
    <row r="185" spans="1:36">
      <c r="A185" s="5">
        <v>0</v>
      </c>
      <c r="B185" s="5" t="s">
        <v>3147</v>
      </c>
      <c r="C185" s="5" t="s">
        <v>3148</v>
      </c>
      <c r="D185" s="5">
        <v>2021</v>
      </c>
      <c r="E185" s="5" t="s">
        <v>3149</v>
      </c>
      <c r="F185" s="4" t="s">
        <v>781</v>
      </c>
      <c r="G185" s="4" t="s">
        <v>3150</v>
      </c>
      <c r="H185" s="5"/>
      <c r="I185" s="5">
        <v>410</v>
      </c>
      <c r="J185" s="10">
        <v>45649.869444444441</v>
      </c>
      <c r="K185" s="5"/>
      <c r="L185" s="5"/>
      <c r="M185" s="5"/>
      <c r="N185" s="5"/>
      <c r="O185" s="5"/>
      <c r="P185" s="5"/>
      <c r="Q185" s="5"/>
      <c r="R185" s="5"/>
      <c r="S185" s="5">
        <v>0</v>
      </c>
      <c r="T185" s="5">
        <v>0</v>
      </c>
      <c r="U185" s="5">
        <v>0</v>
      </c>
      <c r="V185" s="5">
        <v>1</v>
      </c>
      <c r="W185" s="5">
        <v>3</v>
      </c>
      <c r="X185" s="5" t="s">
        <v>4554</v>
      </c>
      <c r="Y185" s="4" t="s">
        <v>3152</v>
      </c>
      <c r="Z185" s="5"/>
      <c r="AA185" s="5" t="s">
        <v>3513</v>
      </c>
      <c r="AB185" s="5" t="b">
        <v>1</v>
      </c>
      <c r="AC185" s="5" t="b">
        <v>1</v>
      </c>
      <c r="AD185" s="5">
        <v>410</v>
      </c>
      <c r="AE185" s="5"/>
      <c r="AF185" s="5" t="s">
        <v>4555</v>
      </c>
      <c r="AG185" s="5" t="b">
        <v>1</v>
      </c>
      <c r="AH185" s="5"/>
      <c r="AI185" s="5"/>
      <c r="AJ185" s="5" t="s">
        <v>3513</v>
      </c>
    </row>
    <row r="186" spans="1:36">
      <c r="A186" s="5">
        <v>0</v>
      </c>
      <c r="B186" s="5" t="s">
        <v>4556</v>
      </c>
      <c r="C186" s="5" t="s">
        <v>4557</v>
      </c>
      <c r="D186" s="5"/>
      <c r="E186" s="4" t="s">
        <v>1609</v>
      </c>
      <c r="F186" s="5"/>
      <c r="G186" s="4" t="s">
        <v>4558</v>
      </c>
      <c r="H186" s="5"/>
      <c r="I186" s="5">
        <v>26</v>
      </c>
      <c r="J186" s="10">
        <v>45649.443749999999</v>
      </c>
      <c r="K186" s="5"/>
      <c r="L186" s="5" t="s">
        <v>4559</v>
      </c>
      <c r="M186" s="5"/>
      <c r="N186" s="5"/>
      <c r="O186" s="5"/>
      <c r="P186" s="5"/>
      <c r="Q186" s="5"/>
      <c r="R186" s="5"/>
      <c r="S186" s="5">
        <v>0</v>
      </c>
      <c r="T186" s="5">
        <v>0</v>
      </c>
      <c r="U186" s="5">
        <v>0</v>
      </c>
      <c r="V186" s="5">
        <v>1</v>
      </c>
      <c r="W186" s="5"/>
      <c r="X186" s="5" t="s">
        <v>4560</v>
      </c>
      <c r="Y186" s="5"/>
      <c r="Z186" s="4" t="s">
        <v>4561</v>
      </c>
      <c r="AA186" s="5" t="s">
        <v>3860</v>
      </c>
      <c r="AB186" s="5" t="b">
        <v>1</v>
      </c>
      <c r="AC186" s="5" t="b">
        <v>1</v>
      </c>
      <c r="AD186" s="5">
        <v>852</v>
      </c>
      <c r="AE186" s="5"/>
      <c r="AF186" s="5" t="s">
        <v>4562</v>
      </c>
      <c r="AG186" s="5" t="b">
        <v>1</v>
      </c>
      <c r="AH186" s="5" t="s">
        <v>3845</v>
      </c>
      <c r="AI186" s="5"/>
      <c r="AJ186" s="5"/>
    </row>
    <row r="187" spans="1:36">
      <c r="A187" s="5">
        <v>3</v>
      </c>
      <c r="B187" s="5" t="s">
        <v>4563</v>
      </c>
      <c r="C187" s="5" t="s">
        <v>4564</v>
      </c>
      <c r="D187" s="5">
        <v>2022</v>
      </c>
      <c r="E187" s="5" t="s">
        <v>4565</v>
      </c>
      <c r="F187" s="4" t="s">
        <v>1609</v>
      </c>
      <c r="G187" s="4" t="s">
        <v>4566</v>
      </c>
      <c r="H187" s="4" t="s">
        <v>4567</v>
      </c>
      <c r="I187" s="5">
        <v>145</v>
      </c>
      <c r="J187" s="10">
        <v>45649.420138888891</v>
      </c>
      <c r="K187" s="5"/>
      <c r="L187" s="5" t="s">
        <v>4568</v>
      </c>
      <c r="M187" s="5"/>
      <c r="N187" s="5"/>
      <c r="O187" s="5"/>
      <c r="P187" s="5"/>
      <c r="Q187" s="5"/>
      <c r="R187" s="5"/>
      <c r="S187" s="5">
        <v>3</v>
      </c>
      <c r="T187" s="5">
        <v>1.5</v>
      </c>
      <c r="U187" s="5">
        <v>1</v>
      </c>
      <c r="V187" s="5">
        <v>3</v>
      </c>
      <c r="W187" s="5">
        <v>2</v>
      </c>
      <c r="X187" s="5" t="s">
        <v>4569</v>
      </c>
      <c r="Y187" s="5"/>
      <c r="Z187" s="4" t="s">
        <v>4570</v>
      </c>
      <c r="AA187" s="5" t="s">
        <v>3670</v>
      </c>
      <c r="AB187" s="5" t="b">
        <v>1</v>
      </c>
      <c r="AC187" s="5" t="b">
        <v>1</v>
      </c>
      <c r="AD187" s="5">
        <v>210</v>
      </c>
      <c r="AE187" s="5"/>
      <c r="AF187" s="5" t="s">
        <v>4571</v>
      </c>
      <c r="AG187" s="5" t="b">
        <v>0</v>
      </c>
      <c r="AH187" s="3" t="s">
        <v>3786</v>
      </c>
      <c r="AI187" s="5" t="b">
        <v>0</v>
      </c>
      <c r="AJ187" s="5"/>
    </row>
    <row r="188" spans="1:36">
      <c r="A188" s="5">
        <v>9</v>
      </c>
      <c r="B188" s="5" t="s">
        <v>4572</v>
      </c>
      <c r="C188" s="5" t="s">
        <v>4573</v>
      </c>
      <c r="D188" s="5">
        <v>2011</v>
      </c>
      <c r="E188" s="5"/>
      <c r="F188" s="4" t="s">
        <v>1609</v>
      </c>
      <c r="G188" s="4" t="s">
        <v>4574</v>
      </c>
      <c r="H188" s="4" t="s">
        <v>4575</v>
      </c>
      <c r="I188" s="5">
        <v>64</v>
      </c>
      <c r="J188" s="5" t="s">
        <v>3714</v>
      </c>
      <c r="K188" s="5" t="s">
        <v>65</v>
      </c>
      <c r="L188" s="5" t="s">
        <v>4576</v>
      </c>
      <c r="M188" s="5"/>
      <c r="N188" s="5"/>
      <c r="O188" s="5"/>
      <c r="P188" s="5"/>
      <c r="Q188" s="5"/>
      <c r="R188" s="5"/>
      <c r="S188" s="5">
        <v>9</v>
      </c>
      <c r="T188" s="5">
        <v>0.69</v>
      </c>
      <c r="U188" s="5">
        <v>9</v>
      </c>
      <c r="V188" s="5">
        <v>1</v>
      </c>
      <c r="W188" s="5">
        <v>13</v>
      </c>
      <c r="X188" s="5" t="s">
        <v>4577</v>
      </c>
      <c r="Y188" s="5"/>
      <c r="Z188" s="4" t="s">
        <v>4578</v>
      </c>
      <c r="AA188" s="5"/>
      <c r="AB188" s="5" t="b">
        <v>1</v>
      </c>
      <c r="AC188" s="5" t="b">
        <v>1</v>
      </c>
      <c r="AD188" s="5">
        <v>724</v>
      </c>
      <c r="AE188" s="5"/>
      <c r="AF188" s="5" t="s">
        <v>4579</v>
      </c>
      <c r="AG188" s="5" t="b">
        <v>0</v>
      </c>
      <c r="AH188" s="5" t="s">
        <v>3845</v>
      </c>
      <c r="AI188" s="5"/>
      <c r="AJ188" s="4" t="s">
        <v>3640</v>
      </c>
    </row>
    <row r="189" spans="1:36">
      <c r="A189" s="5">
        <v>2</v>
      </c>
      <c r="B189" s="5" t="s">
        <v>4580</v>
      </c>
      <c r="C189" s="5" t="s">
        <v>4581</v>
      </c>
      <c r="D189" s="5">
        <v>2013</v>
      </c>
      <c r="E189" s="5" t="s">
        <v>4582</v>
      </c>
      <c r="F189" s="4" t="s">
        <v>1609</v>
      </c>
      <c r="G189" s="4" t="s">
        <v>4583</v>
      </c>
      <c r="H189" s="4" t="s">
        <v>4584</v>
      </c>
      <c r="I189" s="5">
        <v>63</v>
      </c>
      <c r="J189" s="10">
        <v>45648.861805555556</v>
      </c>
      <c r="K189" s="5"/>
      <c r="L189" s="5" t="s">
        <v>4585</v>
      </c>
      <c r="M189" s="5"/>
      <c r="N189" s="5"/>
      <c r="O189" s="5"/>
      <c r="P189" s="5"/>
      <c r="Q189" s="5"/>
      <c r="R189" s="5"/>
      <c r="S189" s="5">
        <v>2</v>
      </c>
      <c r="T189" s="5">
        <v>0.18</v>
      </c>
      <c r="U189" s="5">
        <v>2</v>
      </c>
      <c r="V189" s="5">
        <v>1</v>
      </c>
      <c r="W189" s="5">
        <v>11</v>
      </c>
      <c r="X189" s="5" t="s">
        <v>4586</v>
      </c>
      <c r="Y189" s="5"/>
      <c r="Z189" s="4" t="s">
        <v>4587</v>
      </c>
      <c r="AA189" s="5" t="s">
        <v>3843</v>
      </c>
      <c r="AB189" s="5"/>
      <c r="AC189" s="5"/>
      <c r="AD189" s="5">
        <v>63</v>
      </c>
      <c r="AE189" s="5" t="b">
        <v>1</v>
      </c>
      <c r="AF189" s="5" t="s">
        <v>4588</v>
      </c>
      <c r="AG189" s="5" t="b">
        <v>0</v>
      </c>
      <c r="AH189" s="3" t="s">
        <v>3786</v>
      </c>
      <c r="AI189" s="5"/>
      <c r="AJ189" s="5"/>
    </row>
    <row r="190" spans="1:36">
      <c r="A190" s="5">
        <v>2</v>
      </c>
      <c r="B190" s="5" t="s">
        <v>1606</v>
      </c>
      <c r="C190" s="5" t="s">
        <v>1607</v>
      </c>
      <c r="D190" s="5">
        <v>2023</v>
      </c>
      <c r="E190" s="5" t="s">
        <v>1608</v>
      </c>
      <c r="F190" s="4" t="s">
        <v>1609</v>
      </c>
      <c r="G190" s="4" t="s">
        <v>1610</v>
      </c>
      <c r="H190" s="4" t="s">
        <v>1611</v>
      </c>
      <c r="I190" s="5">
        <v>131</v>
      </c>
      <c r="J190" s="10">
        <v>45649.869444444441</v>
      </c>
      <c r="K190" s="5"/>
      <c r="L190" s="5" t="s">
        <v>1612</v>
      </c>
      <c r="M190" s="5"/>
      <c r="N190" s="5"/>
      <c r="O190" s="5"/>
      <c r="P190" s="5"/>
      <c r="Q190" s="5"/>
      <c r="R190" s="5"/>
      <c r="S190" s="5">
        <v>2</v>
      </c>
      <c r="T190" s="5">
        <v>2</v>
      </c>
      <c r="U190" s="5">
        <v>1</v>
      </c>
      <c r="V190" s="5">
        <v>2</v>
      </c>
      <c r="W190" s="5">
        <v>1</v>
      </c>
      <c r="X190" s="5" t="s">
        <v>4589</v>
      </c>
      <c r="Y190" s="4" t="s">
        <v>1614</v>
      </c>
      <c r="Z190" s="5"/>
      <c r="AA190" s="5" t="s">
        <v>3513</v>
      </c>
      <c r="AB190" s="5" t="b">
        <v>1</v>
      </c>
      <c r="AC190" s="5" t="b">
        <v>1</v>
      </c>
      <c r="AD190" s="5">
        <v>131</v>
      </c>
      <c r="AE190" s="5"/>
      <c r="AF190" s="5" t="s">
        <v>4590</v>
      </c>
      <c r="AG190" s="3" t="b">
        <v>1</v>
      </c>
      <c r="AH190" s="5"/>
      <c r="AI190" s="5"/>
      <c r="AJ190" s="5" t="s">
        <v>3513</v>
      </c>
    </row>
    <row r="191" spans="1:36">
      <c r="A191" s="5">
        <v>19</v>
      </c>
      <c r="B191" s="5" t="s">
        <v>4591</v>
      </c>
      <c r="C191" s="5" t="s">
        <v>4592</v>
      </c>
      <c r="D191" s="5">
        <v>2012</v>
      </c>
      <c r="E191" s="5"/>
      <c r="F191" s="4" t="s">
        <v>1609</v>
      </c>
      <c r="G191" s="4" t="s">
        <v>4593</v>
      </c>
      <c r="H191" s="4" t="s">
        <v>4594</v>
      </c>
      <c r="I191" s="5">
        <v>114</v>
      </c>
      <c r="J191" s="10">
        <v>45649.813194444447</v>
      </c>
      <c r="K191" s="5"/>
      <c r="L191" s="5" t="s">
        <v>4595</v>
      </c>
      <c r="M191" s="5"/>
      <c r="N191" s="5"/>
      <c r="O191" s="5"/>
      <c r="P191" s="5"/>
      <c r="Q191" s="5"/>
      <c r="R191" s="5"/>
      <c r="S191" s="5">
        <v>19</v>
      </c>
      <c r="T191" s="5">
        <v>1.58</v>
      </c>
      <c r="U191" s="5">
        <v>19</v>
      </c>
      <c r="V191" s="5">
        <v>1</v>
      </c>
      <c r="W191" s="5">
        <v>12</v>
      </c>
      <c r="X191" s="5" t="s">
        <v>4596</v>
      </c>
      <c r="Y191" s="5"/>
      <c r="Z191" s="4" t="s">
        <v>4597</v>
      </c>
      <c r="AA191" s="5"/>
      <c r="AB191" s="5" t="b">
        <v>1</v>
      </c>
      <c r="AC191" s="5" t="b">
        <v>1</v>
      </c>
      <c r="AD191" s="5">
        <v>1081</v>
      </c>
      <c r="AE191" s="5"/>
      <c r="AF191" s="5" t="s">
        <v>4598</v>
      </c>
      <c r="AG191" s="5" t="b">
        <v>0</v>
      </c>
      <c r="AH191" s="5" t="s">
        <v>3845</v>
      </c>
      <c r="AI191" s="5" t="b">
        <v>0</v>
      </c>
      <c r="AJ191" s="5"/>
    </row>
    <row r="192" spans="1:36">
      <c r="A192" s="5">
        <v>1</v>
      </c>
      <c r="B192" s="5" t="s">
        <v>4599</v>
      </c>
      <c r="C192" s="5" t="s">
        <v>4600</v>
      </c>
      <c r="D192" s="5">
        <v>2006</v>
      </c>
      <c r="E192" s="5"/>
      <c r="F192" s="4" t="s">
        <v>200</v>
      </c>
      <c r="G192" s="4" t="s">
        <v>4601</v>
      </c>
      <c r="H192" s="4" t="s">
        <v>4602</v>
      </c>
      <c r="I192" s="5">
        <v>41</v>
      </c>
      <c r="J192" s="5" t="s">
        <v>3714</v>
      </c>
      <c r="K192" s="5" t="s">
        <v>58</v>
      </c>
      <c r="L192" s="5"/>
      <c r="M192" s="5"/>
      <c r="N192" s="5"/>
      <c r="O192" s="5"/>
      <c r="P192" s="5"/>
      <c r="Q192" s="5"/>
      <c r="R192" s="5"/>
      <c r="S192" s="5">
        <v>1</v>
      </c>
      <c r="T192" s="5">
        <v>0.06</v>
      </c>
      <c r="U192" s="5">
        <v>1</v>
      </c>
      <c r="V192" s="5">
        <v>1</v>
      </c>
      <c r="W192" s="5">
        <v>18</v>
      </c>
      <c r="X192" s="5" t="s">
        <v>4603</v>
      </c>
      <c r="Y192" s="4" t="s">
        <v>4601</v>
      </c>
      <c r="Z192" s="4" t="s">
        <v>4604</v>
      </c>
      <c r="AA192" s="5"/>
      <c r="AB192" s="5"/>
      <c r="AC192" s="5"/>
      <c r="AD192" s="5">
        <v>701</v>
      </c>
      <c r="AE192" s="5" t="b">
        <v>1</v>
      </c>
      <c r="AF192" s="5" t="s">
        <v>4605</v>
      </c>
      <c r="AG192" s="5" t="b">
        <v>1</v>
      </c>
      <c r="AH192" s="5"/>
      <c r="AI192" s="5"/>
      <c r="AJ192" s="5"/>
    </row>
    <row r="193" spans="1:36">
      <c r="A193" s="5">
        <v>0</v>
      </c>
      <c r="B193" s="5" t="s">
        <v>4606</v>
      </c>
      <c r="C193" s="5" t="s">
        <v>4607</v>
      </c>
      <c r="D193" s="5">
        <v>2019</v>
      </c>
      <c r="E193" s="5"/>
      <c r="F193" s="4" t="s">
        <v>200</v>
      </c>
      <c r="G193" s="4" t="s">
        <v>4608</v>
      </c>
      <c r="H193" s="5"/>
      <c r="I193" s="5">
        <v>69</v>
      </c>
      <c r="J193" s="10">
        <v>45649.420138888891</v>
      </c>
      <c r="K193" s="5"/>
      <c r="L193" s="5"/>
      <c r="M193" s="5"/>
      <c r="N193" s="5"/>
      <c r="O193" s="5"/>
      <c r="P193" s="5"/>
      <c r="Q193" s="5"/>
      <c r="R193" s="5"/>
      <c r="S193" s="5">
        <v>0</v>
      </c>
      <c r="T193" s="5">
        <v>0</v>
      </c>
      <c r="U193" s="5">
        <v>0</v>
      </c>
      <c r="V193" s="5">
        <v>1</v>
      </c>
      <c r="W193" s="5">
        <v>5</v>
      </c>
      <c r="X193" s="5" t="s">
        <v>4609</v>
      </c>
      <c r="Y193" s="4" t="s">
        <v>4610</v>
      </c>
      <c r="Z193" s="4" t="s">
        <v>4611</v>
      </c>
      <c r="AA193" s="5"/>
      <c r="AB193" s="5" t="b">
        <v>1</v>
      </c>
      <c r="AC193" s="5" t="b">
        <v>1</v>
      </c>
      <c r="AD193" s="5">
        <v>134</v>
      </c>
      <c r="AE193" s="5"/>
      <c r="AF193" s="5" t="s">
        <v>4612</v>
      </c>
      <c r="AG193" s="5" t="b">
        <v>1</v>
      </c>
      <c r="AH193" s="5"/>
      <c r="AI193" s="5"/>
      <c r="AJ193" s="5"/>
    </row>
    <row r="194" spans="1:36">
      <c r="A194" s="5">
        <v>0</v>
      </c>
      <c r="B194" s="5" t="s">
        <v>2531</v>
      </c>
      <c r="C194" s="5" t="s">
        <v>2532</v>
      </c>
      <c r="D194" s="5">
        <v>2020</v>
      </c>
      <c r="E194" s="5"/>
      <c r="F194" s="4" t="s">
        <v>200</v>
      </c>
      <c r="G194" s="4" t="s">
        <v>2533</v>
      </c>
      <c r="H194" s="5"/>
      <c r="I194" s="5">
        <v>10</v>
      </c>
      <c r="J194" s="10">
        <v>45648.861805555556</v>
      </c>
      <c r="K194" s="5"/>
      <c r="L194" s="5"/>
      <c r="M194" s="5"/>
      <c r="N194" s="5"/>
      <c r="O194" s="5"/>
      <c r="P194" s="5"/>
      <c r="Q194" s="5"/>
      <c r="R194" s="5"/>
      <c r="S194" s="5">
        <v>0</v>
      </c>
      <c r="T194" s="5">
        <v>0</v>
      </c>
      <c r="U194" s="5">
        <v>0</v>
      </c>
      <c r="V194" s="5">
        <v>1</v>
      </c>
      <c r="W194" s="5">
        <v>4</v>
      </c>
      <c r="X194" s="5" t="s">
        <v>4613</v>
      </c>
      <c r="Y194" s="4" t="s">
        <v>2535</v>
      </c>
      <c r="Z194" s="4" t="s">
        <v>4614</v>
      </c>
      <c r="AA194" s="5"/>
      <c r="AB194" s="5" t="b">
        <v>1</v>
      </c>
      <c r="AC194" s="5" t="b">
        <v>1</v>
      </c>
      <c r="AD194" s="5">
        <v>10</v>
      </c>
      <c r="AE194" s="5"/>
      <c r="AF194" s="5" t="s">
        <v>4615</v>
      </c>
      <c r="AG194" s="5" t="b">
        <v>1</v>
      </c>
      <c r="AH194" s="5" t="s">
        <v>4616</v>
      </c>
      <c r="AI194" s="5" t="s">
        <v>4617</v>
      </c>
      <c r="AJ194" s="4" t="s">
        <v>3640</v>
      </c>
    </row>
    <row r="195" spans="1:36">
      <c r="A195" s="5">
        <v>0</v>
      </c>
      <c r="B195" s="5" t="s">
        <v>4618</v>
      </c>
      <c r="C195" s="5" t="s">
        <v>4619</v>
      </c>
      <c r="D195" s="5">
        <v>2012</v>
      </c>
      <c r="E195" s="5"/>
      <c r="F195" s="4" t="s">
        <v>4620</v>
      </c>
      <c r="G195" s="4" t="s">
        <v>4621</v>
      </c>
      <c r="H195" s="5"/>
      <c r="I195" s="5">
        <v>299</v>
      </c>
      <c r="J195" s="10">
        <v>45649.813194444447</v>
      </c>
      <c r="K195" s="5"/>
      <c r="L195" s="5"/>
      <c r="M195" s="5"/>
      <c r="N195" s="5"/>
      <c r="O195" s="5"/>
      <c r="P195" s="5"/>
      <c r="Q195" s="5"/>
      <c r="R195" s="5"/>
      <c r="S195" s="5">
        <v>0</v>
      </c>
      <c r="T195" s="5">
        <v>0</v>
      </c>
      <c r="U195" s="5">
        <v>0</v>
      </c>
      <c r="V195" s="5">
        <v>1</v>
      </c>
      <c r="W195" s="5">
        <v>12</v>
      </c>
      <c r="X195" s="5" t="s">
        <v>4622</v>
      </c>
      <c r="Y195" s="5"/>
      <c r="Z195" s="4" t="s">
        <v>4623</v>
      </c>
      <c r="AA195" s="5"/>
      <c r="AB195" s="5" t="b">
        <v>1</v>
      </c>
      <c r="AC195" s="5" t="b">
        <v>1</v>
      </c>
      <c r="AD195" s="5">
        <v>1266</v>
      </c>
      <c r="AE195" s="5"/>
      <c r="AF195" s="5" t="s">
        <v>4624</v>
      </c>
      <c r="AG195" s="5" t="b">
        <v>1</v>
      </c>
      <c r="AH195" s="5"/>
      <c r="AI195" s="5"/>
      <c r="AJ195" s="5"/>
    </row>
    <row r="196" spans="1:36">
      <c r="A196" s="5">
        <v>1</v>
      </c>
      <c r="B196" s="5" t="s">
        <v>4625</v>
      </c>
      <c r="C196" s="5" t="s">
        <v>4626</v>
      </c>
      <c r="D196" s="5">
        <v>2020</v>
      </c>
      <c r="E196" s="5" t="s">
        <v>4627</v>
      </c>
      <c r="F196" s="4" t="s">
        <v>4628</v>
      </c>
      <c r="G196" s="4" t="s">
        <v>4629</v>
      </c>
      <c r="H196" s="4" t="s">
        <v>4630</v>
      </c>
      <c r="I196" s="5">
        <v>9</v>
      </c>
      <c r="J196" s="10">
        <v>45648.861805555556</v>
      </c>
      <c r="K196" s="5"/>
      <c r="L196" s="5"/>
      <c r="M196" s="5"/>
      <c r="N196" s="5"/>
      <c r="O196" s="5"/>
      <c r="P196" s="5"/>
      <c r="Q196" s="5"/>
      <c r="R196" s="5"/>
      <c r="S196" s="5">
        <v>1</v>
      </c>
      <c r="T196" s="5">
        <v>0.25</v>
      </c>
      <c r="U196" s="5">
        <v>1</v>
      </c>
      <c r="V196" s="5">
        <v>1</v>
      </c>
      <c r="W196" s="5">
        <v>4</v>
      </c>
      <c r="X196" s="5" t="s">
        <v>4631</v>
      </c>
      <c r="Y196" s="5"/>
      <c r="Z196" s="4" t="s">
        <v>4632</v>
      </c>
      <c r="AA196" s="5" t="s">
        <v>3843</v>
      </c>
      <c r="AB196" s="5" t="b">
        <v>1</v>
      </c>
      <c r="AC196" s="5"/>
      <c r="AD196" s="5">
        <v>9</v>
      </c>
      <c r="AE196" s="5"/>
      <c r="AF196" s="5" t="s">
        <v>4633</v>
      </c>
      <c r="AG196" s="5" t="b">
        <v>1</v>
      </c>
      <c r="AH196" s="5"/>
      <c r="AI196" s="5"/>
      <c r="AJ196" s="5"/>
    </row>
    <row r="197" spans="1:36">
      <c r="A197" s="5">
        <v>9</v>
      </c>
      <c r="B197" s="5" t="s">
        <v>45</v>
      </c>
      <c r="C197" s="5" t="s">
        <v>46</v>
      </c>
      <c r="D197" s="5">
        <v>2021</v>
      </c>
      <c r="E197" s="5" t="s">
        <v>47</v>
      </c>
      <c r="F197" s="4" t="s">
        <v>48</v>
      </c>
      <c r="G197" s="4" t="s">
        <v>49</v>
      </c>
      <c r="H197" s="4" t="s">
        <v>50</v>
      </c>
      <c r="I197" s="5">
        <v>7</v>
      </c>
      <c r="J197" s="10">
        <v>45649.869444444441</v>
      </c>
      <c r="K197" s="5"/>
      <c r="L197" s="5" t="s">
        <v>51</v>
      </c>
      <c r="M197" s="5"/>
      <c r="N197" s="5"/>
      <c r="O197" s="5"/>
      <c r="P197" s="5"/>
      <c r="Q197" s="5"/>
      <c r="R197" s="5"/>
      <c r="S197" s="5">
        <v>9</v>
      </c>
      <c r="T197" s="5">
        <v>3</v>
      </c>
      <c r="U197" s="5">
        <v>2</v>
      </c>
      <c r="V197" s="5">
        <v>4</v>
      </c>
      <c r="W197" s="5">
        <v>3</v>
      </c>
      <c r="X197" s="5" t="s">
        <v>4634</v>
      </c>
      <c r="Y197" s="5"/>
      <c r="Z197" s="5"/>
      <c r="AA197" s="5" t="s">
        <v>3513</v>
      </c>
      <c r="AB197" s="5" t="b">
        <v>1</v>
      </c>
      <c r="AC197" s="5" t="b">
        <v>1</v>
      </c>
      <c r="AD197" s="5">
        <v>7</v>
      </c>
      <c r="AE197" s="5"/>
      <c r="AF197" s="5" t="s">
        <v>4635</v>
      </c>
      <c r="AG197" s="5" t="b">
        <v>1</v>
      </c>
      <c r="AH197" s="3" t="s">
        <v>3786</v>
      </c>
      <c r="AI197" s="5"/>
      <c r="AJ197" s="5" t="s">
        <v>3513</v>
      </c>
    </row>
    <row r="198" spans="1:36">
      <c r="A198" s="5">
        <v>18</v>
      </c>
      <c r="B198" s="5" t="s">
        <v>3016</v>
      </c>
      <c r="C198" s="5" t="s">
        <v>3017</v>
      </c>
      <c r="D198" s="5">
        <v>2022</v>
      </c>
      <c r="E198" s="5" t="s">
        <v>3018</v>
      </c>
      <c r="F198" s="4" t="s">
        <v>48</v>
      </c>
      <c r="G198" s="4" t="s">
        <v>3019</v>
      </c>
      <c r="H198" s="4" t="s">
        <v>3020</v>
      </c>
      <c r="I198" s="5">
        <v>387</v>
      </c>
      <c r="J198" s="10">
        <v>45649.869444444441</v>
      </c>
      <c r="K198" s="5"/>
      <c r="L198" s="5" t="s">
        <v>3021</v>
      </c>
      <c r="M198" s="5"/>
      <c r="N198" s="5"/>
      <c r="O198" s="5"/>
      <c r="P198" s="5"/>
      <c r="Q198" s="5"/>
      <c r="R198" s="5"/>
      <c r="S198" s="5">
        <v>18</v>
      </c>
      <c r="T198" s="5">
        <v>9</v>
      </c>
      <c r="U198" s="5">
        <v>4</v>
      </c>
      <c r="V198" s="5">
        <v>5</v>
      </c>
      <c r="W198" s="5">
        <v>2</v>
      </c>
      <c r="X198" s="5" t="s">
        <v>4636</v>
      </c>
      <c r="Y198" s="5"/>
      <c r="Z198" s="5"/>
      <c r="AA198" s="5" t="s">
        <v>3513</v>
      </c>
      <c r="AB198" s="5"/>
      <c r="AC198" s="5"/>
      <c r="AD198" s="5">
        <v>387</v>
      </c>
      <c r="AE198" s="5" t="b">
        <v>1</v>
      </c>
      <c r="AF198" s="5" t="s">
        <v>4637</v>
      </c>
      <c r="AG198" s="5" t="b">
        <v>0</v>
      </c>
      <c r="AH198" s="5" t="s">
        <v>3981</v>
      </c>
      <c r="AI198" s="5" t="b">
        <v>0</v>
      </c>
      <c r="AJ198" s="5"/>
    </row>
    <row r="199" spans="1:36">
      <c r="A199" s="5">
        <v>6</v>
      </c>
      <c r="B199" s="5" t="s">
        <v>1297</v>
      </c>
      <c r="C199" s="5" t="s">
        <v>1298</v>
      </c>
      <c r="D199" s="5">
        <v>2019</v>
      </c>
      <c r="E199" s="5" t="s">
        <v>1299</v>
      </c>
      <c r="F199" s="4" t="s">
        <v>48</v>
      </c>
      <c r="G199" s="4" t="s">
        <v>1300</v>
      </c>
      <c r="H199" s="4" t="s">
        <v>1301</v>
      </c>
      <c r="I199" s="5">
        <v>73</v>
      </c>
      <c r="J199" s="10">
        <v>45649.869444444441</v>
      </c>
      <c r="K199" s="5"/>
      <c r="L199" s="5" t="s">
        <v>1302</v>
      </c>
      <c r="M199" s="5"/>
      <c r="N199" s="5"/>
      <c r="O199" s="5"/>
      <c r="P199" s="5"/>
      <c r="Q199" s="5"/>
      <c r="R199" s="5"/>
      <c r="S199" s="5">
        <v>6</v>
      </c>
      <c r="T199" s="5">
        <v>1.2</v>
      </c>
      <c r="U199" s="5">
        <v>6</v>
      </c>
      <c r="V199" s="5">
        <v>1</v>
      </c>
      <c r="W199" s="5">
        <v>5</v>
      </c>
      <c r="X199" s="5" t="s">
        <v>4638</v>
      </c>
      <c r="Y199" s="5"/>
      <c r="Z199" s="5"/>
      <c r="AA199" s="5" t="s">
        <v>3513</v>
      </c>
      <c r="AB199" s="5" t="b">
        <v>1</v>
      </c>
      <c r="AC199" s="5" t="b">
        <v>1</v>
      </c>
      <c r="AD199" s="5">
        <v>73</v>
      </c>
      <c r="AE199" s="5"/>
      <c r="AF199" s="5" t="s">
        <v>4639</v>
      </c>
      <c r="AG199" s="5" t="b">
        <v>1</v>
      </c>
      <c r="AH199" s="3" t="s">
        <v>3786</v>
      </c>
      <c r="AI199" s="5"/>
      <c r="AJ199" s="5"/>
    </row>
    <row r="200" spans="1:36">
      <c r="A200" s="5">
        <v>6</v>
      </c>
      <c r="B200" s="5" t="s">
        <v>1297</v>
      </c>
      <c r="C200" s="5" t="s">
        <v>1298</v>
      </c>
      <c r="D200" s="5">
        <v>2019</v>
      </c>
      <c r="E200" s="5" t="s">
        <v>1299</v>
      </c>
      <c r="F200" s="4" t="s">
        <v>48</v>
      </c>
      <c r="G200" s="4" t="s">
        <v>1300</v>
      </c>
      <c r="H200" s="4" t="s">
        <v>1301</v>
      </c>
      <c r="I200" s="5">
        <v>73</v>
      </c>
      <c r="J200" s="10">
        <v>45649.869444444441</v>
      </c>
      <c r="K200" s="5"/>
      <c r="L200" s="5" t="s">
        <v>1302</v>
      </c>
      <c r="M200" s="5"/>
      <c r="N200" s="5"/>
      <c r="O200" s="5"/>
      <c r="P200" s="5"/>
      <c r="Q200" s="5"/>
      <c r="R200" s="5"/>
      <c r="S200" s="5">
        <v>6</v>
      </c>
      <c r="T200" s="5">
        <v>1.2</v>
      </c>
      <c r="U200" s="5">
        <v>6</v>
      </c>
      <c r="V200" s="5">
        <v>1</v>
      </c>
      <c r="W200" s="5">
        <v>5</v>
      </c>
      <c r="X200" s="5" t="s">
        <v>4638</v>
      </c>
      <c r="Y200" s="5"/>
      <c r="Z200" s="5"/>
      <c r="AA200" s="5" t="s">
        <v>3513</v>
      </c>
      <c r="AB200" s="5" t="b">
        <v>1</v>
      </c>
      <c r="AC200" s="5" t="b">
        <v>1</v>
      </c>
      <c r="AD200" s="5">
        <v>73</v>
      </c>
      <c r="AE200" s="5"/>
      <c r="AF200" s="5" t="s">
        <v>4639</v>
      </c>
      <c r="AG200" s="5" t="b">
        <v>1</v>
      </c>
      <c r="AH200" s="3" t="s">
        <v>3786</v>
      </c>
      <c r="AI200" s="5"/>
      <c r="AJ200" s="5"/>
    </row>
    <row r="201" spans="1:36">
      <c r="A201" s="5">
        <v>0</v>
      </c>
      <c r="B201" s="5" t="s">
        <v>4640</v>
      </c>
      <c r="C201" s="5" t="s">
        <v>4641</v>
      </c>
      <c r="D201" s="5">
        <v>2023</v>
      </c>
      <c r="E201" s="5" t="s">
        <v>4642</v>
      </c>
      <c r="F201" s="4" t="s">
        <v>4643</v>
      </c>
      <c r="G201" s="4" t="s">
        <v>4644</v>
      </c>
      <c r="H201" s="5"/>
      <c r="I201" s="5">
        <v>17</v>
      </c>
      <c r="J201" s="10">
        <v>45649.443749999999</v>
      </c>
      <c r="K201" s="5"/>
      <c r="L201" s="5" t="s">
        <v>4645</v>
      </c>
      <c r="M201" s="5"/>
      <c r="N201" s="5"/>
      <c r="O201" s="5"/>
      <c r="P201" s="5"/>
      <c r="Q201" s="5"/>
      <c r="R201" s="5"/>
      <c r="S201" s="5">
        <v>0</v>
      </c>
      <c r="T201" s="5">
        <v>0</v>
      </c>
      <c r="U201" s="5">
        <v>0</v>
      </c>
      <c r="V201" s="5">
        <v>3</v>
      </c>
      <c r="W201" s="5">
        <v>1</v>
      </c>
      <c r="X201" s="5" t="s">
        <v>4646</v>
      </c>
      <c r="Y201" s="4" t="s">
        <v>4647</v>
      </c>
      <c r="Z201" s="4" t="s">
        <v>4648</v>
      </c>
      <c r="AA201" s="5" t="s">
        <v>3860</v>
      </c>
      <c r="AB201" s="5" t="b">
        <v>1</v>
      </c>
      <c r="AC201" s="5" t="b">
        <v>1</v>
      </c>
      <c r="AD201" s="5">
        <v>843</v>
      </c>
      <c r="AE201" s="5"/>
      <c r="AF201" s="5" t="s">
        <v>4649</v>
      </c>
      <c r="AG201" s="5" t="b">
        <v>1</v>
      </c>
      <c r="AH201" s="5"/>
      <c r="AI201" s="5"/>
      <c r="AJ201" s="5"/>
    </row>
    <row r="202" spans="1:36">
      <c r="A202" s="5">
        <v>2</v>
      </c>
      <c r="B202" s="5" t="s">
        <v>4650</v>
      </c>
      <c r="C202" s="5" t="s">
        <v>4651</v>
      </c>
      <c r="D202" s="5">
        <v>2016</v>
      </c>
      <c r="E202" s="5" t="s">
        <v>4652</v>
      </c>
      <c r="F202" s="4" t="s">
        <v>1358</v>
      </c>
      <c r="G202" s="4" t="s">
        <v>4653</v>
      </c>
      <c r="H202" s="4" t="s">
        <v>4654</v>
      </c>
      <c r="I202" s="5">
        <v>44</v>
      </c>
      <c r="J202" s="10">
        <v>45649.420138888891</v>
      </c>
      <c r="K202" s="5"/>
      <c r="L202" s="5"/>
      <c r="M202" s="5"/>
      <c r="N202" s="5"/>
      <c r="O202" s="5"/>
      <c r="P202" s="5"/>
      <c r="Q202" s="5"/>
      <c r="R202" s="5"/>
      <c r="S202" s="5">
        <v>2</v>
      </c>
      <c r="T202" s="5">
        <v>0.25</v>
      </c>
      <c r="U202" s="5">
        <v>2</v>
      </c>
      <c r="V202" s="5">
        <v>1</v>
      </c>
      <c r="W202" s="5">
        <v>8</v>
      </c>
      <c r="X202" s="5" t="s">
        <v>4655</v>
      </c>
      <c r="Y202" s="5"/>
      <c r="Z202" s="4" t="s">
        <v>4656</v>
      </c>
      <c r="AA202" s="5" t="s">
        <v>4657</v>
      </c>
      <c r="AB202" s="5" t="b">
        <v>1</v>
      </c>
      <c r="AC202" s="5" t="b">
        <v>1</v>
      </c>
      <c r="AD202" s="5">
        <v>109</v>
      </c>
      <c r="AE202" s="5"/>
      <c r="AF202" s="5" t="s">
        <v>4658</v>
      </c>
      <c r="AG202" s="5" t="b">
        <v>0</v>
      </c>
      <c r="AH202" s="3" t="s">
        <v>3786</v>
      </c>
      <c r="AI202" s="5"/>
      <c r="AJ202" s="5"/>
    </row>
    <row r="203" spans="1:36">
      <c r="A203" s="5">
        <v>0</v>
      </c>
      <c r="B203" s="5" t="s">
        <v>1355</v>
      </c>
      <c r="C203" s="5" t="s">
        <v>1356</v>
      </c>
      <c r="D203" s="5">
        <v>2023</v>
      </c>
      <c r="E203" s="5" t="s">
        <v>1357</v>
      </c>
      <c r="F203" s="4" t="s">
        <v>1358</v>
      </c>
      <c r="G203" s="4" t="s">
        <v>1359</v>
      </c>
      <c r="H203" s="5"/>
      <c r="I203" s="5">
        <v>84</v>
      </c>
      <c r="J203" s="10">
        <v>45649.869444444441</v>
      </c>
      <c r="K203" s="5"/>
      <c r="L203" s="5"/>
      <c r="M203" s="5"/>
      <c r="N203" s="5"/>
      <c r="O203" s="5"/>
      <c r="P203" s="5"/>
      <c r="Q203" s="5"/>
      <c r="R203" s="5"/>
      <c r="S203" s="5">
        <v>0</v>
      </c>
      <c r="T203" s="5">
        <v>0</v>
      </c>
      <c r="U203" s="5">
        <v>0</v>
      </c>
      <c r="V203" s="5">
        <v>2</v>
      </c>
      <c r="W203" s="5">
        <v>1</v>
      </c>
      <c r="X203" s="5" t="s">
        <v>4659</v>
      </c>
      <c r="Y203" s="5"/>
      <c r="Z203" s="5"/>
      <c r="AA203" s="5" t="s">
        <v>3513</v>
      </c>
      <c r="AB203" s="5" t="b">
        <v>1</v>
      </c>
      <c r="AC203" s="5" t="b">
        <v>1</v>
      </c>
      <c r="AD203" s="5">
        <v>84</v>
      </c>
      <c r="AE203" s="5"/>
      <c r="AF203" s="5" t="s">
        <v>4660</v>
      </c>
      <c r="AG203" s="5" t="b">
        <v>0</v>
      </c>
      <c r="AH203" s="5" t="s">
        <v>3845</v>
      </c>
      <c r="AI203" s="5"/>
      <c r="AJ203" s="5"/>
    </row>
    <row r="204" spans="1:36">
      <c r="A204" s="5">
        <v>0</v>
      </c>
      <c r="B204" s="5" t="s">
        <v>4661</v>
      </c>
      <c r="C204" s="5" t="s">
        <v>4662</v>
      </c>
      <c r="D204" s="5">
        <v>2017</v>
      </c>
      <c r="E204" s="5" t="s">
        <v>4663</v>
      </c>
      <c r="F204" s="4" t="s">
        <v>4664</v>
      </c>
      <c r="G204" s="4" t="s">
        <v>4665</v>
      </c>
      <c r="H204" s="5"/>
      <c r="I204" s="5">
        <v>37</v>
      </c>
      <c r="J204" s="10">
        <v>45649.420138888891</v>
      </c>
      <c r="K204" s="5"/>
      <c r="L204" s="5"/>
      <c r="M204" s="5"/>
      <c r="N204" s="5"/>
      <c r="O204" s="5"/>
      <c r="P204" s="5"/>
      <c r="Q204" s="5"/>
      <c r="R204" s="5"/>
      <c r="S204" s="5">
        <v>0</v>
      </c>
      <c r="T204" s="5">
        <v>0</v>
      </c>
      <c r="U204" s="5">
        <v>0</v>
      </c>
      <c r="V204" s="5">
        <v>2</v>
      </c>
      <c r="W204" s="5">
        <v>7</v>
      </c>
      <c r="X204" s="5" t="s">
        <v>4666</v>
      </c>
      <c r="Y204" s="5"/>
      <c r="Z204" s="4" t="s">
        <v>4667</v>
      </c>
      <c r="AA204" s="5" t="s">
        <v>3670</v>
      </c>
      <c r="AB204" s="5" t="b">
        <v>1</v>
      </c>
      <c r="AC204" s="5" t="b">
        <v>1</v>
      </c>
      <c r="AD204" s="5">
        <v>102</v>
      </c>
      <c r="AE204" s="5"/>
      <c r="AF204" s="5" t="s">
        <v>4668</v>
      </c>
      <c r="AG204" s="5" t="b">
        <v>0</v>
      </c>
      <c r="AH204" s="5" t="s">
        <v>3845</v>
      </c>
      <c r="AI204" s="5"/>
      <c r="AJ204" s="5"/>
    </row>
    <row r="205" spans="1:36">
      <c r="A205" s="5">
        <v>16</v>
      </c>
      <c r="B205" s="5" t="s">
        <v>2300</v>
      </c>
      <c r="C205" s="5" t="s">
        <v>2301</v>
      </c>
      <c r="D205" s="5">
        <v>2015</v>
      </c>
      <c r="E205" s="5" t="s">
        <v>2302</v>
      </c>
      <c r="F205" s="4" t="s">
        <v>35</v>
      </c>
      <c r="G205" s="4" t="s">
        <v>2303</v>
      </c>
      <c r="H205" s="4" t="s">
        <v>2304</v>
      </c>
      <c r="I205" s="5">
        <v>255</v>
      </c>
      <c r="J205" s="10">
        <v>45649.869444444441</v>
      </c>
      <c r="K205" s="5"/>
      <c r="L205" s="5" t="s">
        <v>2305</v>
      </c>
      <c r="M205" s="5"/>
      <c r="N205" s="5"/>
      <c r="O205" s="5"/>
      <c r="P205" s="5"/>
      <c r="Q205" s="5"/>
      <c r="R205" s="5"/>
      <c r="S205" s="5">
        <v>16</v>
      </c>
      <c r="T205" s="5">
        <v>1.78</v>
      </c>
      <c r="U205" s="5">
        <v>8</v>
      </c>
      <c r="V205" s="5">
        <v>2</v>
      </c>
      <c r="W205" s="5">
        <v>9</v>
      </c>
      <c r="X205" s="5" t="s">
        <v>4669</v>
      </c>
      <c r="Y205" s="4" t="s">
        <v>2307</v>
      </c>
      <c r="Z205" s="5"/>
      <c r="AA205" s="5" t="s">
        <v>3513</v>
      </c>
      <c r="AB205" s="5" t="b">
        <v>1</v>
      </c>
      <c r="AC205" s="5" t="b">
        <v>1</v>
      </c>
      <c r="AD205" s="5">
        <v>255</v>
      </c>
      <c r="AE205" s="5"/>
      <c r="AF205" s="5" t="s">
        <v>4670</v>
      </c>
      <c r="AG205" s="5" t="b">
        <v>1</v>
      </c>
      <c r="AH205" s="5"/>
      <c r="AI205" s="5"/>
      <c r="AJ205" s="5"/>
    </row>
    <row r="206" spans="1:36">
      <c r="A206" s="5">
        <v>0</v>
      </c>
      <c r="B206" s="5" t="s">
        <v>2165</v>
      </c>
      <c r="C206" s="5" t="s">
        <v>2166</v>
      </c>
      <c r="D206" s="5"/>
      <c r="E206" s="4" t="s">
        <v>35</v>
      </c>
      <c r="F206" s="5"/>
      <c r="G206" s="4" t="s">
        <v>2167</v>
      </c>
      <c r="H206" s="5"/>
      <c r="I206" s="5">
        <v>227</v>
      </c>
      <c r="J206" s="10">
        <v>45649.869444444441</v>
      </c>
      <c r="K206" s="5"/>
      <c r="L206" s="5" t="s">
        <v>2168</v>
      </c>
      <c r="M206" s="5"/>
      <c r="N206" s="5"/>
      <c r="O206" s="5"/>
      <c r="P206" s="5"/>
      <c r="Q206" s="5"/>
      <c r="R206" s="5"/>
      <c r="S206" s="5">
        <v>0</v>
      </c>
      <c r="T206" s="5">
        <v>0</v>
      </c>
      <c r="U206" s="5">
        <v>0</v>
      </c>
      <c r="V206" s="5">
        <v>6</v>
      </c>
      <c r="W206" s="5"/>
      <c r="X206" s="5" t="s">
        <v>4671</v>
      </c>
      <c r="Y206" s="5"/>
      <c r="Z206" s="5"/>
      <c r="AA206" s="5" t="s">
        <v>3513</v>
      </c>
      <c r="AB206" s="5" t="b">
        <v>1</v>
      </c>
      <c r="AC206" s="5" t="b">
        <v>1</v>
      </c>
      <c r="AD206" s="5">
        <v>227</v>
      </c>
      <c r="AE206" s="5"/>
      <c r="AF206" s="5" t="s">
        <v>4672</v>
      </c>
      <c r="AG206" s="5" t="b">
        <v>0</v>
      </c>
      <c r="AH206" s="3" t="s">
        <v>3786</v>
      </c>
      <c r="AI206" s="5" t="b">
        <v>0</v>
      </c>
      <c r="AJ206" s="5" t="s">
        <v>3513</v>
      </c>
    </row>
    <row r="207" spans="1:36">
      <c r="A207" s="5">
        <v>7</v>
      </c>
      <c r="B207" s="5" t="s">
        <v>2372</v>
      </c>
      <c r="C207" s="5" t="s">
        <v>2373</v>
      </c>
      <c r="D207" s="5">
        <v>2020</v>
      </c>
      <c r="E207" s="5" t="s">
        <v>1048</v>
      </c>
      <c r="F207" s="4" t="s">
        <v>35</v>
      </c>
      <c r="G207" s="4" t="s">
        <v>2374</v>
      </c>
      <c r="H207" s="4" t="s">
        <v>2375</v>
      </c>
      <c r="I207" s="5">
        <v>267</v>
      </c>
      <c r="J207" s="10">
        <v>45649.869444444441</v>
      </c>
      <c r="K207" s="5"/>
      <c r="L207" s="5" t="s">
        <v>2376</v>
      </c>
      <c r="M207" s="5"/>
      <c r="N207" s="5"/>
      <c r="O207" s="5"/>
      <c r="P207" s="5"/>
      <c r="Q207" s="5"/>
      <c r="R207" s="5"/>
      <c r="S207" s="5">
        <v>7</v>
      </c>
      <c r="T207" s="5">
        <v>1.75</v>
      </c>
      <c r="U207" s="5">
        <v>2</v>
      </c>
      <c r="V207" s="5">
        <v>3</v>
      </c>
      <c r="W207" s="5">
        <v>4</v>
      </c>
      <c r="X207" s="5" t="s">
        <v>4673</v>
      </c>
      <c r="Y207" s="4" t="s">
        <v>2378</v>
      </c>
      <c r="Z207" s="5"/>
      <c r="AA207" s="5" t="s">
        <v>3513</v>
      </c>
      <c r="AB207" s="5" t="b">
        <v>1</v>
      </c>
      <c r="AC207" s="5" t="b">
        <v>1</v>
      </c>
      <c r="AD207" s="5">
        <v>267</v>
      </c>
      <c r="AE207" s="5"/>
      <c r="AF207" s="5" t="s">
        <v>4674</v>
      </c>
      <c r="AG207" s="5" t="b">
        <v>1</v>
      </c>
      <c r="AH207" s="5"/>
      <c r="AI207" s="5"/>
      <c r="AJ207" s="5"/>
    </row>
    <row r="208" spans="1:36">
      <c r="A208" s="5">
        <v>2</v>
      </c>
      <c r="B208" s="5" t="s">
        <v>4675</v>
      </c>
      <c r="C208" s="5" t="s">
        <v>4676</v>
      </c>
      <c r="D208" s="5">
        <v>2015</v>
      </c>
      <c r="E208" s="5" t="s">
        <v>4677</v>
      </c>
      <c r="F208" s="4" t="s">
        <v>35</v>
      </c>
      <c r="G208" s="4" t="s">
        <v>4678</v>
      </c>
      <c r="H208" s="4" t="s">
        <v>4679</v>
      </c>
      <c r="I208" s="5">
        <v>366</v>
      </c>
      <c r="J208" s="10">
        <v>45649.420138888891</v>
      </c>
      <c r="K208" s="5"/>
      <c r="L208" s="5" t="s">
        <v>4680</v>
      </c>
      <c r="M208" s="5"/>
      <c r="N208" s="5"/>
      <c r="O208" s="5"/>
      <c r="P208" s="5"/>
      <c r="Q208" s="5"/>
      <c r="R208" s="5"/>
      <c r="S208" s="5">
        <v>2</v>
      </c>
      <c r="T208" s="5">
        <v>0.22</v>
      </c>
      <c r="U208" s="5">
        <v>2</v>
      </c>
      <c r="V208" s="5">
        <v>1</v>
      </c>
      <c r="W208" s="5">
        <v>9</v>
      </c>
      <c r="X208" s="5" t="s">
        <v>4681</v>
      </c>
      <c r="Y208" s="5"/>
      <c r="Z208" s="4" t="s">
        <v>4682</v>
      </c>
      <c r="AA208" s="5" t="s">
        <v>3670</v>
      </c>
      <c r="AB208" s="5"/>
      <c r="AC208" s="5" t="b">
        <v>1</v>
      </c>
      <c r="AD208" s="5">
        <v>431</v>
      </c>
      <c r="AE208" s="5" t="b">
        <v>1</v>
      </c>
      <c r="AF208" s="5" t="s">
        <v>4683</v>
      </c>
      <c r="AG208" s="5" t="b">
        <v>0</v>
      </c>
      <c r="AH208" s="3" t="s">
        <v>3786</v>
      </c>
      <c r="AI208" s="5" t="b">
        <v>0</v>
      </c>
      <c r="AJ208" s="5"/>
    </row>
    <row r="209" spans="1:36">
      <c r="A209" s="5">
        <v>27</v>
      </c>
      <c r="B209" s="5" t="s">
        <v>72</v>
      </c>
      <c r="C209" s="5" t="s">
        <v>73</v>
      </c>
      <c r="D209" s="5">
        <v>2015</v>
      </c>
      <c r="E209" s="5" t="s">
        <v>74</v>
      </c>
      <c r="F209" s="5" t="s">
        <v>75</v>
      </c>
      <c r="G209" s="4" t="s">
        <v>76</v>
      </c>
      <c r="H209" s="4" t="s">
        <v>77</v>
      </c>
      <c r="I209" s="5">
        <v>24</v>
      </c>
      <c r="J209" s="10">
        <v>45649.869444444441</v>
      </c>
      <c r="K209" s="5"/>
      <c r="L209" s="5"/>
      <c r="M209" s="5"/>
      <c r="N209" s="5"/>
      <c r="O209" s="5"/>
      <c r="P209" s="5"/>
      <c r="Q209" s="5"/>
      <c r="R209" s="5"/>
      <c r="S209" s="5">
        <v>27</v>
      </c>
      <c r="T209" s="5">
        <v>3</v>
      </c>
      <c r="U209" s="5">
        <v>27</v>
      </c>
      <c r="V209" s="5">
        <v>1</v>
      </c>
      <c r="W209" s="5">
        <v>9</v>
      </c>
      <c r="X209" s="5" t="s">
        <v>4684</v>
      </c>
      <c r="Y209" s="4" t="s">
        <v>78</v>
      </c>
      <c r="Z209" s="5"/>
      <c r="AA209" s="5" t="s">
        <v>3513</v>
      </c>
      <c r="AB209" s="5"/>
      <c r="AC209" s="5" t="s">
        <v>3604</v>
      </c>
      <c r="AD209" s="5">
        <v>24</v>
      </c>
      <c r="AE209" s="5" t="b">
        <v>1</v>
      </c>
      <c r="AF209" s="5" t="s">
        <v>4685</v>
      </c>
      <c r="AG209" s="5" t="b">
        <v>1</v>
      </c>
      <c r="AH209" s="5"/>
      <c r="AI209" s="5"/>
      <c r="AJ209" s="5"/>
    </row>
    <row r="210" spans="1:36">
      <c r="A210" s="5">
        <v>31</v>
      </c>
      <c r="B210" s="5" t="s">
        <v>1667</v>
      </c>
      <c r="C210" s="5" t="s">
        <v>1668</v>
      </c>
      <c r="D210" s="5">
        <v>2016</v>
      </c>
      <c r="E210" s="5" t="s">
        <v>1669</v>
      </c>
      <c r="F210" s="5" t="s">
        <v>75</v>
      </c>
      <c r="G210" s="4" t="s">
        <v>1670</v>
      </c>
      <c r="H210" s="4" t="s">
        <v>1671</v>
      </c>
      <c r="I210" s="5">
        <v>141</v>
      </c>
      <c r="J210" s="10">
        <v>45649.869444444441</v>
      </c>
      <c r="K210" s="5"/>
      <c r="L210" s="5" t="s">
        <v>1672</v>
      </c>
      <c r="M210" s="5"/>
      <c r="N210" s="5"/>
      <c r="O210" s="5"/>
      <c r="P210" s="5"/>
      <c r="Q210" s="5"/>
      <c r="R210" s="5"/>
      <c r="S210" s="5">
        <v>31</v>
      </c>
      <c r="T210" s="5">
        <v>3.88</v>
      </c>
      <c r="U210" s="5">
        <v>8</v>
      </c>
      <c r="V210" s="5">
        <v>4</v>
      </c>
      <c r="W210" s="5">
        <v>8</v>
      </c>
      <c r="X210" s="5" t="s">
        <v>4132</v>
      </c>
      <c r="Y210" s="5"/>
      <c r="Z210" s="5"/>
      <c r="AA210" s="5" t="s">
        <v>3513</v>
      </c>
      <c r="AB210" s="5" t="b">
        <v>1</v>
      </c>
      <c r="AC210" s="5" t="b">
        <v>1</v>
      </c>
      <c r="AD210" s="5">
        <v>141</v>
      </c>
      <c r="AE210" s="5"/>
      <c r="AF210" s="5" t="s">
        <v>4686</v>
      </c>
      <c r="AG210" s="5" t="b">
        <v>1</v>
      </c>
      <c r="AH210" s="5"/>
      <c r="AI210" s="5"/>
      <c r="AJ210" s="5" t="s">
        <v>3513</v>
      </c>
    </row>
    <row r="211" spans="1:36">
      <c r="A211" s="5">
        <v>12</v>
      </c>
      <c r="B211" s="5" t="s">
        <v>1134</v>
      </c>
      <c r="C211" s="5" t="s">
        <v>1135</v>
      </c>
      <c r="D211" s="5">
        <v>2015</v>
      </c>
      <c r="E211" s="5" t="s">
        <v>1136</v>
      </c>
      <c r="F211" s="5" t="s">
        <v>75</v>
      </c>
      <c r="G211" s="4" t="s">
        <v>1137</v>
      </c>
      <c r="H211" s="4" t="s">
        <v>1138</v>
      </c>
      <c r="I211" s="5">
        <v>47</v>
      </c>
      <c r="J211" s="10">
        <v>45649.869444444441</v>
      </c>
      <c r="K211" s="5"/>
      <c r="L211" s="5"/>
      <c r="M211" s="5"/>
      <c r="N211" s="5"/>
      <c r="O211" s="5"/>
      <c r="P211" s="5"/>
      <c r="Q211" s="5"/>
      <c r="R211" s="5"/>
      <c r="S211" s="5">
        <v>12</v>
      </c>
      <c r="T211" s="5">
        <v>1.33</v>
      </c>
      <c r="U211" s="5">
        <v>12</v>
      </c>
      <c r="V211" s="5">
        <v>1</v>
      </c>
      <c r="W211" s="5">
        <v>9</v>
      </c>
      <c r="X211" s="5" t="s">
        <v>4687</v>
      </c>
      <c r="Y211" s="4" t="s">
        <v>1140</v>
      </c>
      <c r="Z211" s="5"/>
      <c r="AA211" s="5" t="s">
        <v>3513</v>
      </c>
      <c r="AB211" s="5" t="b">
        <v>1</v>
      </c>
      <c r="AC211" s="5" t="b">
        <v>1</v>
      </c>
      <c r="AD211" s="5">
        <v>47</v>
      </c>
      <c r="AE211" s="5"/>
      <c r="AF211" s="5" t="s">
        <v>4688</v>
      </c>
      <c r="AG211" s="5" t="b">
        <v>1</v>
      </c>
      <c r="AH211" s="5"/>
      <c r="AI211" s="5"/>
      <c r="AJ211" s="5" t="s">
        <v>3513</v>
      </c>
    </row>
    <row r="212" spans="1:36">
      <c r="A212" s="5">
        <v>0</v>
      </c>
      <c r="B212" s="5" t="s">
        <v>4689</v>
      </c>
      <c r="C212" s="5" t="s">
        <v>4690</v>
      </c>
      <c r="D212" s="5"/>
      <c r="E212" s="4" t="s">
        <v>4691</v>
      </c>
      <c r="F212" s="5"/>
      <c r="G212" s="4" t="s">
        <v>4692</v>
      </c>
      <c r="H212" s="5"/>
      <c r="I212" s="5">
        <v>30</v>
      </c>
      <c r="J212" s="10">
        <v>45649.440972222219</v>
      </c>
      <c r="K212" s="5"/>
      <c r="L212" s="5"/>
      <c r="M212" s="5"/>
      <c r="N212" s="5"/>
      <c r="O212" s="5"/>
      <c r="P212" s="5"/>
      <c r="Q212" s="5"/>
      <c r="R212" s="5"/>
      <c r="S212" s="5">
        <v>0</v>
      </c>
      <c r="T212" s="5">
        <v>0</v>
      </c>
      <c r="U212" s="5">
        <v>0</v>
      </c>
      <c r="V212" s="5">
        <v>2</v>
      </c>
      <c r="W212" s="5"/>
      <c r="X212" s="5" t="s">
        <v>4693</v>
      </c>
      <c r="Y212" s="5"/>
      <c r="Z212" s="4" t="s">
        <v>4694</v>
      </c>
      <c r="AA212" s="5" t="s">
        <v>3646</v>
      </c>
      <c r="AB212" s="5"/>
      <c r="AC212" s="5"/>
      <c r="AD212" s="5">
        <v>890</v>
      </c>
      <c r="AE212" s="5" t="b">
        <v>1</v>
      </c>
      <c r="AF212" s="5" t="s">
        <v>4695</v>
      </c>
      <c r="AG212" s="5" t="b">
        <v>1</v>
      </c>
      <c r="AH212" s="5"/>
      <c r="AI212" s="5"/>
      <c r="AJ212" s="5"/>
    </row>
    <row r="213" spans="1:36">
      <c r="A213" s="5">
        <v>0</v>
      </c>
      <c r="B213" s="5" t="s">
        <v>4696</v>
      </c>
      <c r="C213" s="5" t="s">
        <v>4697</v>
      </c>
      <c r="D213" s="5"/>
      <c r="E213" s="4" t="s">
        <v>261</v>
      </c>
      <c r="F213" s="5"/>
      <c r="G213" s="4" t="s">
        <v>4698</v>
      </c>
      <c r="H213" s="5"/>
      <c r="I213" s="5">
        <v>9</v>
      </c>
      <c r="J213" s="10">
        <v>45649.441666666666</v>
      </c>
      <c r="K213" s="5" t="s">
        <v>58</v>
      </c>
      <c r="L213" s="5"/>
      <c r="M213" s="5"/>
      <c r="N213" s="5"/>
      <c r="O213" s="5"/>
      <c r="P213" s="5"/>
      <c r="Q213" s="5"/>
      <c r="R213" s="5"/>
      <c r="S213" s="5">
        <v>0</v>
      </c>
      <c r="T213" s="5">
        <v>0</v>
      </c>
      <c r="U213" s="5">
        <v>0</v>
      </c>
      <c r="V213" s="5">
        <v>2</v>
      </c>
      <c r="W213" s="5"/>
      <c r="X213" s="5" t="s">
        <v>4699</v>
      </c>
      <c r="Y213" s="4" t="s">
        <v>4698</v>
      </c>
      <c r="Z213" s="4" t="s">
        <v>4700</v>
      </c>
      <c r="AA213" s="5" t="s">
        <v>4701</v>
      </c>
      <c r="AB213" s="5" t="b">
        <v>0</v>
      </c>
      <c r="AC213" s="5"/>
      <c r="AD213" s="5">
        <v>947</v>
      </c>
      <c r="AE213" s="5" t="b">
        <v>1</v>
      </c>
      <c r="AF213" s="5" t="s">
        <v>4702</v>
      </c>
      <c r="AG213" s="5" t="b">
        <v>1</v>
      </c>
      <c r="AH213" s="5"/>
      <c r="AI213" s="5"/>
      <c r="AJ213" s="5"/>
    </row>
    <row r="214" spans="1:36">
      <c r="A214" s="5">
        <v>0</v>
      </c>
      <c r="B214" s="5" t="s">
        <v>4703</v>
      </c>
      <c r="C214" s="5" t="s">
        <v>4704</v>
      </c>
      <c r="D214" s="5">
        <v>2024</v>
      </c>
      <c r="E214" s="5"/>
      <c r="F214" s="4" t="s">
        <v>261</v>
      </c>
      <c r="G214" s="4" t="s">
        <v>4705</v>
      </c>
      <c r="H214" s="5"/>
      <c r="I214" s="5">
        <v>231</v>
      </c>
      <c r="J214" s="10">
        <v>45649.420138888891</v>
      </c>
      <c r="K214" s="5" t="s">
        <v>58</v>
      </c>
      <c r="L214" s="5"/>
      <c r="M214" s="5"/>
      <c r="N214" s="5"/>
      <c r="O214" s="5"/>
      <c r="P214" s="5"/>
      <c r="Q214" s="5"/>
      <c r="R214" s="5"/>
      <c r="S214" s="5">
        <v>0</v>
      </c>
      <c r="T214" s="5">
        <v>0</v>
      </c>
      <c r="U214" s="5">
        <v>0</v>
      </c>
      <c r="V214" s="5">
        <v>1</v>
      </c>
      <c r="W214" s="5">
        <v>1</v>
      </c>
      <c r="X214" s="5" t="s">
        <v>4706</v>
      </c>
      <c r="Y214" s="4" t="s">
        <v>4705</v>
      </c>
      <c r="Z214" s="4" t="s">
        <v>4707</v>
      </c>
      <c r="AA214" s="5"/>
      <c r="AB214" s="5"/>
      <c r="AC214" s="5"/>
      <c r="AD214" s="5">
        <v>296</v>
      </c>
      <c r="AE214" s="5" t="b">
        <v>1</v>
      </c>
      <c r="AF214" s="5" t="s">
        <v>4708</v>
      </c>
      <c r="AG214" s="5" t="b">
        <v>1</v>
      </c>
      <c r="AH214" s="5"/>
      <c r="AI214" s="5"/>
      <c r="AJ214" s="5"/>
    </row>
    <row r="215" spans="1:36">
      <c r="A215" s="5">
        <v>15</v>
      </c>
      <c r="B215" s="5" t="s">
        <v>4709</v>
      </c>
      <c r="C215" s="5" t="s">
        <v>4710</v>
      </c>
      <c r="D215" s="5">
        <v>2017</v>
      </c>
      <c r="E215" s="5"/>
      <c r="F215" s="4" t="s">
        <v>261</v>
      </c>
      <c r="G215" s="4" t="s">
        <v>4711</v>
      </c>
      <c r="H215" s="4" t="s">
        <v>4712</v>
      </c>
      <c r="I215" s="5">
        <v>12</v>
      </c>
      <c r="J215" s="10">
        <v>45649.856944444444</v>
      </c>
      <c r="K215" s="5" t="s">
        <v>58</v>
      </c>
      <c r="L215" s="5"/>
      <c r="M215" s="5"/>
      <c r="N215" s="5"/>
      <c r="O215" s="5"/>
      <c r="P215" s="5"/>
      <c r="Q215" s="5"/>
      <c r="R215" s="5"/>
      <c r="S215" s="5">
        <v>15</v>
      </c>
      <c r="T215" s="5">
        <v>2.14</v>
      </c>
      <c r="U215" s="5">
        <v>15</v>
      </c>
      <c r="V215" s="5">
        <v>1</v>
      </c>
      <c r="W215" s="5">
        <v>7</v>
      </c>
      <c r="X215" s="5" t="s">
        <v>4713</v>
      </c>
      <c r="Y215" s="4" t="s">
        <v>4711</v>
      </c>
      <c r="Z215" s="4" t="s">
        <v>4714</v>
      </c>
      <c r="AA215" s="5"/>
      <c r="AB215" s="5" t="b">
        <v>1</v>
      </c>
      <c r="AC215" s="5" t="b">
        <v>1</v>
      </c>
      <c r="AD215" s="5">
        <v>1314</v>
      </c>
      <c r="AE215" s="5"/>
      <c r="AF215" s="5" t="s">
        <v>4715</v>
      </c>
      <c r="AG215" s="5" t="b">
        <v>1</v>
      </c>
      <c r="AH215" s="5"/>
      <c r="AI215" s="5"/>
      <c r="AJ215" s="5"/>
    </row>
    <row r="216" spans="1:36">
      <c r="A216" s="5">
        <v>6</v>
      </c>
      <c r="B216" s="5" t="s">
        <v>4716</v>
      </c>
      <c r="C216" s="5" t="s">
        <v>4717</v>
      </c>
      <c r="D216" s="5">
        <v>2017</v>
      </c>
      <c r="E216" s="5"/>
      <c r="F216" s="4" t="s">
        <v>261</v>
      </c>
      <c r="G216" s="4" t="s">
        <v>4718</v>
      </c>
      <c r="H216" s="4" t="s">
        <v>4719</v>
      </c>
      <c r="I216" s="5">
        <v>21</v>
      </c>
      <c r="J216" s="10">
        <v>45649.418749999997</v>
      </c>
      <c r="K216" s="5" t="s">
        <v>58</v>
      </c>
      <c r="L216" s="5"/>
      <c r="M216" s="5"/>
      <c r="N216" s="5"/>
      <c r="O216" s="5"/>
      <c r="P216" s="5"/>
      <c r="Q216" s="5"/>
      <c r="R216" s="5"/>
      <c r="S216" s="5">
        <v>6</v>
      </c>
      <c r="T216" s="5">
        <v>0.86</v>
      </c>
      <c r="U216" s="5">
        <v>6</v>
      </c>
      <c r="V216" s="5">
        <v>1</v>
      </c>
      <c r="W216" s="5">
        <v>7</v>
      </c>
      <c r="X216" s="5" t="s">
        <v>4720</v>
      </c>
      <c r="Y216" s="4" t="s">
        <v>4718</v>
      </c>
      <c r="Z216" s="4" t="s">
        <v>4721</v>
      </c>
      <c r="AA216" s="5"/>
      <c r="AB216" s="5"/>
      <c r="AC216" s="5"/>
      <c r="AD216" s="5">
        <v>806</v>
      </c>
      <c r="AE216" s="5" t="b">
        <v>1</v>
      </c>
      <c r="AF216" s="5" t="s">
        <v>4722</v>
      </c>
      <c r="AG216" s="5" t="b">
        <v>1</v>
      </c>
      <c r="AH216" s="5"/>
      <c r="AI216" s="5"/>
      <c r="AJ216" s="5"/>
    </row>
    <row r="217" spans="1:36">
      <c r="A217" s="5">
        <v>0</v>
      </c>
      <c r="B217" s="5" t="s">
        <v>4723</v>
      </c>
      <c r="C217" s="5" t="s">
        <v>4724</v>
      </c>
      <c r="D217" s="5"/>
      <c r="E217" s="5" t="s">
        <v>4725</v>
      </c>
      <c r="F217" s="4" t="s">
        <v>261</v>
      </c>
      <c r="G217" s="4" t="s">
        <v>4726</v>
      </c>
      <c r="H217" s="5"/>
      <c r="I217" s="5">
        <v>34</v>
      </c>
      <c r="J217" s="5" t="s">
        <v>3714</v>
      </c>
      <c r="K217" s="5" t="s">
        <v>58</v>
      </c>
      <c r="L217" s="5"/>
      <c r="M217" s="5"/>
      <c r="N217" s="5"/>
      <c r="O217" s="5"/>
      <c r="P217" s="5"/>
      <c r="Q217" s="5"/>
      <c r="R217" s="5"/>
      <c r="S217" s="5">
        <v>0</v>
      </c>
      <c r="T217" s="5">
        <v>0</v>
      </c>
      <c r="U217" s="5">
        <v>0</v>
      </c>
      <c r="V217" s="5">
        <v>1</v>
      </c>
      <c r="W217" s="5"/>
      <c r="X217" s="5" t="s">
        <v>4727</v>
      </c>
      <c r="Y217" s="4" t="s">
        <v>4726</v>
      </c>
      <c r="Z217" s="4" t="s">
        <v>4728</v>
      </c>
      <c r="AA217" s="4" t="s">
        <v>3640</v>
      </c>
      <c r="AB217" s="5" t="b">
        <v>1</v>
      </c>
      <c r="AC217" s="5"/>
      <c r="AD217" s="5">
        <v>694</v>
      </c>
      <c r="AE217" s="5"/>
      <c r="AF217" s="5" t="s">
        <v>4729</v>
      </c>
      <c r="AG217" s="5" t="b">
        <v>1</v>
      </c>
      <c r="AH217" s="5"/>
      <c r="AI217" s="5"/>
      <c r="AJ217" s="4" t="s">
        <v>3640</v>
      </c>
    </row>
    <row r="218" spans="1:36">
      <c r="A218" s="5">
        <v>0</v>
      </c>
      <c r="B218" s="5" t="s">
        <v>4730</v>
      </c>
      <c r="C218" s="5" t="s">
        <v>4731</v>
      </c>
      <c r="D218" s="5"/>
      <c r="E218" s="4" t="s">
        <v>261</v>
      </c>
      <c r="F218" s="5"/>
      <c r="G218" s="4" t="s">
        <v>4732</v>
      </c>
      <c r="H218" s="5"/>
      <c r="I218" s="5">
        <v>100</v>
      </c>
      <c r="J218" s="10">
        <v>45649.813194444447</v>
      </c>
      <c r="K218" s="5" t="s">
        <v>58</v>
      </c>
      <c r="L218" s="5"/>
      <c r="M218" s="5"/>
      <c r="N218" s="5"/>
      <c r="O218" s="5"/>
      <c r="P218" s="5"/>
      <c r="Q218" s="5"/>
      <c r="R218" s="5"/>
      <c r="S218" s="5">
        <v>0</v>
      </c>
      <c r="T218" s="5">
        <v>0</v>
      </c>
      <c r="U218" s="5">
        <v>0</v>
      </c>
      <c r="V218" s="5">
        <v>1</v>
      </c>
      <c r="W218" s="5"/>
      <c r="X218" s="5" t="s">
        <v>4733</v>
      </c>
      <c r="Y218" s="4" t="s">
        <v>4732</v>
      </c>
      <c r="Z218" s="4" t="s">
        <v>4734</v>
      </c>
      <c r="AA218" s="5" t="s">
        <v>3685</v>
      </c>
      <c r="AB218" s="5" t="b">
        <v>1</v>
      </c>
      <c r="AC218" s="5" t="b">
        <v>1</v>
      </c>
      <c r="AD218" s="5">
        <v>1067</v>
      </c>
      <c r="AE218" s="5"/>
      <c r="AF218" s="5" t="s">
        <v>4735</v>
      </c>
      <c r="AG218" s="5" t="b">
        <v>1</v>
      </c>
      <c r="AH218" s="5"/>
      <c r="AI218" s="5"/>
      <c r="AJ218" s="5"/>
    </row>
    <row r="219" spans="1:36">
      <c r="A219" s="5">
        <v>16</v>
      </c>
      <c r="B219" s="5" t="s">
        <v>3136</v>
      </c>
      <c r="C219" s="5" t="s">
        <v>3137</v>
      </c>
      <c r="D219" s="5">
        <v>2018</v>
      </c>
      <c r="E219" s="5" t="s">
        <v>3138</v>
      </c>
      <c r="F219" s="4" t="s">
        <v>261</v>
      </c>
      <c r="G219" s="4" t="s">
        <v>3139</v>
      </c>
      <c r="H219" s="4" t="s">
        <v>3140</v>
      </c>
      <c r="I219" s="5">
        <v>408</v>
      </c>
      <c r="J219" s="10">
        <v>45649.869444444441</v>
      </c>
      <c r="K219" s="5" t="s">
        <v>58</v>
      </c>
      <c r="L219" s="5"/>
      <c r="M219" s="5"/>
      <c r="N219" s="5"/>
      <c r="O219" s="5"/>
      <c r="P219" s="5"/>
      <c r="Q219" s="5"/>
      <c r="R219" s="5"/>
      <c r="S219" s="5">
        <v>16</v>
      </c>
      <c r="T219" s="5">
        <v>2.67</v>
      </c>
      <c r="U219" s="5">
        <v>8</v>
      </c>
      <c r="V219" s="5">
        <v>2</v>
      </c>
      <c r="W219" s="5">
        <v>6</v>
      </c>
      <c r="X219" s="5" t="s">
        <v>4736</v>
      </c>
      <c r="Y219" s="4" t="s">
        <v>3139</v>
      </c>
      <c r="Z219" s="5"/>
      <c r="AA219" s="5" t="s">
        <v>3513</v>
      </c>
      <c r="AB219" s="5" t="b">
        <v>1</v>
      </c>
      <c r="AC219" s="5" t="b">
        <v>1</v>
      </c>
      <c r="AD219" s="5">
        <v>408</v>
      </c>
      <c r="AE219" s="5"/>
      <c r="AF219" s="5" t="s">
        <v>4737</v>
      </c>
      <c r="AG219" s="5" t="b">
        <v>1</v>
      </c>
      <c r="AH219" s="5"/>
      <c r="AI219" s="5"/>
      <c r="AJ219" s="5" t="s">
        <v>3513</v>
      </c>
    </row>
    <row r="220" spans="1:36">
      <c r="A220" s="5">
        <v>0</v>
      </c>
      <c r="B220" s="5" t="s">
        <v>4738</v>
      </c>
      <c r="C220" s="5" t="s">
        <v>4739</v>
      </c>
      <c r="D220" s="5"/>
      <c r="E220" s="4" t="s">
        <v>261</v>
      </c>
      <c r="F220" s="5"/>
      <c r="G220" s="4" t="s">
        <v>4740</v>
      </c>
      <c r="H220" s="5"/>
      <c r="I220" s="5">
        <v>70</v>
      </c>
      <c r="J220" s="5" t="s">
        <v>3714</v>
      </c>
      <c r="K220" s="5" t="s">
        <v>58</v>
      </c>
      <c r="L220" s="5"/>
      <c r="M220" s="5"/>
      <c r="N220" s="5"/>
      <c r="O220" s="5"/>
      <c r="P220" s="5"/>
      <c r="Q220" s="5"/>
      <c r="R220" s="5"/>
      <c r="S220" s="5">
        <v>0</v>
      </c>
      <c r="T220" s="5">
        <v>0</v>
      </c>
      <c r="U220" s="5">
        <v>0</v>
      </c>
      <c r="V220" s="5">
        <v>2</v>
      </c>
      <c r="W220" s="5"/>
      <c r="X220" s="5" t="s">
        <v>4741</v>
      </c>
      <c r="Y220" s="4" t="s">
        <v>4740</v>
      </c>
      <c r="Z220" s="4" t="s">
        <v>4742</v>
      </c>
      <c r="AA220" s="4" t="s">
        <v>3640</v>
      </c>
      <c r="AB220" s="5" t="b">
        <v>1</v>
      </c>
      <c r="AC220" s="5"/>
      <c r="AD220" s="5">
        <v>730</v>
      </c>
      <c r="AE220" s="5"/>
      <c r="AF220" s="5" t="s">
        <v>4743</v>
      </c>
      <c r="AG220" s="5" t="b">
        <v>1</v>
      </c>
      <c r="AH220" s="5"/>
      <c r="AI220" s="5"/>
      <c r="AJ220" s="5"/>
    </row>
    <row r="221" spans="1:36">
      <c r="A221" s="5">
        <v>1</v>
      </c>
      <c r="B221" s="5" t="s">
        <v>1795</v>
      </c>
      <c r="C221" s="5" t="s">
        <v>1796</v>
      </c>
      <c r="D221" s="5">
        <v>2021</v>
      </c>
      <c r="E221" s="5" t="s">
        <v>1797</v>
      </c>
      <c r="F221" s="5" t="s">
        <v>1798</v>
      </c>
      <c r="G221" s="4" t="s">
        <v>1799</v>
      </c>
      <c r="H221" s="4" t="s">
        <v>1800</v>
      </c>
      <c r="I221" s="5">
        <v>165</v>
      </c>
      <c r="J221" s="10">
        <v>45649.869444444441</v>
      </c>
      <c r="K221" s="5" t="s">
        <v>85</v>
      </c>
      <c r="L221" s="5"/>
      <c r="M221" s="5"/>
      <c r="N221" s="5"/>
      <c r="O221" s="5"/>
      <c r="P221" s="5"/>
      <c r="Q221" s="5"/>
      <c r="R221" s="5"/>
      <c r="S221" s="5">
        <v>1</v>
      </c>
      <c r="T221" s="5">
        <v>0.33</v>
      </c>
      <c r="U221" s="5">
        <v>1</v>
      </c>
      <c r="V221" s="5">
        <v>1</v>
      </c>
      <c r="W221" s="5">
        <v>3</v>
      </c>
      <c r="X221" s="5" t="s">
        <v>4744</v>
      </c>
      <c r="Y221" s="4" t="s">
        <v>1799</v>
      </c>
      <c r="Z221" s="5"/>
      <c r="AA221" s="5" t="s">
        <v>3513</v>
      </c>
      <c r="AB221" s="5" t="b">
        <v>1</v>
      </c>
      <c r="AC221" s="5" t="b">
        <v>1</v>
      </c>
      <c r="AD221" s="5">
        <v>165</v>
      </c>
      <c r="AE221" s="5"/>
      <c r="AF221" s="5" t="s">
        <v>4745</v>
      </c>
      <c r="AG221" s="5" t="b">
        <v>1</v>
      </c>
      <c r="AH221" s="3" t="s">
        <v>3786</v>
      </c>
      <c r="AI221" s="5"/>
      <c r="AJ221" s="5" t="s">
        <v>3513</v>
      </c>
    </row>
    <row r="222" spans="1:36">
      <c r="A222" s="5">
        <v>1</v>
      </c>
      <c r="B222" s="5" t="s">
        <v>4746</v>
      </c>
      <c r="C222" s="5" t="s">
        <v>4747</v>
      </c>
      <c r="D222" s="5">
        <v>2023</v>
      </c>
      <c r="E222" s="5" t="s">
        <v>4748</v>
      </c>
      <c r="F222" s="5" t="s">
        <v>152</v>
      </c>
      <c r="G222" s="4" t="s">
        <v>4749</v>
      </c>
      <c r="H222" s="4" t="s">
        <v>4750</v>
      </c>
      <c r="I222" s="5">
        <v>14</v>
      </c>
      <c r="J222" s="10">
        <v>45649.420138888891</v>
      </c>
      <c r="K222" s="5"/>
      <c r="L222" s="5" t="s">
        <v>4751</v>
      </c>
      <c r="M222" s="5"/>
      <c r="N222" s="5"/>
      <c r="O222" s="5"/>
      <c r="P222" s="5"/>
      <c r="Q222" s="5"/>
      <c r="R222" s="5"/>
      <c r="S222" s="5">
        <v>1</v>
      </c>
      <c r="T222" s="5">
        <v>1</v>
      </c>
      <c r="U222" s="5">
        <v>1</v>
      </c>
      <c r="V222" s="5">
        <v>1</v>
      </c>
      <c r="W222" s="5">
        <v>1</v>
      </c>
      <c r="X222" s="5" t="s">
        <v>4752</v>
      </c>
      <c r="Y222" s="4" t="s">
        <v>4753</v>
      </c>
      <c r="Z222" s="4" t="s">
        <v>4754</v>
      </c>
      <c r="AA222" s="5" t="s">
        <v>3670</v>
      </c>
      <c r="AB222" s="5" t="b">
        <v>1</v>
      </c>
      <c r="AC222" s="5" t="b">
        <v>1</v>
      </c>
      <c r="AD222" s="5">
        <v>79</v>
      </c>
      <c r="AE222" s="5"/>
      <c r="AF222" s="5" t="s">
        <v>4755</v>
      </c>
      <c r="AG222" s="5" t="b">
        <v>1</v>
      </c>
      <c r="AH222" s="5"/>
      <c r="AI222" s="5"/>
      <c r="AJ222" s="5"/>
    </row>
    <row r="223" spans="1:36">
      <c r="A223" s="5">
        <v>1</v>
      </c>
      <c r="B223" s="5" t="s">
        <v>4746</v>
      </c>
      <c r="C223" s="5" t="s">
        <v>4747</v>
      </c>
      <c r="D223" s="5">
        <v>2023</v>
      </c>
      <c r="E223" s="5" t="s">
        <v>4748</v>
      </c>
      <c r="F223" s="5" t="s">
        <v>152</v>
      </c>
      <c r="G223" s="4" t="s">
        <v>4749</v>
      </c>
      <c r="H223" s="4" t="s">
        <v>4750</v>
      </c>
      <c r="I223" s="5">
        <v>14</v>
      </c>
      <c r="J223" s="10">
        <v>45649.420138888891</v>
      </c>
      <c r="K223" s="5"/>
      <c r="L223" s="5" t="s">
        <v>4751</v>
      </c>
      <c r="M223" s="5"/>
      <c r="N223" s="5"/>
      <c r="O223" s="5"/>
      <c r="P223" s="5"/>
      <c r="Q223" s="5"/>
      <c r="R223" s="5"/>
      <c r="S223" s="5">
        <v>1</v>
      </c>
      <c r="T223" s="5">
        <v>1</v>
      </c>
      <c r="U223" s="5">
        <v>1</v>
      </c>
      <c r="V223" s="5">
        <v>1</v>
      </c>
      <c r="W223" s="5">
        <v>1</v>
      </c>
      <c r="X223" s="5" t="s">
        <v>4752</v>
      </c>
      <c r="Y223" s="4" t="s">
        <v>4753</v>
      </c>
      <c r="Z223" s="4" t="s">
        <v>4754</v>
      </c>
      <c r="AA223" s="5"/>
      <c r="AB223" s="5" t="b">
        <v>1</v>
      </c>
      <c r="AC223" s="5" t="b">
        <v>1</v>
      </c>
      <c r="AD223" s="5">
        <v>79</v>
      </c>
      <c r="AE223" s="5"/>
      <c r="AF223" s="5" t="s">
        <v>4755</v>
      </c>
      <c r="AG223" s="5" t="b">
        <v>1</v>
      </c>
      <c r="AH223" s="5"/>
      <c r="AI223" s="5"/>
      <c r="AJ223" s="5"/>
    </row>
    <row r="224" spans="1:36">
      <c r="A224" s="5">
        <v>13</v>
      </c>
      <c r="B224" s="5" t="s">
        <v>910</v>
      </c>
      <c r="C224" s="5" t="s">
        <v>911</v>
      </c>
      <c r="D224" s="5">
        <v>2022</v>
      </c>
      <c r="E224" s="5" t="s">
        <v>912</v>
      </c>
      <c r="F224" s="5" t="s">
        <v>152</v>
      </c>
      <c r="G224" s="4" t="s">
        <v>913</v>
      </c>
      <c r="H224" s="4" t="s">
        <v>914</v>
      </c>
      <c r="I224" s="5">
        <v>6</v>
      </c>
      <c r="J224" s="10">
        <v>45649.869444444441</v>
      </c>
      <c r="K224" s="5"/>
      <c r="L224" s="5" t="s">
        <v>915</v>
      </c>
      <c r="M224" s="5"/>
      <c r="N224" s="5"/>
      <c r="O224" s="5"/>
      <c r="P224" s="5"/>
      <c r="Q224" s="5"/>
      <c r="R224" s="5"/>
      <c r="S224" s="5">
        <v>13</v>
      </c>
      <c r="T224" s="5">
        <v>6.5</v>
      </c>
      <c r="U224" s="5">
        <v>4</v>
      </c>
      <c r="V224" s="5">
        <v>3</v>
      </c>
      <c r="W224" s="5">
        <v>2</v>
      </c>
      <c r="X224" s="5" t="s">
        <v>4756</v>
      </c>
      <c r="Y224" s="4" t="s">
        <v>917</v>
      </c>
      <c r="Z224" s="5"/>
      <c r="AA224" s="5" t="s">
        <v>3513</v>
      </c>
      <c r="AB224" s="5" t="b">
        <v>1</v>
      </c>
      <c r="AC224" s="5" t="b">
        <v>1</v>
      </c>
      <c r="AD224" s="5">
        <v>6</v>
      </c>
      <c r="AE224" s="5"/>
      <c r="AF224" s="5" t="s">
        <v>4757</v>
      </c>
      <c r="AG224" s="5" t="b">
        <v>0</v>
      </c>
      <c r="AH224" s="3" t="s">
        <v>3786</v>
      </c>
      <c r="AI224" s="5"/>
      <c r="AJ224" s="5"/>
    </row>
    <row r="225" spans="1:36">
      <c r="A225" s="5">
        <v>0</v>
      </c>
      <c r="B225" s="5" t="s">
        <v>1762</v>
      </c>
      <c r="C225" s="5" t="s">
        <v>1763</v>
      </c>
      <c r="D225" s="5">
        <v>2016</v>
      </c>
      <c r="E225" s="5" t="s">
        <v>1764</v>
      </c>
      <c r="F225" s="5" t="s">
        <v>152</v>
      </c>
      <c r="G225" s="4" t="s">
        <v>1765</v>
      </c>
      <c r="H225" s="5"/>
      <c r="I225" s="5">
        <v>160</v>
      </c>
      <c r="J225" s="10">
        <v>45649.869444444441</v>
      </c>
      <c r="K225" s="5"/>
      <c r="L225" s="5" t="s">
        <v>1766</v>
      </c>
      <c r="M225" s="5"/>
      <c r="N225" s="5"/>
      <c r="O225" s="5"/>
      <c r="P225" s="5"/>
      <c r="Q225" s="5"/>
      <c r="R225" s="5"/>
      <c r="S225" s="5">
        <v>0</v>
      </c>
      <c r="T225" s="5">
        <v>0</v>
      </c>
      <c r="U225" s="5">
        <v>0</v>
      </c>
      <c r="V225" s="5">
        <v>1</v>
      </c>
      <c r="W225" s="5">
        <v>8</v>
      </c>
      <c r="X225" s="5" t="s">
        <v>4758</v>
      </c>
      <c r="Y225" s="4" t="s">
        <v>1768</v>
      </c>
      <c r="Z225" s="5"/>
      <c r="AA225" s="5" t="s">
        <v>3513</v>
      </c>
      <c r="AB225" s="5" t="b">
        <v>1</v>
      </c>
      <c r="AC225" s="5" t="b">
        <v>1</v>
      </c>
      <c r="AD225" s="5">
        <v>160</v>
      </c>
      <c r="AE225" s="5"/>
      <c r="AF225" s="5" t="s">
        <v>4759</v>
      </c>
      <c r="AG225" s="5" t="b">
        <v>0</v>
      </c>
      <c r="AH225" s="3" t="s">
        <v>3786</v>
      </c>
      <c r="AI225" s="5" t="b">
        <v>0</v>
      </c>
      <c r="AJ225" s="5" t="s">
        <v>3513</v>
      </c>
    </row>
    <row r="226" spans="1:36">
      <c r="A226" s="5">
        <v>4</v>
      </c>
      <c r="B226" s="5" t="s">
        <v>3164</v>
      </c>
      <c r="C226" s="5" t="s">
        <v>3165</v>
      </c>
      <c r="D226" s="5">
        <v>2021</v>
      </c>
      <c r="E226" s="5" t="s">
        <v>3166</v>
      </c>
      <c r="F226" s="5" t="s">
        <v>152</v>
      </c>
      <c r="G226" s="4" t="s">
        <v>3167</v>
      </c>
      <c r="H226" s="4" t="s">
        <v>3168</v>
      </c>
      <c r="I226" s="5">
        <v>413</v>
      </c>
      <c r="J226" s="10">
        <v>45649.869444444441</v>
      </c>
      <c r="K226" s="5"/>
      <c r="L226" s="5" t="s">
        <v>3169</v>
      </c>
      <c r="M226" s="5"/>
      <c r="N226" s="5"/>
      <c r="O226" s="5"/>
      <c r="P226" s="5"/>
      <c r="Q226" s="5"/>
      <c r="R226" s="5"/>
      <c r="S226" s="5">
        <v>4</v>
      </c>
      <c r="T226" s="5">
        <v>1.33</v>
      </c>
      <c r="U226" s="5">
        <v>4</v>
      </c>
      <c r="V226" s="5">
        <v>1</v>
      </c>
      <c r="W226" s="5">
        <v>3</v>
      </c>
      <c r="X226" s="5" t="s">
        <v>4760</v>
      </c>
      <c r="Y226" s="4" t="s">
        <v>3171</v>
      </c>
      <c r="Z226" s="5"/>
      <c r="AA226" s="5" t="s">
        <v>3513</v>
      </c>
      <c r="AB226" s="5" t="b">
        <v>1</v>
      </c>
      <c r="AC226" s="5" t="b">
        <v>1</v>
      </c>
      <c r="AD226" s="5">
        <v>413</v>
      </c>
      <c r="AE226" s="5"/>
      <c r="AF226" s="5" t="s">
        <v>4761</v>
      </c>
      <c r="AG226" s="5" t="b">
        <v>0</v>
      </c>
      <c r="AH226" s="3" t="s">
        <v>3786</v>
      </c>
      <c r="AI226" s="5"/>
      <c r="AJ226" s="5"/>
    </row>
    <row r="227" spans="1:36">
      <c r="A227" s="5">
        <v>34</v>
      </c>
      <c r="B227" s="5" t="s">
        <v>1449</v>
      </c>
      <c r="C227" s="5" t="s">
        <v>1450</v>
      </c>
      <c r="D227" s="5">
        <v>2021</v>
      </c>
      <c r="E227" s="5" t="s">
        <v>1451</v>
      </c>
      <c r="F227" s="5" t="s">
        <v>152</v>
      </c>
      <c r="G227" s="4" t="s">
        <v>1452</v>
      </c>
      <c r="H227" s="4" t="s">
        <v>1453</v>
      </c>
      <c r="I227" s="5">
        <v>103</v>
      </c>
      <c r="J227" s="10">
        <v>45649.869444444441</v>
      </c>
      <c r="K227" s="5"/>
      <c r="L227" s="5" t="s">
        <v>1454</v>
      </c>
      <c r="M227" s="5"/>
      <c r="N227" s="5"/>
      <c r="O227" s="5"/>
      <c r="P227" s="5"/>
      <c r="Q227" s="5"/>
      <c r="R227" s="5"/>
      <c r="S227" s="5">
        <v>34</v>
      </c>
      <c r="T227" s="5">
        <v>11.33</v>
      </c>
      <c r="U227" s="5">
        <v>34</v>
      </c>
      <c r="V227" s="5">
        <v>1</v>
      </c>
      <c r="W227" s="5">
        <v>3</v>
      </c>
      <c r="X227" s="5" t="s">
        <v>4762</v>
      </c>
      <c r="Y227" s="4" t="s">
        <v>1456</v>
      </c>
      <c r="Z227" s="5"/>
      <c r="AA227" s="5" t="s">
        <v>3513</v>
      </c>
      <c r="AB227" s="5" t="b">
        <v>1</v>
      </c>
      <c r="AC227" s="5" t="b">
        <v>1</v>
      </c>
      <c r="AD227" s="5">
        <v>103</v>
      </c>
      <c r="AE227" s="5"/>
      <c r="AF227" s="5" t="s">
        <v>4763</v>
      </c>
      <c r="AG227" s="5" t="b">
        <v>0</v>
      </c>
      <c r="AH227" s="5" t="s">
        <v>3981</v>
      </c>
      <c r="AI227" s="5"/>
      <c r="AJ227" s="5"/>
    </row>
    <row r="228" spans="1:36">
      <c r="A228" s="5">
        <v>3</v>
      </c>
      <c r="B228" s="5" t="s">
        <v>1643</v>
      </c>
      <c r="C228" s="5" t="s">
        <v>1644</v>
      </c>
      <c r="D228" s="5">
        <v>2021</v>
      </c>
      <c r="E228" s="5" t="s">
        <v>1451</v>
      </c>
      <c r="F228" s="5" t="s">
        <v>152</v>
      </c>
      <c r="G228" s="4" t="s">
        <v>1645</v>
      </c>
      <c r="H228" s="4" t="s">
        <v>1646</v>
      </c>
      <c r="I228" s="5">
        <v>137</v>
      </c>
      <c r="J228" s="10">
        <v>45649.869444444441</v>
      </c>
      <c r="K228" s="5"/>
      <c r="L228" s="5" t="s">
        <v>1647</v>
      </c>
      <c r="M228" s="5"/>
      <c r="N228" s="5"/>
      <c r="O228" s="5"/>
      <c r="P228" s="5"/>
      <c r="Q228" s="5"/>
      <c r="R228" s="5"/>
      <c r="S228" s="5">
        <v>3</v>
      </c>
      <c r="T228" s="5">
        <v>1</v>
      </c>
      <c r="U228" s="5">
        <v>3</v>
      </c>
      <c r="V228" s="5">
        <v>1</v>
      </c>
      <c r="W228" s="5">
        <v>3</v>
      </c>
      <c r="X228" s="5" t="s">
        <v>4764</v>
      </c>
      <c r="Y228" s="4" t="s">
        <v>1649</v>
      </c>
      <c r="Z228" s="5"/>
      <c r="AA228" s="5" t="s">
        <v>3513</v>
      </c>
      <c r="AB228" s="5"/>
      <c r="AC228" s="5"/>
      <c r="AD228" s="5">
        <v>137</v>
      </c>
      <c r="AE228" s="5" t="b">
        <v>1</v>
      </c>
      <c r="AF228" s="5" t="s">
        <v>4765</v>
      </c>
      <c r="AG228" s="5" t="b">
        <v>0</v>
      </c>
      <c r="AH228" s="3" t="s">
        <v>3786</v>
      </c>
      <c r="AI228" s="5"/>
      <c r="AJ228" s="5"/>
    </row>
    <row r="229" spans="1:36">
      <c r="A229" s="5">
        <v>0</v>
      </c>
      <c r="B229" s="5" t="s">
        <v>1532</v>
      </c>
      <c r="C229" s="5" t="s">
        <v>2823</v>
      </c>
      <c r="D229" s="5">
        <v>2024</v>
      </c>
      <c r="E229" s="5" t="s">
        <v>1451</v>
      </c>
      <c r="F229" s="5" t="s">
        <v>152</v>
      </c>
      <c r="G229" s="4" t="s">
        <v>2824</v>
      </c>
      <c r="H229" s="5"/>
      <c r="I229" s="5">
        <v>351</v>
      </c>
      <c r="J229" s="10">
        <v>45649.869444444441</v>
      </c>
      <c r="K229" s="5"/>
      <c r="L229" s="5" t="s">
        <v>2825</v>
      </c>
      <c r="M229" s="5"/>
      <c r="N229" s="5"/>
      <c r="O229" s="5"/>
      <c r="P229" s="5"/>
      <c r="Q229" s="5"/>
      <c r="R229" s="5"/>
      <c r="S229" s="5">
        <v>0</v>
      </c>
      <c r="T229" s="5">
        <v>0</v>
      </c>
      <c r="U229" s="5">
        <v>0</v>
      </c>
      <c r="V229" s="5">
        <v>1</v>
      </c>
      <c r="W229" s="5">
        <v>1</v>
      </c>
      <c r="X229" s="5" t="s">
        <v>4766</v>
      </c>
      <c r="Y229" s="4" t="s">
        <v>2827</v>
      </c>
      <c r="Z229" s="5"/>
      <c r="AA229" s="5" t="s">
        <v>3513</v>
      </c>
      <c r="AB229" s="5" t="b">
        <v>1</v>
      </c>
      <c r="AC229" s="5" t="b">
        <v>1</v>
      </c>
      <c r="AD229" s="5">
        <v>351</v>
      </c>
      <c r="AE229" s="5"/>
      <c r="AF229" s="5" t="s">
        <v>4767</v>
      </c>
      <c r="AG229" s="5" t="b">
        <v>0</v>
      </c>
      <c r="AH229" s="3" t="s">
        <v>3786</v>
      </c>
      <c r="AI229" s="5"/>
      <c r="AJ229" s="5"/>
    </row>
    <row r="230" spans="1:36">
      <c r="A230" s="5">
        <v>6</v>
      </c>
      <c r="B230" s="5" t="s">
        <v>4768</v>
      </c>
      <c r="C230" s="5" t="s">
        <v>4769</v>
      </c>
      <c r="D230" s="5">
        <v>2020</v>
      </c>
      <c r="E230" s="5" t="s">
        <v>4770</v>
      </c>
      <c r="F230" s="5" t="s">
        <v>152</v>
      </c>
      <c r="G230" s="4" t="s">
        <v>4771</v>
      </c>
      <c r="H230" s="4" t="s">
        <v>4772</v>
      </c>
      <c r="I230" s="5">
        <v>26</v>
      </c>
      <c r="J230" s="5" t="s">
        <v>3714</v>
      </c>
      <c r="K230" s="5"/>
      <c r="L230" s="5" t="s">
        <v>4773</v>
      </c>
      <c r="M230" s="5"/>
      <c r="N230" s="5"/>
      <c r="O230" s="5"/>
      <c r="P230" s="5"/>
      <c r="Q230" s="5"/>
      <c r="R230" s="5"/>
      <c r="S230" s="5">
        <v>6</v>
      </c>
      <c r="T230" s="5">
        <v>1.5</v>
      </c>
      <c r="U230" s="5">
        <v>6</v>
      </c>
      <c r="V230" s="5">
        <v>1</v>
      </c>
      <c r="W230" s="5">
        <v>4</v>
      </c>
      <c r="X230" s="5" t="s">
        <v>4774</v>
      </c>
      <c r="Y230" s="4" t="s">
        <v>4775</v>
      </c>
      <c r="Z230" s="4" t="s">
        <v>4776</v>
      </c>
      <c r="AA230" s="4" t="s">
        <v>3640</v>
      </c>
      <c r="AB230" s="5" t="b">
        <v>1</v>
      </c>
      <c r="AC230" s="5"/>
      <c r="AD230" s="5">
        <v>686</v>
      </c>
      <c r="AE230" s="5"/>
      <c r="AF230" s="5" t="s">
        <v>4777</v>
      </c>
      <c r="AG230" s="5" t="b">
        <v>1</v>
      </c>
      <c r="AH230" s="5"/>
      <c r="AI230" s="5"/>
      <c r="AJ230" s="5"/>
    </row>
    <row r="231" spans="1:36">
      <c r="A231" s="5">
        <v>46</v>
      </c>
      <c r="B231" s="5" t="s">
        <v>953</v>
      </c>
      <c r="C231" s="5" t="s">
        <v>954</v>
      </c>
      <c r="D231" s="5">
        <v>2017</v>
      </c>
      <c r="E231" s="5" t="s">
        <v>955</v>
      </c>
      <c r="F231" s="5" t="s">
        <v>152</v>
      </c>
      <c r="G231" s="4" t="s">
        <v>956</v>
      </c>
      <c r="H231" s="4" t="s">
        <v>957</v>
      </c>
      <c r="I231" s="5">
        <v>15</v>
      </c>
      <c r="J231" s="10">
        <v>45649.869444444441</v>
      </c>
      <c r="K231" s="5"/>
      <c r="L231" s="5" t="s">
        <v>958</v>
      </c>
      <c r="M231" s="5"/>
      <c r="N231" s="5"/>
      <c r="O231" s="5"/>
      <c r="P231" s="5"/>
      <c r="Q231" s="5"/>
      <c r="R231" s="5"/>
      <c r="S231" s="5">
        <v>46</v>
      </c>
      <c r="T231" s="5">
        <v>6.57</v>
      </c>
      <c r="U231" s="5">
        <v>23</v>
      </c>
      <c r="V231" s="5">
        <v>2</v>
      </c>
      <c r="W231" s="5">
        <v>7</v>
      </c>
      <c r="X231" s="5" t="s">
        <v>4778</v>
      </c>
      <c r="Y231" s="4" t="s">
        <v>960</v>
      </c>
      <c r="Z231" s="5"/>
      <c r="AA231" s="5" t="s">
        <v>3513</v>
      </c>
      <c r="AB231" s="5" t="b">
        <v>1</v>
      </c>
      <c r="AC231" s="5" t="b">
        <v>1</v>
      </c>
      <c r="AD231" s="5">
        <v>15</v>
      </c>
      <c r="AE231" s="5"/>
      <c r="AF231" s="5" t="s">
        <v>4779</v>
      </c>
      <c r="AG231" s="5" t="b">
        <v>1</v>
      </c>
      <c r="AH231" s="3" t="s">
        <v>3786</v>
      </c>
      <c r="AI231" s="5"/>
      <c r="AJ231" s="5"/>
    </row>
    <row r="232" spans="1:36">
      <c r="A232" s="5">
        <v>1</v>
      </c>
      <c r="B232" s="5" t="s">
        <v>1014</v>
      </c>
      <c r="C232" s="5" t="s">
        <v>1015</v>
      </c>
      <c r="D232" s="5">
        <v>2023</v>
      </c>
      <c r="E232" s="5" t="s">
        <v>1016</v>
      </c>
      <c r="F232" s="5" t="s">
        <v>152</v>
      </c>
      <c r="G232" s="4" t="s">
        <v>1017</v>
      </c>
      <c r="H232" s="4" t="s">
        <v>1018</v>
      </c>
      <c r="I232" s="5">
        <v>26</v>
      </c>
      <c r="J232" s="10">
        <v>45649.869444444441</v>
      </c>
      <c r="K232" s="5"/>
      <c r="L232" s="5" t="s">
        <v>1019</v>
      </c>
      <c r="M232" s="5"/>
      <c r="N232" s="5"/>
      <c r="O232" s="5"/>
      <c r="P232" s="5"/>
      <c r="Q232" s="5"/>
      <c r="R232" s="5"/>
      <c r="S232" s="5">
        <v>1</v>
      </c>
      <c r="T232" s="5">
        <v>1</v>
      </c>
      <c r="U232" s="5">
        <v>1</v>
      </c>
      <c r="V232" s="5">
        <v>2</v>
      </c>
      <c r="W232" s="5">
        <v>1</v>
      </c>
      <c r="X232" s="5" t="s">
        <v>4780</v>
      </c>
      <c r="Y232" s="4" t="s">
        <v>1021</v>
      </c>
      <c r="Z232" s="5"/>
      <c r="AA232" s="5" t="s">
        <v>3513</v>
      </c>
      <c r="AB232" s="5" t="b">
        <v>1</v>
      </c>
      <c r="AC232" s="5" t="b">
        <v>1</v>
      </c>
      <c r="AD232" s="5">
        <v>26</v>
      </c>
      <c r="AE232" s="5"/>
      <c r="AF232" s="5" t="s">
        <v>4781</v>
      </c>
      <c r="AG232" s="5" t="b">
        <v>1</v>
      </c>
      <c r="AH232" s="5"/>
      <c r="AI232" s="5"/>
      <c r="AJ232" s="5"/>
    </row>
    <row r="233" spans="1:36">
      <c r="A233" s="5">
        <v>0</v>
      </c>
      <c r="B233" s="5" t="s">
        <v>4782</v>
      </c>
      <c r="C233" s="5" t="s">
        <v>4783</v>
      </c>
      <c r="D233" s="5">
        <v>2022</v>
      </c>
      <c r="E233" s="5" t="s">
        <v>4784</v>
      </c>
      <c r="F233" s="5" t="s">
        <v>152</v>
      </c>
      <c r="G233" s="4" t="s">
        <v>4785</v>
      </c>
      <c r="H233" s="5"/>
      <c r="I233" s="5">
        <v>16</v>
      </c>
      <c r="J233" s="10">
        <v>45648.861805555556</v>
      </c>
      <c r="K233" s="5"/>
      <c r="L233" s="5" t="s">
        <v>4786</v>
      </c>
      <c r="M233" s="5"/>
      <c r="N233" s="5"/>
      <c r="O233" s="5"/>
      <c r="P233" s="5"/>
      <c r="Q233" s="5"/>
      <c r="R233" s="5"/>
      <c r="S233" s="5">
        <v>0</v>
      </c>
      <c r="T233" s="5">
        <v>0</v>
      </c>
      <c r="U233" s="5">
        <v>0</v>
      </c>
      <c r="V233" s="5">
        <v>1</v>
      </c>
      <c r="W233" s="5">
        <v>2</v>
      </c>
      <c r="X233" s="5" t="s">
        <v>4787</v>
      </c>
      <c r="Y233" s="4" t="s">
        <v>4788</v>
      </c>
      <c r="Z233" s="4" t="s">
        <v>4789</v>
      </c>
      <c r="AA233" s="5" t="s">
        <v>4790</v>
      </c>
      <c r="AB233" s="5" t="b">
        <v>1</v>
      </c>
      <c r="AC233" s="5"/>
      <c r="AD233" s="5">
        <v>16</v>
      </c>
      <c r="AE233" s="5"/>
      <c r="AF233" s="5" t="s">
        <v>4791</v>
      </c>
      <c r="AG233" s="5" t="b">
        <v>1</v>
      </c>
      <c r="AH233" s="5"/>
      <c r="AI233" s="5"/>
      <c r="AJ233" s="5"/>
    </row>
    <row r="234" spans="1:36">
      <c r="A234" s="5">
        <v>19</v>
      </c>
      <c r="B234" s="5" t="s">
        <v>1626</v>
      </c>
      <c r="C234" s="5" t="s">
        <v>1627</v>
      </c>
      <c r="D234" s="5">
        <v>2019</v>
      </c>
      <c r="E234" s="5" t="s">
        <v>1628</v>
      </c>
      <c r="F234" s="5" t="s">
        <v>152</v>
      </c>
      <c r="G234" s="4" t="s">
        <v>1629</v>
      </c>
      <c r="H234" s="4" t="s">
        <v>1630</v>
      </c>
      <c r="I234" s="5">
        <v>134</v>
      </c>
      <c r="J234" s="10">
        <v>45649.869444444441</v>
      </c>
      <c r="K234" s="5"/>
      <c r="L234" s="5" t="s">
        <v>1631</v>
      </c>
      <c r="M234" s="5"/>
      <c r="N234" s="5"/>
      <c r="O234" s="5"/>
      <c r="P234" s="5"/>
      <c r="Q234" s="5"/>
      <c r="R234" s="5"/>
      <c r="S234" s="5">
        <v>19</v>
      </c>
      <c r="T234" s="5">
        <v>3.8</v>
      </c>
      <c r="U234" s="5">
        <v>19</v>
      </c>
      <c r="V234" s="5">
        <v>1</v>
      </c>
      <c r="W234" s="5">
        <v>5</v>
      </c>
      <c r="X234" s="5" t="s">
        <v>4792</v>
      </c>
      <c r="Y234" s="4" t="s">
        <v>1633</v>
      </c>
      <c r="Z234" s="5"/>
      <c r="AA234" s="5" t="s">
        <v>3513</v>
      </c>
      <c r="AB234" s="5" t="b">
        <v>1</v>
      </c>
      <c r="AC234" s="5" t="b">
        <v>1</v>
      </c>
      <c r="AD234" s="5">
        <v>134</v>
      </c>
      <c r="AE234" s="5"/>
      <c r="AF234" s="5" t="s">
        <v>4793</v>
      </c>
      <c r="AG234" s="5" t="b">
        <v>1</v>
      </c>
      <c r="AH234" s="3" t="s">
        <v>3786</v>
      </c>
      <c r="AI234" s="5"/>
      <c r="AJ234" s="5"/>
    </row>
    <row r="235" spans="1:36">
      <c r="A235" s="5">
        <v>2</v>
      </c>
      <c r="B235" s="5" t="s">
        <v>4794</v>
      </c>
      <c r="C235" s="5" t="s">
        <v>4795</v>
      </c>
      <c r="D235" s="5">
        <v>2023</v>
      </c>
      <c r="E235" s="5" t="s">
        <v>2367</v>
      </c>
      <c r="F235" s="5" t="s">
        <v>152</v>
      </c>
      <c r="G235" s="4" t="s">
        <v>4796</v>
      </c>
      <c r="H235" s="4" t="s">
        <v>4797</v>
      </c>
      <c r="I235" s="5">
        <v>72</v>
      </c>
      <c r="J235" s="10">
        <v>45649.420138888891</v>
      </c>
      <c r="K235" s="5"/>
      <c r="L235" s="5" t="s">
        <v>4798</v>
      </c>
      <c r="M235" s="5"/>
      <c r="N235" s="5"/>
      <c r="O235" s="5"/>
      <c r="P235" s="5"/>
      <c r="Q235" s="5"/>
      <c r="R235" s="5"/>
      <c r="S235" s="5">
        <v>2</v>
      </c>
      <c r="T235" s="5">
        <v>2</v>
      </c>
      <c r="U235" s="5">
        <v>2</v>
      </c>
      <c r="V235" s="5">
        <v>1</v>
      </c>
      <c r="W235" s="5">
        <v>1</v>
      </c>
      <c r="X235" s="5" t="s">
        <v>4799</v>
      </c>
      <c r="Y235" s="4" t="s">
        <v>4800</v>
      </c>
      <c r="Z235" s="4" t="s">
        <v>4801</v>
      </c>
      <c r="AA235" s="5" t="s">
        <v>3921</v>
      </c>
      <c r="AB235" s="5" t="b">
        <v>1</v>
      </c>
      <c r="AC235" s="5" t="b">
        <v>1</v>
      </c>
      <c r="AD235" s="5">
        <v>137</v>
      </c>
      <c r="AE235" s="5"/>
      <c r="AF235" s="5" t="s">
        <v>4802</v>
      </c>
      <c r="AG235" s="5" t="b">
        <v>1</v>
      </c>
      <c r="AH235" s="5"/>
      <c r="AI235" s="5"/>
      <c r="AJ235" s="5"/>
    </row>
    <row r="236" spans="1:36">
      <c r="A236" s="5">
        <v>0</v>
      </c>
      <c r="B236" s="5" t="s">
        <v>2365</v>
      </c>
      <c r="C236" s="5" t="s">
        <v>2366</v>
      </c>
      <c r="D236" s="5">
        <v>2024</v>
      </c>
      <c r="E236" s="5" t="s">
        <v>2367</v>
      </c>
      <c r="F236" s="5" t="s">
        <v>152</v>
      </c>
      <c r="G236" s="4" t="s">
        <v>2368</v>
      </c>
      <c r="H236" s="5"/>
      <c r="I236" s="5">
        <v>266</v>
      </c>
      <c r="J236" s="10">
        <v>45649.869444444441</v>
      </c>
      <c r="K236" s="5"/>
      <c r="L236" s="5" t="s">
        <v>2369</v>
      </c>
      <c r="M236" s="5"/>
      <c r="N236" s="5"/>
      <c r="O236" s="5"/>
      <c r="P236" s="5"/>
      <c r="Q236" s="5"/>
      <c r="R236" s="5"/>
      <c r="S236" s="5">
        <v>0</v>
      </c>
      <c r="T236" s="5">
        <v>0</v>
      </c>
      <c r="U236" s="5">
        <v>0</v>
      </c>
      <c r="V236" s="5">
        <v>4</v>
      </c>
      <c r="W236" s="5">
        <v>1</v>
      </c>
      <c r="X236" s="5" t="s">
        <v>4803</v>
      </c>
      <c r="Y236" s="4" t="s">
        <v>2371</v>
      </c>
      <c r="Z236" s="5"/>
      <c r="AA236" s="5" t="s">
        <v>3513</v>
      </c>
      <c r="AB236" s="5" t="b">
        <v>1</v>
      </c>
      <c r="AC236" s="5" t="b">
        <v>1</v>
      </c>
      <c r="AD236" s="5">
        <v>266</v>
      </c>
      <c r="AE236" s="5"/>
      <c r="AF236" s="5" t="s">
        <v>4804</v>
      </c>
      <c r="AG236" s="5" t="b">
        <v>1</v>
      </c>
      <c r="AH236" s="5"/>
      <c r="AI236" s="5"/>
      <c r="AJ236" s="5"/>
    </row>
    <row r="237" spans="1:36">
      <c r="A237" s="5">
        <v>0</v>
      </c>
      <c r="B237" s="5" t="s">
        <v>2053</v>
      </c>
      <c r="C237" s="5" t="s">
        <v>2054</v>
      </c>
      <c r="D237" s="5">
        <v>2021</v>
      </c>
      <c r="E237" s="5" t="s">
        <v>4805</v>
      </c>
      <c r="F237" s="5" t="s">
        <v>152</v>
      </c>
      <c r="G237" s="4" t="s">
        <v>2055</v>
      </c>
      <c r="H237" s="5"/>
      <c r="I237" s="5">
        <v>208</v>
      </c>
      <c r="J237" s="10">
        <v>45649.869444444441</v>
      </c>
      <c r="K237" s="5" t="s">
        <v>85</v>
      </c>
      <c r="L237" s="5" t="s">
        <v>2056</v>
      </c>
      <c r="M237" s="5"/>
      <c r="N237" s="5"/>
      <c r="O237" s="5"/>
      <c r="P237" s="5"/>
      <c r="Q237" s="5"/>
      <c r="R237" s="5"/>
      <c r="S237" s="5">
        <v>0</v>
      </c>
      <c r="T237" s="5">
        <v>0</v>
      </c>
      <c r="U237" s="5">
        <v>0</v>
      </c>
      <c r="V237" s="5">
        <v>1</v>
      </c>
      <c r="W237" s="5">
        <v>3</v>
      </c>
      <c r="X237" s="5" t="s">
        <v>4806</v>
      </c>
      <c r="Y237" s="4" t="s">
        <v>2055</v>
      </c>
      <c r="Z237" s="5"/>
      <c r="AA237" s="5"/>
      <c r="AB237" s="5" t="b">
        <v>1</v>
      </c>
      <c r="AC237" s="5" t="b">
        <v>1</v>
      </c>
      <c r="AD237" s="5">
        <v>208</v>
      </c>
      <c r="AE237" s="5"/>
      <c r="AF237" s="5" t="s">
        <v>4807</v>
      </c>
      <c r="AG237" s="5" t="b">
        <v>0</v>
      </c>
      <c r="AH237" s="3" t="s">
        <v>3786</v>
      </c>
      <c r="AI237" s="5"/>
      <c r="AJ237" s="5"/>
    </row>
    <row r="238" spans="1:36">
      <c r="A238" s="5">
        <v>1</v>
      </c>
      <c r="B238" s="5" t="s">
        <v>1375</v>
      </c>
      <c r="C238" s="5" t="s">
        <v>1376</v>
      </c>
      <c r="D238" s="5">
        <v>2019</v>
      </c>
      <c r="E238" s="5"/>
      <c r="F238" s="5" t="s">
        <v>152</v>
      </c>
      <c r="G238" s="4" t="s">
        <v>1377</v>
      </c>
      <c r="H238" s="4" t="s">
        <v>1378</v>
      </c>
      <c r="I238" s="5">
        <v>88</v>
      </c>
      <c r="J238" s="10">
        <v>45649.869444444441</v>
      </c>
      <c r="K238" s="5" t="s">
        <v>85</v>
      </c>
      <c r="L238" s="5" t="s">
        <v>1379</v>
      </c>
      <c r="M238" s="5"/>
      <c r="N238" s="5"/>
      <c r="O238" s="5"/>
      <c r="P238" s="5"/>
      <c r="Q238" s="5"/>
      <c r="R238" s="5"/>
      <c r="S238" s="5">
        <v>1</v>
      </c>
      <c r="T238" s="5">
        <v>0.2</v>
      </c>
      <c r="U238" s="5">
        <v>1</v>
      </c>
      <c r="V238" s="5">
        <v>1</v>
      </c>
      <c r="W238" s="5">
        <v>5</v>
      </c>
      <c r="X238" s="5" t="s">
        <v>4808</v>
      </c>
      <c r="Y238" s="4" t="s">
        <v>1377</v>
      </c>
      <c r="Z238" s="5"/>
      <c r="AA238" s="5"/>
      <c r="AB238" s="5" t="b">
        <v>1</v>
      </c>
      <c r="AC238" s="5" t="b">
        <v>1</v>
      </c>
      <c r="AD238" s="5">
        <v>88</v>
      </c>
      <c r="AE238" s="5"/>
      <c r="AF238" s="5" t="s">
        <v>4809</v>
      </c>
      <c r="AG238" s="5" t="b">
        <v>0</v>
      </c>
      <c r="AH238" s="11" t="s">
        <v>3737</v>
      </c>
      <c r="AI238" s="5"/>
      <c r="AJ238" s="5" t="s">
        <v>3513</v>
      </c>
    </row>
    <row r="239" spans="1:36">
      <c r="A239" s="5">
        <v>54</v>
      </c>
      <c r="B239" s="5" t="s">
        <v>4810</v>
      </c>
      <c r="C239" s="5" t="s">
        <v>4811</v>
      </c>
      <c r="D239" s="5">
        <v>2014</v>
      </c>
      <c r="E239" s="5"/>
      <c r="F239" s="4" t="s">
        <v>62</v>
      </c>
      <c r="G239" s="4" t="s">
        <v>4812</v>
      </c>
      <c r="H239" s="4" t="s">
        <v>4813</v>
      </c>
      <c r="I239" s="5">
        <v>238</v>
      </c>
      <c r="J239" s="10">
        <v>45649.813194444447</v>
      </c>
      <c r="K239" s="5" t="s">
        <v>65</v>
      </c>
      <c r="L239" s="5" t="s">
        <v>4814</v>
      </c>
      <c r="M239" s="5"/>
      <c r="N239" s="5"/>
      <c r="O239" s="5"/>
      <c r="P239" s="5"/>
      <c r="Q239" s="5"/>
      <c r="R239" s="5"/>
      <c r="S239" s="5">
        <v>54</v>
      </c>
      <c r="T239" s="5">
        <v>5.4</v>
      </c>
      <c r="U239" s="5">
        <v>54</v>
      </c>
      <c r="V239" s="5">
        <v>1</v>
      </c>
      <c r="W239" s="5">
        <v>10</v>
      </c>
      <c r="X239" s="5" t="s">
        <v>4815</v>
      </c>
      <c r="Y239" s="5"/>
      <c r="Z239" s="4" t="s">
        <v>4816</v>
      </c>
      <c r="AA239" s="5"/>
      <c r="AB239" s="5" t="b">
        <v>1</v>
      </c>
      <c r="AC239" s="5" t="b">
        <v>1</v>
      </c>
      <c r="AD239" s="5">
        <v>1205</v>
      </c>
      <c r="AE239" s="5"/>
      <c r="AF239" s="5" t="s">
        <v>4817</v>
      </c>
      <c r="AG239" s="5" t="b">
        <v>0</v>
      </c>
      <c r="AH239" s="3" t="s">
        <v>3786</v>
      </c>
      <c r="AI239" s="5" t="b">
        <v>0</v>
      </c>
      <c r="AJ239" s="5"/>
    </row>
    <row r="240" spans="1:36">
      <c r="A240" s="5">
        <v>8</v>
      </c>
      <c r="B240" s="5" t="s">
        <v>4818</v>
      </c>
      <c r="C240" s="5" t="s">
        <v>4819</v>
      </c>
      <c r="D240" s="5">
        <v>2020</v>
      </c>
      <c r="E240" s="5"/>
      <c r="F240" s="4" t="s">
        <v>62</v>
      </c>
      <c r="G240" s="4" t="s">
        <v>4820</v>
      </c>
      <c r="H240" s="4" t="s">
        <v>4821</v>
      </c>
      <c r="I240" s="5">
        <v>10</v>
      </c>
      <c r="J240" s="10">
        <v>45649.857638888891</v>
      </c>
      <c r="K240" s="5" t="s">
        <v>65</v>
      </c>
      <c r="L240" s="5" t="s">
        <v>4822</v>
      </c>
      <c r="M240" s="5"/>
      <c r="N240" s="5"/>
      <c r="O240" s="5"/>
      <c r="P240" s="5"/>
      <c r="Q240" s="5"/>
      <c r="R240" s="5"/>
      <c r="S240" s="5">
        <v>8</v>
      </c>
      <c r="T240" s="5">
        <v>2</v>
      </c>
      <c r="U240" s="5">
        <v>8</v>
      </c>
      <c r="V240" s="5">
        <v>1</v>
      </c>
      <c r="W240" s="5">
        <v>4</v>
      </c>
      <c r="X240" s="5" t="s">
        <v>4823</v>
      </c>
      <c r="Y240" s="4" t="s">
        <v>4824</v>
      </c>
      <c r="Z240" s="4" t="s">
        <v>4825</v>
      </c>
      <c r="AA240" s="5"/>
      <c r="AB240" s="5"/>
      <c r="AC240" s="5"/>
      <c r="AD240" s="5">
        <v>1340</v>
      </c>
      <c r="AE240" s="5" t="b">
        <v>1</v>
      </c>
      <c r="AF240" s="5" t="s">
        <v>4826</v>
      </c>
      <c r="AG240" s="5" t="b">
        <v>1</v>
      </c>
      <c r="AH240" s="5"/>
      <c r="AI240" s="5"/>
      <c r="AJ240" s="5"/>
    </row>
    <row r="241" spans="1:36">
      <c r="A241" s="5">
        <v>0</v>
      </c>
      <c r="B241" s="5" t="s">
        <v>4827</v>
      </c>
      <c r="C241" s="5" t="s">
        <v>4828</v>
      </c>
      <c r="D241" s="5">
        <v>2012</v>
      </c>
      <c r="E241" s="5" t="s">
        <v>4829</v>
      </c>
      <c r="F241" s="4" t="s">
        <v>62</v>
      </c>
      <c r="G241" s="4" t="s">
        <v>4830</v>
      </c>
      <c r="H241" s="5"/>
      <c r="I241" s="5">
        <v>117</v>
      </c>
      <c r="J241" s="10">
        <v>45649.420138888891</v>
      </c>
      <c r="K241" s="5"/>
      <c r="L241" s="5" t="s">
        <v>4831</v>
      </c>
      <c r="M241" s="5"/>
      <c r="N241" s="5"/>
      <c r="O241" s="5"/>
      <c r="P241" s="5"/>
      <c r="Q241" s="5"/>
      <c r="R241" s="5"/>
      <c r="S241" s="5">
        <v>0</v>
      </c>
      <c r="T241" s="5">
        <v>0</v>
      </c>
      <c r="U241" s="5">
        <v>0</v>
      </c>
      <c r="V241" s="5">
        <v>1</v>
      </c>
      <c r="W241" s="5">
        <v>12</v>
      </c>
      <c r="X241" s="5" t="s">
        <v>4832</v>
      </c>
      <c r="Y241" s="4" t="s">
        <v>4833</v>
      </c>
      <c r="Z241" s="4" t="s">
        <v>4834</v>
      </c>
      <c r="AA241" s="5" t="s">
        <v>4835</v>
      </c>
      <c r="AB241" s="5" t="b">
        <v>0</v>
      </c>
      <c r="AC241" s="5" t="b">
        <v>1</v>
      </c>
      <c r="AD241" s="5">
        <v>182</v>
      </c>
      <c r="AE241" s="5" t="b">
        <v>1</v>
      </c>
      <c r="AF241" s="5" t="s">
        <v>4836</v>
      </c>
      <c r="AG241" s="5" t="b">
        <v>0</v>
      </c>
      <c r="AH241" s="3" t="s">
        <v>3786</v>
      </c>
      <c r="AI241" s="5" t="b">
        <v>0</v>
      </c>
      <c r="AJ241" s="5"/>
    </row>
    <row r="242" spans="1:36">
      <c r="A242" s="5">
        <v>0</v>
      </c>
      <c r="B242" s="5" t="s">
        <v>4827</v>
      </c>
      <c r="C242" s="5" t="s">
        <v>4828</v>
      </c>
      <c r="D242" s="5">
        <v>2012</v>
      </c>
      <c r="E242" s="5" t="s">
        <v>4829</v>
      </c>
      <c r="F242" s="4" t="s">
        <v>62</v>
      </c>
      <c r="G242" s="4" t="s">
        <v>4830</v>
      </c>
      <c r="H242" s="5"/>
      <c r="I242" s="5">
        <v>117</v>
      </c>
      <c r="J242" s="10">
        <v>45649.420138888891</v>
      </c>
      <c r="K242" s="5"/>
      <c r="L242" s="5" t="s">
        <v>4831</v>
      </c>
      <c r="M242" s="5"/>
      <c r="N242" s="5"/>
      <c r="O242" s="5"/>
      <c r="P242" s="5"/>
      <c r="Q242" s="5"/>
      <c r="R242" s="5"/>
      <c r="S242" s="5">
        <v>0</v>
      </c>
      <c r="T242" s="5">
        <v>0</v>
      </c>
      <c r="U242" s="5">
        <v>0</v>
      </c>
      <c r="V242" s="5">
        <v>1</v>
      </c>
      <c r="W242" s="5">
        <v>12</v>
      </c>
      <c r="X242" s="5" t="s">
        <v>4832</v>
      </c>
      <c r="Y242" s="4" t="s">
        <v>4833</v>
      </c>
      <c r="Z242" s="4" t="s">
        <v>4834</v>
      </c>
      <c r="AA242" s="5" t="s">
        <v>4837</v>
      </c>
      <c r="AB242" s="5" t="b">
        <v>0</v>
      </c>
      <c r="AC242" s="5" t="b">
        <v>1</v>
      </c>
      <c r="AD242" s="5">
        <v>182</v>
      </c>
      <c r="AE242" s="5" t="b">
        <v>1</v>
      </c>
      <c r="AF242" s="5" t="s">
        <v>4836</v>
      </c>
      <c r="AG242" s="5" t="b">
        <v>0</v>
      </c>
      <c r="AH242" s="3" t="s">
        <v>3786</v>
      </c>
      <c r="AI242" s="5" t="b">
        <v>0</v>
      </c>
      <c r="AJ242" s="5"/>
    </row>
    <row r="243" spans="1:36">
      <c r="A243" s="5">
        <v>5</v>
      </c>
      <c r="B243" s="5" t="s">
        <v>366</v>
      </c>
      <c r="C243" s="5" t="s">
        <v>367</v>
      </c>
      <c r="D243" s="5">
        <v>2021</v>
      </c>
      <c r="E243" s="5" t="s">
        <v>368</v>
      </c>
      <c r="F243" s="4" t="s">
        <v>62</v>
      </c>
      <c r="G243" s="4" t="s">
        <v>369</v>
      </c>
      <c r="H243" s="4" t="s">
        <v>370</v>
      </c>
      <c r="I243" s="5">
        <v>57</v>
      </c>
      <c r="J243" s="10">
        <v>45649.885416666664</v>
      </c>
      <c r="K243" s="5"/>
      <c r="L243" s="5" t="s">
        <v>371</v>
      </c>
      <c r="M243" s="5"/>
      <c r="N243" s="5"/>
      <c r="O243" s="5"/>
      <c r="P243" s="5"/>
      <c r="Q243" s="5"/>
      <c r="R243" s="5"/>
      <c r="S243" s="5">
        <v>5</v>
      </c>
      <c r="T243" s="5">
        <v>1.67</v>
      </c>
      <c r="U243" s="5">
        <v>5</v>
      </c>
      <c r="V243" s="5">
        <v>1</v>
      </c>
      <c r="W243" s="5">
        <v>3</v>
      </c>
      <c r="X243" s="5" t="s">
        <v>4838</v>
      </c>
      <c r="Y243" s="5"/>
      <c r="Z243" s="5"/>
      <c r="AA243" s="5" t="s">
        <v>3514</v>
      </c>
      <c r="AB243" s="5" t="b">
        <v>1</v>
      </c>
      <c r="AC243" s="5" t="b">
        <v>1</v>
      </c>
      <c r="AD243" s="5">
        <v>513</v>
      </c>
      <c r="AE243" s="5"/>
      <c r="AF243" s="5" t="s">
        <v>4839</v>
      </c>
      <c r="AG243" s="5" t="b">
        <v>0</v>
      </c>
      <c r="AH243" s="3" t="s">
        <v>3786</v>
      </c>
      <c r="AI243" s="5"/>
      <c r="AJ243" s="5"/>
    </row>
    <row r="244" spans="1:36">
      <c r="A244" s="5">
        <v>9</v>
      </c>
      <c r="B244" s="5" t="s">
        <v>2237</v>
      </c>
      <c r="C244" s="5" t="s">
        <v>2238</v>
      </c>
      <c r="D244" s="5">
        <v>2020</v>
      </c>
      <c r="E244" s="5" t="s">
        <v>2239</v>
      </c>
      <c r="F244" s="4" t="s">
        <v>62</v>
      </c>
      <c r="G244" s="4" t="s">
        <v>2240</v>
      </c>
      <c r="H244" s="4" t="s">
        <v>2241</v>
      </c>
      <c r="I244" s="5">
        <v>242</v>
      </c>
      <c r="J244" s="10">
        <v>45649.869444444441</v>
      </c>
      <c r="K244" s="5"/>
      <c r="L244" s="5" t="s">
        <v>2242</v>
      </c>
      <c r="M244" s="5"/>
      <c r="N244" s="5"/>
      <c r="O244" s="5"/>
      <c r="P244" s="5"/>
      <c r="Q244" s="5"/>
      <c r="R244" s="5"/>
      <c r="S244" s="5">
        <v>9</v>
      </c>
      <c r="T244" s="5">
        <v>2.25</v>
      </c>
      <c r="U244" s="5">
        <v>3</v>
      </c>
      <c r="V244" s="5">
        <v>3</v>
      </c>
      <c r="W244" s="5">
        <v>4</v>
      </c>
      <c r="X244" s="5" t="s">
        <v>4840</v>
      </c>
      <c r="Y244" s="5"/>
      <c r="Z244" s="5"/>
      <c r="AA244" s="5" t="s">
        <v>3513</v>
      </c>
      <c r="AB244" s="5" t="b">
        <v>1</v>
      </c>
      <c r="AC244" s="5" t="b">
        <v>1</v>
      </c>
      <c r="AD244" s="5">
        <v>242</v>
      </c>
      <c r="AE244" s="5"/>
      <c r="AF244" s="5" t="s">
        <v>4841</v>
      </c>
      <c r="AG244" s="5" t="b">
        <v>0</v>
      </c>
      <c r="AH244" s="3" t="s">
        <v>3786</v>
      </c>
      <c r="AI244" s="5"/>
      <c r="AJ244" s="5" t="s">
        <v>3513</v>
      </c>
    </row>
    <row r="245" spans="1:36">
      <c r="A245" s="5">
        <v>0</v>
      </c>
      <c r="B245" s="5" t="s">
        <v>2713</v>
      </c>
      <c r="C245" s="5" t="s">
        <v>2714</v>
      </c>
      <c r="D245" s="5">
        <v>2020</v>
      </c>
      <c r="E245" s="5" t="s">
        <v>2715</v>
      </c>
      <c r="F245" s="4" t="s">
        <v>62</v>
      </c>
      <c r="G245" s="4" t="s">
        <v>2716</v>
      </c>
      <c r="H245" s="5"/>
      <c r="I245" s="5">
        <v>332</v>
      </c>
      <c r="J245" s="10">
        <v>45649.869444444441</v>
      </c>
      <c r="K245" s="5"/>
      <c r="L245" s="5" t="s">
        <v>2717</v>
      </c>
      <c r="M245" s="5"/>
      <c r="N245" s="5"/>
      <c r="O245" s="5"/>
      <c r="P245" s="5"/>
      <c r="Q245" s="5"/>
      <c r="R245" s="5"/>
      <c r="S245" s="5">
        <v>0</v>
      </c>
      <c r="T245" s="5">
        <v>0</v>
      </c>
      <c r="U245" s="5">
        <v>0</v>
      </c>
      <c r="V245" s="5">
        <v>2</v>
      </c>
      <c r="W245" s="5">
        <v>4</v>
      </c>
      <c r="X245" s="5" t="s">
        <v>4842</v>
      </c>
      <c r="Y245" s="5"/>
      <c r="Z245" s="5"/>
      <c r="AA245" s="5" t="s">
        <v>3513</v>
      </c>
      <c r="AB245" s="5" t="b">
        <v>1</v>
      </c>
      <c r="AC245" s="5" t="b">
        <v>1</v>
      </c>
      <c r="AD245" s="5">
        <v>332</v>
      </c>
      <c r="AE245" s="5"/>
      <c r="AF245" s="5" t="s">
        <v>4843</v>
      </c>
      <c r="AG245" s="5" t="b">
        <v>0</v>
      </c>
      <c r="AH245" s="3" t="s">
        <v>3786</v>
      </c>
      <c r="AI245" s="5"/>
      <c r="AJ245" s="5" t="s">
        <v>3513</v>
      </c>
    </row>
    <row r="246" spans="1:36">
      <c r="A246" s="5">
        <v>2</v>
      </c>
      <c r="B246" s="5" t="s">
        <v>2664</v>
      </c>
      <c r="C246" s="5" t="s">
        <v>2665</v>
      </c>
      <c r="D246" s="5">
        <v>2020</v>
      </c>
      <c r="E246" s="5" t="s">
        <v>1709</v>
      </c>
      <c r="F246" s="4" t="s">
        <v>62</v>
      </c>
      <c r="G246" s="4" t="s">
        <v>2666</v>
      </c>
      <c r="H246" s="4" t="s">
        <v>2667</v>
      </c>
      <c r="I246" s="5">
        <v>323</v>
      </c>
      <c r="J246" s="10">
        <v>45649.869444444441</v>
      </c>
      <c r="K246" s="5"/>
      <c r="L246" s="5" t="s">
        <v>2668</v>
      </c>
      <c r="M246" s="5"/>
      <c r="N246" s="5"/>
      <c r="O246" s="5"/>
      <c r="P246" s="5"/>
      <c r="Q246" s="5"/>
      <c r="R246" s="5"/>
      <c r="S246" s="5">
        <v>2</v>
      </c>
      <c r="T246" s="5">
        <v>0.5</v>
      </c>
      <c r="U246" s="5">
        <v>2</v>
      </c>
      <c r="V246" s="5">
        <v>1</v>
      </c>
      <c r="W246" s="5">
        <v>4</v>
      </c>
      <c r="X246" s="5" t="s">
        <v>4844</v>
      </c>
      <c r="Y246" s="5"/>
      <c r="Z246" s="5"/>
      <c r="AA246" s="5" t="s">
        <v>3513</v>
      </c>
      <c r="AB246" s="5" t="b">
        <v>1</v>
      </c>
      <c r="AC246" s="5" t="b">
        <v>1</v>
      </c>
      <c r="AD246" s="5">
        <v>323</v>
      </c>
      <c r="AE246" s="5"/>
      <c r="AF246" s="5" t="s">
        <v>4845</v>
      </c>
      <c r="AG246" s="5" t="b">
        <v>0</v>
      </c>
      <c r="AH246" s="3" t="s">
        <v>3786</v>
      </c>
      <c r="AI246" s="5"/>
      <c r="AJ246" s="5" t="s">
        <v>3513</v>
      </c>
    </row>
    <row r="247" spans="1:36">
      <c r="A247" s="5">
        <v>1</v>
      </c>
      <c r="B247" s="5" t="s">
        <v>1707</v>
      </c>
      <c r="C247" s="5" t="s">
        <v>1708</v>
      </c>
      <c r="D247" s="5">
        <v>2020</v>
      </c>
      <c r="E247" s="5" t="s">
        <v>1709</v>
      </c>
      <c r="F247" s="4" t="s">
        <v>62</v>
      </c>
      <c r="G247" s="4" t="s">
        <v>1710</v>
      </c>
      <c r="H247" s="4" t="s">
        <v>1711</v>
      </c>
      <c r="I247" s="5">
        <v>149</v>
      </c>
      <c r="J247" s="10">
        <v>45649.869444444441</v>
      </c>
      <c r="K247" s="5"/>
      <c r="L247" s="5" t="s">
        <v>1712</v>
      </c>
      <c r="M247" s="5"/>
      <c r="N247" s="5"/>
      <c r="O247" s="5"/>
      <c r="P247" s="5"/>
      <c r="Q247" s="5"/>
      <c r="R247" s="5"/>
      <c r="S247" s="5">
        <v>1</v>
      </c>
      <c r="T247" s="5">
        <v>0.25</v>
      </c>
      <c r="U247" s="5">
        <v>1</v>
      </c>
      <c r="V247" s="5">
        <v>1</v>
      </c>
      <c r="W247" s="5">
        <v>4</v>
      </c>
      <c r="X247" s="5" t="s">
        <v>4846</v>
      </c>
      <c r="Y247" s="5"/>
      <c r="Z247" s="5"/>
      <c r="AA247" s="5" t="s">
        <v>3513</v>
      </c>
      <c r="AB247" s="5" t="b">
        <v>1</v>
      </c>
      <c r="AC247" s="5" t="b">
        <v>1</v>
      </c>
      <c r="AD247" s="5">
        <v>149</v>
      </c>
      <c r="AE247" s="5"/>
      <c r="AF247" s="5" t="s">
        <v>4847</v>
      </c>
      <c r="AG247" s="5" t="b">
        <v>0</v>
      </c>
      <c r="AH247" s="3" t="s">
        <v>3786</v>
      </c>
      <c r="AI247" s="5"/>
      <c r="AJ247" s="5" t="s">
        <v>3513</v>
      </c>
    </row>
    <row r="248" spans="1:36">
      <c r="A248" s="5">
        <v>1</v>
      </c>
      <c r="B248" s="5" t="s">
        <v>1707</v>
      </c>
      <c r="C248" s="5" t="s">
        <v>1708</v>
      </c>
      <c r="D248" s="5">
        <v>2020</v>
      </c>
      <c r="E248" s="5" t="s">
        <v>1709</v>
      </c>
      <c r="F248" s="4" t="s">
        <v>62</v>
      </c>
      <c r="G248" s="4" t="s">
        <v>1710</v>
      </c>
      <c r="H248" s="4" t="s">
        <v>1711</v>
      </c>
      <c r="I248" s="5">
        <v>149</v>
      </c>
      <c r="J248" s="10">
        <v>45649.869444444441</v>
      </c>
      <c r="K248" s="5"/>
      <c r="L248" s="5" t="s">
        <v>1712</v>
      </c>
      <c r="M248" s="5"/>
      <c r="N248" s="5"/>
      <c r="O248" s="5"/>
      <c r="P248" s="5"/>
      <c r="Q248" s="5"/>
      <c r="R248" s="5"/>
      <c r="S248" s="5">
        <v>1</v>
      </c>
      <c r="T248" s="5">
        <v>0.25</v>
      </c>
      <c r="U248" s="5">
        <v>1</v>
      </c>
      <c r="V248" s="5">
        <v>1</v>
      </c>
      <c r="W248" s="5">
        <v>4</v>
      </c>
      <c r="X248" s="5" t="s">
        <v>4846</v>
      </c>
      <c r="Y248" s="5"/>
      <c r="Z248" s="5"/>
      <c r="AA248" s="5" t="s">
        <v>3513</v>
      </c>
      <c r="AB248" s="5" t="b">
        <v>1</v>
      </c>
      <c r="AC248" s="5" t="b">
        <v>1</v>
      </c>
      <c r="AD248" s="5">
        <v>149</v>
      </c>
      <c r="AE248" s="5"/>
      <c r="AF248" s="5" t="s">
        <v>4847</v>
      </c>
      <c r="AG248" s="5" t="b">
        <v>0</v>
      </c>
      <c r="AH248" s="3" t="s">
        <v>3786</v>
      </c>
      <c r="AI248" s="5"/>
      <c r="AJ248" s="5" t="s">
        <v>3513</v>
      </c>
    </row>
    <row r="249" spans="1:36">
      <c r="A249" s="5">
        <v>0</v>
      </c>
      <c r="B249" s="5" t="s">
        <v>1498</v>
      </c>
      <c r="C249" s="5" t="s">
        <v>1499</v>
      </c>
      <c r="D249" s="5">
        <v>2024</v>
      </c>
      <c r="E249" s="5" t="s">
        <v>1500</v>
      </c>
      <c r="F249" s="4" t="s">
        <v>62</v>
      </c>
      <c r="G249" s="4" t="s">
        <v>1501</v>
      </c>
      <c r="H249" s="5"/>
      <c r="I249" s="5">
        <v>112</v>
      </c>
      <c r="J249" s="10">
        <v>45649.869444444441</v>
      </c>
      <c r="K249" s="5"/>
      <c r="L249" s="5" t="s">
        <v>1502</v>
      </c>
      <c r="M249" s="5"/>
      <c r="N249" s="5"/>
      <c r="O249" s="5"/>
      <c r="P249" s="5"/>
      <c r="Q249" s="5"/>
      <c r="R249" s="5"/>
      <c r="S249" s="5">
        <v>0</v>
      </c>
      <c r="T249" s="5">
        <v>0</v>
      </c>
      <c r="U249" s="5">
        <v>0</v>
      </c>
      <c r="V249" s="5">
        <v>2</v>
      </c>
      <c r="W249" s="5">
        <v>1</v>
      </c>
      <c r="X249" s="5" t="s">
        <v>4848</v>
      </c>
      <c r="Y249" s="5"/>
      <c r="Z249" s="5"/>
      <c r="AA249" s="5" t="s">
        <v>3513</v>
      </c>
      <c r="AB249" s="5" t="b">
        <v>1</v>
      </c>
      <c r="AC249" s="5" t="b">
        <v>1</v>
      </c>
      <c r="AD249" s="5">
        <v>112</v>
      </c>
      <c r="AE249" s="5"/>
      <c r="AF249" s="5" t="s">
        <v>4849</v>
      </c>
      <c r="AG249" s="5" t="b">
        <v>0</v>
      </c>
      <c r="AH249" s="3" t="s">
        <v>3786</v>
      </c>
      <c r="AI249" s="5"/>
      <c r="AJ249" s="5"/>
    </row>
    <row r="250" spans="1:36">
      <c r="A250" s="5">
        <v>0</v>
      </c>
      <c r="B250" s="5" t="s">
        <v>1222</v>
      </c>
      <c r="C250" s="5" t="s">
        <v>1223</v>
      </c>
      <c r="D250" s="5">
        <v>2024</v>
      </c>
      <c r="E250" s="5" t="s">
        <v>1224</v>
      </c>
      <c r="F250" s="4" t="s">
        <v>62</v>
      </c>
      <c r="G250" s="4" t="s">
        <v>1225</v>
      </c>
      <c r="H250" s="5"/>
      <c r="I250" s="5">
        <v>61</v>
      </c>
      <c r="J250" s="10">
        <v>45649.869444444441</v>
      </c>
      <c r="K250" s="5"/>
      <c r="L250" s="5" t="s">
        <v>1226</v>
      </c>
      <c r="M250" s="5"/>
      <c r="N250" s="5"/>
      <c r="O250" s="5"/>
      <c r="P250" s="5"/>
      <c r="Q250" s="5"/>
      <c r="R250" s="5"/>
      <c r="S250" s="5">
        <v>0</v>
      </c>
      <c r="T250" s="5">
        <v>0</v>
      </c>
      <c r="U250" s="5">
        <v>0</v>
      </c>
      <c r="V250" s="5">
        <v>1</v>
      </c>
      <c r="W250" s="5">
        <v>1</v>
      </c>
      <c r="X250" s="5" t="s">
        <v>4850</v>
      </c>
      <c r="Y250" s="5"/>
      <c r="Z250" s="5"/>
      <c r="AA250" s="5"/>
      <c r="AB250" s="5" t="b">
        <v>1</v>
      </c>
      <c r="AC250" s="5" t="b">
        <v>1</v>
      </c>
      <c r="AD250" s="5">
        <v>61</v>
      </c>
      <c r="AE250" s="5"/>
      <c r="AF250" s="5" t="s">
        <v>4851</v>
      </c>
      <c r="AG250" s="5" t="b">
        <v>0</v>
      </c>
      <c r="AH250" s="3" t="s">
        <v>3786</v>
      </c>
      <c r="AI250" s="5"/>
      <c r="AJ250" s="5" t="s">
        <v>3513</v>
      </c>
    </row>
    <row r="251" spans="1:36">
      <c r="A251" s="5">
        <v>0</v>
      </c>
      <c r="B251" s="5" t="s">
        <v>1222</v>
      </c>
      <c r="C251" s="5" t="s">
        <v>1223</v>
      </c>
      <c r="D251" s="5">
        <v>2024</v>
      </c>
      <c r="E251" s="5" t="s">
        <v>1224</v>
      </c>
      <c r="F251" s="4" t="s">
        <v>62</v>
      </c>
      <c r="G251" s="4" t="s">
        <v>1225</v>
      </c>
      <c r="H251" s="5"/>
      <c r="I251" s="5">
        <v>61</v>
      </c>
      <c r="J251" s="10">
        <v>45649.869444444441</v>
      </c>
      <c r="K251" s="5"/>
      <c r="L251" s="5" t="s">
        <v>1226</v>
      </c>
      <c r="M251" s="5"/>
      <c r="N251" s="5"/>
      <c r="O251" s="5"/>
      <c r="P251" s="5"/>
      <c r="Q251" s="5"/>
      <c r="R251" s="5"/>
      <c r="S251" s="5">
        <v>0</v>
      </c>
      <c r="T251" s="5">
        <v>0</v>
      </c>
      <c r="U251" s="5">
        <v>0</v>
      </c>
      <c r="V251" s="5">
        <v>1</v>
      </c>
      <c r="W251" s="5">
        <v>1</v>
      </c>
      <c r="X251" s="5" t="s">
        <v>4850</v>
      </c>
      <c r="Y251" s="5"/>
      <c r="Z251" s="5"/>
      <c r="AA251" s="5" t="s">
        <v>3513</v>
      </c>
      <c r="AB251" s="5" t="b">
        <v>1</v>
      </c>
      <c r="AC251" s="5" t="b">
        <v>1</v>
      </c>
      <c r="AD251" s="5">
        <v>61</v>
      </c>
      <c r="AE251" s="5"/>
      <c r="AF251" s="5" t="s">
        <v>4851</v>
      </c>
      <c r="AG251" s="5" t="b">
        <v>0</v>
      </c>
      <c r="AH251" s="5" t="s">
        <v>3845</v>
      </c>
      <c r="AI251" s="5"/>
      <c r="AJ251" s="5"/>
    </row>
    <row r="252" spans="1:36">
      <c r="A252" s="5">
        <v>24</v>
      </c>
      <c r="B252" s="5" t="s">
        <v>4852</v>
      </c>
      <c r="C252" s="5" t="s">
        <v>4853</v>
      </c>
      <c r="D252" s="5">
        <v>2014</v>
      </c>
      <c r="E252" s="5"/>
      <c r="F252" s="4" t="s">
        <v>715</v>
      </c>
      <c r="G252" s="4" t="s">
        <v>4854</v>
      </c>
      <c r="H252" s="4" t="s">
        <v>4855</v>
      </c>
      <c r="I252" s="5">
        <v>591</v>
      </c>
      <c r="J252" s="10">
        <v>45649.420138888891</v>
      </c>
      <c r="K252" s="5"/>
      <c r="L252" s="5"/>
      <c r="M252" s="5"/>
      <c r="N252" s="5"/>
      <c r="O252" s="5"/>
      <c r="P252" s="5"/>
      <c r="Q252" s="5"/>
      <c r="R252" s="5"/>
      <c r="S252" s="5">
        <v>24</v>
      </c>
      <c r="T252" s="5">
        <v>2.4</v>
      </c>
      <c r="U252" s="5">
        <v>24</v>
      </c>
      <c r="V252" s="5">
        <v>1</v>
      </c>
      <c r="W252" s="5">
        <v>10</v>
      </c>
      <c r="X252" s="5" t="s">
        <v>4856</v>
      </c>
      <c r="Y252" s="5"/>
      <c r="Z252" s="4" t="s">
        <v>4857</v>
      </c>
      <c r="AA252" s="5"/>
      <c r="AB252" s="5" t="b">
        <v>1</v>
      </c>
      <c r="AC252" s="5" t="b">
        <v>1</v>
      </c>
      <c r="AD252" s="5">
        <v>656</v>
      </c>
      <c r="AE252" s="5"/>
      <c r="AF252" s="5" t="s">
        <v>4858</v>
      </c>
      <c r="AG252" s="5" t="b">
        <v>1</v>
      </c>
      <c r="AH252" s="5" t="s">
        <v>3845</v>
      </c>
      <c r="AI252" s="5"/>
      <c r="AJ252" s="5"/>
    </row>
    <row r="253" spans="1:36">
      <c r="A253" s="5">
        <v>0</v>
      </c>
      <c r="B253" s="5" t="s">
        <v>4859</v>
      </c>
      <c r="C253" s="5" t="s">
        <v>4860</v>
      </c>
      <c r="D253" s="5">
        <v>2016</v>
      </c>
      <c r="E253" s="5"/>
      <c r="F253" s="4" t="s">
        <v>715</v>
      </c>
      <c r="G253" s="4" t="s">
        <v>4861</v>
      </c>
      <c r="H253" s="5"/>
      <c r="I253" s="5">
        <v>65</v>
      </c>
      <c r="J253" s="10">
        <v>45648.861805555556</v>
      </c>
      <c r="K253" s="5"/>
      <c r="L253" s="5"/>
      <c r="M253" s="5"/>
      <c r="N253" s="5"/>
      <c r="O253" s="5"/>
      <c r="P253" s="5"/>
      <c r="Q253" s="5"/>
      <c r="R253" s="5"/>
      <c r="S253" s="5">
        <v>0</v>
      </c>
      <c r="T253" s="5">
        <v>0</v>
      </c>
      <c r="U253" s="5">
        <v>0</v>
      </c>
      <c r="V253" s="5">
        <v>1</v>
      </c>
      <c r="W253" s="5">
        <v>8</v>
      </c>
      <c r="X253" s="5" t="s">
        <v>4862</v>
      </c>
      <c r="Y253" s="5"/>
      <c r="Z253" s="4" t="s">
        <v>4863</v>
      </c>
      <c r="AA253" s="5"/>
      <c r="AB253" s="5"/>
      <c r="AC253" s="5"/>
      <c r="AD253" s="5">
        <v>65</v>
      </c>
      <c r="AE253" s="5" t="b">
        <v>1</v>
      </c>
      <c r="AF253" s="5" t="s">
        <v>4864</v>
      </c>
      <c r="AG253" s="5" t="b">
        <v>0</v>
      </c>
      <c r="AH253" s="5" t="s">
        <v>3845</v>
      </c>
      <c r="AI253" s="5"/>
      <c r="AJ253" s="5"/>
    </row>
    <row r="254" spans="1:36">
      <c r="A254" s="5">
        <v>0</v>
      </c>
      <c r="B254" s="5" t="s">
        <v>1034</v>
      </c>
      <c r="C254" s="5" t="s">
        <v>1035</v>
      </c>
      <c r="D254" s="5"/>
      <c r="E254" s="5" t="s">
        <v>1036</v>
      </c>
      <c r="F254" s="4" t="s">
        <v>715</v>
      </c>
      <c r="G254" s="4" t="s">
        <v>1037</v>
      </c>
      <c r="H254" s="5"/>
      <c r="I254" s="5">
        <v>29</v>
      </c>
      <c r="J254" s="10">
        <v>45649.869444444441</v>
      </c>
      <c r="K254" s="5"/>
      <c r="L254" s="5"/>
      <c r="M254" s="5"/>
      <c r="N254" s="5"/>
      <c r="O254" s="5"/>
      <c r="P254" s="5"/>
      <c r="Q254" s="5"/>
      <c r="R254" s="5"/>
      <c r="S254" s="5">
        <v>0</v>
      </c>
      <c r="T254" s="5">
        <v>0</v>
      </c>
      <c r="U254" s="5">
        <v>0</v>
      </c>
      <c r="V254" s="5">
        <v>2</v>
      </c>
      <c r="W254" s="5"/>
      <c r="X254" s="5" t="s">
        <v>4865</v>
      </c>
      <c r="Y254" s="5"/>
      <c r="Z254" s="5"/>
      <c r="AA254" s="5" t="s">
        <v>3513</v>
      </c>
      <c r="AB254" s="5" t="b">
        <v>1</v>
      </c>
      <c r="AC254" s="5" t="b">
        <v>1</v>
      </c>
      <c r="AD254" s="5">
        <v>29</v>
      </c>
      <c r="AE254" s="5"/>
      <c r="AF254" s="5" t="s">
        <v>4866</v>
      </c>
      <c r="AG254" s="5" t="b">
        <v>0</v>
      </c>
      <c r="AH254" s="5" t="s">
        <v>3845</v>
      </c>
      <c r="AI254" s="5"/>
      <c r="AJ254" s="5"/>
    </row>
    <row r="255" spans="1:36">
      <c r="A255" s="5">
        <v>1</v>
      </c>
      <c r="B255" s="5" t="s">
        <v>4867</v>
      </c>
      <c r="C255" s="5" t="s">
        <v>4868</v>
      </c>
      <c r="D255" s="5">
        <v>2023</v>
      </c>
      <c r="E255" s="5" t="s">
        <v>4869</v>
      </c>
      <c r="F255" s="4" t="s">
        <v>715</v>
      </c>
      <c r="G255" s="4" t="s">
        <v>4870</v>
      </c>
      <c r="H255" s="4" t="s">
        <v>4871</v>
      </c>
      <c r="I255" s="5">
        <v>22</v>
      </c>
      <c r="J255" s="10">
        <v>45649.420138888891</v>
      </c>
      <c r="K255" s="5"/>
      <c r="L255" s="5"/>
      <c r="M255" s="5"/>
      <c r="N255" s="5"/>
      <c r="O255" s="5"/>
      <c r="P255" s="5"/>
      <c r="Q255" s="5"/>
      <c r="R255" s="5"/>
      <c r="S255" s="5">
        <v>1</v>
      </c>
      <c r="T255" s="5">
        <v>1</v>
      </c>
      <c r="U255" s="5">
        <v>1</v>
      </c>
      <c r="V255" s="5">
        <v>1</v>
      </c>
      <c r="W255" s="5">
        <v>1</v>
      </c>
      <c r="X255" s="5" t="s">
        <v>4872</v>
      </c>
      <c r="Y255" s="5"/>
      <c r="Z255" s="4" t="s">
        <v>4873</v>
      </c>
      <c r="AA255" s="5" t="s">
        <v>4126</v>
      </c>
      <c r="AB255" s="5" t="b">
        <v>1</v>
      </c>
      <c r="AC255" s="5"/>
      <c r="AD255" s="5">
        <v>87</v>
      </c>
      <c r="AE255" s="5"/>
      <c r="AF255" s="5" t="s">
        <v>4874</v>
      </c>
      <c r="AG255" s="5" t="b">
        <v>0</v>
      </c>
      <c r="AH255" s="5" t="s">
        <v>3845</v>
      </c>
      <c r="AI255" s="5" t="b">
        <v>0</v>
      </c>
      <c r="AJ255" s="5"/>
    </row>
    <row r="256" spans="1:36">
      <c r="A256" s="5">
        <v>1</v>
      </c>
      <c r="B256" s="5" t="s">
        <v>4867</v>
      </c>
      <c r="C256" s="5" t="s">
        <v>4868</v>
      </c>
      <c r="D256" s="5">
        <v>2023</v>
      </c>
      <c r="E256" s="5" t="s">
        <v>4869</v>
      </c>
      <c r="F256" s="4" t="s">
        <v>715</v>
      </c>
      <c r="G256" s="4" t="s">
        <v>4870</v>
      </c>
      <c r="H256" s="4" t="s">
        <v>4871</v>
      </c>
      <c r="I256" s="5">
        <v>22</v>
      </c>
      <c r="J256" s="10">
        <v>45649.420138888891</v>
      </c>
      <c r="K256" s="5"/>
      <c r="L256" s="5"/>
      <c r="M256" s="5"/>
      <c r="N256" s="5"/>
      <c r="O256" s="5"/>
      <c r="P256" s="5"/>
      <c r="Q256" s="5"/>
      <c r="R256" s="5"/>
      <c r="S256" s="5">
        <v>1</v>
      </c>
      <c r="T256" s="5">
        <v>1</v>
      </c>
      <c r="U256" s="5">
        <v>1</v>
      </c>
      <c r="V256" s="5">
        <v>1</v>
      </c>
      <c r="W256" s="5">
        <v>1</v>
      </c>
      <c r="X256" s="5" t="s">
        <v>4872</v>
      </c>
      <c r="Y256" s="5"/>
      <c r="Z256" s="4" t="s">
        <v>4873</v>
      </c>
      <c r="AA256" s="5"/>
      <c r="AB256" s="5" t="b">
        <v>1</v>
      </c>
      <c r="AC256" s="5"/>
      <c r="AD256" s="5">
        <v>87</v>
      </c>
      <c r="AE256" s="5"/>
      <c r="AF256" s="5" t="s">
        <v>4874</v>
      </c>
      <c r="AG256" s="5" t="b">
        <v>0</v>
      </c>
      <c r="AH256" s="5" t="s">
        <v>3845</v>
      </c>
      <c r="AI256" s="5" t="b">
        <v>0</v>
      </c>
      <c r="AJ256" s="5"/>
    </row>
    <row r="257" spans="1:36">
      <c r="A257" s="5">
        <v>2</v>
      </c>
      <c r="B257" s="5" t="s">
        <v>4875</v>
      </c>
      <c r="C257" s="5" t="s">
        <v>4876</v>
      </c>
      <c r="D257" s="5">
        <v>2022</v>
      </c>
      <c r="E257" s="5"/>
      <c r="F257" s="4" t="s">
        <v>715</v>
      </c>
      <c r="G257" s="4" t="s">
        <v>4877</v>
      </c>
      <c r="H257" s="4" t="s">
        <v>4878</v>
      </c>
      <c r="I257" s="5">
        <v>233</v>
      </c>
      <c r="J257" s="10">
        <v>45649.813194444447</v>
      </c>
      <c r="K257" s="5"/>
      <c r="L257" s="5"/>
      <c r="M257" s="5"/>
      <c r="N257" s="5"/>
      <c r="O257" s="5"/>
      <c r="P257" s="5"/>
      <c r="Q257" s="5"/>
      <c r="R257" s="5"/>
      <c r="S257" s="5">
        <v>2</v>
      </c>
      <c r="T257" s="5">
        <v>1</v>
      </c>
      <c r="U257" s="5">
        <v>2</v>
      </c>
      <c r="V257" s="5">
        <v>1</v>
      </c>
      <c r="W257" s="5">
        <v>2</v>
      </c>
      <c r="X257" s="5" t="s">
        <v>4879</v>
      </c>
      <c r="Y257" s="5"/>
      <c r="Z257" s="4" t="s">
        <v>4880</v>
      </c>
      <c r="AA257" s="5"/>
      <c r="AB257" s="5" t="b">
        <v>1</v>
      </c>
      <c r="AC257" s="5"/>
      <c r="AD257" s="5">
        <v>1200</v>
      </c>
      <c r="AE257" s="5"/>
      <c r="AF257" s="5" t="s">
        <v>4881</v>
      </c>
      <c r="AG257" s="5" t="b">
        <v>0</v>
      </c>
      <c r="AH257" s="3" t="s">
        <v>3786</v>
      </c>
      <c r="AI257" s="5"/>
      <c r="AJ257" s="5"/>
    </row>
    <row r="258" spans="1:36">
      <c r="A258" s="5">
        <v>2</v>
      </c>
      <c r="B258" s="5" t="s">
        <v>4882</v>
      </c>
      <c r="C258" s="5" t="s">
        <v>4883</v>
      </c>
      <c r="D258" s="5">
        <v>2007</v>
      </c>
      <c r="E258" s="5" t="s">
        <v>4884</v>
      </c>
      <c r="F258" s="5"/>
      <c r="G258" s="5"/>
      <c r="H258" s="4" t="s">
        <v>4885</v>
      </c>
      <c r="I258" s="5">
        <v>36</v>
      </c>
      <c r="J258" s="5" t="s">
        <v>3714</v>
      </c>
      <c r="K258" s="5" t="s">
        <v>4886</v>
      </c>
      <c r="L258" s="5"/>
      <c r="M258" s="5"/>
      <c r="N258" s="5"/>
      <c r="O258" s="5"/>
      <c r="P258" s="5"/>
      <c r="Q258" s="5"/>
      <c r="R258" s="5"/>
      <c r="S258" s="5">
        <v>2</v>
      </c>
      <c r="T258" s="5">
        <v>0.12</v>
      </c>
      <c r="U258" s="5">
        <v>2</v>
      </c>
      <c r="V258" s="5">
        <v>1</v>
      </c>
      <c r="W258" s="5">
        <v>17</v>
      </c>
      <c r="X258" s="5"/>
      <c r="Y258" s="5"/>
      <c r="Z258" s="4" t="s">
        <v>4887</v>
      </c>
      <c r="AA258" s="4" t="s">
        <v>3640</v>
      </c>
      <c r="AB258" s="5"/>
      <c r="AC258" s="5"/>
      <c r="AD258" s="5">
        <v>696</v>
      </c>
      <c r="AE258" s="5" t="b">
        <v>1</v>
      </c>
      <c r="AF258" s="5" t="s">
        <v>4888</v>
      </c>
      <c r="AG258" s="5" t="b">
        <v>1</v>
      </c>
      <c r="AH258" s="3" t="s">
        <v>3786</v>
      </c>
      <c r="AI258" s="5" t="s">
        <v>3815</v>
      </c>
      <c r="AJ258" s="5"/>
    </row>
    <row r="259" spans="1:36">
      <c r="A259" s="5">
        <v>2</v>
      </c>
      <c r="B259" s="5" t="s">
        <v>4889</v>
      </c>
      <c r="C259" s="5" t="s">
        <v>4890</v>
      </c>
      <c r="D259" s="5">
        <v>2004</v>
      </c>
      <c r="E259" s="5"/>
      <c r="F259" s="5" t="s">
        <v>4891</v>
      </c>
      <c r="G259" s="5"/>
      <c r="H259" s="4" t="s">
        <v>4892</v>
      </c>
      <c r="I259" s="5">
        <v>47</v>
      </c>
      <c r="J259" s="5" t="s">
        <v>3714</v>
      </c>
      <c r="K259" s="5" t="s">
        <v>4886</v>
      </c>
      <c r="L259" s="5"/>
      <c r="M259" s="5"/>
      <c r="N259" s="5"/>
      <c r="O259" s="5"/>
      <c r="P259" s="5"/>
      <c r="Q259" s="5"/>
      <c r="R259" s="5"/>
      <c r="S259" s="5">
        <v>2</v>
      </c>
      <c r="T259" s="5">
        <v>0.1</v>
      </c>
      <c r="U259" s="5">
        <v>2</v>
      </c>
      <c r="V259" s="5">
        <v>1</v>
      </c>
      <c r="W259" s="5">
        <v>20</v>
      </c>
      <c r="X259" s="5"/>
      <c r="Y259" s="4" t="s">
        <v>4893</v>
      </c>
      <c r="Z259" s="4" t="s">
        <v>4894</v>
      </c>
      <c r="AA259" s="5"/>
      <c r="AB259" s="5"/>
      <c r="AC259" s="5"/>
      <c r="AD259" s="5">
        <v>707</v>
      </c>
      <c r="AE259" s="5" t="b">
        <v>1</v>
      </c>
      <c r="AF259" s="5" t="s">
        <v>4895</v>
      </c>
      <c r="AG259" s="5" t="b">
        <v>1</v>
      </c>
      <c r="AH259" s="5"/>
      <c r="AI259" s="5"/>
      <c r="AJ259" s="5"/>
    </row>
    <row r="260" spans="1:36">
      <c r="A260" s="5">
        <v>0</v>
      </c>
      <c r="B260" s="5" t="s">
        <v>4896</v>
      </c>
      <c r="C260" s="5" t="s">
        <v>4897</v>
      </c>
      <c r="D260" s="5">
        <v>2017</v>
      </c>
      <c r="E260" s="5" t="s">
        <v>4898</v>
      </c>
      <c r="F260" s="5" t="s">
        <v>4899</v>
      </c>
      <c r="G260" s="5"/>
      <c r="H260" s="5"/>
      <c r="I260" s="5">
        <v>60</v>
      </c>
      <c r="J260" s="5" t="s">
        <v>3714</v>
      </c>
      <c r="K260" s="5" t="s">
        <v>4886</v>
      </c>
      <c r="L260" s="5"/>
      <c r="M260" s="5"/>
      <c r="N260" s="5"/>
      <c r="O260" s="5"/>
      <c r="P260" s="5"/>
      <c r="Q260" s="5"/>
      <c r="R260" s="5"/>
      <c r="S260" s="5">
        <v>0</v>
      </c>
      <c r="T260" s="5">
        <v>0</v>
      </c>
      <c r="U260" s="5">
        <v>0</v>
      </c>
      <c r="V260" s="5">
        <v>2</v>
      </c>
      <c r="W260" s="5">
        <v>7</v>
      </c>
      <c r="X260" s="5"/>
      <c r="Y260" s="5"/>
      <c r="Z260" s="4" t="s">
        <v>4900</v>
      </c>
      <c r="AA260" s="4" t="s">
        <v>3640</v>
      </c>
      <c r="AB260" s="5"/>
      <c r="AC260" s="5"/>
      <c r="AD260" s="5">
        <v>720</v>
      </c>
      <c r="AE260" s="5" t="b">
        <v>1</v>
      </c>
      <c r="AF260" s="5" t="s">
        <v>4901</v>
      </c>
      <c r="AG260" s="5" t="b">
        <v>1</v>
      </c>
      <c r="AH260" s="5"/>
      <c r="AI260" s="5"/>
      <c r="AJ260" s="5"/>
    </row>
    <row r="261" spans="1:36">
      <c r="A261" s="5">
        <v>0</v>
      </c>
      <c r="B261" s="5" t="s">
        <v>4902</v>
      </c>
      <c r="C261" s="5" t="s">
        <v>4903</v>
      </c>
      <c r="D261" s="5"/>
      <c r="E261" s="5"/>
      <c r="F261" s="5"/>
      <c r="G261" s="5"/>
      <c r="H261" s="5"/>
      <c r="I261" s="5">
        <v>56</v>
      </c>
      <c r="J261" s="10">
        <v>45648.861805555556</v>
      </c>
      <c r="K261" s="5" t="s">
        <v>4886</v>
      </c>
      <c r="L261" s="5"/>
      <c r="M261" s="5"/>
      <c r="N261" s="5"/>
      <c r="O261" s="5"/>
      <c r="P261" s="5"/>
      <c r="Q261" s="5"/>
      <c r="R261" s="5"/>
      <c r="S261" s="5">
        <v>0</v>
      </c>
      <c r="T261" s="5">
        <v>0</v>
      </c>
      <c r="U261" s="5">
        <v>0</v>
      </c>
      <c r="V261" s="5">
        <v>1</v>
      </c>
      <c r="W261" s="5"/>
      <c r="X261" s="5"/>
      <c r="Y261" s="5"/>
      <c r="Z261" s="4" t="s">
        <v>4904</v>
      </c>
      <c r="AA261" s="5" t="s">
        <v>3843</v>
      </c>
      <c r="AB261" s="5"/>
      <c r="AC261" s="5"/>
      <c r="AD261" s="5">
        <v>56</v>
      </c>
      <c r="AE261" s="5" t="b">
        <v>1</v>
      </c>
      <c r="AF261" s="5" t="s">
        <v>4905</v>
      </c>
      <c r="AG261" s="5" t="b">
        <v>0</v>
      </c>
      <c r="AH261" s="5"/>
      <c r="AI261" s="5" t="b">
        <v>0</v>
      </c>
      <c r="AJ261" s="5"/>
    </row>
    <row r="262" spans="1:36">
      <c r="A262" s="5">
        <v>0</v>
      </c>
      <c r="B262" s="5" t="s">
        <v>4906</v>
      </c>
      <c r="C262" s="5" t="s">
        <v>4907</v>
      </c>
      <c r="D262" s="5">
        <v>2013</v>
      </c>
      <c r="E262" s="5"/>
      <c r="F262" s="5"/>
      <c r="G262" s="5"/>
      <c r="H262" s="5"/>
      <c r="I262" s="5">
        <v>105</v>
      </c>
      <c r="J262" s="5" t="s">
        <v>3714</v>
      </c>
      <c r="K262" s="5" t="s">
        <v>4886</v>
      </c>
      <c r="L262" s="5"/>
      <c r="M262" s="5"/>
      <c r="N262" s="5"/>
      <c r="O262" s="5"/>
      <c r="P262" s="5"/>
      <c r="Q262" s="5"/>
      <c r="R262" s="5"/>
      <c r="S262" s="5">
        <v>0</v>
      </c>
      <c r="T262" s="5">
        <v>0</v>
      </c>
      <c r="U262" s="5">
        <v>0</v>
      </c>
      <c r="V262" s="5">
        <v>2</v>
      </c>
      <c r="W262" s="5">
        <v>11</v>
      </c>
      <c r="X262" s="5"/>
      <c r="Y262" s="5"/>
      <c r="Z262" s="4" t="s">
        <v>4908</v>
      </c>
      <c r="AA262" s="5"/>
      <c r="AB262" s="5"/>
      <c r="AC262" s="5"/>
      <c r="AD262" s="5">
        <v>765</v>
      </c>
      <c r="AE262" s="5" t="b">
        <v>1</v>
      </c>
      <c r="AF262" s="5" t="s">
        <v>4909</v>
      </c>
      <c r="AG262" s="5" t="b">
        <v>0</v>
      </c>
      <c r="AH262" s="5"/>
      <c r="AI262" s="5" t="b">
        <v>0</v>
      </c>
      <c r="AJ262" s="5"/>
    </row>
  </sheetData>
  <hyperlinks>
    <hyperlink ref="F2" r:id="rId1" display="http://dspace.amu.cz/" xr:uid="{333F52C5-526B-5F4C-BD76-F7AF6A5F72E1}"/>
    <hyperlink ref="G2" r:id="rId2" xr:uid="{128DB5C7-A358-1F40-B0C2-19DBE6230DCC}"/>
    <hyperlink ref="Y2" r:id="rId3" xr:uid="{FC3FF62F-4048-054D-B17A-D10FE07DEAE5}"/>
    <hyperlink ref="Z2" r:id="rId4" xr:uid="{B168D00F-CE8E-8F4F-87CF-4CBE4997AC94}"/>
    <hyperlink ref="F3" r:id="rId5" display="http://erepository.uonbi.ac.ke/" xr:uid="{B246E871-2CFD-8D48-BC0F-C4A99710A077}"/>
    <hyperlink ref="G3" r:id="rId6" xr:uid="{A20AD1CA-CCCD-F143-BAD9-03F75F96B8F8}"/>
    <hyperlink ref="H3" r:id="rId7" xr:uid="{817047F8-DCAC-5243-A617-A60BB193BAEC}"/>
    <hyperlink ref="Y3" r:id="rId8" display="http://erepository.uonbi.ac.ke/bitstream/handle/11295/105697/Irimu_Role Social Media In Enhancing Regional Cooperation Case Study Of The Of East African Community.pdf?sequence=1" xr:uid="{637E4FD4-32CC-A845-A2C7-AD8E8394BC1E}"/>
    <hyperlink ref="Z3" r:id="rId9" xr:uid="{0480D01A-68A2-A747-9927-E67781A4EFFF}"/>
    <hyperlink ref="F4" r:id="rId10" display="http://academic.oup.com/" xr:uid="{8081E902-4C2D-AD45-A0E5-104E76DDF0FD}"/>
    <hyperlink ref="G4" r:id="rId11" xr:uid="{4E582B84-15C1-3D42-8C1C-6C98592877FB}"/>
    <hyperlink ref="H4" r:id="rId12" xr:uid="{940F66B1-64D4-AE46-A437-76D06A1E2239}"/>
    <hyperlink ref="Y4" r:id="rId13" xr:uid="{F829AD28-5F7F-3F4B-84E2-80BE7DAB235F}"/>
    <hyperlink ref="G5" r:id="rId14" xr:uid="{8AC6F4BC-CAB3-3E4F-801D-2BA114B32B8E}"/>
    <hyperlink ref="H5" r:id="rId15" xr:uid="{0A15DCF2-A8DC-9A48-9305-EFE9D91C4B49}"/>
    <hyperlink ref="Y5" r:id="rId16" xr:uid="{80A8C919-5D69-C048-AE07-A4AEBFC6F76D}"/>
    <hyperlink ref="E6" r:id="rId17" display="http://api.taylorfrancis.com/" xr:uid="{25FF555E-87C5-2A45-88D5-EE96C1668E3F}"/>
    <hyperlink ref="G6" r:id="rId18" xr:uid="{9B70AE4E-ED98-C643-B919-3681904827C4}"/>
    <hyperlink ref="Z6" r:id="rId19" xr:uid="{822F1D91-DDB3-F142-9505-C6BA954BA713}"/>
    <hyperlink ref="AJ6" r:id="rId20" display="http://aftersherrielevine.com/" xr:uid="{176B424B-6CCF-B04E-9AE4-CE42B4FE308E}"/>
    <hyperlink ref="E7" r:id="rId21" display="http://api.taylorfrancis.com/" xr:uid="{73914F51-7570-9A45-B227-07C810B41AE0}"/>
    <hyperlink ref="G7" r:id="rId22" xr:uid="{85339453-F144-D84B-ACF9-2C5B6EA1BC15}"/>
    <hyperlink ref="Z7" r:id="rId23" xr:uid="{A978D679-3F5D-B34A-98DA-961C99380641}"/>
    <hyperlink ref="F8" r:id="rId24" display="http://api.taylorfrancis.com/" xr:uid="{DF93225F-9DE0-4A42-B513-66FCD6196E73}"/>
    <hyperlink ref="G8" r:id="rId25" xr:uid="{A93C28CD-F4DF-6F44-B86D-06FCDFB4CF0E}"/>
    <hyperlink ref="H8" r:id="rId26" xr:uid="{3FC62ACD-D301-2149-86B9-2127C6FB7386}"/>
    <hyperlink ref="Z8" r:id="rId27" xr:uid="{A9A15CE5-F759-764E-8A81-1BCC4D396A76}"/>
    <hyperlink ref="F9" r:id="rId28" display="http://ashleydawson.info/" xr:uid="{2321D753-3313-654D-91E6-F6C0CC5A9D23}"/>
    <hyperlink ref="G9" r:id="rId29" xr:uid="{D72BEF26-480F-9042-B047-CADCB284A0A8}"/>
    <hyperlink ref="Y9" r:id="rId30" xr:uid="{40E3F2CD-B7E1-D44B-8CBD-6EE5FE777445}"/>
    <hyperlink ref="Z9" r:id="rId31" xr:uid="{EC3D4C95-32AD-9C41-B041-4A95F03D4361}"/>
    <hyperlink ref="F10" r:id="rId32" display="http://books.google.com/" xr:uid="{B5E3EC17-9DA8-D54E-B53B-932048A2F2A6}"/>
    <hyperlink ref="G10" r:id="rId33" xr:uid="{1CC2CC34-5D2B-BA41-BD4F-60EA3C974DFC}"/>
    <hyperlink ref="Z10" r:id="rId34" xr:uid="{B96B1117-377E-4D4C-9A42-1465A16EF9BE}"/>
    <hyperlink ref="F11" r:id="rId35" display="http://books.google.com/" xr:uid="{F6EFEC29-BA39-CE4B-ABC3-3909678D7D33}"/>
    <hyperlink ref="G11" r:id="rId36" xr:uid="{19B7BC6C-A16B-FC49-BB17-BBD70205C33F}"/>
    <hyperlink ref="F12" r:id="rId37" display="http://books.google.com/" xr:uid="{52F7ABAA-972D-4941-B982-CE7495DAB825}"/>
    <hyperlink ref="G12" r:id="rId38" xr:uid="{96B4F376-959A-D64F-AED9-FCB645D93B8A}"/>
    <hyperlink ref="H12" r:id="rId39" xr:uid="{3918E208-DC3F-0341-A11F-09D20438E3EF}"/>
    <hyperlink ref="F13" r:id="rId40" display="http://books.google.com/" xr:uid="{B23937F4-0664-CB4B-BD97-6223441D0231}"/>
    <hyperlink ref="G13" r:id="rId41" xr:uid="{3C39496D-D511-084C-A60F-D075CB6E2626}"/>
    <hyperlink ref="Y13" r:id="rId42" location="page=185" display="https://www.uploadbag.com/ofiles/aa158ffa3e57b7a5102ff57eda3e83b5/Net-Works-Case-Studies-in-Web-Art-and-Design.pdf - page=185" xr:uid="{89E9BE10-0249-6240-80A0-2D14F00DACCB}"/>
    <hyperlink ref="Z13" r:id="rId43" xr:uid="{66E6DC1C-0776-8741-849F-F80BE478482D}"/>
    <hyperlink ref="F14" r:id="rId44" display="http://books.google.com/" xr:uid="{B0FA0F22-D124-B241-B68B-52122B047F54}"/>
    <hyperlink ref="G14" r:id="rId45" xr:uid="{D418BCBF-0FD0-3E4E-BFDF-F16B6F144690}"/>
    <hyperlink ref="Y14" r:id="rId46" location="page=240" display="https://www.uploadbag.com/ofiles/aa158ffa3e57b7a5102ff57eda3e83b5/Net-Works-Case-Studies-in-Web-Art-and-Design.pdf - page=240" xr:uid="{374D9D62-CD98-D245-86EA-AF9F09C26986}"/>
    <hyperlink ref="Z14" r:id="rId47" xr:uid="{52A63886-5949-954D-84F0-8613664757A8}"/>
    <hyperlink ref="F15" r:id="rId48" display="http://books.google.com/" xr:uid="{DD93AB30-E60D-B445-ADA8-BD94AF264954}"/>
    <hyperlink ref="G15" r:id="rId49" xr:uid="{B8A16461-9092-2346-9081-A9FE368B7E4E}"/>
    <hyperlink ref="H15" r:id="rId50" xr:uid="{895EB1EF-C5B0-FC41-AF9B-AEA36F2588FA}"/>
    <hyperlink ref="Z15" r:id="rId51" xr:uid="{413C227A-6EB1-E142-9C07-FF8EEA760882}"/>
    <hyperlink ref="F16" r:id="rId52" display="http://books.google.com/" xr:uid="{35A07885-C989-FA44-A880-DA6FBE97B28A}"/>
    <hyperlink ref="G16" r:id="rId53" xr:uid="{1C6A6CD5-D44B-6D47-BAA9-3F5704F4D3A8}"/>
    <hyperlink ref="H16" r:id="rId54" xr:uid="{B6BA1249-ED77-2547-A993-6AA014612A69}"/>
    <hyperlink ref="Z16" r:id="rId55" xr:uid="{A95B38EA-2864-4646-8EA7-3ADDC7754670}"/>
    <hyperlink ref="F17" r:id="rId56" display="http://books.google.com/" xr:uid="{A1557053-F4E6-0847-8E10-7A8E9676DB86}"/>
    <hyperlink ref="G17" r:id="rId57" xr:uid="{662E38A4-E2E6-2E46-9DFD-DFA501BD1E47}"/>
    <hyperlink ref="Z17" r:id="rId58" xr:uid="{96573536-2CCB-EF43-95FE-7261119163F9}"/>
    <hyperlink ref="AA17" r:id="rId59" display="http://aftersherrielevine.com/" xr:uid="{6ACE9F4B-CE3F-1841-8B57-D884D78008C1}"/>
    <hyperlink ref="F18" r:id="rId60" display="http://books.google.com/" xr:uid="{EA8F55BE-7859-9043-9FA9-F488860814CC}"/>
    <hyperlink ref="G18" r:id="rId61" xr:uid="{BC9BC126-F6D8-7F4D-812F-0B2AE59A15DE}"/>
    <hyperlink ref="H18" r:id="rId62" xr:uid="{F9D0F2B8-4DC5-7A4F-B8F6-A4F3C23E8E70}"/>
    <hyperlink ref="Z18" r:id="rId63" xr:uid="{633B04DD-BB9A-7043-852B-BF0BE27B9194}"/>
    <hyperlink ref="F19" r:id="rId64" display="http://books.google.com/" xr:uid="{B5F422CC-DA6D-274E-BB2D-4DCADA278FAB}"/>
    <hyperlink ref="G19" r:id="rId65" xr:uid="{14FD7F21-B8F8-054B-A531-E7781493AF95}"/>
    <hyperlink ref="H19" r:id="rId66" xr:uid="{CC39BCC6-8216-6E4E-B701-48F6C33AD67C}"/>
    <hyperlink ref="F20" r:id="rId67" display="http://books.google.com/" xr:uid="{0B376D74-C2D2-F448-B33C-5FD883ECA703}"/>
    <hyperlink ref="G20" r:id="rId68" xr:uid="{C659C3AD-FF29-6948-AF02-DC39450160EF}"/>
    <hyperlink ref="H20" r:id="rId69" xr:uid="{E6B80B8A-6B61-0441-8003-850D27BB2383}"/>
    <hyperlink ref="Z20" r:id="rId70" xr:uid="{3041D3C4-A29D-054A-8134-2DA8D291CC4D}"/>
    <hyperlink ref="F21" r:id="rId71" display="http://books.google.com/" xr:uid="{B77E51A6-A265-5F43-9E82-9000B85BA9C0}"/>
    <hyperlink ref="G21" r:id="rId72" xr:uid="{53DEB71E-70C9-3946-8205-D48812C60149}"/>
    <hyperlink ref="H21" r:id="rId73" xr:uid="{80EA478B-B14A-EE4A-ADC2-D7ADF1097058}"/>
    <hyperlink ref="F22" r:id="rId74" display="http://books.google.com/" xr:uid="{798981B5-BFA7-4F4C-82F9-098CE913C981}"/>
    <hyperlink ref="G22" r:id="rId75" xr:uid="{3B5CBC52-42C0-AD4A-B157-C0C37A9A308C}"/>
    <hyperlink ref="H22" r:id="rId76" xr:uid="{C51A2FFA-6120-B646-A7DC-C605BAB990BB}"/>
    <hyperlink ref="F23" r:id="rId77" display="http://books.google.com/" xr:uid="{A25CF7BB-CE6C-AB48-9A91-CC7CACA9F6F1}"/>
    <hyperlink ref="G23" r:id="rId78" xr:uid="{C096FCF8-B711-534F-BA69-DF1E81A3534D}"/>
    <hyperlink ref="F24" r:id="rId79" display="http://books.google.com/" xr:uid="{3FEBAFF9-4981-A44C-B4D0-C482538B4F73}"/>
    <hyperlink ref="G24" r:id="rId80" xr:uid="{5CB876F6-1BB9-7746-9A3F-CB2A9C83D22F}"/>
    <hyperlink ref="H24" r:id="rId81" xr:uid="{6661F72E-10B1-C44C-8463-5E3287E05510}"/>
    <hyperlink ref="Y24" r:id="rId82" xr:uid="{731874FB-3321-9B41-9500-D17084C0AB81}"/>
    <hyperlink ref="F25" r:id="rId83" display="http://books.google.com/" xr:uid="{508FCD8B-1584-654E-9466-3254F2A310D0}"/>
    <hyperlink ref="G25" r:id="rId84" xr:uid="{9D4919D1-9D91-5841-9570-1B8DC0DD4B6E}"/>
    <hyperlink ref="H25" r:id="rId85" xr:uid="{552268EB-E0A3-F147-925E-08980D1DC8FD}"/>
    <hyperlink ref="F26" r:id="rId86" display="http://books.google.com/" xr:uid="{3E443544-6EFB-8F4E-BDFF-074A2A7776A6}"/>
    <hyperlink ref="G26" r:id="rId87" xr:uid="{842C3FED-F560-0B41-B11C-D5BD9A40BC7D}"/>
    <hyperlink ref="H26" r:id="rId88" xr:uid="{F6FD3AD9-B2D8-3142-805D-F86893D812C4}"/>
    <hyperlink ref="F27" r:id="rId89" display="http://books.google.com/" xr:uid="{9B935B3A-60A3-CC4D-8C72-BC71FDD31C1E}"/>
    <hyperlink ref="G27" r:id="rId90" xr:uid="{1D2E8813-F5A3-B54A-B854-60D7C71E43E8}"/>
    <hyperlink ref="H27" r:id="rId91" xr:uid="{5718C93F-894C-DC47-93B9-6B948DCEB834}"/>
    <hyperlink ref="Z27" r:id="rId92" xr:uid="{99A34838-556A-6D4F-912E-56D3562BBA01}"/>
    <hyperlink ref="F28" r:id="rId93" display="http://books.google.com/" xr:uid="{B727484A-AA85-B644-B535-DA0F90F89815}"/>
    <hyperlink ref="G28" r:id="rId94" xr:uid="{1ED7AD8B-8EAB-0744-9133-5B22937C52FE}"/>
    <hyperlink ref="H28" r:id="rId95" xr:uid="{0FB5CE98-D9E0-9048-9F44-B1B786C604F1}"/>
    <hyperlink ref="Z28" r:id="rId96" xr:uid="{7A3249D3-77D1-514C-92C9-A8539DBC544E}"/>
    <hyperlink ref="F29" r:id="rId97" display="http://books.google.com/" xr:uid="{B3929DE8-D688-A248-A9AA-3009ED154E68}"/>
    <hyperlink ref="G29" r:id="rId98" xr:uid="{006D1136-4DC5-404D-A8A6-F011E5FB6F40}"/>
    <hyperlink ref="H29" r:id="rId99" xr:uid="{B4E34777-22E2-EE4E-8ABB-FF1F06672C9C}"/>
    <hyperlink ref="Z29" r:id="rId100" xr:uid="{9A54807B-1D95-C44F-82CE-00D1E0B2A64F}"/>
    <hyperlink ref="AJ29" r:id="rId101" display="http://afterwalkerevans.com/" xr:uid="{446B48FA-2959-FA4F-A423-E503085A1088}"/>
    <hyperlink ref="F30" r:id="rId102" display="http://books.google.com/" xr:uid="{353A42CC-BF5C-6343-8062-C995CE199CB6}"/>
    <hyperlink ref="G30" r:id="rId103" xr:uid="{68650A64-03BF-7C45-AAFF-8677F94BB1E4}"/>
    <hyperlink ref="F31" r:id="rId104" display="http://books.google.com/" xr:uid="{ECC6CA14-DBF3-1B4D-84D3-2D0A4B8D2B07}"/>
    <hyperlink ref="G31" r:id="rId105" xr:uid="{C537B744-7E0A-204A-8670-90FDDC394F41}"/>
    <hyperlink ref="H31" r:id="rId106" xr:uid="{30104D2D-E2C4-7E4E-B6C2-855F0D0DAE1D}"/>
    <hyperlink ref="Z31" r:id="rId107" xr:uid="{5AF63195-8C0C-F345-8F12-FA4D55773B45}"/>
    <hyperlink ref="F32" r:id="rId108" display="http://books.google.com/" xr:uid="{20B8D71B-847E-EA41-A6FE-C6C2FBBE9DDF}"/>
    <hyperlink ref="G32" r:id="rId109" xr:uid="{72E9F465-02FE-B446-A009-9408DAF233EF}"/>
    <hyperlink ref="H32" r:id="rId110" xr:uid="{49A6121F-BF20-F34F-AE5E-4CBA67DB05CD}"/>
    <hyperlink ref="Z32" r:id="rId111" xr:uid="{6824FC7C-3067-0F40-B4A7-06D30A7B7139}"/>
    <hyperlink ref="F33" r:id="rId112" display="http://books.google.com/" xr:uid="{4CE4329B-C985-AA44-AB9C-5DDF1538F637}"/>
    <hyperlink ref="G33" r:id="rId113" xr:uid="{5E6578A2-174A-9948-8E36-2984CA468BA8}"/>
    <hyperlink ref="H33" r:id="rId114" xr:uid="{02A213F1-E4F9-B64C-80F7-FD1D367D6AF9}"/>
    <hyperlink ref="Z33" r:id="rId115" xr:uid="{02C125ED-84BE-884D-B56F-AF7155021441}"/>
    <hyperlink ref="F34" r:id="rId116" display="http://books.google.com/" xr:uid="{11534D9F-27BA-C34D-8331-FA993E330A71}"/>
    <hyperlink ref="G34" r:id="rId117" xr:uid="{8BCCC918-AC93-0349-9ABF-AEA71379DF99}"/>
    <hyperlink ref="H34" r:id="rId118" xr:uid="{9CDD04A4-A457-704C-B60B-5178A55D4F5A}"/>
    <hyperlink ref="Z34" r:id="rId119" xr:uid="{2192E851-A195-F94F-A6E8-3D6D13303F4E}"/>
    <hyperlink ref="F35" r:id="rId120" display="http://books.google.com/" xr:uid="{8DB26403-F839-C64E-A473-3682249DDBBE}"/>
    <hyperlink ref="G35" r:id="rId121" xr:uid="{105636AA-BA2A-A848-909C-6FF39F2DD7B0}"/>
    <hyperlink ref="Z35" r:id="rId122" xr:uid="{6248C94B-FA70-594B-ABAE-6F84D1E60B6C}"/>
    <hyperlink ref="F36" r:id="rId123" display="http://books.google.com/" xr:uid="{11393208-9252-CB48-B52B-CB81EEDA9488}"/>
    <hyperlink ref="G36" r:id="rId124" xr:uid="{59A3E2C7-ADD4-C04A-A0E7-41602B51D2A1}"/>
    <hyperlink ref="Z36" r:id="rId125" xr:uid="{BA98AEE0-F2D8-A549-ABAD-47A9D87BF015}"/>
    <hyperlink ref="F37" r:id="rId126" display="http://books.google.com/" xr:uid="{C642B287-AD58-D842-8007-B8906813C3F7}"/>
    <hyperlink ref="G37" r:id="rId127" xr:uid="{7D57CAAD-7F60-E444-B9A8-EE2B0241D0B8}"/>
    <hyperlink ref="H37" r:id="rId128" xr:uid="{EC182161-7E69-FD46-A585-ACE6E9FC536E}"/>
    <hyperlink ref="F38" r:id="rId129" display="http://books.google.com/" xr:uid="{2526CAFF-1AAB-4041-9556-036BAB56A3BB}"/>
    <hyperlink ref="G38" r:id="rId130" xr:uid="{386A083F-05EB-224A-891A-A8F1CEF71BB9}"/>
    <hyperlink ref="F39" r:id="rId131" display="http://books.google.com/" xr:uid="{463B3AFF-F6D4-B744-B3A9-B2DC80077729}"/>
    <hyperlink ref="G39" r:id="rId132" xr:uid="{B2F99F65-B258-4947-AF67-2468EDE78669}"/>
    <hyperlink ref="H39" r:id="rId133" xr:uid="{4CDA128F-98D0-494F-8484-4EF0CD53F7D7}"/>
    <hyperlink ref="Z39" r:id="rId134" xr:uid="{E9590CDD-AC97-B041-BB3C-E12B0EE862C7}"/>
    <hyperlink ref="F40" r:id="rId135" display="http://books.google.com/" xr:uid="{8DBD7254-8BDD-8842-A8F6-F784C1743955}"/>
    <hyperlink ref="G40" r:id="rId136" xr:uid="{CC4E3A95-F06B-984B-9096-E857A0A4C36D}"/>
    <hyperlink ref="H40" r:id="rId137" xr:uid="{68FA14DF-DA30-B640-9494-22FBD3E9C18A}"/>
    <hyperlink ref="Z40" r:id="rId138" xr:uid="{CA5D324E-B0C1-7C4B-81BF-4CCC0E52D969}"/>
    <hyperlink ref="F41" r:id="rId139" display="http://brill.com/" xr:uid="{2735B7EA-B063-D04C-9EBF-699F447C8180}"/>
    <hyperlink ref="G41" r:id="rId140" xr:uid="{E14FC9E0-8149-C94C-88CB-3CAF4AC9FC28}"/>
    <hyperlink ref="H41" r:id="rId141" xr:uid="{0900EE6E-E207-274E-B1C0-50985B434680}"/>
    <hyperlink ref="Z41" r:id="rId142" xr:uid="{32B95458-8B59-8A45-8B44-52C5E6505790}"/>
    <hyperlink ref="AJ41" r:id="rId143" display="http://aftersherrielevine.com/" xr:uid="{76A5F7C1-D279-E749-8058-9D133C8AE092}"/>
    <hyperlink ref="F42" r:id="rId144" display="http://brill.com/" xr:uid="{746FC02B-A059-7940-80A7-4646D354FDE2}"/>
    <hyperlink ref="G42" r:id="rId145" xr:uid="{2FE336BC-B2B7-804A-BFEF-377D6CBAF998}"/>
    <hyperlink ref="H42" r:id="rId146" xr:uid="{17C3A4BB-BB0D-C348-8CE7-3858F98C0924}"/>
    <hyperlink ref="Z42" r:id="rId147" xr:uid="{5B9B76DA-13D9-E44A-8827-BF74F1E59873}"/>
    <hyperlink ref="AA42" r:id="rId148" display="http://aftersherrielevine.com/" xr:uid="{A9849CBE-61E5-464E-94C3-EEAD1ED5BD67}"/>
    <hyperlink ref="F43" r:id="rId149" display="http://brill.com/" xr:uid="{2E609B84-684F-EE4E-8B2E-D3E633DC0CF3}"/>
    <hyperlink ref="G43" r:id="rId150" xr:uid="{205A852F-84F7-A741-AE4B-E603D292F4DE}"/>
    <hyperlink ref="Z43" r:id="rId151" xr:uid="{4B966A97-C9CF-9A44-90ED-BDE9240BF35E}"/>
    <hyperlink ref="F44" r:id="rId152" display="http://bristoluniversitypressdigital.com/" xr:uid="{8654FB2F-9121-2E45-90B4-3D08F87BB277}"/>
    <hyperlink ref="G44" r:id="rId153" xr:uid="{77583A42-0C83-D544-B0A5-CCAC089370DC}"/>
    <hyperlink ref="Z44" r:id="rId154" xr:uid="{481E8122-5D72-A040-9983-A0899A5B9F7B}"/>
    <hyperlink ref="F45" r:id="rId155" display="http://bristoluniversitypressdigital.com/" xr:uid="{CAF06F27-6C3F-ED4B-881C-5AA3BF547799}"/>
    <hyperlink ref="G45" r:id="rId156" xr:uid="{2C82A0D1-2F3E-BF41-828B-F5434330EACF}"/>
    <hyperlink ref="Z45" r:id="rId157" xr:uid="{BDD0D076-EA49-0B45-B3F2-447BFC4D18B8}"/>
    <hyperlink ref="F46" r:id="rId158" display="http://classiques-garnier.com/" xr:uid="{ECC060EA-BEE3-B94B-BEEF-53E9D8774EE8}"/>
    <hyperlink ref="G46" r:id="rId159" xr:uid="{3705B69E-6346-5045-A6F1-63E23DBF825C}"/>
    <hyperlink ref="Z46" r:id="rId160" xr:uid="{95B83EB7-EF5E-6B42-827F-D1AACCB4CF93}"/>
    <hyperlink ref="G47" r:id="rId161" xr:uid="{A38BB8CB-E6C6-704A-899C-FD04D33E1685}"/>
    <hyperlink ref="H47" r:id="rId162" xr:uid="{49BED280-C3C4-AE4A-B9B4-D9BC99BD1F45}"/>
    <hyperlink ref="Y47" r:id="rId163" xr:uid="{A2DA60F8-06E4-E048-9AE7-4044DBFD21C7}"/>
    <hyperlink ref="Z47" r:id="rId164" xr:uid="{72C0ADDA-B641-8C4D-8DCE-CB158EBBFB19}"/>
    <hyperlink ref="AA47" r:id="rId165" display="http://aftersherrielevine.com/" xr:uid="{8C141D1F-AC29-584E-A2EA-19FCA9884E5B}"/>
    <hyperlink ref="AJ47" r:id="rId166" display="http://aftersherrielevine.com/" xr:uid="{807D3F2D-5120-5B40-9342-4C151181CCB3}"/>
    <hyperlink ref="F48" r:id="rId167" display="http://core.ac.uk/" xr:uid="{26E0CE00-2B08-1A4B-9562-16F422878FFC}"/>
    <hyperlink ref="G48" r:id="rId168" xr:uid="{916C89B1-03AC-434E-A9E5-9EAA66E4E136}"/>
    <hyperlink ref="Y48" r:id="rId169" xr:uid="{DBB6CC88-8971-9046-9F1A-AA762B5761B5}"/>
    <hyperlink ref="E49" r:id="rId170" display="http://core.ac.uk/" xr:uid="{3E316F8A-D60F-6249-AF93-5DA7097C6277}"/>
    <hyperlink ref="G49" r:id="rId171" xr:uid="{C0DB2EA3-F072-494D-8665-1D7DEAC9DFD4}"/>
    <hyperlink ref="Y49" r:id="rId172" xr:uid="{9CBB3CCB-87A3-224D-85C7-6AD111A488FF}"/>
    <hyperlink ref="Z49" r:id="rId173" xr:uid="{69895B29-E869-0246-9662-9243367D8147}"/>
    <hyperlink ref="AJ49" r:id="rId174" display="http://aftersherrielevine.com/" xr:uid="{DB99EFB1-6157-C140-8315-0B8621814ADB}"/>
    <hyperlink ref="E50" r:id="rId175" display="http://core.ac.uk/" xr:uid="{62B76A59-48AA-C04E-9243-4E1C6EB31BE2}"/>
    <hyperlink ref="G50" r:id="rId176" xr:uid="{C5DCD5C9-AC25-7C4E-A1A2-618C59869FF5}"/>
    <hyperlink ref="Y50" r:id="rId177" xr:uid="{5DF9835E-68D8-4A42-877A-CC0968EAE326}"/>
    <hyperlink ref="Z50" r:id="rId178" xr:uid="{4AD53EA8-D8B0-2E46-AD38-FFCFC4C8C654}"/>
    <hyperlink ref="AJ50" r:id="rId179" display="http://afterwalkerevans.com/" xr:uid="{0428EB12-2A1D-834A-BCC8-CDC62C84C3F0}"/>
    <hyperlink ref="F51" r:id="rId180" display="http://core.ac.uk/" xr:uid="{35FF5F99-919B-394A-A53A-355CC176E4F0}"/>
    <hyperlink ref="G51" r:id="rId181" xr:uid="{AD3E475A-6C42-D841-A3CB-013790CFB84E}"/>
    <hyperlink ref="H51" r:id="rId182" xr:uid="{ADD6DA2D-E30F-8A4E-BD87-327D2E031CE3}"/>
    <hyperlink ref="Y51" r:id="rId183" xr:uid="{9FFACAEF-4657-CA43-95EF-98007D3A2C29}"/>
    <hyperlink ref="Z51" r:id="rId184" xr:uid="{DBC777B2-BDCF-874E-B201-B395FC684552}"/>
    <hyperlink ref="E52" r:id="rId185" display="http://core.ac.uk/" xr:uid="{17B14AF4-5C04-C841-BAAB-DB0C1AF50830}"/>
    <hyperlink ref="G52" r:id="rId186" xr:uid="{1371CE7B-831C-5747-B6D3-961E424D223F}"/>
    <hyperlink ref="Y52" r:id="rId187" xr:uid="{8E71B673-900D-5C4C-9760-953642D192D1}"/>
    <hyperlink ref="F53" r:id="rId188" display="http://crln.acrl.org/" xr:uid="{3930FF09-9448-0C40-980B-4ACD4230CB50}"/>
    <hyperlink ref="G53" r:id="rId189" xr:uid="{5047D30D-0F2D-3E4B-B4C1-7B92A32FAD10}"/>
    <hyperlink ref="H53" r:id="rId190" xr:uid="{A48A25BF-2A19-734E-B722-C9202FF7450A}"/>
    <hyperlink ref="Y53" r:id="rId191" xr:uid="{5FF18212-13A0-F24C-BA5A-9E8295732AF4}"/>
    <hyperlink ref="F54" r:id="rId192" display="http://crln.acrl.org/" xr:uid="{E7B6F0BF-9716-1041-920B-DAA8D0D925FD}"/>
    <hyperlink ref="G54" r:id="rId193" xr:uid="{056B10FB-6775-2748-B786-73D631F33BBE}"/>
    <hyperlink ref="Y54" r:id="rId194" xr:uid="{17C8F705-7A85-EF4A-9E58-8E4325500E8D}"/>
    <hyperlink ref="F55" r:id="rId195" display="http://digitalcommons.bucknell.edu/" xr:uid="{524C229E-74BF-DD40-907B-921492C48AD7}"/>
    <hyperlink ref="G55" r:id="rId196" xr:uid="{E3CA2A67-5338-EE43-9DB8-1C0145C61257}"/>
    <hyperlink ref="E56" r:id="rId197" display="http://direct.mit.edu/" xr:uid="{7EE379F1-AF26-0649-9A96-B96A6C161C9B}"/>
    <hyperlink ref="G56" r:id="rId198" xr:uid="{AA5FB45F-4734-3842-BB42-27E56DBF8513}"/>
    <hyperlink ref="Z56" r:id="rId199" xr:uid="{A2626813-47D3-364C-BD3E-52AB10EAC2F9}"/>
    <hyperlink ref="E57" r:id="rId200" display="http://direct.mit.edu/" xr:uid="{3F2F9ECD-B9ED-FC40-9720-CBD14356622C}"/>
    <hyperlink ref="G57" r:id="rId201" xr:uid="{792C2727-00E7-BD4C-880B-9E1A9C18787E}"/>
    <hyperlink ref="Z57" r:id="rId202" xr:uid="{231F1A96-D72A-6043-870A-BCBCCFA2BE36}"/>
    <hyperlink ref="F58" r:id="rId203" display="http://direct.mit.edu/" xr:uid="{AABAAC92-9DE3-3A46-B474-4009A3461CF1}"/>
    <hyperlink ref="G58" r:id="rId204" xr:uid="{F6C6031D-8AD6-F142-A6A7-4C00B6CEB0AE}"/>
    <hyperlink ref="Y58" r:id="rId205" xr:uid="{AB126406-1EBE-D94E-A21E-5D728B3DB639}"/>
    <hyperlink ref="Z58" r:id="rId206" xr:uid="{92591DA4-9006-2F4A-A2F0-30F385BC94C1}"/>
    <hyperlink ref="F59" r:id="rId207" display="http://dspace.balikesir.edu.tr/" xr:uid="{CE53D9AD-7E6A-6C45-83F8-308DEE2A51D2}"/>
    <hyperlink ref="G59" r:id="rId208" xr:uid="{634734D8-C098-514B-A03B-709CB34C7FB5}"/>
    <hyperlink ref="Y59" r:id="rId209" display="https://dspace.balikesir.edu.tr/xmlui/bitstream/handle/20.500.12462/13374/ eyma_Kandil.pdf?sequence=1" xr:uid="{A34A9993-DF38-FC4F-B131-4DFDFB53CC01}"/>
    <hyperlink ref="Z59" r:id="rId210" xr:uid="{8FC144EB-E3E9-A743-A064-C03F1C86C379}"/>
    <hyperlink ref="E60" r:id="rId211" display="http://dspace.mackenzie.br/" xr:uid="{62796BF5-9C90-2A4B-80DD-6DD59B38BA22}"/>
    <hyperlink ref="G60" r:id="rId212" xr:uid="{FBAB8C86-369D-0E4D-9A3C-857DCD321947}"/>
    <hyperlink ref="Y60" r:id="rId213" xr:uid="{062A52AC-A781-B249-8435-CBB7C2854D62}"/>
    <hyperlink ref="Z60" r:id="rId214" xr:uid="{547EE708-93FD-CA43-A46A-0349FC1A3FFF}"/>
    <hyperlink ref="AJ60" r:id="rId215" display="http://aftersherrielevine.com/" xr:uid="{CCABA1EB-22E6-8B4D-AA0B-DB9C287FCA35}"/>
    <hyperlink ref="F61" r:id="rId216" display="http://firstmonday.org/" xr:uid="{65B009BF-D288-5A4F-B689-7C253FA53663}"/>
    <hyperlink ref="G61" r:id="rId217" xr:uid="{4B38C773-E827-BB4D-B529-AE6DACC58BBE}"/>
    <hyperlink ref="H61" r:id="rId218" xr:uid="{8CFAF7F8-3C13-8A43-8361-8AF8B3307D60}"/>
    <hyperlink ref="Y61" r:id="rId219" xr:uid="{4CE6DF21-4B56-504C-B4CD-0E1C3F3E5D2D}"/>
    <hyperlink ref="F62" r:id="rId220" display="http://go.gale.com/" xr:uid="{86F93787-6886-CA41-8160-2A1E14BFECD9}"/>
    <hyperlink ref="G62" r:id="rId221" xr:uid="{33DD46BB-79D6-484D-BA2B-1522A7AF3333}"/>
    <hyperlink ref="H62" r:id="rId222" xr:uid="{4D8BC2E6-6B41-CB4E-98E1-1E58959D5E28}"/>
    <hyperlink ref="F63" r:id="rId223" display="http://harvest.usask.ca/" xr:uid="{D78B50D4-3BB8-634B-8B7C-BE0A0ACFA2D9}"/>
    <hyperlink ref="G63" r:id="rId224" xr:uid="{36B3E364-672C-0245-BE50-6EC424961BE3}"/>
    <hyperlink ref="G64" r:id="rId225" xr:uid="{928B2472-13A3-2642-84C1-4FBC21965C68}"/>
    <hyperlink ref="H64" r:id="rId226" xr:uid="{137E5C7A-FB0B-A146-B36D-A1B4BC80848B}"/>
    <hyperlink ref="Z64" r:id="rId227" xr:uid="{532C6546-E3DE-C741-9086-35F8F74883E9}"/>
    <hyperlink ref="AA64" r:id="rId228" display="http://aftersherrielevine.com/" xr:uid="{3FFA753C-A023-2146-9322-2067025F428D}"/>
    <hyperlink ref="G65" r:id="rId229" xr:uid="{57F5D11F-4B7F-4D46-8C60-19151A4D9F11}"/>
    <hyperlink ref="H65" r:id="rId230" xr:uid="{C6AB8639-4250-E740-A294-A6CA91E8CD5B}"/>
    <hyperlink ref="Y65" r:id="rId231" xr:uid="{D2D62D25-C5D5-0C41-A8E9-E234D733EED2}"/>
    <hyperlink ref="Z65" r:id="rId232" xr:uid="{487D8104-DBBF-5D40-B00D-C5F38BF5EF2F}"/>
    <hyperlink ref="AA65" r:id="rId233" display="http://aftersherrielevine.com/" xr:uid="{7A6B0EDD-548C-6D49-B836-618C8CB2F0EA}"/>
    <hyperlink ref="G66" r:id="rId234" xr:uid="{BCFB9F57-3363-7247-B1B6-66A8426EB838}"/>
    <hyperlink ref="H66" r:id="rId235" xr:uid="{7AFE7EE2-690B-164C-A0D7-E2BA82456E86}"/>
    <hyperlink ref="Y66" r:id="rId236" xr:uid="{3AA84A40-F936-5848-B3CB-B7CDD7FBB2F2}"/>
    <hyperlink ref="G67" r:id="rId237" xr:uid="{CB9AEEDA-97A3-5741-80E9-54BA7AF30BCF}"/>
    <hyperlink ref="Y67" r:id="rId238" xr:uid="{18A807FA-1000-D14C-BA71-AE8DE5354ADF}"/>
    <hyperlink ref="G68" r:id="rId239" xr:uid="{B6E62190-A9B2-D145-9D4C-12E79EC2EB48}"/>
    <hyperlink ref="H68" r:id="rId240" xr:uid="{8681F0C3-B1DF-E548-A880-4E095FD532C3}"/>
    <hyperlink ref="Z68" r:id="rId241" xr:uid="{701EDEF5-1A66-7A41-B0CB-47D18AD3587C}"/>
    <hyperlink ref="AA68" r:id="rId242" display="http://afterwalkerevans.com/" xr:uid="{0F4D1CA6-5E71-2448-B4F9-0002587EC429}"/>
    <hyperlink ref="G69" r:id="rId243" xr:uid="{A9266179-CA0F-9148-9B00-B73380AC08AD}"/>
    <hyperlink ref="H69" r:id="rId244" xr:uid="{BD90262A-5AB1-8845-88CE-D735CA14FB8B}"/>
    <hyperlink ref="Y69" r:id="rId245" xr:uid="{3F31CF6C-8D8D-FA4D-BA87-909F362B0AEB}"/>
    <hyperlink ref="Z69" r:id="rId246" xr:uid="{CE002494-0790-4642-8B04-444BF3518DA1}"/>
    <hyperlink ref="AA69" r:id="rId247" display="http://aftersherrielevine.com/" xr:uid="{0BEF497A-812E-0D4D-9D6D-A97BBFBD2047}"/>
    <hyperlink ref="AJ69" r:id="rId248" display="http://aftersherrielevine.com/" xr:uid="{F021EC1C-9A0C-A044-89CB-F1F1C949EBC6}"/>
    <hyperlink ref="F70" r:id="rId249" display="http://hellanicus.lib.aegean.gr/" xr:uid="{BF1244AC-17AF-8B45-BD94-A88D3AF17B4A}"/>
    <hyperlink ref="G70" r:id="rId250" xr:uid="{C214072B-821D-0942-B67B-5A859ED836DD}"/>
    <hyperlink ref="Y70" r:id="rId251" xr:uid="{AC78E6D7-E8A1-CA48-A918-A72FBA859C66}"/>
    <hyperlink ref="F71" r:id="rId252" display="http://ieeexplore.ieee.org/" xr:uid="{1482EDBB-0972-0444-BC18-F8036C535308}"/>
    <hyperlink ref="G71" r:id="rId253" xr:uid="{4552A784-F68C-2349-8ECD-DDF990698218}"/>
    <hyperlink ref="Y71" r:id="rId254" xr:uid="{D525CA15-D571-BA47-A2F0-92C47CB0AB6E}"/>
    <hyperlink ref="Z71" r:id="rId255" xr:uid="{A959B669-869E-8F42-996B-D99DD7CD8035}"/>
    <hyperlink ref="F72" r:id="rId256" display="http://impactum-journals.uc.pt/" xr:uid="{44C9F5E6-DA68-5349-98E8-C27D57A958E6}"/>
    <hyperlink ref="G72" r:id="rId257" xr:uid="{F99C2156-D1A3-6D4C-B4D3-87951148DD85}"/>
    <hyperlink ref="H72" r:id="rId258" xr:uid="{CE90D7FD-2C14-7A44-98A9-3370B5856471}"/>
    <hyperlink ref="Y72" r:id="rId259" xr:uid="{F911AC54-226E-4D47-AB96-DB30D78346C1}"/>
    <hyperlink ref="Z72" r:id="rId260" xr:uid="{41EB1672-12C0-724A-BF06-1C4F51FA6976}"/>
    <hyperlink ref="F73" r:id="rId261" display="http://intellectdiscover.com/" xr:uid="{CEF814DB-00FC-AA47-B19E-F8DFA88EBD41}"/>
    <hyperlink ref="G73" r:id="rId262" xr:uid="{F3DA0337-3DA6-594E-902D-EAE983B81C6D}"/>
    <hyperlink ref="H73" r:id="rId263" xr:uid="{FF838ECD-6BC2-C04B-A963-1FBDD22FD72D}"/>
    <hyperlink ref="F74" r:id="rId264" display="http://intellectdiscover.com/" xr:uid="{B7F32DBC-3ADD-574A-91E5-3053099AFCC9}"/>
    <hyperlink ref="G74" r:id="rId265" xr:uid="{8AB0EA8D-C31F-1946-896D-0777E187DC0D}"/>
    <hyperlink ref="Z74" r:id="rId266" xr:uid="{D956EB6B-AB11-AD45-B6D5-9B63D254A496}"/>
    <hyperlink ref="AA74" r:id="rId267" display="http://aftersherrielevine.com/" xr:uid="{EE3E1016-BD45-A449-B16B-BE82FDAE143A}"/>
    <hyperlink ref="AJ74" r:id="rId268" display="http://aftersherrielevine.com/" xr:uid="{9989DE23-19AA-D34C-8BDC-C02063483AC1}"/>
    <hyperlink ref="F75" r:id="rId269" display="http://intellectdiscover.com/" xr:uid="{AD2D4929-0D6E-B049-A4C7-58E2DC8F2128}"/>
    <hyperlink ref="G75" r:id="rId270" xr:uid="{C9A6AC00-DAFD-5649-8FC4-852DE87400A2}"/>
    <hyperlink ref="H75" r:id="rId271" xr:uid="{A34D32A8-DF22-7549-A8F5-8FDFA3D7D94C}"/>
    <hyperlink ref="F76" r:id="rId272" display="http://intellectdiscover.com/" xr:uid="{4C017A33-74DD-CE42-8029-8821D7DB88B2}"/>
    <hyperlink ref="G76" r:id="rId273" xr:uid="{10F9378D-E93F-D84F-8F31-6AA062024F05}"/>
    <hyperlink ref="H76" r:id="rId274" xr:uid="{E8704378-5FFF-F842-B3CE-32DD2ED663AA}"/>
    <hyperlink ref="Z76" r:id="rId275" xr:uid="{C9E14BD1-914E-3F42-B71E-61D46B869189}"/>
    <hyperlink ref="F77" r:id="rId276" display="http://journals.kent.ac.uk/" xr:uid="{0743A8E1-62D8-2D40-A5AA-AD70D294BE71}"/>
    <hyperlink ref="G77" r:id="rId277" xr:uid="{89F8FF3E-DC47-1B48-BF19-7D4371A866D4}"/>
    <hyperlink ref="Y77" r:id="rId278" xr:uid="{613488DE-BC3B-F14D-BD81-F4E5C6526F90}"/>
    <hyperlink ref="F78" r:id="rId279" display="http://journals.sagepub.com/" xr:uid="{DB0FF6AA-AB16-3141-8E5D-E6CFEA22DF51}"/>
    <hyperlink ref="G78" r:id="rId280" xr:uid="{77B2BF3D-2248-3743-989C-677D96F2BA52}"/>
    <hyperlink ref="H78" r:id="rId281" xr:uid="{80D3A6C2-415A-C444-B08B-D00EA550DDA3}"/>
    <hyperlink ref="Y78" r:id="rId282" xr:uid="{BD5BEA34-83E6-F84A-9D86-290D32BEE925}"/>
    <hyperlink ref="F79" r:id="rId283" display="http://journals.sagepub.com/" xr:uid="{855E75FD-66AD-9249-B943-7E266CD6B00A}"/>
    <hyperlink ref="G79" r:id="rId284" xr:uid="{EFD36F48-B193-E642-97CB-F3BD39A928DB}"/>
    <hyperlink ref="H79" r:id="rId285" xr:uid="{B7A5CDED-AE35-CF43-96C1-7C6E4E7BC68A}"/>
    <hyperlink ref="Y79" r:id="rId286" xr:uid="{E38756F5-60C0-B849-AE26-47134CDBB834}"/>
    <hyperlink ref="F80" r:id="rId287" display="http://journals.sagepub.com/" xr:uid="{93F2CB89-FDD4-FE4D-B714-B05524D3DB2F}"/>
    <hyperlink ref="G80" r:id="rId288" xr:uid="{763CD2B1-25A4-C24E-BD9B-4446758C903E}"/>
    <hyperlink ref="H80" r:id="rId289" xr:uid="{B08CBCA0-5081-4146-A957-7D7802B2D1BB}"/>
    <hyperlink ref="Y80" r:id="rId290" xr:uid="{A9ED5F95-6874-CD47-BA99-AC10FDB850DB}"/>
    <hyperlink ref="F81" r:id="rId291" display="http://journals.sagepub.com/" xr:uid="{522B7BD9-A959-8040-B914-ADE55825ECD5}"/>
    <hyperlink ref="G81" r:id="rId292" xr:uid="{D163E747-0971-6148-B0E1-2F38A4A98145}"/>
    <hyperlink ref="H81" r:id="rId293" xr:uid="{5F1C93F0-68DC-FE4B-A26B-48912BF5527B}"/>
    <hyperlink ref="Y81" r:id="rId294" xr:uid="{29040390-7189-F34A-AA79-043AD6549EE0}"/>
    <hyperlink ref="Z81" r:id="rId295" xr:uid="{597B5CDF-E7F7-074C-BC5C-679EC1388AA4}"/>
    <hyperlink ref="F82" r:id="rId296" display="http://journals.sagepub.com/" xr:uid="{FCF64975-BDD2-694D-A6DB-1755154364EC}"/>
    <hyperlink ref="G82" r:id="rId297" xr:uid="{DF6F8A58-CD5B-9A46-A3EC-7484ED7EA6C2}"/>
    <hyperlink ref="H82" r:id="rId298" xr:uid="{4A515E8D-DB2C-3849-B5A6-F6B8AC5B93DC}"/>
    <hyperlink ref="Y82" r:id="rId299" xr:uid="{0E0A6C96-11C4-2841-A201-503CE1CBA818}"/>
    <hyperlink ref="F83" r:id="rId300" display="http://journals.sagepub.com/" xr:uid="{04BB8EB9-8EB2-C042-9034-AE50808EBD9C}"/>
    <hyperlink ref="G83" r:id="rId301" xr:uid="{620530F5-1889-184C-A38E-90B35274CCFB}"/>
    <hyperlink ref="H83" r:id="rId302" xr:uid="{45C817FA-975A-0842-A2EB-B49F2C9AABE8}"/>
    <hyperlink ref="Y83" r:id="rId303" xr:uid="{DBFDFFE9-343B-7E41-8FCD-0305EAC12247}"/>
    <hyperlink ref="G84" r:id="rId304" xr:uid="{6245CA1D-C6E7-194B-854B-9967C2E61D59}"/>
    <hyperlink ref="H84" r:id="rId305" xr:uid="{702A6169-F261-B344-ABDF-5FCDE0EADE3A}"/>
    <hyperlink ref="Y84" r:id="rId306" xr:uid="{2DC47FF9-5195-7F40-BE2C-7E818B15477A}"/>
    <hyperlink ref="Z84" r:id="rId307" xr:uid="{F5950245-CB92-F042-934B-E29C94A13AE3}"/>
    <hyperlink ref="AJ84" r:id="rId308" display="http://aftersherrielevine.com/" xr:uid="{4BB43CAB-701D-E744-96B4-E9D6200921A3}"/>
    <hyperlink ref="G85" r:id="rId309" xr:uid="{12C9E9CA-DA86-7948-A299-F5EDCCC21608}"/>
    <hyperlink ref="Z85" r:id="rId310" xr:uid="{077DE8B2-B7A6-DB45-AF6F-A1386A5D1BF0}"/>
    <hyperlink ref="G86" r:id="rId311" xr:uid="{ED3B67D1-744B-8F40-B637-E20D350A1AF7}"/>
    <hyperlink ref="H86" r:id="rId312" xr:uid="{DE227EA8-7BD1-C64A-B1B0-92C02B4C135A}"/>
    <hyperlink ref="Z86" r:id="rId313" xr:uid="{960B0C33-9E1C-7841-9770-320B9F899394}"/>
    <hyperlink ref="G87" r:id="rId314" xr:uid="{2A4E435B-59EB-7F42-8D94-C48C91F644E7}"/>
    <hyperlink ref="H87" r:id="rId315" xr:uid="{60B9A996-1F43-5E4A-BED9-003228C47925}"/>
    <hyperlink ref="Z87" r:id="rId316" xr:uid="{5E586B2A-E462-364A-9850-D8359AA47D63}"/>
    <hyperlink ref="G88" r:id="rId317" xr:uid="{58D7021B-0BF8-D244-B8B3-B05F70842DD3}"/>
    <hyperlink ref="H88" r:id="rId318" xr:uid="{18C99928-0DAB-704A-9690-758961ABB211}"/>
    <hyperlink ref="Y88" r:id="rId319" xr:uid="{E7BA7B39-61FF-C745-86CA-5602D472DFE8}"/>
    <hyperlink ref="G89" r:id="rId320" xr:uid="{A84AAEC7-E9DB-5E4A-8E54-4608191C4B11}"/>
    <hyperlink ref="H89" r:id="rId321" xr:uid="{C47C3A9A-6E27-C948-A8B9-CA83BA5EE993}"/>
    <hyperlink ref="Y89" r:id="rId322" xr:uid="{2A25BA4B-1532-DE42-AF3A-930458DD9A1E}"/>
    <hyperlink ref="Z89" r:id="rId323" xr:uid="{41CDF816-4600-FF4E-8825-06CABCA6E1EF}"/>
    <hyperlink ref="G90" r:id="rId324" xr:uid="{464E7D0F-CDD0-CB4B-837C-B6C38A30F83F}"/>
    <hyperlink ref="H90" r:id="rId325" xr:uid="{76CD2E4D-0905-A046-9518-34043E445228}"/>
    <hyperlink ref="Y90" r:id="rId326" display="https://www.researchgate.net/profile/Rosta-Farzan/publication/319451796_Designing_for_Digital_Inclusion_A_Post-Hoc_Evaluation_of_a_Civic_Technology/links/5c37c98592851c22a36b289b/Designing-for-Digital-Inclusion-A-Post-Hoc-Evaluation-of-a-Civic-Technology.pdf" xr:uid="{A343209A-B434-4E4A-B0EB-B4F9E71D8124}"/>
    <hyperlink ref="G91" r:id="rId327" xr:uid="{A91407B0-D485-A54D-84C4-E6320143790B}"/>
    <hyperlink ref="H91" r:id="rId328" xr:uid="{91C33FC3-36B9-4244-885B-2A9DEE7A0C4C}"/>
    <hyperlink ref="Z91" r:id="rId329" xr:uid="{3B93DCF6-5A2E-5D44-A159-CD87FF1330D3}"/>
    <hyperlink ref="AA91" r:id="rId330" display="http://aftersherrielevine.com/" xr:uid="{FC3379BC-0C87-0E40-AE36-00D6FC710F14}"/>
    <hyperlink ref="G92" r:id="rId331" xr:uid="{7D0D045E-67D6-464E-99CF-E6EB69C3B6D3}"/>
    <hyperlink ref="Z92" r:id="rId332" xr:uid="{23E37FE2-7F9A-7E45-B7DD-48FE5E1421E5}"/>
    <hyperlink ref="G93" r:id="rId333" xr:uid="{547EAEE2-7878-C149-902F-2CBFE8800FE9}"/>
    <hyperlink ref="H93" r:id="rId334" xr:uid="{BE46681C-5CCC-784F-A6AC-460EAD872D36}"/>
    <hyperlink ref="Z93" r:id="rId335" xr:uid="{4F0C190C-455A-A045-82F5-A8EB87A6BA86}"/>
    <hyperlink ref="F94" r:id="rId336" display="http://mla.hcommons.org/" xr:uid="{97D05AC4-666E-0C4A-9123-F4A5E7D744FD}"/>
    <hyperlink ref="G94" r:id="rId337" xr:uid="{8F9A7457-7AC7-C641-A6E9-BF62F4620647}"/>
    <hyperlink ref="F95" r:id="rId338" display="http://muse.jhu.edu/" xr:uid="{71ACC919-93A8-B047-8A2A-66FBAB8CFF1E}"/>
    <hyperlink ref="G95" r:id="rId339" xr:uid="{C041C38E-8372-3640-A269-257BB9843627}"/>
    <hyperlink ref="H95" r:id="rId340" xr:uid="{066F22D7-E90A-F14D-9F76-E70E0DC6DFC2}"/>
    <hyperlink ref="E96" r:id="rId341" display="http://muse.jhu.edu/" xr:uid="{FC56E9E7-2780-8E4B-B88D-EDF109CBC230}"/>
    <hyperlink ref="G96" r:id="rId342" xr:uid="{A5A8FC08-1337-5A4F-A97B-DEBC3D1943C2}"/>
    <hyperlink ref="F97" r:id="rId343" display="http://muse.jhu.edu/" xr:uid="{832D0BF7-D9A8-7F44-BA2C-437E3C1E93F0}"/>
    <hyperlink ref="G97" r:id="rId344" xr:uid="{F410EAB7-7857-944B-AC82-676213C58BB3}"/>
    <hyperlink ref="H97" r:id="rId345" xr:uid="{14D0DA4B-169D-A640-B8F3-EDDB8BCA78DC}"/>
    <hyperlink ref="Y97" r:id="rId346" xr:uid="{7F80EF55-C63F-104F-BAE7-F2A32FB3D211}"/>
    <hyperlink ref="F98" r:id="rId347" display="http://newmediafix.net/" xr:uid="{908156B7-0ED0-C54A-BA35-400245F2B9D6}"/>
    <hyperlink ref="G98" r:id="rId348" xr:uid="{80BF5BC7-894E-A549-86A8-719B5DE11503}"/>
    <hyperlink ref="H98" r:id="rId349" xr:uid="{E05069A8-D2D5-6C4B-839A-BD94ECE5876E}"/>
    <hyperlink ref="Y98" r:id="rId350" xr:uid="{15247228-C897-B149-A3E7-978FA56EE103}"/>
    <hyperlink ref="Z98" r:id="rId351" xr:uid="{21D5979E-9E98-B34C-BC0B-D8EF91562FD8}"/>
    <hyperlink ref="F99" r:id="rId352" display="http://ojs.aaai.org/" xr:uid="{F7F0E0A5-C20F-8548-AFC8-2F58BBE0E595}"/>
    <hyperlink ref="G99" r:id="rId353" xr:uid="{8E613172-5061-6F4F-B1A0-27F7D4114322}"/>
    <hyperlink ref="H99" r:id="rId354" xr:uid="{C2930346-CD22-9746-AB46-93E715059D55}"/>
    <hyperlink ref="Y99" r:id="rId355" xr:uid="{CF9B2C2B-DF98-454D-B940-EFAFE8382DB3}"/>
    <hyperlink ref="F100" r:id="rId356" display="http://ojs.aaai.org/" xr:uid="{CEF4280A-A668-2644-B4DE-039AA524AF7C}"/>
    <hyperlink ref="G100" r:id="rId357" xr:uid="{47855F13-BDEF-8C46-9E6E-2133EA87D9BA}"/>
    <hyperlink ref="H100" r:id="rId358" xr:uid="{6C68F99B-1359-9F43-99DE-6355DFEC20AF}"/>
    <hyperlink ref="Y100" r:id="rId359" xr:uid="{5C6DD3E4-5C66-2F4F-90A3-7357A3C18706}"/>
    <hyperlink ref="F101" r:id="rId360" display="http://online.ucpress.edu/" xr:uid="{CD0AED86-F53E-2742-8A6F-2156EFE01A3C}"/>
    <hyperlink ref="G101" r:id="rId361" xr:uid="{46121232-2CF8-4E4F-9E44-69FE534B3736}"/>
    <hyperlink ref="F102" r:id="rId362" display="http://online.ucpress.edu/" xr:uid="{98FFAC45-839C-0E44-9D04-D268F09933FE}"/>
    <hyperlink ref="G102" r:id="rId363" xr:uid="{ACB49AB0-7FBA-F141-A32C-F242FECAC9DD}"/>
    <hyperlink ref="H102" r:id="rId364" xr:uid="{AC5923CB-D5C2-2041-9779-FC34856CA8F9}"/>
    <hyperlink ref="Y102" r:id="rId365" xr:uid="{F05D2AA7-EB41-8641-B751-5F7C71670153}"/>
    <hyperlink ref="Z102" r:id="rId366" xr:uid="{2F3C9E6A-32DA-6A47-B286-3EFF6E4FB645}"/>
    <hyperlink ref="F103" r:id="rId367" display="http://online.vraweb.org/" xr:uid="{8C62F683-5BC2-0A4A-80B2-BD7868608C16}"/>
    <hyperlink ref="G103" r:id="rId368" xr:uid="{FAF06015-F93C-384E-AD7B-D24CCC9D84AB}"/>
    <hyperlink ref="Y103" r:id="rId369" xr:uid="{0B9B89AA-ED3A-4B4A-8017-38F9AD04D376}"/>
    <hyperlink ref="G104" r:id="rId370" xr:uid="{B4FF44E8-CFD8-704F-90BA-447E5191839A}"/>
    <hyperlink ref="Z104" r:id="rId371" xr:uid="{5946A22D-76EB-8249-B21C-BACFDABF7BA7}"/>
    <hyperlink ref="AJ104" r:id="rId372" display="http://aftersherrielevine.com/" xr:uid="{F6FF7176-CDED-564D-A205-7E9228801CD6}"/>
    <hyperlink ref="G105" r:id="rId373" xr:uid="{AAAFA9B5-0C13-0A47-BCCA-17393FC24078}"/>
    <hyperlink ref="H105" r:id="rId374" xr:uid="{A80C2190-945F-2842-B7C1-619FCA217C3E}"/>
    <hyperlink ref="G106" r:id="rId375" xr:uid="{9CB597F7-95F6-9843-9452-699169C08838}"/>
    <hyperlink ref="H106" r:id="rId376" xr:uid="{E447C651-251B-DE4C-970E-E0B727F54198}"/>
    <hyperlink ref="Y106" r:id="rId377" xr:uid="{15B2C638-2B84-8441-9332-274FC92357F6}"/>
    <hyperlink ref="F107" r:id="rId378" display="http://papers.ssrn.com/" xr:uid="{DA83B4EB-1578-B940-AFD1-1B5382BE7DDD}"/>
    <hyperlink ref="G107" r:id="rId379" location="page=45" display="https://papers.ssrn.com/sol3/Delivery.cfm?abstractid=1960192 - page=45" xr:uid="{56E30DD3-CE20-7745-96BB-A98381F21FDF}"/>
    <hyperlink ref="Y107" r:id="rId380" location="page=45" display="https://papers.ssrn.com/sol3/Delivery.cfm?abstractid=1960192 - page=45" xr:uid="{166B6234-85B0-0846-B884-E7E58958277D}"/>
    <hyperlink ref="Z107" r:id="rId381" xr:uid="{CD2CD348-7308-2140-9CDE-C6DB0DC076EB}"/>
    <hyperlink ref="F108" r:id="rId382" display="http://papers.ssrn.com/" xr:uid="{7732414F-D84A-A743-A170-278CBDE29FD3}"/>
    <hyperlink ref="G108" r:id="rId383" xr:uid="{332E7AC6-5C88-D848-9BC0-B6413A009C72}"/>
    <hyperlink ref="H108" r:id="rId384" xr:uid="{68D05A0B-C29F-CF47-B40A-571E102E2396}"/>
    <hyperlink ref="Y108" r:id="rId385" xr:uid="{2FD238BC-91BF-3143-91C9-C44BA384B316}"/>
    <hyperlink ref="Z108" r:id="rId386" xr:uid="{58E3AF7B-E527-3545-9844-BE8CCD9F8220}"/>
    <hyperlink ref="AA108" r:id="rId387" display="http://aftersherrielevine.com/" xr:uid="{CA86AE9D-2121-7E40-A5EB-0914BD9C73EB}"/>
    <hyperlink ref="F109" r:id="rId388" display="http://pure.roehampton.ac.uk/" xr:uid="{0B1AED19-008F-4E48-A8C4-2A05DD6DE67D}"/>
    <hyperlink ref="G109" r:id="rId389" xr:uid="{3F2B8D85-9D00-864D-B62A-EF693833F122}"/>
    <hyperlink ref="F110" r:id="rId390" display="http://read.dukeupress.edu/" xr:uid="{97A799A4-51C5-7144-AFFB-89C730517E12}"/>
    <hyperlink ref="G110" r:id="rId391" display="https://read.dukeupress.edu/camera-obscura/article-abstract/31/3 (93)/133/58569" xr:uid="{4D8C384D-33DA-A945-BF3A-0FD560C662C1}"/>
    <hyperlink ref="H110" r:id="rId392" xr:uid="{D6D9BBFA-045D-D347-B28D-2BC42E40919B}"/>
    <hyperlink ref="F111" r:id="rId393" display="http://read.dukeupress.edu/" xr:uid="{E3D6EE37-F99F-E948-BC08-9C0C3D40B86D}"/>
    <hyperlink ref="G111" r:id="rId394" display="https://read.dukeupress.edu/social-text/article-abstract/39/4 (149)/83/297538" xr:uid="{ED9E92EB-9E4B-5443-8A90-38BEF5BCEB46}"/>
    <hyperlink ref="F112" r:id="rId395" display="http://read.dukeupress.edu/" xr:uid="{A9EA21C3-46ED-0441-827F-271EFADD781D}"/>
    <hyperlink ref="G112" r:id="rId396" display="https://read.dukeupress.edu/social-text/article-abstract/41/1 (154)/21/344220" xr:uid="{1E17DC51-E8D6-E040-9339-E4D6F0DBBC08}"/>
    <hyperlink ref="H112" r:id="rId397" xr:uid="{A749F2E0-C811-D944-B47A-D3CE25AD79D4}"/>
    <hyperlink ref="F113" r:id="rId398" display="http://read.dukeupress.edu/" xr:uid="{A9A96159-C0FE-5D40-91DD-B61FEE1653DB}"/>
    <hyperlink ref="G113" r:id="rId399" xr:uid="{5CB6D024-0C0B-5C4C-97E6-22032197D53E}"/>
    <hyperlink ref="H113" r:id="rId400" xr:uid="{647F57FD-1A2E-4C45-8546-82491960EACC}"/>
    <hyperlink ref="Z113" r:id="rId401" xr:uid="{FBB56ECB-8794-D64E-BB59-3D7A248EF834}"/>
    <hyperlink ref="F114" r:id="rId402" display="http://repository.ihu.edu.gr/" xr:uid="{F131D635-98DD-8742-8314-882558F5F936}"/>
    <hyperlink ref="G114" r:id="rId403" xr:uid="{45FC8CC8-5952-564E-963B-7E278D22CC14}"/>
    <hyperlink ref="Y114" r:id="rId404" display="https://repository.ihu.edu.gr/xmlui/bitstream/handle/11544/30187/IHU Dissertation Theano Mezopoulou.pdf?sequence=1" xr:uid="{F2862D18-C9C3-2B48-BF3A-F956DA509724}"/>
    <hyperlink ref="Z114" r:id="rId405" xr:uid="{AFD99F32-4981-1B4A-AE63-84290F836FE1}"/>
    <hyperlink ref="F115" r:id="rId406" display="http://ruor.uottawa.ca/" xr:uid="{6F5424E1-B2C4-9B45-B594-5BEB120EA33C}"/>
    <hyperlink ref="G115" r:id="rId407" xr:uid="{AE770D42-AF22-9E45-B289-C3E4AD1EFA69}"/>
    <hyperlink ref="H115" r:id="rId408" xr:uid="{7248891B-EFA7-7046-9A6F-175DE54EBC88}"/>
    <hyperlink ref="Y115" r:id="rId409" xr:uid="{77370318-8509-DE43-A0CE-F7FBCDF66FD7}"/>
    <hyperlink ref="Z115" r:id="rId410" xr:uid="{7867454A-9D39-8942-AD77-8EE899CF090A}"/>
    <hyperlink ref="F116" r:id="rId411" display="http://scholarlypublishingcollective.org/" xr:uid="{93CD3AB5-8C5D-0741-B39A-2F5FFC8C7508}"/>
    <hyperlink ref="G116" r:id="rId412" xr:uid="{E166A958-FBB4-6746-9E79-425AEAC0665E}"/>
    <hyperlink ref="F117" r:id="rId413" display="http://scholarworks.iupui.edu/" xr:uid="{7F9CE34C-8885-F242-913D-529A0270E13E}"/>
    <hyperlink ref="G117" r:id="rId414" xr:uid="{C603C1B5-88B1-A640-A999-0F985C21E07E}"/>
    <hyperlink ref="H117" r:id="rId415" xr:uid="{AF53E4F5-2572-FF4A-BE56-61A0F20D00CA}"/>
    <hyperlink ref="Y117" r:id="rId416" xr:uid="{B331BB20-CF01-B14A-BE1A-A90B04F81F88}"/>
    <hyperlink ref="F118" r:id="rId417" display="http://scholarworks.iupui.edu/" xr:uid="{0BDF4529-64E7-0746-88EB-FFBFD925F94E}"/>
    <hyperlink ref="G118" r:id="rId418" xr:uid="{578AF64D-77D1-FE44-BD91-FA96E8F4F73B}"/>
    <hyperlink ref="H118" r:id="rId419" xr:uid="{2EC0DFFE-A132-BC4F-85E1-651FB86B16F5}"/>
    <hyperlink ref="Y118" r:id="rId420" xr:uid="{0885F13E-D75C-5D45-ADC8-62A0F56E8F9B}"/>
    <hyperlink ref="F119" r:id="rId421" display="http://scholarworks.uni.edu/" xr:uid="{A10CC550-C78A-3142-9A18-6626A248D1B2}"/>
    <hyperlink ref="G119" r:id="rId422" xr:uid="{1C08B164-FE8E-9446-BEFB-E33751350D96}"/>
    <hyperlink ref="F120" r:id="rId423" display="http://scholarworks.uni.edu/" xr:uid="{97923EEF-A178-4844-ABCA-510C0CFC921D}"/>
    <hyperlink ref="G120" r:id="rId424" xr:uid="{5D605109-0484-7E49-82E4-243B327983CB}"/>
    <hyperlink ref="H120" r:id="rId425" xr:uid="{7B319BFF-A5B8-5D43-A2AF-399AF1328A15}"/>
    <hyperlink ref="F121" r:id="rId426" display="http://search.ebscohost.com/" xr:uid="{EFFAB72A-7E3D-D843-9B0D-CD63886F9F0F}"/>
    <hyperlink ref="G121" r:id="rId427" xr:uid="{F43E365F-3D7C-6145-BC4D-DEA3B7C863F0}"/>
    <hyperlink ref="H121" r:id="rId428" xr:uid="{5011FA3A-81C7-184D-B5DD-0A107D21A1CB}"/>
    <hyperlink ref="Z121" r:id="rId429" xr:uid="{59015F84-5CFF-F54B-B675-AD5637B364FD}"/>
    <hyperlink ref="F122" r:id="rId430" display="http://search.ebscohost.com/" xr:uid="{B8C262FC-A998-014E-B133-8F527E0B0A3B}"/>
    <hyperlink ref="G122" r:id="rId431" xr:uid="{1004FE5B-7A04-D24F-8F3C-2EE84FF9A0C9}"/>
    <hyperlink ref="Z122" r:id="rId432" xr:uid="{208467AA-372C-4B4D-8473-F18BBE78CCF8}"/>
    <hyperlink ref="F123" r:id="rId433" display="http://search.ebscohost.com/" xr:uid="{910CFA4B-DD04-8744-8D18-9EB095A37EC4}"/>
    <hyperlink ref="G123" r:id="rId434" xr:uid="{B0A8521F-1084-AA47-81D0-1A4C83D97043}"/>
    <hyperlink ref="F124" r:id="rId435" display="http://search.ebscohost.com/" xr:uid="{3149CCA5-8CB6-B048-91EB-6D01891A2DF9}"/>
    <hyperlink ref="G124" r:id="rId436" xr:uid="{BF908A5F-3673-EB43-9AEB-A13270B177DB}"/>
    <hyperlink ref="Z124" r:id="rId437" xr:uid="{ACB6B8F0-D21A-684C-8410-AF074420B9C0}"/>
    <hyperlink ref="F125" r:id="rId438" display="http://search.ebscohost.com/" xr:uid="{641FCE56-D8EA-3349-9214-BCAB1308DAF4}"/>
    <hyperlink ref="G125" r:id="rId439" xr:uid="{32F22C89-5083-984E-9373-245586971382}"/>
    <hyperlink ref="Z125" r:id="rId440" xr:uid="{9B4B1C99-37A7-CF45-9706-31FFA7063B1D}"/>
    <hyperlink ref="AA125" r:id="rId441" display="http://afterwalkerevans.com/" xr:uid="{1F598608-224A-6A4F-A2F9-29A744B2E10E}"/>
    <hyperlink ref="F126" r:id="rId442" display="http://search.ebscohost.com/" xr:uid="{779DB62E-455D-974C-830E-09C89D8D9B8E}"/>
    <hyperlink ref="G126" r:id="rId443" xr:uid="{D566938F-2D0C-9849-8764-77F457B642BC}"/>
    <hyperlink ref="F127" r:id="rId444" display="http://search.ebscohost.com/" xr:uid="{C29F544B-61BF-2849-8C0D-D2586DA9D59B}"/>
    <hyperlink ref="G127" r:id="rId445" xr:uid="{E2561A0F-E14C-8F4B-8EE7-F7AF0C5BC39A}"/>
    <hyperlink ref="H127" r:id="rId446" xr:uid="{68E6179D-87F4-DD42-8683-5F2EDC29AC04}"/>
    <hyperlink ref="F128" r:id="rId447" display="http://search.ebscohost.com/" xr:uid="{C790483D-AE70-4E47-A443-A455F574461B}"/>
    <hyperlink ref="G128" r:id="rId448" xr:uid="{74E21499-9FBC-7C47-B2C7-4E0C146447B1}"/>
    <hyperlink ref="Z128" r:id="rId449" xr:uid="{423B6AAC-BCA0-0448-8F33-A7894CE068E4}"/>
    <hyperlink ref="AA128" r:id="rId450" display="http://aftersherrielevine.com/" xr:uid="{8B05646C-9988-FF47-809E-489AEDE78B9C}"/>
    <hyperlink ref="F129" r:id="rId451" display="http://search.ebscohost.com/" xr:uid="{B10171C7-9682-EE4A-90CE-44556C76C460}"/>
    <hyperlink ref="G129" r:id="rId452" xr:uid="{5F1FFAB4-E43B-964E-9A5E-F88219456CF2}"/>
    <hyperlink ref="H129" r:id="rId453" xr:uid="{5EC28D3D-9D74-C942-AC3B-71733DF23AE1}"/>
    <hyperlink ref="F130" r:id="rId454" display="http://search.ebscohost.com/" xr:uid="{1768F284-7DA4-2540-9010-92FF3AB57340}"/>
    <hyperlink ref="G130" r:id="rId455" xr:uid="{AB574EC3-2C1D-7B49-8F63-314438954E19}"/>
    <hyperlink ref="H130" r:id="rId456" xr:uid="{9BA1C393-5F0D-514A-BD8D-A8A5D2232FC8}"/>
    <hyperlink ref="F131" r:id="rId457" display="http://search.ebscohost.com/" xr:uid="{AB7FA39D-F84B-5C48-A591-C09EF64B7E75}"/>
    <hyperlink ref="G131" r:id="rId458" xr:uid="{DA76F64E-02B3-B84E-9C58-C2AA95E72B3C}"/>
    <hyperlink ref="Z131" r:id="rId459" xr:uid="{4E91604A-F1D3-1148-9E2A-A6A7263BD79F}"/>
    <hyperlink ref="F132" r:id="rId460" display="http://search.ebscohost.com/" xr:uid="{19826926-1E37-694C-87FB-C5E18CFBDDB0}"/>
    <hyperlink ref="G132" r:id="rId461" xr:uid="{DED8344A-69BF-8946-A65B-DE0EEEB04A37}"/>
    <hyperlink ref="F133" r:id="rId462" display="http://search.informit.org/" xr:uid="{C0007B6B-E209-CE4D-B612-931B743852AD}"/>
    <hyperlink ref="G133" r:id="rId463" xr:uid="{96B2C48E-2BCF-A84C-B088-3A273766E98B}"/>
    <hyperlink ref="Z133" r:id="rId464" xr:uid="{84FEF4A1-F317-CC4F-B50D-74F001D63FDC}"/>
    <hyperlink ref="F134" r:id="rId465" display="http://search.informit.org/" xr:uid="{FE1D472C-6A3A-AA46-A936-D8BA6025D380}"/>
    <hyperlink ref="G134" r:id="rId466" xr:uid="{A72A4B5A-4433-AE4C-9FF8-ACC1A935B0F2}"/>
    <hyperlink ref="H134" r:id="rId467" xr:uid="{E52BF183-5537-4642-BA14-F353F3CC196E}"/>
    <hyperlink ref="Y134" r:id="rId468" xr:uid="{C47DC2B5-7C78-A644-82B0-8C82DB4DFA62}"/>
    <hyperlink ref="E135" r:id="rId469" display="http://search.proquest.com/" xr:uid="{F1A4591B-F42E-804E-B29A-3895B312F2F1}"/>
    <hyperlink ref="G135" r:id="rId470" xr:uid="{F0033EBC-06CA-1B43-B108-6679452C2AB2}"/>
    <hyperlink ref="E136" r:id="rId471" display="http://search.proquest.com/" xr:uid="{04CFAABA-8943-6444-8AEA-20A000D825BE}"/>
    <hyperlink ref="G136" r:id="rId472" xr:uid="{E9A615DA-C699-4246-8835-E7AE69A450BC}"/>
    <hyperlink ref="F137" r:id="rId473" display="http://search.proquest.com/" xr:uid="{7AB02CCC-5C88-BA44-B42C-C1DE5B329739}"/>
    <hyperlink ref="G137" r:id="rId474" xr:uid="{941CF80A-EAC1-AF45-9E58-6F752BC86EA4}"/>
    <hyperlink ref="Y137" r:id="rId475" xr:uid="{D170BB03-10C2-D94C-898E-69873D280A86}"/>
    <hyperlink ref="Z137" r:id="rId476" xr:uid="{9693F709-18AA-184A-BD52-528CFACE0A1B}"/>
    <hyperlink ref="E138" r:id="rId477" display="http://search.proquest.com/" xr:uid="{891BAF1B-7E00-774E-980B-5F9E5662411E}"/>
    <hyperlink ref="G138" r:id="rId478" xr:uid="{ED98697B-6F81-3949-881C-914F93EA741F}"/>
    <hyperlink ref="F139" r:id="rId479" display="http://search.proquest.com/" xr:uid="{7495589F-E6C3-724C-BAC3-52E909194AA7}"/>
    <hyperlink ref="G139" r:id="rId480" xr:uid="{502FFBD6-C2A5-7949-8430-1933B9AB077C}"/>
    <hyperlink ref="Z139" r:id="rId481" xr:uid="{C6B13727-5460-174F-9232-D5AA16E3F270}"/>
    <hyperlink ref="F140" r:id="rId482" display="http://search.proquest.com/" xr:uid="{65060A06-BFE2-CF4E-A511-13D9BE544CD7}"/>
    <hyperlink ref="G140" r:id="rId483" xr:uid="{73A95163-F3D9-5144-BFEF-84D5C1CC66FB}"/>
    <hyperlink ref="Z140" r:id="rId484" xr:uid="{49965243-BC93-0645-86D7-DF26CCB7276C}"/>
    <hyperlink ref="E141" r:id="rId485" display="http://search.proquest.com/" xr:uid="{F3C0CA9B-200A-5041-9CE1-9881C0D35904}"/>
    <hyperlink ref="G141" r:id="rId486" xr:uid="{5C3AA351-0648-D34D-987A-9E405CB35F54}"/>
    <hyperlink ref="Z141" r:id="rId487" xr:uid="{CD2DF2F5-8E89-BF4D-969A-7640C5A3CDF6}"/>
    <hyperlink ref="F142" r:id="rId488" display="http://search.proquest.com/" xr:uid="{8253A235-2E1F-E843-AC96-2A5331CCCCF6}"/>
    <hyperlink ref="G142" r:id="rId489" xr:uid="{7D736E6B-4C34-6740-9B99-B8ECC85185AD}"/>
    <hyperlink ref="Z142" r:id="rId490" xr:uid="{E6F24F79-F2CD-824A-A484-8B17C3BDB553}"/>
    <hyperlink ref="F143" r:id="rId491" display="http://search.proquest.com/" xr:uid="{6F8AFB26-3B49-D647-9302-8802770BFAA5}"/>
    <hyperlink ref="G143" r:id="rId492" xr:uid="{9C14E279-DC6E-4748-9C62-C5413437C8FC}"/>
    <hyperlink ref="H143" r:id="rId493" xr:uid="{1809321F-0E6F-7B4F-B073-85BC820CC79A}"/>
    <hyperlink ref="Z143" r:id="rId494" xr:uid="{B41E4065-B1FB-AA46-B07B-D24AA54C1696}"/>
    <hyperlink ref="AJ143" r:id="rId495" display="http://aftersherrielevine.com/" xr:uid="{C82A587C-A00D-5245-828C-D502D274AE51}"/>
    <hyperlink ref="F144" r:id="rId496" display="http://septentrio.uit.no/" xr:uid="{F94BE87C-0C3E-C14B-9379-848AECC3B7FD}"/>
    <hyperlink ref="G144" r:id="rId497" xr:uid="{73E0BB73-933E-184F-BE87-90363DB508A2}"/>
    <hyperlink ref="F145" r:id="rId498" display="http://shs.cairn.info/" xr:uid="{8B6C5BA6-E18D-E34B-AE77-65BB2B481319}"/>
    <hyperlink ref="G145" r:id="rId499" xr:uid="{7CF9CA62-1E70-494D-83F4-51D82E629359}"/>
    <hyperlink ref="F146" r:id="rId500" display="http://tcjournal.org/" xr:uid="{E35EB1EE-B762-DD40-BD62-1E1035163331}"/>
    <hyperlink ref="G146" r:id="rId501" xr:uid="{5AC4359C-7197-3243-9BC2-744F1F081CF2}"/>
    <hyperlink ref="H146" r:id="rId502" xr:uid="{1B25CECA-33B8-E341-BACE-279C00CC845E}"/>
    <hyperlink ref="Y146" r:id="rId503" xr:uid="{2B7BBD97-8315-434A-A9F6-081F57029BCC}"/>
    <hyperlink ref="F147" r:id="rId504" display="http://upload.wikimedia.org/" xr:uid="{94205EBA-8B42-0F4F-9027-3DC8ED92C19A}"/>
    <hyperlink ref="G147" r:id="rId505" xr:uid="{5D64F367-3B57-CC44-A474-DA5B7984D479}"/>
    <hyperlink ref="Y147" r:id="rId506" xr:uid="{4B3C6DC2-3946-D045-8524-040B84E8E79E}"/>
    <hyperlink ref="F148" r:id="rId507" display="http://upload.wikimedia.org/" xr:uid="{B1247850-61ED-4F46-BD52-CB2DA6AD831E}"/>
    <hyperlink ref="G148" r:id="rId508" location="page=37" display="https://upload.wikimedia.org/wikipedia/commons/7/78/Women_Advancing_Knowledge_Equity_%282023%29.pdf - page=37" xr:uid="{EDD0FF3F-BCF5-8848-A704-3A50F73F3A54}"/>
    <hyperlink ref="Y148" r:id="rId509" location="page=37" display="https://upload.wikimedia.org/wikipedia/commons/7/78/Women_Advancing_Knowledge_Equity_%282023%29.pdf - page=37" xr:uid="{569E0A84-1FB3-D843-A511-C6DCC943036F}"/>
    <hyperlink ref="F149" r:id="rId510" display="http://upload.wikimedia.org/" xr:uid="{14904EFD-9120-8645-BE4C-1AB68A6198D9}"/>
    <hyperlink ref="G149" r:id="rId511" xr:uid="{4C9E163D-386C-3449-8DAA-B4EB85EB33E6}"/>
    <hyperlink ref="H149" r:id="rId512" xr:uid="{9BC48BFC-D62E-6947-9E33-5E44DE90804F}"/>
    <hyperlink ref="Y149" r:id="rId513" xr:uid="{D1A3A36A-A240-C544-BB65-EA010D9DA20F}"/>
    <hyperlink ref="Z149" r:id="rId514" xr:uid="{0C6F2AA1-CBF5-7D4C-BD21-EE75D1A13C5C}"/>
    <hyperlink ref="E150" r:id="rId515" display="http://upload.wikimedia.org/" xr:uid="{D377017A-8D97-2A4F-8807-BCD89706BB42}"/>
    <hyperlink ref="G150" r:id="rId516" xr:uid="{F6AE2E22-60F7-5D41-ABFF-B8AD49317D75}"/>
    <hyperlink ref="Y150" r:id="rId517" xr:uid="{8A99FB9C-6E38-C74F-A5DE-F21C78ED0971}"/>
    <hyperlink ref="F151" r:id="rId518" display="http://upload.wikimedia.org/" xr:uid="{F425FAD9-C858-0544-A1B5-82A5C23C575E}"/>
    <hyperlink ref="G151" r:id="rId519" xr:uid="{FDA65B0E-E7AC-B743-A178-5DC337A2ADCC}"/>
    <hyperlink ref="H151" r:id="rId520" xr:uid="{D659C59C-8373-4A4A-8386-679DE2D4CCFF}"/>
    <hyperlink ref="Y151" r:id="rId521" xr:uid="{81285198-8C91-8A43-AEFC-5F23E076E401}"/>
    <hyperlink ref="F152" r:id="rId522" display="http://wakespace.lib.wfu.edu/" xr:uid="{63E013AE-F0AA-AE4B-BCB2-0620E84F3A03}"/>
    <hyperlink ref="G152" r:id="rId523" xr:uid="{60BBF13A-47F8-0147-BE87-F6CF08647A72}"/>
    <hyperlink ref="H152" r:id="rId524" xr:uid="{F98DA4FA-1A8A-0247-AF63-0757E1266035}"/>
    <hyperlink ref="Y152" r:id="rId525" display="https://wakespace.lib.wfu.edu/bitstream/handle/10339/94124/Chapter 14. Wikipedia-Based Assignments and Critical Information Literacy.pdf" xr:uid="{F63FE715-7B07-4F43-A1E3-BBD83A2406BD}"/>
    <hyperlink ref="E153" r:id="rId526" display="http://academia.edu/" xr:uid="{D3C991A6-0016-4A41-A583-0F8E4465BE9E}"/>
    <hyperlink ref="G153" r:id="rId527" xr:uid="{8DB0C8FE-F024-994F-99C4-01821DCBF3D9}"/>
    <hyperlink ref="Y153" r:id="rId528" xr:uid="{40B3B6B2-A973-7B40-9DF7-2D2A04870F6D}"/>
    <hyperlink ref="Z153" r:id="rId529" xr:uid="{5D2E4179-8B1C-9640-9CE4-DB573A242266}"/>
    <hyperlink ref="F154" r:id="rId530" display="http://academia.edu/" xr:uid="{BA78B689-6200-EE4F-80D1-FC2AF1149F1F}"/>
    <hyperlink ref="G154" r:id="rId531" location="page=321" display="https://www.academia.edu/download/2170914/LearningThroughDigitalMediaMarch20.pdf - page=321" xr:uid="{979B2AAB-A110-354F-B119-B254EE4B1C75}"/>
    <hyperlink ref="H154" r:id="rId532" xr:uid="{822ECBEF-69A4-CD49-A618-0BCB61BF6D72}"/>
    <hyperlink ref="Y154" r:id="rId533" location="page=321" display="https://www.academia.edu/download/2170914/LearningThroughDigitalMediaMarch20.pdf - page=321" xr:uid="{43501C5B-A25F-A345-86BD-B7C3A640D992}"/>
    <hyperlink ref="Z154" r:id="rId534" xr:uid="{FA0482F4-560C-CE40-8BAB-B93A23D64D27}"/>
    <hyperlink ref="E155" r:id="rId535" display="http://academia.edu/" xr:uid="{07200E46-C0C9-5A48-9A7B-4A9C0C203D57}"/>
    <hyperlink ref="G155" r:id="rId536" xr:uid="{44C1EF93-5C2B-CE48-A8B3-74C521FAB726}"/>
    <hyperlink ref="Y155" r:id="rId537" xr:uid="{10B9939E-84F0-2C42-987C-E0CA6BEBA533}"/>
    <hyperlink ref="Z155" r:id="rId538" xr:uid="{2D488D3B-EE4D-1B44-81A5-FB20614AD290}"/>
    <hyperlink ref="E156" r:id="rId539" display="http://academia.edu/" xr:uid="{BA7EF5E0-74CC-F944-8C87-6E22B65720B1}"/>
    <hyperlink ref="G156" r:id="rId540" xr:uid="{BB61CC18-BDDA-F34D-BD09-8A1C39BF333F}"/>
    <hyperlink ref="Y156" r:id="rId541" xr:uid="{4B46218F-C9D3-A247-9DD2-889119D6BBA1}"/>
    <hyperlink ref="Z156" r:id="rId542" xr:uid="{19688D4C-2FF1-0F44-A44B-E1A9E8865228}"/>
    <hyperlink ref="AA156" r:id="rId543" display="http://aftersherrielevine.com/" xr:uid="{EAC5BF55-6A5D-0746-8A0A-7D7B1A1A3267}"/>
    <hyperlink ref="E157" r:id="rId544" display="http://academia.edu/" xr:uid="{8A1893BD-96B9-394D-BC23-3AE9745BCC36}"/>
    <hyperlink ref="G157" r:id="rId545" xr:uid="{A2ADF8FE-51F6-264A-BFFD-0E6B062F7D22}"/>
    <hyperlink ref="Y157" r:id="rId546" xr:uid="{258EC63F-90BC-034F-81B7-627FC9C9151C}"/>
    <hyperlink ref="Z157" r:id="rId547" xr:uid="{2EA28EE3-5068-7847-A134-B76EB05D21C7}"/>
    <hyperlink ref="F158" r:id="rId548" display="http://academia.edu/" xr:uid="{7F35F253-0208-914C-AD9A-CE5B402CAC63}"/>
    <hyperlink ref="G158" r:id="rId549" location="page=110" display="https://www.academia.edu/download/31510913/Learning_Through_Digital_Media.pdf - page=110" xr:uid="{28731B68-308C-774B-84FA-2AE31EF5EA63}"/>
    <hyperlink ref="Y158" r:id="rId550" location="page=110" display="https://www.academia.edu/download/31510913/Learning_Through_Digital_Media.pdf - page=110" xr:uid="{D7B767C9-3F26-7449-93BE-87AC7FA87C50}"/>
    <hyperlink ref="Z158" r:id="rId551" xr:uid="{891F305C-8637-704B-8718-37B9AC24BDEC}"/>
    <hyperlink ref="F159" r:id="rId552" display="http://academia.edu/" xr:uid="{1D1DEE55-2F15-2A43-A0C1-4F38A295C4DB}"/>
    <hyperlink ref="G159" r:id="rId553" xr:uid="{7541C53E-C5F1-F145-A67B-4BCC3A773581}"/>
    <hyperlink ref="Y159" r:id="rId554" xr:uid="{6003D7EF-C420-504C-9618-85CA0BF93541}"/>
    <hyperlink ref="Z159" r:id="rId555" xr:uid="{7B95A323-2477-5240-8A0E-A91173E3B117}"/>
    <hyperlink ref="E160" r:id="rId556" display="http://academia.edu/" xr:uid="{BAAA111E-6C46-D14F-BB38-C55B1E760452}"/>
    <hyperlink ref="G160" r:id="rId557" xr:uid="{B8584288-7210-5044-8E14-853CB50A8509}"/>
    <hyperlink ref="Y160" r:id="rId558" xr:uid="{EAC6C379-1FCD-494F-8011-25DB9D700D4C}"/>
    <hyperlink ref="Z160" r:id="rId559" xr:uid="{87CF023F-6733-4042-BE83-D05CC350FF90}"/>
    <hyperlink ref="F161" r:id="rId560" display="http://academia.edu/" xr:uid="{8C128DF6-A93B-684A-B5DD-CE1BD3B062C6}"/>
    <hyperlink ref="G161" r:id="rId561" xr:uid="{9FA2A868-418A-EC41-B1B7-9091B39E9E2E}"/>
    <hyperlink ref="H161" r:id="rId562" xr:uid="{505FEE63-A45A-0341-BF4E-0C52DB24FF9D}"/>
    <hyperlink ref="Y161" r:id="rId563" xr:uid="{24B63B75-DC2A-8D4C-B628-E7B693E796D8}"/>
    <hyperlink ref="Z161" r:id="rId564" xr:uid="{64D6619E-2A45-414B-8C1C-01BC0230D16E}"/>
    <hyperlink ref="F162" r:id="rId565" display="http://academia.edu/" xr:uid="{CEB51E91-D439-994B-86ED-A3058BD26CB5}"/>
    <hyperlink ref="G162" r:id="rId566" xr:uid="{1C58DD84-7B33-CA43-8F93-14712654DDC9}"/>
    <hyperlink ref="H162" r:id="rId567" xr:uid="{E7286649-1417-2E42-AFB6-7AE6B328274B}"/>
    <hyperlink ref="Y162" r:id="rId568" xr:uid="{E1C25DEB-D79A-4E44-95DD-065AD79A85B3}"/>
    <hyperlink ref="Z162" r:id="rId569" xr:uid="{59B57DA4-C277-E94C-B978-6F0CF07B9A01}"/>
    <hyperlink ref="E163" r:id="rId570" display="http://academia.edu/" xr:uid="{297ED867-96BF-1E4C-B105-5E1B39578C97}"/>
    <hyperlink ref="G163" r:id="rId571" xr:uid="{FBD1BB59-3A7E-8F46-BFB8-397D7A0DA562}"/>
    <hyperlink ref="Y163" r:id="rId572" xr:uid="{19793908-423A-A74A-8247-038FEE0C5DBA}"/>
    <hyperlink ref="Z163" r:id="rId573" xr:uid="{8FBE6155-1ED8-9E46-9B5B-41E33D68CF60}"/>
    <hyperlink ref="E164" r:id="rId574" display="http://academia.edu/" xr:uid="{BFA5E4EA-DD16-9049-AB8D-742819661559}"/>
    <hyperlink ref="G164" r:id="rId575" xr:uid="{757B6D5C-5E0C-2544-8351-E0729C5155BF}"/>
    <hyperlink ref="Y164" r:id="rId576" xr:uid="{D3E3C888-3FF6-7D4D-95FB-055774969C7C}"/>
    <hyperlink ref="Z164" r:id="rId577" xr:uid="{6C90D00A-CE43-664B-BF9F-C3F33230033C}"/>
    <hyperlink ref="AA164" r:id="rId578" display="http://aftersherrielevine.com/" xr:uid="{55AB32A5-8F5B-A44F-8A2E-3BD5F3867DC5}"/>
    <hyperlink ref="F165" r:id="rId579" display="http://academia.edu/" xr:uid="{D131EA5A-9CDF-0847-ABCC-43E9C59445A7}"/>
    <hyperlink ref="G165" r:id="rId580" xr:uid="{37B45E78-BCA9-5C4B-9E58-5CF88C489417}"/>
    <hyperlink ref="H165" r:id="rId581" xr:uid="{5A9544D9-FE70-FF47-B388-BE8B7493B06F}"/>
    <hyperlink ref="Y165" r:id="rId582" xr:uid="{B7E8D609-2698-CC4C-BA42-B46F158E7ACD}"/>
    <hyperlink ref="Z165" r:id="rId583" xr:uid="{35AABFD7-BE38-1142-8264-749D0AF931AE}"/>
    <hyperlink ref="F166" r:id="rId584" display="http://academia.edu/" xr:uid="{F73C38FB-92B7-BD48-A19D-01756EAA343B}"/>
    <hyperlink ref="G166" r:id="rId585" xr:uid="{7BBC046E-484A-7C4C-BF38-96DFBFF887A8}"/>
    <hyperlink ref="H166" r:id="rId586" xr:uid="{55B5277A-8283-1447-AD9C-DE3049BD4182}"/>
    <hyperlink ref="Y166" r:id="rId587" xr:uid="{BE2FD88C-6192-AD42-9E07-349DDEAFA18B}"/>
    <hyperlink ref="F167" r:id="rId588" display="http://academia.edu/" xr:uid="{CA2191EF-A204-4047-92FB-9F832D4DF527}"/>
    <hyperlink ref="G167" r:id="rId589" xr:uid="{39A72573-5FAE-0F45-8B1A-5BF2F5862CCC}"/>
    <hyperlink ref="H167" r:id="rId590" xr:uid="{0E956643-AE98-7A40-84EC-5CC4DD5F9F05}"/>
    <hyperlink ref="Y167" r:id="rId591" xr:uid="{F5E2709E-84CF-434A-B851-AF33A3F06AFE}"/>
    <hyperlink ref="F168" r:id="rId592" display="http://academia.edu/" xr:uid="{453D4AEE-D061-A440-A6BF-71BAFFF91CA6}"/>
    <hyperlink ref="G168" r:id="rId593" xr:uid="{1D2503FF-ED66-6741-9BF6-3698014D8474}"/>
    <hyperlink ref="H168" r:id="rId594" xr:uid="{F61D110B-5E42-3D47-976E-E999661FC7D6}"/>
    <hyperlink ref="Y168" r:id="rId595" xr:uid="{BEE69C85-47F0-E041-98AB-C91DE17CAEF5}"/>
    <hyperlink ref="Z168" r:id="rId596" xr:uid="{6ECDAAB4-03F0-9D4F-BA2C-B7A9ABE12F68}"/>
    <hyperlink ref="F169" r:id="rId597" display="http://academia.edu/" xr:uid="{9F5D4972-3B39-C146-A52F-7F93D24B5F5D}"/>
    <hyperlink ref="G169" r:id="rId598" xr:uid="{E21942C3-6499-9D4D-857B-8E01E6467F46}"/>
    <hyperlink ref="Y169" r:id="rId599" xr:uid="{8F097532-EB36-9E41-8B2A-2C7B69697F65}"/>
    <hyperlink ref="Z169" r:id="rId600" xr:uid="{C9981608-6639-9F45-9906-2E368C5263E1}"/>
    <hyperlink ref="AA169" r:id="rId601" display="http://aftersherrielevine.com/" xr:uid="{48AF977E-45C1-E343-9586-2B58B95D03B3}"/>
    <hyperlink ref="F170" r:id="rId602" display="http://academia.edu/" xr:uid="{5023EE7A-9863-4E45-9EA2-C4C8B4CAF5E1}"/>
    <hyperlink ref="G170" r:id="rId603" xr:uid="{22E0D39E-E7A6-934E-8B6C-B99C3E6A4A1E}"/>
    <hyperlink ref="Y170" r:id="rId604" xr:uid="{E5ECE6F8-CB7E-1747-BFF5-6E33A9F8588E}"/>
    <hyperlink ref="Z170" r:id="rId605" xr:uid="{22D326C6-49F8-124A-B1ED-EADD0CD4D4DF}"/>
    <hyperlink ref="AJ170" r:id="rId606" display="http://aftersherrielevine.com/" xr:uid="{C688B054-842C-FA43-BFD8-C84169189261}"/>
    <hyperlink ref="F171" r:id="rId607" display="http://academia.edu/" xr:uid="{4AF50EE3-ED58-E04A-A3E1-233E5174AAD7}"/>
    <hyperlink ref="G171" r:id="rId608" location="page=106" display="https://www.academia.edu/download/58094963/SSRN-id1963094.pdf - page=106" xr:uid="{0051CA56-732D-4D4E-BC35-34D47C160CD0}"/>
    <hyperlink ref="Y171" r:id="rId609" location="page=106" display="https://www.academia.edu/download/58094963/SSRN-id1963094.pdf - page=106" xr:uid="{79282DA3-8F75-3E42-B92F-7B634F1A0AB9}"/>
    <hyperlink ref="Z171" r:id="rId610" xr:uid="{C7976ABE-434D-E447-AA25-81A7AFDBC71E}"/>
    <hyperlink ref="AJ171" r:id="rId611" display="http://afterwalkerevans.com/" xr:uid="{ABACEF40-98F6-1C4B-BD94-3A2B2CC1D04B}"/>
    <hyperlink ref="F172" r:id="rId612" display="http://academia.edu/" xr:uid="{25344D6D-D789-9F46-BFE7-BD64FA2E4537}"/>
    <hyperlink ref="G172" r:id="rId613" location="page=33" display="https://www.academia.edu/download/61049583/Feminist_Interventions_Full_Book_PDF20191028-114745-ufhb1w.pdf - page=33" xr:uid="{9632461D-1EE0-BF41-A66D-5F101A636DD4}"/>
    <hyperlink ref="Y172" r:id="rId614" location="page=33" display="https://www.academia.edu/download/61049583/Feminist_Interventions_Full_Book_PDF20191028-114745-ufhb1w.pdf - page=33" xr:uid="{1F8A2311-7263-314E-A9DB-331FF0F82D7A}"/>
    <hyperlink ref="E173" r:id="rId615" display="http://academia.edu/" xr:uid="{46A3AA91-A28B-DB4B-89C9-F2678A388F97}"/>
    <hyperlink ref="G173" r:id="rId616" xr:uid="{1756C9C5-27DA-E544-A267-5F0CFF50A445}"/>
    <hyperlink ref="Y173" r:id="rId617" xr:uid="{0F47F542-28DD-8D41-A0ED-1BB3004F74CF}"/>
    <hyperlink ref="Z173" r:id="rId618" xr:uid="{3848C3A8-7474-3A40-9DC3-6A6B2993D0A4}"/>
    <hyperlink ref="AJ173" r:id="rId619" display="http://aftersherrielevine.com/" xr:uid="{09734F23-58EA-DB4A-BD07-70A0217EF9E5}"/>
    <hyperlink ref="E174" r:id="rId620" display="http://academia.edu/" xr:uid="{EA20EFF6-0635-0044-AEBC-58333C30FA8A}"/>
    <hyperlink ref="G174" r:id="rId621" xr:uid="{E0FBC57C-7040-544B-A477-6323E9C70737}"/>
    <hyperlink ref="Y174" r:id="rId622" xr:uid="{9ADBDC2F-3EBE-F04B-AA7E-8B389208A758}"/>
    <hyperlink ref="Z174" r:id="rId623" xr:uid="{CF8C46CA-8DAF-0A4C-8792-1811EAF36AB3}"/>
    <hyperlink ref="F175" r:id="rId624" display="http://academia.edu/" xr:uid="{FEBD46EC-185F-E740-876F-04901FFCE0D4}"/>
    <hyperlink ref="G175" r:id="rId625" xr:uid="{8DFE3A4D-E4C6-864A-9D47-B98AE750CEED}"/>
    <hyperlink ref="H175" r:id="rId626" xr:uid="{8D900E69-740F-0C43-ABC9-D0AE5A2A52EC}"/>
    <hyperlink ref="Y175" r:id="rId627" xr:uid="{3192B403-8998-CB43-9131-E1B424FBDCE2}"/>
    <hyperlink ref="Z175" r:id="rId628" xr:uid="{1FF10F46-492D-FE46-BA6E-FFE1DBB5A406}"/>
    <hyperlink ref="F176" r:id="rId629" display="http://academia.edu/" xr:uid="{DACAD3D2-0167-C345-886B-43C78DA1A6CC}"/>
    <hyperlink ref="G176" r:id="rId630" xr:uid="{D954E167-0F55-A449-B74A-06BD3DF1FD14}"/>
    <hyperlink ref="H176" r:id="rId631" xr:uid="{4DE67859-5643-6C40-B983-BFB785F59988}"/>
    <hyperlink ref="Y176" r:id="rId632" xr:uid="{6417F057-DCE7-794B-8C13-E0ED5B70CFCA}"/>
    <hyperlink ref="E177" r:id="rId633" display="http://academia.edu/" xr:uid="{18AB4C52-974E-5542-9528-2E01EDC3BC7E}"/>
    <hyperlink ref="G177" r:id="rId634" xr:uid="{DC41FEA2-4CEB-FF4B-8547-15F37EB9BD9D}"/>
    <hyperlink ref="Y177" r:id="rId635" xr:uid="{A577459D-513F-7347-A25C-DF2785703D5F}"/>
    <hyperlink ref="Z177" r:id="rId636" xr:uid="{D5199544-284E-3545-84A4-1841D2FB931D}"/>
    <hyperlink ref="E178" r:id="rId637" display="http://academia.edu/" xr:uid="{175E30E3-6961-6B46-A444-3C80E88CC01E}"/>
    <hyperlink ref="G178" r:id="rId638" xr:uid="{10584EEB-E8AE-CC46-9112-6513C1A5247E}"/>
    <hyperlink ref="Y178" r:id="rId639" xr:uid="{8FFCB62D-9838-A249-AFDD-5445EE11F19C}"/>
    <hyperlink ref="Z178" r:id="rId640" xr:uid="{4C6DC922-60D7-AE40-952F-747DEA491CB8}"/>
    <hyperlink ref="AJ178" r:id="rId641" display="http://afterwalkerevans.com/" xr:uid="{8CD1DBEE-E48B-A447-97B5-1EE77296199F}"/>
    <hyperlink ref="F179" r:id="rId642" display="http://cairn.info/" xr:uid="{CCE683A9-24FD-CA43-9DAF-8A83B0FD8353}"/>
    <hyperlink ref="G179" r:id="rId643" xr:uid="{149BABCB-B5B0-A446-8435-13469114D6D0}"/>
    <hyperlink ref="H179" r:id="rId644" xr:uid="{A700A089-175A-DE45-BD4B-8B32F52DAC81}"/>
    <hyperlink ref="Y179" r:id="rId645" xr:uid="{C684B1A0-E156-CC4A-B202-0513685A5EAA}"/>
    <hyperlink ref="Z179" r:id="rId646" xr:uid="{886E1529-6C90-9D4A-9E6C-945601959CC4}"/>
    <hyperlink ref="F180" r:id="rId647" display="http://cambridge.org/" xr:uid="{ED9EBBE0-C8B7-1E44-AD04-EDB20DC0FB69}"/>
    <hyperlink ref="G180" r:id="rId648" xr:uid="{2214AB74-FFF4-BD44-9964-D117BC137A6E}"/>
    <hyperlink ref="H180" r:id="rId649" xr:uid="{273D426B-0C52-F947-B475-41A0EB9E28C1}"/>
    <hyperlink ref="F181" r:id="rId650" display="http://cambridge.org/" xr:uid="{578679D4-5DE7-114A-8EFD-D1FB8758D58F}"/>
    <hyperlink ref="G181" r:id="rId651" xr:uid="{D98985E7-5780-A04E-B967-0CF0A6FDDAAD}"/>
    <hyperlink ref="Z181" r:id="rId652" xr:uid="{143AACEA-8097-AE4E-A998-C47E244E5194}"/>
    <hyperlink ref="F182" r:id="rId653" display="http://cambridge.org/" xr:uid="{2219FD79-08E2-A145-9658-BC568684D57A}"/>
    <hyperlink ref="G182" r:id="rId654" xr:uid="{ED12FC0F-AE5B-AE48-AAE6-8506919FA085}"/>
    <hyperlink ref="Z182" r:id="rId655" xr:uid="{F1FA15A3-0111-CE49-8A00-D1816814501F}"/>
    <hyperlink ref="E183" r:id="rId656" display="http://cambridge.org/" xr:uid="{61BA7783-2AC3-9944-994A-DD2D6972A55A}"/>
    <hyperlink ref="G183" r:id="rId657" xr:uid="{FA378C24-B209-2A47-BC4B-3DC359FBF647}"/>
    <hyperlink ref="Z183" r:id="rId658" xr:uid="{2D109E56-96DC-684D-AE30-0DD3C26824C8}"/>
    <hyperlink ref="F184" r:id="rId659" display="http://ceeol.com/" xr:uid="{FE30AA1D-7678-124A-BC77-4E30A2D288DC}"/>
    <hyperlink ref="G184" r:id="rId660" xr:uid="{E904B1A1-319E-0147-A8A7-E0FDADA0E642}"/>
    <hyperlink ref="Z184" r:id="rId661" xr:uid="{D00437A5-CAB8-854D-A446-02A6820F0F5D}"/>
    <hyperlink ref="F185" r:id="rId662" display="http://ceeol.com/" xr:uid="{E4517797-0CB0-7E4D-A660-CE309AFC157B}"/>
    <hyperlink ref="G185" r:id="rId663" xr:uid="{05CF154A-0B0A-4D42-BE7B-98BD38A3999C}"/>
    <hyperlink ref="Y185" r:id="rId664" xr:uid="{0960C06B-CE0B-F84F-B32C-0683848D7BCC}"/>
    <hyperlink ref="E186" r:id="rId665" display="http://degruyter.com/" xr:uid="{BABD8181-B316-1143-A7CB-A57DDDDF3DEA}"/>
    <hyperlink ref="G186" r:id="rId666" xr:uid="{E75BE21D-D26C-E14F-9343-BE75632ACB1C}"/>
    <hyperlink ref="Z186" r:id="rId667" xr:uid="{3FBE1207-55C8-FA45-95AA-02ABA744DD60}"/>
    <hyperlink ref="F187" r:id="rId668" display="http://degruyter.com/" xr:uid="{C1F8B9C6-458F-6E46-BE2B-6AF0B01351E6}"/>
    <hyperlink ref="G187" r:id="rId669" location="page=417" display="https://www.degruyter.com/document/doi/10.1515/9783110430295/pdf?licenseType=restricted - page=417" xr:uid="{2752F3CB-4E4F-C84F-9684-8958293B98F7}"/>
    <hyperlink ref="H187" r:id="rId670" xr:uid="{4CC6BD73-0BBE-544F-98D4-14A6FB42CA78}"/>
    <hyperlink ref="Z187" r:id="rId671" xr:uid="{3C9F1C40-18B1-EE43-A519-A35E5987E3B0}"/>
    <hyperlink ref="F188" r:id="rId672" display="http://degruyter.com/" xr:uid="{B8D387FA-A0C8-D745-9644-C0FAE0554B6B}"/>
    <hyperlink ref="G188" r:id="rId673" xr:uid="{635058C7-D478-AE45-AD4C-5A1CB7078F05}"/>
    <hyperlink ref="H188" r:id="rId674" xr:uid="{4FA317D1-858D-554E-BF6F-C12BBF741514}"/>
    <hyperlink ref="Z188" r:id="rId675" xr:uid="{925C54B0-D05A-2048-9122-32C8C0D1AC24}"/>
    <hyperlink ref="AJ188" r:id="rId676" display="http://aftersherrielevine.com/" xr:uid="{5C055697-6E75-E145-9324-B76C5666F0FF}"/>
    <hyperlink ref="F189" r:id="rId677" display="http://degruyter.com/" xr:uid="{0189BB68-67B4-0C48-BDF5-A3FB0A229C81}"/>
    <hyperlink ref="G189" r:id="rId678" location="page=125" display="https://www.degruyter.com/document/doi/10.1515/transcript.9783839421895/pdf - page=125" xr:uid="{A2A3B779-6A32-2D40-A5BF-B3C543F87D20}"/>
    <hyperlink ref="H189" r:id="rId679" xr:uid="{68154D4C-1BF2-4F42-AF98-36BA3166E850}"/>
    <hyperlink ref="Z189" r:id="rId680" xr:uid="{1BCD1003-2B3B-C347-BB08-D0C5FC7838A2}"/>
    <hyperlink ref="F190" r:id="rId681" display="http://degruyter.com/" xr:uid="{549BA2BB-3E9D-A445-B4F7-A58F8791F102}"/>
    <hyperlink ref="G190" r:id="rId682" xr:uid="{1867A283-27DA-E94F-AAA7-95CFF730EA5D}"/>
    <hyperlink ref="H190" r:id="rId683" xr:uid="{7C554C78-4490-7345-96C6-95DAC1D5D0F2}"/>
    <hyperlink ref="Y190" r:id="rId684" location="page=225" display="https://www.aupress.ca/app/uploads/120310_Koseoglu_et_al_2023-Critical_Digital_Pedagogy_in_Higher_Education.pdf - page=225" xr:uid="{382EDF8B-A91B-B541-8A65-2B8870B648A5}"/>
    <hyperlink ref="F191" r:id="rId685" display="http://degruyter.com/" xr:uid="{133A087D-6922-8E42-B709-1B02773BBFB8}"/>
    <hyperlink ref="G191" r:id="rId686" xr:uid="{38D79C32-8B57-DD4A-91C5-6AEFE2833C6A}"/>
    <hyperlink ref="H191" r:id="rId687" xr:uid="{3ECBA975-9DBB-194A-B1F3-36CCAE60994F}"/>
    <hyperlink ref="Z191" r:id="rId688" xr:uid="{62E0E246-74A2-7F47-819E-CBBC4CC241F7}"/>
    <hyperlink ref="F192" r:id="rId689" display="http://diva-portal.org/" xr:uid="{37793A13-F663-7648-82F3-2F87A86E6DE5}"/>
    <hyperlink ref="G192" r:id="rId690" xr:uid="{F3002A2B-7D74-2547-A744-0FC31413460F}"/>
    <hyperlink ref="H192" r:id="rId691" xr:uid="{C1F37E7B-210A-1F4A-8B86-5373BDA7EDCB}"/>
    <hyperlink ref="Y192" r:id="rId692" xr:uid="{255A360D-DE08-4242-A164-CC01C6B86077}"/>
    <hyperlink ref="Z192" r:id="rId693" xr:uid="{771F242A-A08B-CB4C-B262-F0B160312883}"/>
    <hyperlink ref="F193" r:id="rId694" display="http://diva-portal.org/" xr:uid="{BC03A6FE-D6D9-434E-9279-6B8A65F45FC3}"/>
    <hyperlink ref="G193" r:id="rId695" xr:uid="{AE6E6346-A660-0B4E-9DB0-FCA0C1EDD311}"/>
    <hyperlink ref="Y193" r:id="rId696" xr:uid="{0A22F540-D0F1-1E4E-B36A-0EE6555BA7D4}"/>
    <hyperlink ref="Z193" r:id="rId697" xr:uid="{522D2C9B-FD07-FD47-8937-1E4FF7937926}"/>
    <hyperlink ref="F194" r:id="rId698" display="http://diva-portal.org/" xr:uid="{3F9BE300-AB09-8949-9983-F290B0AE025C}"/>
    <hyperlink ref="G194" r:id="rId699" xr:uid="{D1207DCF-C2D4-2D4E-A74B-B78F643AA627}"/>
    <hyperlink ref="Y194" r:id="rId700" xr:uid="{D7929E92-CBF2-7641-A047-BE6DADB2BC78}"/>
    <hyperlink ref="Z194" r:id="rId701" xr:uid="{B973C2E8-BD21-0C41-ADBA-608089C5183F}"/>
    <hyperlink ref="AJ194" r:id="rId702" display="http://aftersherrielevine.com/" xr:uid="{B8CBF23E-BA38-1246-A9FF-160B77FA1FE7}"/>
    <hyperlink ref="F195" r:id="rId703" display="http://doria.fi/" xr:uid="{26CBBB87-6631-E94F-909D-95E6F4287F09}"/>
    <hyperlink ref="G195" r:id="rId704" xr:uid="{15FE9670-36AC-8544-8A59-F63C0DCA1E5E}"/>
    <hyperlink ref="Z195" r:id="rId705" xr:uid="{E4D06163-547C-1C4C-B377-0AA1E0E53A21}"/>
    <hyperlink ref="F196" r:id="rId706" display="http://elgaronline.com/" xr:uid="{ED41F29F-F912-1C44-B65D-70FE0B8283D8}"/>
    <hyperlink ref="G196" r:id="rId707" xr:uid="{7BE9A811-8480-7844-B50E-736D226224DD}"/>
    <hyperlink ref="H196" r:id="rId708" xr:uid="{809D8C52-0C89-B040-84C4-0750E1D3BB2B}"/>
    <hyperlink ref="Z196" r:id="rId709" xr:uid="{A1A355B0-762A-034B-BAE7-41146B4EAA24}"/>
    <hyperlink ref="F197" r:id="rId710" display="http://emerald.com/" xr:uid="{75BF9DAC-0AFE-1744-B73C-0E89B5924C91}"/>
    <hyperlink ref="G197" r:id="rId711" xr:uid="{3C02C7FB-3940-9741-9FD0-DB8F30912D82}"/>
    <hyperlink ref="H197" r:id="rId712" xr:uid="{BD658E53-E199-F64A-9732-077CFA894368}"/>
    <hyperlink ref="F198" r:id="rId713" display="http://emerald.com/" xr:uid="{12CE9810-DFE3-1A4B-9F5C-68448F01F0D3}"/>
    <hyperlink ref="G198" r:id="rId714" xr:uid="{49D4556B-C09D-9E4D-94FC-6BDCFE21A1AE}"/>
    <hyperlink ref="H198" r:id="rId715" xr:uid="{60688109-1CAF-7D4B-A2C2-E0C930E2B909}"/>
    <hyperlink ref="F199" r:id="rId716" display="http://emerald.com/" xr:uid="{929F7276-2908-FF45-8925-8A3A9B4255EB}"/>
    <hyperlink ref="G199" r:id="rId717" xr:uid="{D9D8BE5C-9EBF-8E48-AC1F-DFFBD8A3D27D}"/>
    <hyperlink ref="H199" r:id="rId718" xr:uid="{8BAAB9F4-8983-A940-933D-99766E57E600}"/>
    <hyperlink ref="F200" r:id="rId719" display="http://emerald.com/" xr:uid="{6B041D60-51D6-5042-9BDE-388B6E8AFBC5}"/>
    <hyperlink ref="G200" r:id="rId720" xr:uid="{908E55AF-AF59-414E-B3F2-4DF3203B483B}"/>
    <hyperlink ref="H200" r:id="rId721" xr:uid="{DBA8FDB6-3993-1840-B2B9-E55A2718BF77}"/>
    <hyperlink ref="F201" r:id="rId722" display="http://euppublishing.com/" xr:uid="{E691393D-97A6-8543-9D5A-2FBBC1C2C4AC}"/>
    <hyperlink ref="G201" r:id="rId723" xr:uid="{30325CE5-7755-DA47-963D-B07728B3A8F8}"/>
    <hyperlink ref="Y201" r:id="rId724" xr:uid="{A5B3C070-7BEF-E046-B2C8-58E4B9EBD9CF}"/>
    <hyperlink ref="Z201" r:id="rId725" xr:uid="{FFD89C8F-7CCF-A243-AF7E-7B3D8C1C2507}"/>
    <hyperlink ref="F202" r:id="rId726" display="http://igi-global.com/" xr:uid="{75375B69-83A6-B148-B4C6-F67CC4753237}"/>
    <hyperlink ref="G202" r:id="rId727" xr:uid="{D5B772BD-E43C-3D4E-B315-CD5487EFDFEC}"/>
    <hyperlink ref="H202" r:id="rId728" xr:uid="{425DD199-3D41-1E4C-BC17-73EDA2EF51CE}"/>
    <hyperlink ref="Z202" r:id="rId729" xr:uid="{EE0EFE7C-51D5-ED41-8B16-B5D559763E10}"/>
    <hyperlink ref="F203" r:id="rId730" display="http://igi-global.com/" xr:uid="{78B7A77B-3D8E-2443-8430-59EFB8958DA1}"/>
    <hyperlink ref="G203" r:id="rId731" xr:uid="{A220FB44-293E-B542-A234-FB9B313D7D5F}"/>
    <hyperlink ref="F204" r:id="rId732" display="http://indianjournals.com/" xr:uid="{BD3D6299-3C91-5E48-8779-A6B92B184F21}"/>
    <hyperlink ref="G204" r:id="rId733" xr:uid="{ED5D7FF9-F394-084B-B44A-F9742CBA8914}"/>
    <hyperlink ref="Z204" r:id="rId734" xr:uid="{23A5863F-4057-6041-9AF0-8950640E96B2}"/>
    <hyperlink ref="F205" r:id="rId735" display="http://journals.uchicago.edu/" xr:uid="{7871E3B5-1BE5-1247-95EB-CD9E47B8434F}"/>
    <hyperlink ref="G205" r:id="rId736" xr:uid="{310FA390-67D2-EF4F-9779-049602C7642B}"/>
    <hyperlink ref="H205" r:id="rId737" xr:uid="{CF960308-8192-D74C-BBC1-FE58E24CE931}"/>
    <hyperlink ref="Y205" r:id="rId738" xr:uid="{5782D071-9C38-AF41-B2C1-A96219423CD7}"/>
    <hyperlink ref="E206" r:id="rId739" display="http://journals.uchicago.edu/" xr:uid="{401E026A-5BA0-0A48-88FF-04D292F38A28}"/>
    <hyperlink ref="G206" r:id="rId740" xr:uid="{B5782B27-DA6E-E043-9A1A-B95D1B0E4189}"/>
    <hyperlink ref="F207" r:id="rId741" display="http://journals.uchicago.edu/" xr:uid="{01A17D97-A213-E742-95DA-7F8833C0D73B}"/>
    <hyperlink ref="G207" r:id="rId742" xr:uid="{9D8E6D3B-5B2D-AC4C-BBB2-1EB13CBE836D}"/>
    <hyperlink ref="H207" r:id="rId743" xr:uid="{B93B15A6-C9CD-9642-9A84-B91F9DC94440}"/>
    <hyperlink ref="Y207" r:id="rId744" display="https://www.researchgate.net/profile/Stephanie-Beene/publication/342858331_Art_Catalogs_Unbound_Overcoming_Challenges_through_Engagement_Art_Documentation_Spring_2020/links/64a825dac41fb852dd5b4df5/Art-Catalogs-Unbound-Overcoming-Challenges-through-Engagement-Art-Documentation-Spring-2020.pdf" xr:uid="{3C668C0B-25B1-F548-93E4-813040AF3C4A}"/>
    <hyperlink ref="F208" r:id="rId745" display="http://journals.uchicago.edu/" xr:uid="{9FF6E9B6-819C-FB4C-BC20-EDB2315A8B16}"/>
    <hyperlink ref="G208" r:id="rId746" xr:uid="{321C5216-0792-E14B-8F58-A585CDA065A8}"/>
    <hyperlink ref="H208" r:id="rId747" xr:uid="{E61340C8-9327-C545-95B5-572A03EE0495}"/>
    <hyperlink ref="Z208" r:id="rId748" xr:uid="{56AD37F2-C432-A741-9186-7BC280B768F6}"/>
    <hyperlink ref="G209" r:id="rId749" xr:uid="{A96132F8-8803-E141-B596-33F4AB27C1D4}"/>
    <hyperlink ref="H209" r:id="rId750" xr:uid="{9FB2178E-C8DF-194E-A369-9FCE399C10EE}"/>
    <hyperlink ref="Y209" r:id="rId751" xr:uid="{2A293134-593F-CA47-B620-9856017B39A6}"/>
    <hyperlink ref="G210" r:id="rId752" xr:uid="{A8B2658F-6B50-BA40-B5F8-620A39A5A5E5}"/>
    <hyperlink ref="H210" r:id="rId753" xr:uid="{4B3203CF-29DA-3842-8FA4-5758C397137E}"/>
    <hyperlink ref="G211" r:id="rId754" xr:uid="{790B20FB-41A1-934D-B0C4-5503DFDC59D9}"/>
    <hyperlink ref="H211" r:id="rId755" xr:uid="{D4A4E6C4-688F-1841-ABB8-93028CF3146B}"/>
    <hyperlink ref="Y211" r:id="rId756" xr:uid="{16BA3182-2205-B540-8D83-8E746C1B445A}"/>
    <hyperlink ref="E212" r:id="rId757" display="http://pedroferreira.net.br/" xr:uid="{CB7BB932-7E24-CE41-918B-631D324BC3E3}"/>
    <hyperlink ref="G212" r:id="rId758" xr:uid="{2E96A574-CD3E-DC49-81A3-7D158F782B2F}"/>
    <hyperlink ref="Z212" r:id="rId759" xr:uid="{37722BC9-B22C-0449-BF9F-B21A68A1E914}"/>
    <hyperlink ref="E213" r:id="rId760" display="http://researchgate.net/" xr:uid="{FB8A74B2-6637-F74D-BC7A-D7D8C40456A0}"/>
    <hyperlink ref="G213" r:id="rId761" xr:uid="{4403E0C1-13B8-8C49-8ED9-A733D422B08F}"/>
    <hyperlink ref="Y213" r:id="rId762" xr:uid="{6A461418-F21B-1644-AC0E-39D8ACA9FA47}"/>
    <hyperlink ref="Z213" r:id="rId763" xr:uid="{3B70B819-54F5-A247-8742-1A43DA2B0939}"/>
    <hyperlink ref="F214" r:id="rId764" display="http://researchgate.net/" xr:uid="{F1C28B26-579D-AF44-BE0F-DBE6FF1564FD}"/>
    <hyperlink ref="G214" r:id="rId765" display="https://www.researchgate.net/profile/Dimitrios-Vagianos/publication/385037169_Digital_Media_and_Society_Convenient_Regulators_of_Society_Politics_and_Economics/links/671238ea24a01038d0f16a8b/Digital-Media-and-Society-Convenient-Regulators-of-Society-Politics-and-Economics.pdf" xr:uid="{B9E6058F-44CE-EF4E-9FBB-75CB117008C0}"/>
    <hyperlink ref="Y214" r:id="rId766" display="https://www.researchgate.net/profile/Dimitrios-Vagianos/publication/385037169_Digital_Media_and_Society_Convenient_Regulators_of_Society_Politics_and_Economics/links/671238ea24a01038d0f16a8b/Digital-Media-and-Society-Convenient-Regulators-of-Society-Politics-and-Economics.pdf" xr:uid="{7F6F72BC-8660-5548-958F-BBB58C60F12C}"/>
    <hyperlink ref="Z214" r:id="rId767" xr:uid="{A3A84420-5B90-894E-9284-D988F276768B}"/>
    <hyperlink ref="F215" r:id="rId768" display="http://researchgate.net/" xr:uid="{A19795AC-256F-AB41-BE4C-BF6469CA62CD}"/>
    <hyperlink ref="G215" r:id="rId769" xr:uid="{53D5E10A-CB68-A347-8891-8B116110E77A}"/>
    <hyperlink ref="H215" r:id="rId770" xr:uid="{86112C03-0617-BA46-A536-68B614FADB01}"/>
    <hyperlink ref="Y215" r:id="rId771" xr:uid="{1A52AC4E-FB40-804C-A068-22F401986B04}"/>
    <hyperlink ref="Z215" r:id="rId772" xr:uid="{10F397F4-F1F9-1E44-91F5-76D5E880CA48}"/>
    <hyperlink ref="F216" r:id="rId773" display="http://researchgate.net/" xr:uid="{4267907A-3EA2-844F-AE43-0EEF85482D2D}"/>
    <hyperlink ref="G216" r:id="rId774" display="https://www.researchgate.net/profile/Lia-Carreira/publication/361569075_Experimental_curating_in_times_of_the_perpetual_beta_strategies_and_platforms_for_online-based_art/links/62b9e5f960e77b7db8377291/Experimental-curating-in-times-of-the-perpetual-beta-strategies-and-platforms-for-online-based-art.pdf" xr:uid="{26DA448D-B7A2-7147-859A-34EB89FD6F70}"/>
    <hyperlink ref="H216" r:id="rId775" xr:uid="{616D50C9-6FC6-BC44-A92E-AE8F17DFE237}"/>
    <hyperlink ref="Y216" r:id="rId776" display="https://www.researchgate.net/profile/Lia-Carreira/publication/361569075_Experimental_curating_in_times_of_the_perpetual_beta_strategies_and_platforms_for_online-based_art/links/62b9e5f960e77b7db8377291/Experimental-curating-in-times-of-the-perpetual-beta-strategies-and-platforms-for-online-based-art.pdf" xr:uid="{28616FED-21ED-4147-B26F-8A201FA087ED}"/>
    <hyperlink ref="Z216" r:id="rId777" xr:uid="{73E224F8-9434-EB45-8075-9CF00A505D21}"/>
    <hyperlink ref="F217" r:id="rId778" display="http://researchgate.net/" xr:uid="{A8C16491-F3BF-A44B-9E2C-C0F21276B89C}"/>
    <hyperlink ref="G217" r:id="rId779" location="page=318" display="https://www.researchgate.net/profile/Michal-Urbanczyk-4/publication/349442996_American_European_Intellectual_Property_Law_Theoretical_Reflections_Contemporary_Challenges/links/60301b05a6fdcc37a83ab09d/American-European-Intellectual-Property-Law-Theoretical-Reflections-Contemporary-Challenges.pdf - page=318" xr:uid="{C0D978BB-1199-C048-B096-5A7405E4D7FF}"/>
    <hyperlink ref="Y217" r:id="rId780" location="page=318" display="https://www.researchgate.net/profile/Michal-Urbanczyk-4/publication/349442996_American_European_Intellectual_Property_Law_Theoretical_Reflections_Contemporary_Challenges/links/60301b05a6fdcc37a83ab09d/American-European-Intellectual-Property-Law-Theoretical-Reflections-Contemporary-Challenges.pdf - page=318" xr:uid="{76D48661-ED6A-D042-8D87-07AAD9F0A157}"/>
    <hyperlink ref="Z217" r:id="rId781" xr:uid="{A4B96C34-32A2-4044-8064-6F7070242E50}"/>
    <hyperlink ref="AA217" r:id="rId782" display="http://aftersherrielevine.com/" xr:uid="{C9BD5433-9021-E449-BE05-3426658B0913}"/>
    <hyperlink ref="AJ217" r:id="rId783" display="http://aftersherrielevine.com/" xr:uid="{177636C7-0EC8-5641-8E36-2B8462C21CB3}"/>
    <hyperlink ref="E218" r:id="rId784" display="http://researchgate.net/" xr:uid="{00D0052C-E7FB-DF46-B102-B624A4BCAAAD}"/>
    <hyperlink ref="G218" r:id="rId785" display="https://www.researchgate.net/profile/Milena-Jokanovic/publication/358072315_Is_There_a_Potential_of_Reaching_OmniKnowledge_in_the_Digital_Space_A_Brief_History_of_Knowledge_Perception/links/63f49fac574950594531b467/Is-There-a-Potential-of-Reaching-OmniKnowledge-in-the-Digital-Space-A-Brief-History-of-Knowledge-Perception.pdf" xr:uid="{133C377F-A46D-B74A-921B-A999767C2848}"/>
    <hyperlink ref="Y218" r:id="rId786" display="https://www.researchgate.net/profile/Milena-Jokanovic/publication/358072315_Is_There_a_Potential_of_Reaching_OmniKnowledge_in_the_Digital_Space_A_Brief_History_of_Knowledge_Perception/links/63f49fac574950594531b467/Is-There-a-Potential-of-Reaching-OmniKnowledge-in-the-Digital-Space-A-Brief-History-of-Knowledge-Perception.pdf" xr:uid="{5DD9FACC-8739-2A4B-AFF9-39B623A113EC}"/>
    <hyperlink ref="Z218" r:id="rId787" xr:uid="{C9465522-05FA-CC40-9BA0-B29A8B85815C}"/>
    <hyperlink ref="F219" r:id="rId788" display="http://researchgate.net/" xr:uid="{65EFA49C-E9BE-F740-8406-112EBB086CF7}"/>
    <hyperlink ref="G219" r:id="rId789" xr:uid="{37111EDA-8152-4345-87B0-D052626EF847}"/>
    <hyperlink ref="H219" r:id="rId790" xr:uid="{C3CEDC7D-06A8-2443-9C26-F88E5D120AEC}"/>
    <hyperlink ref="Y219" r:id="rId791" xr:uid="{6EE2A9EE-9462-F040-B3A7-D949131891DC}"/>
    <hyperlink ref="E220" r:id="rId792" display="http://researchgate.net/" xr:uid="{58C2F98D-4E5E-A043-A658-07D08B0D3B13}"/>
    <hyperlink ref="G220" r:id="rId793" xr:uid="{2144C253-0D36-0F42-9AE1-3A34A1402655}"/>
    <hyperlink ref="Y220" r:id="rId794" xr:uid="{CA0C944B-8AC8-A44A-9BB1-0BDC63741EE7}"/>
    <hyperlink ref="Z220" r:id="rId795" xr:uid="{1C4EF1B1-D3AD-6B42-994A-91CBBCC01F89}"/>
    <hyperlink ref="AA220" r:id="rId796" display="http://aftersherrielevine.com/" xr:uid="{3A50AD5B-0483-D449-9E97-5D84D4FBC600}"/>
    <hyperlink ref="G221" r:id="rId797" xr:uid="{3E703BBA-62FA-6F4D-947E-0F9D3E6EE0A2}"/>
    <hyperlink ref="H221" r:id="rId798" xr:uid="{A866FECE-69FC-F045-9DA7-3CCA52EE7354}"/>
    <hyperlink ref="Y221" r:id="rId799" xr:uid="{29658585-5D7F-FF47-A4DF-D0605A154576}"/>
    <hyperlink ref="G222" r:id="rId800" xr:uid="{D6189F1F-E8C2-314F-AD16-AD5F151A4761}"/>
    <hyperlink ref="H222" r:id="rId801" xr:uid="{E256D48A-2CD1-8546-B93E-64A605DFDC5F}"/>
    <hyperlink ref="Y222" r:id="rId802" xr:uid="{FD2A2AD9-9E8E-8A4A-A34C-AA5AC3D5129C}"/>
    <hyperlink ref="Z222" r:id="rId803" xr:uid="{C6483897-3E36-B24D-8947-6D6E128F412D}"/>
    <hyperlink ref="G223" r:id="rId804" xr:uid="{15514144-8932-D442-B5C0-D6F882B8304A}"/>
    <hyperlink ref="H223" r:id="rId805" xr:uid="{CD94B526-8959-6A4E-8D2F-08BA6C769B78}"/>
    <hyperlink ref="Y223" r:id="rId806" xr:uid="{AF84EDA6-9F42-9742-BADF-21885D09F108}"/>
    <hyperlink ref="Z223" r:id="rId807" xr:uid="{88AAF33D-7586-A44D-9F17-C4B634FE0711}"/>
    <hyperlink ref="G224" r:id="rId808" xr:uid="{C721F0FB-5663-9C48-A89F-5DA86A44135D}"/>
    <hyperlink ref="H224" r:id="rId809" xr:uid="{48D37CDE-FB39-BD4C-ACB6-28A9692F7D07}"/>
    <hyperlink ref="Y224" r:id="rId810" xr:uid="{35A586C3-040E-2046-9A8B-577CABCCB262}"/>
    <hyperlink ref="G225" r:id="rId811" xr:uid="{78D8D694-8FD1-0040-94A3-7D6C47CFE266}"/>
    <hyperlink ref="Y225" r:id="rId812" xr:uid="{953BFF6B-D0CF-1B49-8858-45290635B6D2}"/>
    <hyperlink ref="G226" r:id="rId813" xr:uid="{B5B83663-7618-1140-B110-E2832E518244}"/>
    <hyperlink ref="H226" r:id="rId814" xr:uid="{5296BC71-CA50-6144-9B14-03909AAB73E7}"/>
    <hyperlink ref="Y226" r:id="rId815" xr:uid="{0882FBEB-CF92-DC4A-9EA4-E814FFAF4528}"/>
    <hyperlink ref="G227" r:id="rId816" xr:uid="{5A856539-29F7-3449-8563-3C3F9366B54D}"/>
    <hyperlink ref="H227" r:id="rId817" xr:uid="{D31E5B3E-D702-6F48-87F0-664246A25E56}"/>
    <hyperlink ref="Y227" r:id="rId818" xr:uid="{6EAEC0CF-6635-3B4E-892F-FC80F6F8AE77}"/>
    <hyperlink ref="G228" r:id="rId819" xr:uid="{ED77B86F-C0B3-CE44-9AD2-45C0868374C0}"/>
    <hyperlink ref="H228" r:id="rId820" xr:uid="{7BED378E-4D06-694C-ACAE-B5FFF1472E59}"/>
    <hyperlink ref="Y228" r:id="rId821" xr:uid="{1B644B94-B816-394F-9A87-32AC1B7AB9C9}"/>
    <hyperlink ref="G229" r:id="rId822" xr:uid="{AA7C6DC4-5DF8-1046-A485-8FF2DCA0B0AF}"/>
    <hyperlink ref="Y229" r:id="rId823" xr:uid="{F3ABB337-A351-474A-875E-C4C3AE9847FB}"/>
    <hyperlink ref="G230" r:id="rId824" xr:uid="{D607CAC7-5A58-5E40-9820-A97F39166A37}"/>
    <hyperlink ref="H230" r:id="rId825" xr:uid="{3CE3EBBC-E74F-7F42-81F6-5188CA7C7133}"/>
    <hyperlink ref="Y230" r:id="rId826" display="https://www.academia.edu/download/64365073/Toister_Latent digital.pdf" xr:uid="{9FCB07AA-4E49-3446-A5A4-FD00C24973A6}"/>
    <hyperlink ref="Z230" r:id="rId827" xr:uid="{B55D0A6C-2E06-C146-B8F9-A77D4BB2B992}"/>
    <hyperlink ref="AA230" r:id="rId828" display="http://aftersherrielevine.com/" xr:uid="{A7215F47-540F-9343-B292-03DF15825B1F}"/>
    <hyperlink ref="G231" r:id="rId829" xr:uid="{7FD10BF9-1A46-B144-8AF4-19F9830516D2}"/>
    <hyperlink ref="H231" r:id="rId830" xr:uid="{62C04843-64A2-164B-90ED-A5E60FCE1CFA}"/>
    <hyperlink ref="Y231" r:id="rId831" xr:uid="{21AEB393-E641-2A4C-B76C-C80A17D7CD86}"/>
    <hyperlink ref="G232" r:id="rId832" xr:uid="{3D530724-2B41-0E46-B124-DC8D5F7688D9}"/>
    <hyperlink ref="H232" r:id="rId833" xr:uid="{356C3421-BC86-4243-AAAA-F02DFF108951}"/>
    <hyperlink ref="Y232" r:id="rId834" xr:uid="{F4CB68F8-CF4E-7A4E-93E5-85EED956E1AB}"/>
    <hyperlink ref="G233" r:id="rId835" xr:uid="{E5D6DF32-8BBA-0144-A017-01F02A85BF16}"/>
    <hyperlink ref="Y233" r:id="rId836" xr:uid="{1DFA0AD6-1770-AC44-9435-16F28EC62B14}"/>
    <hyperlink ref="Z233" r:id="rId837" xr:uid="{045632AA-76BC-2F49-A944-EC1F99878881}"/>
    <hyperlink ref="G234" r:id="rId838" xr:uid="{79E3454E-B9CA-DB4B-8A42-9B3F19B484B6}"/>
    <hyperlink ref="H234" r:id="rId839" xr:uid="{C9D1624C-61CC-874A-8715-B84EEA1DF164}"/>
    <hyperlink ref="Y234" r:id="rId840" xr:uid="{7E9E1EB8-F3A8-A549-8E72-E2E8FFCC7C94}"/>
    <hyperlink ref="G235" r:id="rId841" xr:uid="{7F16530C-105E-EC41-8845-43D1D6EFED16}"/>
    <hyperlink ref="H235" r:id="rId842" xr:uid="{5FAB54F6-4BF7-DB43-9A5B-46E9C0A3C8DD}"/>
    <hyperlink ref="Y235" r:id="rId843" xr:uid="{13E2A207-7246-6E42-A88E-C130274E4BBD}"/>
    <hyperlink ref="Z235" r:id="rId844" xr:uid="{53E6F183-4126-6243-B14D-7D26D136251D}"/>
    <hyperlink ref="G236" r:id="rId845" xr:uid="{0E1EC767-3F27-B04D-9C77-B8388F2F598A}"/>
    <hyperlink ref="Y236" r:id="rId846" xr:uid="{10BCF386-78CB-0B42-BE12-71CCA29FF61A}"/>
    <hyperlink ref="G237" r:id="rId847" xr:uid="{971817DD-83D5-9144-BC40-6A566B7CA466}"/>
    <hyperlink ref="Y237" r:id="rId848" xr:uid="{4B6FE8DB-B5D8-0B49-85DB-16E892FBF615}"/>
    <hyperlink ref="G238" r:id="rId849" xr:uid="{48F46A76-D595-E34B-850A-32385A52B5CE}"/>
    <hyperlink ref="H238" r:id="rId850" xr:uid="{4F98D43D-EB05-DA47-831A-1FF16BFADE6F}"/>
    <hyperlink ref="Y238" r:id="rId851" xr:uid="{5AE2C244-32B8-294E-BA4C-373D7F819082}"/>
    <hyperlink ref="F239" r:id="rId852" display="http://taylorfrancis.com/" xr:uid="{88FC320C-E4E9-0B40-A169-58C35F984775}"/>
    <hyperlink ref="G239" r:id="rId853" xr:uid="{F212ED04-028F-BD47-BB6D-43FEC89DA62A}"/>
    <hyperlink ref="H239" r:id="rId854" xr:uid="{C3894B30-8205-684A-A6BA-59267A809A0F}"/>
    <hyperlink ref="Z239" r:id="rId855" xr:uid="{5E65C6C1-3A15-7A4C-BE7F-62E5D71D9D88}"/>
    <hyperlink ref="F240" r:id="rId856" display="http://taylorfrancis.com/" xr:uid="{81FE274F-125E-0A42-A6EC-1B87710870A5}"/>
    <hyperlink ref="G240" r:id="rId857" xr:uid="{532B7DE3-B3CD-3C41-8060-A8055E762787}"/>
    <hyperlink ref="H240" r:id="rId858" xr:uid="{9A5921B6-7860-F24A-B726-4A5A7E0CB994}"/>
    <hyperlink ref="Y240" r:id="rId859" xr:uid="{BAF3B1AE-BAFE-7B46-A65E-4267CD2776AF}"/>
    <hyperlink ref="Z240" r:id="rId860" xr:uid="{60C7863C-9EB4-C945-A640-68D98C52E461}"/>
    <hyperlink ref="F241" r:id="rId861" display="http://taylorfrancis.com/" xr:uid="{B535AD87-3142-354B-949D-451D9ACD65E6}"/>
    <hyperlink ref="G241" r:id="rId862" xr:uid="{8D52E7DE-685C-7C44-84E0-15A981255E3A}"/>
    <hyperlink ref="Y241" r:id="rId863" location="page=198" display="https://www.uploadbag.com/ofiles/aa158ffa3e57b7a5102ff57eda3e83b5/Net-Works-Case-Studies-in-Web-Art-and-Design.pdf - page=198" xr:uid="{19792637-8090-9E46-B216-6A2FB0254074}"/>
    <hyperlink ref="Z241" r:id="rId864" xr:uid="{821797F1-2E7C-B34D-9C1C-0C9E908B3961}"/>
    <hyperlink ref="F242" r:id="rId865" display="http://taylorfrancis.com/" xr:uid="{3169970E-F21D-B940-A5F8-80FF1B25AF2B}"/>
    <hyperlink ref="G242" r:id="rId866" xr:uid="{84663DBB-C9C3-3A46-9AC8-6C5B18EDF97B}"/>
    <hyperlink ref="Y242" r:id="rId867" location="page=198" display="https://www.uploadbag.com/ofiles/aa158ffa3e57b7a5102ff57eda3e83b5/Net-Works-Case-Studies-in-Web-Art-and-Design.pdf - page=198" xr:uid="{92E1122F-E695-2442-B76C-3E6DA4131E60}"/>
    <hyperlink ref="Z242" r:id="rId868" xr:uid="{2DB484D4-27DE-2E45-8CC8-159381591271}"/>
    <hyperlink ref="F243" r:id="rId869" display="http://taylorfrancis.com/" xr:uid="{D437B01A-79D7-3544-8E6C-36A0F001FBEA}"/>
    <hyperlink ref="G243" r:id="rId870" xr:uid="{4B4EDD67-BDC2-FC41-B2F4-79B0F4A0E565}"/>
    <hyperlink ref="H243" r:id="rId871" xr:uid="{F2E834CC-FDF8-9946-988C-36051C40FF6A}"/>
    <hyperlink ref="F244" r:id="rId872" display="http://taylorfrancis.com/" xr:uid="{C16DFA91-2CF2-2B44-A1D7-3A2B27051D6B}"/>
    <hyperlink ref="G244" r:id="rId873" xr:uid="{C018DE0A-F193-A249-B5EC-EF333F5EFA7A}"/>
    <hyperlink ref="H244" r:id="rId874" xr:uid="{177BAD6B-84DF-5248-BE17-B0D7146130E3}"/>
    <hyperlink ref="F245" r:id="rId875" display="http://taylorfrancis.com/" xr:uid="{54E4DF38-0633-134A-B592-A49705D5ABF7}"/>
    <hyperlink ref="G245" r:id="rId876" xr:uid="{F9F15B1F-E615-0445-A9E7-C1E266D575B9}"/>
    <hyperlink ref="F246" r:id="rId877" display="http://taylorfrancis.com/" xr:uid="{55AF45FA-CA56-CC4A-BC00-7319D0A3BA91}"/>
    <hyperlink ref="G246" r:id="rId878" xr:uid="{39D6A213-3309-0D4D-B904-E2DF0DE5EC5B}"/>
    <hyperlink ref="H246" r:id="rId879" xr:uid="{510250B3-CB25-B449-864D-429663A76F6E}"/>
    <hyperlink ref="F247" r:id="rId880" display="http://taylorfrancis.com/" xr:uid="{8984D886-A883-104C-9C2C-B96A3F5D1D6B}"/>
    <hyperlink ref="G247" r:id="rId881" xr:uid="{8CA57E79-3104-C343-B954-3B59B630566E}"/>
    <hyperlink ref="H247" r:id="rId882" xr:uid="{2A3185E9-32AB-F04F-B715-A836C5D77380}"/>
    <hyperlink ref="F248" r:id="rId883" display="http://taylorfrancis.com/" xr:uid="{27C90B3F-A278-2441-805C-1884F3BD6CFB}"/>
    <hyperlink ref="G248" r:id="rId884" xr:uid="{6999B07C-6473-C64E-9792-CE46F944BA18}"/>
    <hyperlink ref="H248" r:id="rId885" xr:uid="{882E76F9-76F3-D940-9109-7561FADC5EAD}"/>
    <hyperlink ref="F249" r:id="rId886" display="http://taylorfrancis.com/" xr:uid="{3D77CD2D-0858-C743-9EDC-44FF2130A21B}"/>
    <hyperlink ref="G249" r:id="rId887" xr:uid="{79C20F4C-2C0E-5747-B685-01408164DD0E}"/>
    <hyperlink ref="F250" r:id="rId888" display="http://taylorfrancis.com/" xr:uid="{9A9B8DFF-D292-2542-9857-78004C34350B}"/>
    <hyperlink ref="G250" r:id="rId889" xr:uid="{8EEEA7B3-AC32-2947-A6A1-77585AEF99C2}"/>
    <hyperlink ref="F251" r:id="rId890" display="http://taylorfrancis.com/" xr:uid="{339ACB21-F58D-D54D-8623-1B71D6FE31A6}"/>
    <hyperlink ref="G251" r:id="rId891" xr:uid="{A53BC944-BB38-8849-8ADE-A45168828051}"/>
    <hyperlink ref="F252" r:id="rId892" display="http://torrossa.com/" xr:uid="{B16F5495-6673-A94E-9625-BA8633416FE5}"/>
    <hyperlink ref="G252" r:id="rId893" xr:uid="{28FF5366-C0E9-274A-AA34-8D53684A51E6}"/>
    <hyperlink ref="H252" r:id="rId894" xr:uid="{B3B93275-36F4-744B-AA26-710C2B20635E}"/>
    <hyperlink ref="Z252" r:id="rId895" xr:uid="{E2CF4F36-987A-D345-AC15-6F30174637F1}"/>
    <hyperlink ref="F253" r:id="rId896" display="http://torrossa.com/" xr:uid="{B2A50519-679D-D94A-8F42-A3A31E8CE3F5}"/>
    <hyperlink ref="G253" r:id="rId897" xr:uid="{B469AC4B-E5EF-884F-B522-12D1A00F4830}"/>
    <hyperlink ref="Z253" r:id="rId898" xr:uid="{5530C33A-4AD3-D942-9C48-1AA11F4E3075}"/>
    <hyperlink ref="F254" r:id="rId899" display="http://torrossa.com/" xr:uid="{E4D58200-C37B-6E4C-903E-39F0E327FD7B}"/>
    <hyperlink ref="G254" r:id="rId900" location="page=575" display="https://www.torrossa.com/gs/resourceProxy?an=5018768&amp;publisher=FZ7200 - page=575" xr:uid="{E83A85AB-CF15-804B-BE7D-10DE55DB177C}"/>
    <hyperlink ref="F255" r:id="rId901" display="http://torrossa.com/" xr:uid="{E2453072-BFF0-FD4C-A785-79C907F4D1CD}"/>
    <hyperlink ref="G255" r:id="rId902" location="page=130" display="https://www.torrossa.com/gs/resourceProxy?an=5549638&amp;publisher=FZ0661 - page=130" xr:uid="{AE713175-07AF-FB46-9FE4-9DA733A4D53C}"/>
    <hyperlink ref="H255" r:id="rId903" xr:uid="{654525D5-5952-8A49-B661-3EA227C98C72}"/>
    <hyperlink ref="Z255" r:id="rId904" xr:uid="{17E0199F-FD56-9E43-A86E-F28CF8AD1ADC}"/>
    <hyperlink ref="F256" r:id="rId905" display="http://torrossa.com/" xr:uid="{F2DBF9FE-05EC-B94B-B7A8-8615CDDA74E2}"/>
    <hyperlink ref="G256" r:id="rId906" location="page=130" display="https://www.torrossa.com/gs/resourceProxy?an=5549638&amp;publisher=FZ0661 - page=130" xr:uid="{E3378602-3953-6B4F-8A7D-9EB9E58394D3}"/>
    <hyperlink ref="H256" r:id="rId907" xr:uid="{482787F7-5C63-7E40-9A75-4228D6FC2EE1}"/>
    <hyperlink ref="Z256" r:id="rId908" xr:uid="{CBB9120E-EB47-7641-B813-2E8F3DAD0A9B}"/>
    <hyperlink ref="F257" r:id="rId909" display="http://torrossa.com/" xr:uid="{B9EF7E84-97B3-3D48-A83A-B4E78E0E5F27}"/>
    <hyperlink ref="G257" r:id="rId910" xr:uid="{47E773BB-5075-9940-B00C-311B3F7F9406}"/>
    <hyperlink ref="H257" r:id="rId911" xr:uid="{02E257A4-0E3E-2B41-A624-DC6E43D305BE}"/>
    <hyperlink ref="Z257" r:id="rId912" xr:uid="{FE1F8FBD-52E3-3846-BD64-CF8689AADD79}"/>
    <hyperlink ref="H258" r:id="rId913" xr:uid="{AAA6134B-6A75-FE4B-B6AA-D2E47AE460DE}"/>
    <hyperlink ref="Z258" r:id="rId914" xr:uid="{C96A75FF-161A-0742-A57F-35B9461B1CB6}"/>
    <hyperlink ref="AA258" r:id="rId915" display="http://aftersherrielevine.com/" xr:uid="{B6385F8E-5CA7-B54B-98C2-002AAE74124F}"/>
    <hyperlink ref="H259" r:id="rId916" xr:uid="{0CEF09DA-2A9A-4947-BA05-92FFA4F65C5C}"/>
    <hyperlink ref="Y259" r:id="rId917" xr:uid="{548596D1-0EE7-D843-99AC-99C5CB8A7E40}"/>
    <hyperlink ref="Z259" r:id="rId918" xr:uid="{448B46F1-FD16-BE46-887B-C45A6FA32756}"/>
    <hyperlink ref="Z260" r:id="rId919" xr:uid="{053269CE-494B-5F4F-A26A-61F89757012A}"/>
    <hyperlink ref="AA260" r:id="rId920" display="http://aftersherrielevine.com/" xr:uid="{5746FD2A-8FDC-5B43-BFE8-C9807D3A10C5}"/>
    <hyperlink ref="Z261" r:id="rId921" xr:uid="{AD07F968-A93A-094C-98E7-4059E6F81DF2}"/>
    <hyperlink ref="Z262" r:id="rId922" xr:uid="{CC13AE26-F0D0-C444-8EAA-F242AE7132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ALL_AF</vt:lpstr>
      <vt:lpstr>missing</vt:lpstr>
      <vt:lpstr>cull_for_type_term</vt:lpstr>
      <vt:lpstr>dates</vt:lpstr>
      <vt:lpstr>ALL_AF_nodate</vt:lpstr>
      <vt:lpstr>Dec25_data_updated</vt:lpstr>
      <vt:lpstr>dates!citations_dec25___Fix_Sources_Dates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Mandiberg</dc:creator>
  <cp:lastModifiedBy>Michael Mandiberg</cp:lastModifiedBy>
  <dcterms:created xsi:type="dcterms:W3CDTF">2024-12-24T03:30:00Z</dcterms:created>
  <dcterms:modified xsi:type="dcterms:W3CDTF">2025-01-15T02:12:59Z</dcterms:modified>
</cp:coreProperties>
</file>