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28800" windowHeight="12492"/>
  </bookViews>
  <sheets>
    <sheet name="Sheet1" sheetId="1" r:id="rId1"/>
    <sheet name="AllTanks" sheetId="3" r:id="rId2"/>
    <sheet name="Sheet2" sheetId="5" r:id="rId3"/>
    <sheet name="Cities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M258" i="3" l="1"/>
  <c r="L258" i="3" s="1"/>
  <c r="M556" i="3"/>
  <c r="L556" i="3" s="1"/>
  <c r="M232" i="3"/>
  <c r="L232" i="3" s="1"/>
  <c r="M846" i="3"/>
  <c r="L846" i="3" s="1"/>
  <c r="M838" i="3"/>
  <c r="L838" i="3" s="1"/>
  <c r="M733" i="3"/>
  <c r="L733" i="3" s="1"/>
  <c r="M830" i="3"/>
  <c r="L830" i="3" s="1"/>
  <c r="M752" i="3"/>
  <c r="L752" i="3" s="1"/>
  <c r="M654" i="3"/>
  <c r="L654" i="3" s="1"/>
  <c r="M701" i="3"/>
  <c r="L701" i="3" s="1"/>
  <c r="M297" i="3"/>
  <c r="L297" i="3" s="1"/>
  <c r="M558" i="3"/>
  <c r="L558" i="3" s="1"/>
  <c r="M283" i="3"/>
  <c r="L283" i="3" s="1"/>
  <c r="M839" i="3"/>
  <c r="L839" i="3" s="1"/>
  <c r="M831" i="3"/>
  <c r="L831" i="3" s="1"/>
  <c r="M832" i="3"/>
  <c r="L832" i="3" s="1"/>
  <c r="M620" i="3"/>
  <c r="L620" i="3" s="1"/>
  <c r="M840" i="3"/>
  <c r="L840" i="3" s="1"/>
  <c r="M827" i="3"/>
  <c r="L827" i="3" s="1"/>
  <c r="M833" i="3"/>
  <c r="L833" i="3" s="1"/>
  <c r="M298" i="3"/>
  <c r="L298" i="3" s="1"/>
  <c r="M304" i="3"/>
  <c r="L304" i="3" s="1"/>
  <c r="M148" i="3"/>
  <c r="L148" i="3" s="1"/>
  <c r="M826" i="3"/>
  <c r="L826" i="3" s="1"/>
  <c r="M296" i="3"/>
  <c r="L296" i="3" s="1"/>
  <c r="M299" i="3"/>
  <c r="L299" i="3" s="1"/>
  <c r="M302" i="3"/>
  <c r="L302" i="3" s="1"/>
  <c r="M305" i="3"/>
  <c r="L305" i="3" s="1"/>
  <c r="M231" i="3"/>
  <c r="L231" i="3" s="1"/>
  <c r="M301" i="3"/>
  <c r="L301" i="3" s="1"/>
  <c r="M842" i="3"/>
  <c r="L842" i="3" s="1"/>
  <c r="M136" i="3"/>
  <c r="L136" i="3" s="1"/>
  <c r="M625" i="3"/>
  <c r="L625" i="3" s="1"/>
  <c r="M699" i="3"/>
  <c r="L699" i="3" s="1"/>
  <c r="M146" i="3"/>
  <c r="L146" i="3" s="1"/>
  <c r="M824" i="3"/>
  <c r="L824" i="3" s="1"/>
  <c r="M834" i="3"/>
  <c r="L834" i="3" s="1"/>
  <c r="M286" i="3"/>
  <c r="L286" i="3" s="1"/>
  <c r="M300" i="3"/>
  <c r="L300" i="3" s="1"/>
  <c r="M662" i="3"/>
  <c r="L662" i="3" s="1"/>
  <c r="M147" i="3"/>
  <c r="L147" i="3" s="1"/>
  <c r="M284" i="3"/>
  <c r="L284" i="3" s="1"/>
  <c r="M844" i="3"/>
  <c r="L844" i="3" s="1"/>
  <c r="M848" i="3"/>
  <c r="L848" i="3" s="1"/>
  <c r="M287" i="3"/>
  <c r="L287" i="3" s="1"/>
  <c r="M841" i="3"/>
  <c r="L841" i="3" s="1"/>
  <c r="M766" i="3"/>
  <c r="L766" i="3" s="1"/>
  <c r="M622" i="3"/>
  <c r="L622" i="3" s="1"/>
  <c r="M825" i="3"/>
  <c r="L825" i="3" s="1"/>
  <c r="M553" i="3"/>
  <c r="L553" i="3" s="1"/>
  <c r="M732" i="3"/>
  <c r="L732" i="3" s="1"/>
  <c r="M684" i="3"/>
  <c r="L684" i="3" s="1"/>
  <c r="M282" i="3"/>
  <c r="L282" i="3" s="1"/>
  <c r="M623" i="3"/>
  <c r="L623" i="3" s="1"/>
  <c r="M697" i="3"/>
  <c r="L697" i="3" s="1"/>
  <c r="M554" i="3"/>
  <c r="L554" i="3" s="1"/>
  <c r="M288" i="3"/>
  <c r="L288" i="3" s="1"/>
  <c r="M289" i="3"/>
  <c r="L289" i="3" s="1"/>
  <c r="M835" i="3"/>
  <c r="L835" i="3" s="1"/>
  <c r="M845" i="3"/>
  <c r="L845" i="3" s="1"/>
  <c r="M290" i="3"/>
  <c r="L290" i="3" s="1"/>
  <c r="M266" i="3"/>
  <c r="L266" i="3" s="1"/>
  <c r="M291" i="3"/>
  <c r="L291" i="3" s="1"/>
  <c r="M292" i="3"/>
  <c r="L292" i="3" s="1"/>
  <c r="M624" i="3"/>
  <c r="L624" i="3" s="1"/>
  <c r="M145" i="3"/>
  <c r="L145" i="3" s="1"/>
  <c r="M610" i="3"/>
  <c r="L610" i="3" s="1"/>
  <c r="M293" i="3"/>
  <c r="L293" i="3" s="1"/>
  <c r="M285" i="3"/>
  <c r="L285" i="3" s="1"/>
  <c r="M618" i="3"/>
  <c r="L618" i="3" s="1"/>
  <c r="M118" i="3"/>
  <c r="L118" i="3" s="1"/>
  <c r="M702" i="3"/>
  <c r="L702" i="3" s="1"/>
  <c r="M740" i="3"/>
  <c r="L740" i="3" s="1"/>
  <c r="M295" i="3"/>
  <c r="L295" i="3" s="1"/>
  <c r="M626" i="3"/>
  <c r="L626" i="3" s="1"/>
  <c r="M843" i="3"/>
  <c r="L843" i="3" s="1"/>
  <c r="M621" i="3"/>
  <c r="L621" i="3" s="1"/>
  <c r="M74" i="3"/>
  <c r="L74" i="3" s="1"/>
  <c r="M560" i="3"/>
  <c r="L560" i="3" s="1"/>
  <c r="M15" i="3"/>
  <c r="L15" i="3" s="1"/>
  <c r="M847" i="3"/>
  <c r="L847" i="3" s="1"/>
  <c r="M55" i="3"/>
  <c r="L55" i="3" s="1"/>
  <c r="M829" i="3"/>
  <c r="L829" i="3" s="1"/>
  <c r="M54" i="3"/>
  <c r="L54" i="3" s="1"/>
  <c r="M828" i="3"/>
  <c r="L828" i="3" s="1"/>
  <c r="M749" i="3"/>
  <c r="L749" i="3" s="1"/>
  <c r="M617" i="3"/>
  <c r="L617" i="3" s="1"/>
  <c r="M753" i="3"/>
  <c r="L753" i="3" s="1"/>
  <c r="M698" i="3"/>
  <c r="L698" i="3" s="1"/>
  <c r="M294" i="3"/>
  <c r="L294" i="3" s="1"/>
  <c r="M836" i="3"/>
  <c r="L836" i="3" s="1"/>
  <c r="M555" i="3"/>
  <c r="L555" i="3" s="1"/>
  <c r="M557" i="3"/>
  <c r="L557" i="3" s="1"/>
  <c r="M559" i="3"/>
  <c r="L559" i="3" s="1"/>
  <c r="M600" i="3"/>
  <c r="L600" i="3" s="1"/>
  <c r="M837" i="3"/>
  <c r="L837" i="3" s="1"/>
  <c r="M619" i="3"/>
  <c r="L619" i="3" s="1"/>
  <c r="M521" i="3"/>
  <c r="L521" i="3" s="1"/>
  <c r="M303" i="3"/>
  <c r="L303" i="3" s="1"/>
  <c r="M233" i="3"/>
  <c r="L233" i="3" s="1"/>
  <c r="M85" i="3"/>
  <c r="L85" i="3" s="1"/>
  <c r="M700" i="3"/>
  <c r="L700" i="3" s="1"/>
  <c r="M849" i="3"/>
  <c r="L849" i="3" s="1"/>
  <c r="M306" i="3"/>
  <c r="L306" i="3" s="1"/>
  <c r="M850" i="3"/>
  <c r="L850" i="3" s="1"/>
  <c r="M307" i="3"/>
  <c r="L307" i="3" s="1"/>
  <c r="M851" i="3"/>
  <c r="L851" i="3" s="1"/>
  <c r="M77" i="3"/>
  <c r="L77" i="3" s="1"/>
  <c r="M703" i="3"/>
  <c r="L703" i="3" s="1"/>
  <c r="M678" i="3"/>
  <c r="L678" i="3" s="1"/>
  <c r="M852" i="3"/>
  <c r="L852" i="3" s="1"/>
  <c r="M853" i="3"/>
  <c r="L853" i="3" s="1"/>
  <c r="M854" i="3"/>
  <c r="L854" i="3" s="1"/>
  <c r="M94" i="3"/>
  <c r="L94" i="3" s="1"/>
  <c r="M95" i="3"/>
  <c r="L95" i="3" s="1"/>
  <c r="M855" i="3"/>
  <c r="L855" i="3" s="1"/>
  <c r="M856" i="3"/>
  <c r="L856" i="3" s="1"/>
  <c r="M102" i="3"/>
  <c r="L102" i="3" s="1"/>
  <c r="M103" i="3"/>
  <c r="L103" i="3" s="1"/>
  <c r="M561" i="3"/>
  <c r="L561" i="3" s="1"/>
  <c r="M857" i="3"/>
  <c r="L857" i="3" s="1"/>
  <c r="M858" i="3"/>
  <c r="L858" i="3" s="1"/>
  <c r="M859" i="3"/>
  <c r="L859" i="3" s="1"/>
  <c r="M113" i="3"/>
  <c r="L113" i="3" s="1"/>
  <c r="M860" i="3"/>
  <c r="L860" i="3" s="1"/>
  <c r="M651" i="3"/>
  <c r="L651" i="3" s="1"/>
  <c r="M259" i="3"/>
  <c r="L259" i="3" s="1"/>
  <c r="M308" i="3"/>
  <c r="L308" i="3" s="1"/>
  <c r="M149" i="3"/>
  <c r="L149" i="3" s="1"/>
  <c r="M309" i="3"/>
  <c r="L309" i="3" s="1"/>
  <c r="M861" i="3"/>
  <c r="L861" i="3" s="1"/>
  <c r="M862" i="3"/>
  <c r="L862" i="3" s="1"/>
  <c r="M863" i="3"/>
  <c r="L863" i="3" s="1"/>
  <c r="M864" i="3"/>
  <c r="L864" i="3" s="1"/>
  <c r="M865" i="3"/>
  <c r="L865" i="3" s="1"/>
  <c r="M866" i="3"/>
  <c r="L866" i="3" s="1"/>
  <c r="M867" i="3"/>
  <c r="L867" i="3" s="1"/>
  <c r="M562" i="3"/>
  <c r="L562" i="3" s="1"/>
  <c r="M563" i="3"/>
  <c r="L563" i="3" s="1"/>
  <c r="M704" i="3"/>
  <c r="L704" i="3" s="1"/>
  <c r="M234" i="3"/>
  <c r="L234" i="3" s="1"/>
  <c r="M310" i="3"/>
  <c r="L310" i="3" s="1"/>
  <c r="M311" i="3"/>
  <c r="L311" i="3" s="1"/>
  <c r="M312" i="3"/>
  <c r="L312" i="3" s="1"/>
  <c r="M313" i="3"/>
  <c r="L313" i="3" s="1"/>
  <c r="M235" i="3"/>
  <c r="L235" i="3" s="1"/>
  <c r="M314" i="3"/>
  <c r="L314" i="3" s="1"/>
  <c r="M315" i="3"/>
  <c r="L315" i="3" s="1"/>
  <c r="M316" i="3"/>
  <c r="L316" i="3" s="1"/>
  <c r="M317" i="3"/>
  <c r="L317" i="3" s="1"/>
  <c r="M236" i="3"/>
  <c r="L236" i="3" s="1"/>
  <c r="M96" i="3"/>
  <c r="L96" i="3" s="1"/>
  <c r="M627" i="3"/>
  <c r="L627" i="3" s="1"/>
  <c r="M16" i="3"/>
  <c r="L16" i="3" s="1"/>
  <c r="M318" i="3"/>
  <c r="L318" i="3" s="1"/>
  <c r="M868" i="3"/>
  <c r="L868" i="3" s="1"/>
  <c r="M869" i="3"/>
  <c r="L869" i="3" s="1"/>
  <c r="M870" i="3"/>
  <c r="L870" i="3" s="1"/>
  <c r="M871" i="3"/>
  <c r="L871" i="3" s="1"/>
  <c r="M564" i="3"/>
  <c r="L564" i="3" s="1"/>
  <c r="M872" i="3"/>
  <c r="L872" i="3" s="1"/>
  <c r="M319" i="3"/>
  <c r="L319" i="3" s="1"/>
  <c r="M705" i="3"/>
  <c r="L705" i="3" s="1"/>
  <c r="M320" i="3"/>
  <c r="L320" i="3" s="1"/>
  <c r="M873" i="3"/>
  <c r="L873" i="3" s="1"/>
  <c r="M706" i="3"/>
  <c r="L706" i="3" s="1"/>
  <c r="M321" i="3"/>
  <c r="L321" i="3" s="1"/>
  <c r="M565" i="3"/>
  <c r="L565" i="3" s="1"/>
  <c r="M119" i="3"/>
  <c r="L119" i="3" s="1"/>
  <c r="M566" i="3"/>
  <c r="L566" i="3" s="1"/>
  <c r="M874" i="3"/>
  <c r="L874" i="3" s="1"/>
  <c r="M875" i="3"/>
  <c r="L875" i="3" s="1"/>
  <c r="M876" i="3"/>
  <c r="L876" i="3" s="1"/>
  <c r="M877" i="3"/>
  <c r="L877" i="3" s="1"/>
  <c r="M757" i="3"/>
  <c r="L757" i="3" s="1"/>
  <c r="M237" i="3"/>
  <c r="L237" i="3" s="1"/>
  <c r="M878" i="3"/>
  <c r="L878" i="3" s="1"/>
  <c r="M322" i="3"/>
  <c r="L322" i="3" s="1"/>
  <c r="M323" i="3"/>
  <c r="L323" i="3" s="1"/>
  <c r="M707" i="3"/>
  <c r="L707" i="3" s="1"/>
  <c r="M708" i="3"/>
  <c r="L708" i="3" s="1"/>
  <c r="M879" i="3"/>
  <c r="L879" i="3" s="1"/>
  <c r="M880" i="3"/>
  <c r="L880" i="3" s="1"/>
  <c r="M881" i="3"/>
  <c r="L881" i="3" s="1"/>
  <c r="M882" i="3"/>
  <c r="L882" i="3" s="1"/>
  <c r="M324" i="3"/>
  <c r="L324" i="3" s="1"/>
  <c r="M325" i="3"/>
  <c r="L325" i="3" s="1"/>
  <c r="M737" i="3"/>
  <c r="L737" i="3" s="1"/>
  <c r="M526" i="3"/>
  <c r="L526" i="3" s="1"/>
  <c r="M326" i="3"/>
  <c r="L326" i="3" s="1"/>
  <c r="M660" i="3"/>
  <c r="L660" i="3" s="1"/>
  <c r="M567" i="3"/>
  <c r="L567" i="3" s="1"/>
  <c r="M611" i="3"/>
  <c r="L611" i="3" s="1"/>
  <c r="M883" i="3"/>
  <c r="L883" i="3" s="1"/>
  <c r="M568" i="3"/>
  <c r="L568" i="3" s="1"/>
  <c r="M628" i="3"/>
  <c r="L628" i="3" s="1"/>
  <c r="M884" i="3"/>
  <c r="L884" i="3" s="1"/>
  <c r="M885" i="3"/>
  <c r="L885" i="3" s="1"/>
  <c r="M886" i="3"/>
  <c r="L886" i="3" s="1"/>
  <c r="M887" i="3"/>
  <c r="L887" i="3" s="1"/>
  <c r="M888" i="3"/>
  <c r="L888" i="3" s="1"/>
  <c r="M889" i="3"/>
  <c r="L889" i="3" s="1"/>
  <c r="M532" i="3"/>
  <c r="L532" i="3" s="1"/>
  <c r="M890" i="3"/>
  <c r="L890" i="3" s="1"/>
  <c r="M272" i="3"/>
  <c r="L272" i="3" s="1"/>
  <c r="M569" i="3"/>
  <c r="L569" i="3" s="1"/>
  <c r="M891" i="3"/>
  <c r="L891" i="3" s="1"/>
  <c r="M892" i="3"/>
  <c r="L892" i="3" s="1"/>
  <c r="M893" i="3"/>
  <c r="L893" i="3" s="1"/>
  <c r="M894" i="3"/>
  <c r="L894" i="3" s="1"/>
  <c r="M895" i="3"/>
  <c r="L895" i="3" s="1"/>
  <c r="M896" i="3"/>
  <c r="L896" i="3" s="1"/>
  <c r="M897" i="3"/>
  <c r="L897" i="3" s="1"/>
  <c r="M898" i="3"/>
  <c r="L898" i="3" s="1"/>
  <c r="M899" i="3"/>
  <c r="L899" i="3" s="1"/>
  <c r="M629" i="3"/>
  <c r="L629" i="3" s="1"/>
  <c r="M630" i="3"/>
  <c r="L630" i="3" s="1"/>
  <c r="M17" i="3"/>
  <c r="L17" i="3" s="1"/>
  <c r="M900" i="3"/>
  <c r="L900" i="3" s="1"/>
  <c r="M901" i="3"/>
  <c r="L901" i="3" s="1"/>
  <c r="M673" i="3"/>
  <c r="L673" i="3" s="1"/>
  <c r="M631" i="3"/>
  <c r="L631" i="3" s="1"/>
  <c r="M902" i="3"/>
  <c r="L902" i="3" s="1"/>
  <c r="M903" i="3"/>
  <c r="L903" i="3" s="1"/>
  <c r="M904" i="3"/>
  <c r="L904" i="3" s="1"/>
  <c r="M632" i="3"/>
  <c r="L632" i="3" s="1"/>
  <c r="M570" i="3"/>
  <c r="L570" i="3" s="1"/>
  <c r="M905" i="3"/>
  <c r="L905" i="3" s="1"/>
  <c r="M150" i="3"/>
  <c r="L150" i="3" s="1"/>
  <c r="M106" i="3"/>
  <c r="L106" i="3" s="1"/>
  <c r="M571" i="3"/>
  <c r="L571" i="3" s="1"/>
  <c r="M572" i="3"/>
  <c r="L572" i="3" s="1"/>
  <c r="M906" i="3"/>
  <c r="L906" i="3" s="1"/>
  <c r="M907" i="3"/>
  <c r="L907" i="3" s="1"/>
  <c r="M908" i="3"/>
  <c r="L908" i="3" s="1"/>
  <c r="M327" i="3"/>
  <c r="L327" i="3" s="1"/>
  <c r="M573" i="3"/>
  <c r="L573" i="3" s="1"/>
  <c r="M909" i="3"/>
  <c r="L909" i="3" s="1"/>
  <c r="M910" i="3"/>
  <c r="L910" i="3" s="1"/>
  <c r="M574" i="3"/>
  <c r="L574" i="3" s="1"/>
  <c r="M575" i="3"/>
  <c r="L575" i="3" s="1"/>
  <c r="M576" i="3"/>
  <c r="L576" i="3" s="1"/>
  <c r="M911" i="3"/>
  <c r="L911" i="3" s="1"/>
  <c r="M912" i="3"/>
  <c r="L912" i="3" s="1"/>
  <c r="M913" i="3"/>
  <c r="L913" i="3" s="1"/>
  <c r="M328" i="3"/>
  <c r="L328" i="3" s="1"/>
  <c r="M577" i="3"/>
  <c r="L577" i="3" s="1"/>
  <c r="M329" i="3"/>
  <c r="L329" i="3" s="1"/>
  <c r="M914" i="3"/>
  <c r="L914" i="3" s="1"/>
  <c r="M58" i="3"/>
  <c r="L58" i="3" s="1"/>
  <c r="M578" i="3"/>
  <c r="L578" i="3" s="1"/>
  <c r="M330" i="3"/>
  <c r="L330" i="3" s="1"/>
  <c r="M709" i="3"/>
  <c r="L709" i="3" s="1"/>
  <c r="M915" i="3"/>
  <c r="L915" i="3" s="1"/>
  <c r="M916" i="3"/>
  <c r="L916" i="3" s="1"/>
  <c r="M917" i="3"/>
  <c r="L917" i="3" s="1"/>
  <c r="M918" i="3"/>
  <c r="L918" i="3" s="1"/>
  <c r="M919" i="3"/>
  <c r="L919" i="3" s="1"/>
  <c r="M920" i="3"/>
  <c r="L920" i="3" s="1"/>
  <c r="M107" i="3"/>
  <c r="L107" i="3" s="1"/>
  <c r="M97" i="3"/>
  <c r="L97" i="3" s="1"/>
  <c r="M601" i="3"/>
  <c r="L601" i="3" s="1"/>
  <c r="M921" i="3"/>
  <c r="L921" i="3" s="1"/>
  <c r="M922" i="3"/>
  <c r="L922" i="3" s="1"/>
  <c r="M923" i="3"/>
  <c r="L923" i="3" s="1"/>
  <c r="M924" i="3"/>
  <c r="L924" i="3" s="1"/>
  <c r="M925" i="3"/>
  <c r="L925" i="3" s="1"/>
  <c r="M926" i="3"/>
  <c r="L926" i="3" s="1"/>
  <c r="M927" i="3"/>
  <c r="L927" i="3" s="1"/>
  <c r="M928" i="3"/>
  <c r="L928" i="3" s="1"/>
  <c r="M929" i="3"/>
  <c r="L929" i="3" s="1"/>
  <c r="M930" i="3"/>
  <c r="L930" i="3" s="1"/>
  <c r="M931" i="3"/>
  <c r="L931" i="3" s="1"/>
  <c r="M932" i="3"/>
  <c r="L932" i="3" s="1"/>
  <c r="M933" i="3"/>
  <c r="L933" i="3" s="1"/>
  <c r="M579" i="3"/>
  <c r="L579" i="3" s="1"/>
  <c r="M734" i="3"/>
  <c r="L734" i="3" s="1"/>
  <c r="M612" i="3"/>
  <c r="L612" i="3" s="1"/>
  <c r="M137" i="3"/>
  <c r="L137" i="3" s="1"/>
  <c r="M238" i="3"/>
  <c r="L238" i="3" s="1"/>
  <c r="M151" i="3"/>
  <c r="L151" i="3" s="1"/>
  <c r="M580" i="3"/>
  <c r="L580" i="3" s="1"/>
  <c r="M533" i="3"/>
  <c r="L533" i="3" s="1"/>
  <c r="M633" i="3"/>
  <c r="L633" i="3" s="1"/>
  <c r="M581" i="3"/>
  <c r="L581" i="3" s="1"/>
  <c r="M522" i="3"/>
  <c r="L522" i="3" s="1"/>
  <c r="M773" i="3"/>
  <c r="L773" i="3" s="1"/>
  <c r="M582" i="3"/>
  <c r="L582" i="3" s="1"/>
  <c r="M583" i="3"/>
  <c r="L583" i="3" s="1"/>
  <c r="M584" i="3"/>
  <c r="L584" i="3" s="1"/>
  <c r="M679" i="3"/>
  <c r="L679" i="3" s="1"/>
  <c r="M331" i="3"/>
  <c r="L331" i="3" s="1"/>
  <c r="M152" i="3"/>
  <c r="L152" i="3" s="1"/>
  <c r="M634" i="3"/>
  <c r="L634" i="3" s="1"/>
  <c r="M934" i="3"/>
  <c r="L934" i="3" s="1"/>
  <c r="M585" i="3"/>
  <c r="L585" i="3" s="1"/>
  <c r="M142" i="3"/>
  <c r="L142" i="3" s="1"/>
  <c r="M674" i="3"/>
  <c r="L674" i="3" s="1"/>
  <c r="M635" i="3"/>
  <c r="L635" i="3" s="1"/>
  <c r="M636" i="3"/>
  <c r="L636" i="3" s="1"/>
  <c r="M153" i="3"/>
  <c r="L153" i="3" s="1"/>
  <c r="M332" i="3"/>
  <c r="L332" i="3" s="1"/>
  <c r="M333" i="3"/>
  <c r="L333" i="3" s="1"/>
  <c r="M334" i="3"/>
  <c r="L334" i="3" s="1"/>
  <c r="M335" i="3"/>
  <c r="L335" i="3" s="1"/>
  <c r="M336" i="3"/>
  <c r="L336" i="3" s="1"/>
  <c r="M38" i="3"/>
  <c r="L38" i="3" s="1"/>
  <c r="M735" i="3"/>
  <c r="L735" i="3" s="1"/>
  <c r="M154" i="3"/>
  <c r="L154" i="3" s="1"/>
  <c r="M337" i="3"/>
  <c r="L337" i="3" s="1"/>
  <c r="M338" i="3"/>
  <c r="L338" i="3" s="1"/>
  <c r="M339" i="3"/>
  <c r="L339" i="3" s="1"/>
  <c r="M677" i="3"/>
  <c r="L677" i="3" s="1"/>
  <c r="M340" i="3"/>
  <c r="L340" i="3" s="1"/>
  <c r="M341" i="3"/>
  <c r="L341" i="3" s="1"/>
  <c r="M342" i="3"/>
  <c r="L342" i="3" s="1"/>
  <c r="M586" i="3"/>
  <c r="L586" i="3" s="1"/>
  <c r="M587" i="3"/>
  <c r="L587" i="3" s="1"/>
  <c r="M588" i="3"/>
  <c r="L588" i="3" s="1"/>
  <c r="M682" i="3"/>
  <c r="L682" i="3" s="1"/>
  <c r="M655" i="3"/>
  <c r="L655" i="3" s="1"/>
  <c r="M589" i="3"/>
  <c r="L589" i="3" s="1"/>
  <c r="M590" i="3"/>
  <c r="L590" i="3" s="1"/>
  <c r="M343" i="3"/>
  <c r="L343" i="3" s="1"/>
  <c r="M817" i="3"/>
  <c r="L817" i="3" s="1"/>
  <c r="M663" i="3"/>
  <c r="L663" i="3" s="1"/>
  <c r="M80" i="3"/>
  <c r="L80" i="3" s="1"/>
  <c r="M344" i="3"/>
  <c r="L344" i="3" s="1"/>
  <c r="M345" i="3"/>
  <c r="L345" i="3" s="1"/>
  <c r="M120" i="3"/>
  <c r="L120" i="3" s="1"/>
  <c r="M774" i="3"/>
  <c r="L774" i="3" s="1"/>
  <c r="M710" i="3"/>
  <c r="L710" i="3" s="1"/>
  <c r="M18" i="3"/>
  <c r="L18" i="3" s="1"/>
  <c r="M19" i="3"/>
  <c r="L19" i="3" s="1"/>
  <c r="M346" i="3"/>
  <c r="L346" i="3" s="1"/>
  <c r="M675" i="3"/>
  <c r="L675" i="3" s="1"/>
  <c r="M347" i="3"/>
  <c r="L347" i="3" s="1"/>
  <c r="M281" i="3"/>
  <c r="L281" i="3" s="1"/>
  <c r="M637" i="3"/>
  <c r="L637" i="3" s="1"/>
  <c r="M348" i="3"/>
  <c r="L348" i="3" s="1"/>
  <c r="M759" i="3"/>
  <c r="L759" i="3" s="1"/>
  <c r="M760" i="3"/>
  <c r="L760" i="3" s="1"/>
  <c r="M349" i="3"/>
  <c r="L349" i="3" s="1"/>
  <c r="M61" i="3"/>
  <c r="L61" i="3" s="1"/>
  <c r="M350" i="3"/>
  <c r="L350" i="3" s="1"/>
  <c r="M273" i="3"/>
  <c r="L273" i="3" s="1"/>
  <c r="M935" i="3"/>
  <c r="L935" i="3" s="1"/>
  <c r="M936" i="3"/>
  <c r="L936" i="3" s="1"/>
  <c r="M937" i="3"/>
  <c r="L937" i="3" s="1"/>
  <c r="M938" i="3"/>
  <c r="L938" i="3" s="1"/>
  <c r="M44" i="3"/>
  <c r="L44" i="3" s="1"/>
  <c r="M138" i="3"/>
  <c r="L138" i="3" s="1"/>
  <c r="M351" i="3"/>
  <c r="L351" i="3" s="1"/>
  <c r="M788" i="3"/>
  <c r="L788" i="3" s="1"/>
  <c r="M789" i="3"/>
  <c r="L789" i="3" s="1"/>
  <c r="M790" i="3"/>
  <c r="L790" i="3" s="1"/>
  <c r="M352" i="3"/>
  <c r="L352" i="3" s="1"/>
  <c r="M711" i="3"/>
  <c r="L711" i="3" s="1"/>
  <c r="M690" i="3"/>
  <c r="L690" i="3" s="1"/>
  <c r="M800" i="3"/>
  <c r="L800" i="3" s="1"/>
  <c r="M795" i="3"/>
  <c r="L795" i="3" s="1"/>
  <c r="M353" i="3"/>
  <c r="L353" i="3" s="1"/>
  <c r="M354" i="3"/>
  <c r="L354" i="3" s="1"/>
  <c r="M591" i="3"/>
  <c r="L591" i="3" s="1"/>
  <c r="M239" i="3"/>
  <c r="L239" i="3" s="1"/>
  <c r="M652" i="3"/>
  <c r="L652" i="3" s="1"/>
  <c r="M20" i="3"/>
  <c r="L20" i="3" s="1"/>
  <c r="M355" i="3"/>
  <c r="L355" i="3" s="1"/>
  <c r="M356" i="3"/>
  <c r="L356" i="3" s="1"/>
  <c r="M357" i="3"/>
  <c r="L357" i="3" s="1"/>
  <c r="M358" i="3"/>
  <c r="L358" i="3" s="1"/>
  <c r="M65" i="3"/>
  <c r="L65" i="3" s="1"/>
  <c r="M21" i="3"/>
  <c r="L21" i="3" s="1"/>
  <c r="M275" i="3"/>
  <c r="L275" i="3" s="1"/>
  <c r="M638" i="3"/>
  <c r="L638" i="3" s="1"/>
  <c r="M359" i="3"/>
  <c r="L359" i="3" s="1"/>
  <c r="M360" i="3"/>
  <c r="L360" i="3" s="1"/>
  <c r="M155" i="3"/>
  <c r="L155" i="3" s="1"/>
  <c r="M361" i="3"/>
  <c r="L361" i="3" s="1"/>
  <c r="M736" i="3"/>
  <c r="L736" i="3" s="1"/>
  <c r="M362" i="3"/>
  <c r="L362" i="3" s="1"/>
  <c r="M68" i="3"/>
  <c r="L68" i="3" s="1"/>
  <c r="M144" i="3"/>
  <c r="L144" i="3" s="1"/>
  <c r="M363" i="3"/>
  <c r="L363" i="3" s="1"/>
  <c r="M364" i="3"/>
  <c r="L364" i="3" s="1"/>
  <c r="M523" i="3"/>
  <c r="L523" i="3" s="1"/>
  <c r="M105" i="3"/>
  <c r="L105" i="3" s="1"/>
  <c r="M365" i="3"/>
  <c r="L365" i="3" s="1"/>
  <c r="M66" i="3"/>
  <c r="L66" i="3" s="1"/>
  <c r="M84" i="3"/>
  <c r="L84" i="3" s="1"/>
  <c r="M366" i="3"/>
  <c r="L366" i="3" s="1"/>
  <c r="M240" i="3"/>
  <c r="L240" i="3" s="1"/>
  <c r="M367" i="3"/>
  <c r="L367" i="3" s="1"/>
  <c r="M22" i="3"/>
  <c r="L22" i="3" s="1"/>
  <c r="M939" i="3"/>
  <c r="L939" i="3" s="1"/>
  <c r="M156" i="3"/>
  <c r="L156" i="3" s="1"/>
  <c r="M23" i="3"/>
  <c r="L23" i="3" s="1"/>
  <c r="M368" i="3"/>
  <c r="L368" i="3" s="1"/>
  <c r="M157" i="3"/>
  <c r="L157" i="3" s="1"/>
  <c r="M158" i="3"/>
  <c r="L158" i="3" s="1"/>
  <c r="M369" i="3"/>
  <c r="L369" i="3" s="1"/>
  <c r="M370" i="3"/>
  <c r="L370" i="3" s="1"/>
  <c r="M371" i="3"/>
  <c r="L371" i="3" s="1"/>
  <c r="M121" i="3"/>
  <c r="L121" i="3" s="1"/>
  <c r="M372" i="3"/>
  <c r="L372" i="3" s="1"/>
  <c r="M373" i="3"/>
  <c r="L373" i="3" s="1"/>
  <c r="M374" i="3"/>
  <c r="L374" i="3" s="1"/>
  <c r="M375" i="3"/>
  <c r="L375" i="3" s="1"/>
  <c r="M376" i="3"/>
  <c r="L376" i="3" s="1"/>
  <c r="M712" i="3"/>
  <c r="L712" i="3" s="1"/>
  <c r="M713" i="3"/>
  <c r="L713" i="3" s="1"/>
  <c r="M377" i="3"/>
  <c r="L377" i="3" s="1"/>
  <c r="M378" i="3"/>
  <c r="L378" i="3" s="1"/>
  <c r="M122" i="3"/>
  <c r="L122" i="3" s="1"/>
  <c r="M379" i="3"/>
  <c r="L379" i="3" s="1"/>
  <c r="M380" i="3"/>
  <c r="L380" i="3" s="1"/>
  <c r="M381" i="3"/>
  <c r="L381" i="3" s="1"/>
  <c r="M123" i="3"/>
  <c r="L123" i="3" s="1"/>
  <c r="M159" i="3"/>
  <c r="L159" i="3" s="1"/>
  <c r="M667" i="3"/>
  <c r="L667" i="3" s="1"/>
  <c r="M160" i="3"/>
  <c r="L160" i="3" s="1"/>
  <c r="M382" i="3"/>
  <c r="L382" i="3" s="1"/>
  <c r="M383" i="3"/>
  <c r="L383" i="3" s="1"/>
  <c r="M241" i="3"/>
  <c r="L241" i="3" s="1"/>
  <c r="M384" i="3"/>
  <c r="L384" i="3" s="1"/>
  <c r="M714" i="3"/>
  <c r="L714" i="3" s="1"/>
  <c r="M781" i="3"/>
  <c r="L781" i="3" s="1"/>
  <c r="M385" i="3"/>
  <c r="L385" i="3" s="1"/>
  <c r="M791" i="3"/>
  <c r="L791" i="3" s="1"/>
  <c r="M778" i="3"/>
  <c r="L778" i="3" s="1"/>
  <c r="M779" i="3"/>
  <c r="L779" i="3" s="1"/>
  <c r="M668" i="3"/>
  <c r="L668" i="3" s="1"/>
  <c r="M24" i="3"/>
  <c r="L24" i="3" s="1"/>
  <c r="M669" i="3"/>
  <c r="L669" i="3" s="1"/>
  <c r="M386" i="3"/>
  <c r="L386" i="3" s="1"/>
  <c r="M161" i="3"/>
  <c r="L161" i="3" s="1"/>
  <c r="M162" i="3"/>
  <c r="L162" i="3" s="1"/>
  <c r="M639" i="3"/>
  <c r="L639" i="3" s="1"/>
  <c r="M761" i="3"/>
  <c r="L761" i="3" s="1"/>
  <c r="M91" i="3"/>
  <c r="L91" i="3" s="1"/>
  <c r="M670" i="3"/>
  <c r="L670" i="3" s="1"/>
  <c r="M940" i="3"/>
  <c r="L940" i="3" s="1"/>
  <c r="M83" i="3"/>
  <c r="L83" i="3" s="1"/>
  <c r="M602" i="3"/>
  <c r="L602" i="3" s="1"/>
  <c r="M941" i="3"/>
  <c r="L941" i="3" s="1"/>
  <c r="M387" i="3"/>
  <c r="L387" i="3" s="1"/>
  <c r="M388" i="3"/>
  <c r="L388" i="3" s="1"/>
  <c r="M776" i="3"/>
  <c r="L776" i="3" s="1"/>
  <c r="M389" i="3"/>
  <c r="L389" i="3" s="1"/>
  <c r="M390" i="3"/>
  <c r="L390" i="3" s="1"/>
  <c r="M391" i="3"/>
  <c r="L391" i="3" s="1"/>
  <c r="M942" i="3"/>
  <c r="L942" i="3" s="1"/>
  <c r="M768" i="3"/>
  <c r="L768" i="3" s="1"/>
  <c r="M527" i="3"/>
  <c r="L527" i="3" s="1"/>
  <c r="M392" i="3"/>
  <c r="L392" i="3" s="1"/>
  <c r="M943" i="3"/>
  <c r="L943" i="3" s="1"/>
  <c r="M67" i="3"/>
  <c r="L67" i="3" s="1"/>
  <c r="M806" i="3"/>
  <c r="L806" i="3" s="1"/>
  <c r="M944" i="3"/>
  <c r="L944" i="3" s="1"/>
  <c r="M534" i="3"/>
  <c r="L534" i="3" s="1"/>
  <c r="M603" i="3"/>
  <c r="L603" i="3" s="1"/>
  <c r="M945" i="3"/>
  <c r="L945" i="3" s="1"/>
  <c r="M715" i="3"/>
  <c r="L715" i="3" s="1"/>
  <c r="M681" i="3"/>
  <c r="L681" i="3" s="1"/>
  <c r="M393" i="3"/>
  <c r="L393" i="3" s="1"/>
  <c r="M88" i="3"/>
  <c r="L88" i="3" s="1"/>
  <c r="M640" i="3"/>
  <c r="L640" i="3" s="1"/>
  <c r="M394" i="3"/>
  <c r="L394" i="3" s="1"/>
  <c r="M531" i="3"/>
  <c r="L531" i="3" s="1"/>
  <c r="M260" i="3"/>
  <c r="L260" i="3" s="1"/>
  <c r="M528" i="3"/>
  <c r="L528" i="3" s="1"/>
  <c r="M641" i="3"/>
  <c r="L641" i="3" s="1"/>
  <c r="M131" i="3"/>
  <c r="L131" i="3" s="1"/>
  <c r="M242" i="3"/>
  <c r="L242" i="3" s="1"/>
  <c r="M530" i="3"/>
  <c r="L530" i="3" s="1"/>
  <c r="M535" i="3"/>
  <c r="L535" i="3" s="1"/>
  <c r="M604" i="3"/>
  <c r="L604" i="3" s="1"/>
  <c r="M536" i="3"/>
  <c r="L536" i="3" s="1"/>
  <c r="M537" i="3"/>
  <c r="L537" i="3" s="1"/>
  <c r="M680" i="3"/>
  <c r="L680" i="3" s="1"/>
  <c r="M642" i="3"/>
  <c r="L642" i="3" s="1"/>
  <c r="M395" i="3"/>
  <c r="L395" i="3" s="1"/>
  <c r="M396" i="3"/>
  <c r="L396" i="3" s="1"/>
  <c r="M45" i="3"/>
  <c r="L45" i="3" s="1"/>
  <c r="M163" i="3"/>
  <c r="L163" i="3" s="1"/>
  <c r="M25" i="3"/>
  <c r="L25" i="3" s="1"/>
  <c r="M57" i="3"/>
  <c r="L57" i="3" s="1"/>
  <c r="M946" i="3"/>
  <c r="L946" i="3" s="1"/>
  <c r="M947" i="3"/>
  <c r="L947" i="3" s="1"/>
  <c r="M524" i="3"/>
  <c r="L524" i="3" s="1"/>
  <c r="M26" i="3"/>
  <c r="L26" i="3" s="1"/>
  <c r="M46" i="3"/>
  <c r="L46" i="3" s="1"/>
  <c r="M397" i="3"/>
  <c r="L397" i="3" s="1"/>
  <c r="M398" i="3"/>
  <c r="L398" i="3" s="1"/>
  <c r="M399" i="3"/>
  <c r="L399" i="3" s="1"/>
  <c r="M5" i="3"/>
  <c r="L5" i="3" s="1"/>
  <c r="M76" i="3"/>
  <c r="L76" i="3" s="1"/>
  <c r="M164" i="3"/>
  <c r="L164" i="3" s="1"/>
  <c r="M165" i="3"/>
  <c r="L165" i="3" s="1"/>
  <c r="M400" i="3"/>
  <c r="L400" i="3" s="1"/>
  <c r="M948" i="3"/>
  <c r="L948" i="3" s="1"/>
  <c r="M401" i="3"/>
  <c r="L401" i="3" s="1"/>
  <c r="M78" i="3"/>
  <c r="L78" i="3" s="1"/>
  <c r="M6" i="3"/>
  <c r="L6" i="3" s="1"/>
  <c r="M770" i="3"/>
  <c r="L770" i="3" s="1"/>
  <c r="M166" i="3"/>
  <c r="L166" i="3" s="1"/>
  <c r="M167" i="3"/>
  <c r="L167" i="3" s="1"/>
  <c r="M168" i="3"/>
  <c r="L168" i="3" s="1"/>
  <c r="M47" i="3"/>
  <c r="L47" i="3" s="1"/>
  <c r="M785" i="3"/>
  <c r="L785" i="3" s="1"/>
  <c r="M786" i="3"/>
  <c r="L786" i="3" s="1"/>
  <c r="M763" i="3"/>
  <c r="L763" i="3" s="1"/>
  <c r="M949" i="3"/>
  <c r="L949" i="3" s="1"/>
  <c r="M139" i="3"/>
  <c r="L139" i="3" s="1"/>
  <c r="M950" i="3"/>
  <c r="L950" i="3" s="1"/>
  <c r="M4" i="3"/>
  <c r="L4" i="3" s="1"/>
  <c r="M27" i="3"/>
  <c r="L27" i="3" s="1"/>
  <c r="M10" i="3"/>
  <c r="L10" i="3" s="1"/>
  <c r="M28" i="3"/>
  <c r="L28" i="3" s="1"/>
  <c r="M169" i="3"/>
  <c r="L169" i="3" s="1"/>
  <c r="M170" i="3"/>
  <c r="L170" i="3" s="1"/>
  <c r="M951" i="3"/>
  <c r="L951" i="3" s="1"/>
  <c r="M798" i="3"/>
  <c r="L798" i="3" s="1"/>
  <c r="M716" i="3"/>
  <c r="L716" i="3" s="1"/>
  <c r="M717" i="3"/>
  <c r="L717" i="3" s="1"/>
  <c r="M775" i="3"/>
  <c r="L775" i="3" s="1"/>
  <c r="M592" i="3"/>
  <c r="L592" i="3" s="1"/>
  <c r="M29" i="3"/>
  <c r="L29" i="3" s="1"/>
  <c r="M2" i="3"/>
  <c r="L2" i="3" s="1"/>
  <c r="M650" i="3"/>
  <c r="L650" i="3" s="1"/>
  <c r="M86" i="3"/>
  <c r="L86" i="3" s="1"/>
  <c r="M98" i="3"/>
  <c r="L98" i="3" s="1"/>
  <c r="M104" i="3"/>
  <c r="L104" i="3" s="1"/>
  <c r="M402" i="3"/>
  <c r="L402" i="3" s="1"/>
  <c r="M124" i="3"/>
  <c r="L124" i="3" s="1"/>
  <c r="M171" i="3"/>
  <c r="L171" i="3" s="1"/>
  <c r="M172" i="3"/>
  <c r="L172" i="3" s="1"/>
  <c r="M403" i="3"/>
  <c r="L403" i="3" s="1"/>
  <c r="M173" i="3"/>
  <c r="L173" i="3" s="1"/>
  <c r="M404" i="3"/>
  <c r="L404" i="3" s="1"/>
  <c r="M174" i="3"/>
  <c r="L174" i="3" s="1"/>
  <c r="M405" i="3"/>
  <c r="L405" i="3" s="1"/>
  <c r="M406" i="3"/>
  <c r="L406" i="3" s="1"/>
  <c r="M175" i="3"/>
  <c r="L175" i="3" s="1"/>
  <c r="M952" i="3"/>
  <c r="L952" i="3" s="1"/>
  <c r="M176" i="3"/>
  <c r="L176" i="3" s="1"/>
  <c r="M407" i="3"/>
  <c r="L407" i="3" s="1"/>
  <c r="M177" i="3"/>
  <c r="L177" i="3" s="1"/>
  <c r="M178" i="3"/>
  <c r="L178" i="3" s="1"/>
  <c r="M30" i="3"/>
  <c r="L30" i="3" s="1"/>
  <c r="M953" i="3"/>
  <c r="L953" i="3" s="1"/>
  <c r="M408" i="3"/>
  <c r="L408" i="3" s="1"/>
  <c r="M179" i="3"/>
  <c r="L179" i="3" s="1"/>
  <c r="M409" i="3"/>
  <c r="L409" i="3" s="1"/>
  <c r="M552" i="3"/>
  <c r="L552" i="3" s="1"/>
  <c r="M180" i="3"/>
  <c r="L180" i="3" s="1"/>
  <c r="M243" i="3"/>
  <c r="L243" i="3" s="1"/>
  <c r="M181" i="3"/>
  <c r="L181" i="3" s="1"/>
  <c r="M182" i="3"/>
  <c r="L182" i="3" s="1"/>
  <c r="M31" i="3"/>
  <c r="L31" i="3" s="1"/>
  <c r="M11" i="3"/>
  <c r="L11" i="3" s="1"/>
  <c r="M7" i="3"/>
  <c r="L7" i="3" s="1"/>
  <c r="M954" i="3"/>
  <c r="L954" i="3" s="1"/>
  <c r="M12" i="3"/>
  <c r="L12" i="3" s="1"/>
  <c r="M8" i="3"/>
  <c r="L8" i="3" s="1"/>
  <c r="M183" i="3"/>
  <c r="L183" i="3" s="1"/>
  <c r="M184" i="3"/>
  <c r="L184" i="3" s="1"/>
  <c r="M79" i="3"/>
  <c r="L79" i="3" s="1"/>
  <c r="M410" i="3"/>
  <c r="L410" i="3" s="1"/>
  <c r="M32" i="3"/>
  <c r="L32" i="3" s="1"/>
  <c r="M87" i="3"/>
  <c r="L87" i="3" s="1"/>
  <c r="M271" i="3"/>
  <c r="L271" i="3" s="1"/>
  <c r="M411" i="3"/>
  <c r="L411" i="3" s="1"/>
  <c r="M412" i="3"/>
  <c r="L412" i="3" s="1"/>
  <c r="M413" i="3"/>
  <c r="L413" i="3" s="1"/>
  <c r="M414" i="3"/>
  <c r="L414" i="3" s="1"/>
  <c r="M415" i="3"/>
  <c r="L415" i="3" s="1"/>
  <c r="M605" i="3"/>
  <c r="L605" i="3" s="1"/>
  <c r="M718" i="3"/>
  <c r="L718" i="3" s="1"/>
  <c r="M185" i="3"/>
  <c r="L185" i="3" s="1"/>
  <c r="M186" i="3"/>
  <c r="L186" i="3" s="1"/>
  <c r="M187" i="3"/>
  <c r="L187" i="3" s="1"/>
  <c r="M264" i="3"/>
  <c r="L264" i="3" s="1"/>
  <c r="M416" i="3"/>
  <c r="L416" i="3" s="1"/>
  <c r="M108" i="3"/>
  <c r="L108" i="3" s="1"/>
  <c r="M417" i="3"/>
  <c r="L417" i="3" s="1"/>
  <c r="M418" i="3"/>
  <c r="L418" i="3" s="1"/>
  <c r="M762" i="3"/>
  <c r="L762" i="3" s="1"/>
  <c r="M125" i="3"/>
  <c r="L125" i="3" s="1"/>
  <c r="M419" i="3"/>
  <c r="L419" i="3" s="1"/>
  <c r="M420" i="3"/>
  <c r="L420" i="3" s="1"/>
  <c r="M421" i="3"/>
  <c r="L421" i="3" s="1"/>
  <c r="M244" i="3"/>
  <c r="L244" i="3" s="1"/>
  <c r="M422" i="3"/>
  <c r="L422" i="3" s="1"/>
  <c r="M423" i="3"/>
  <c r="L423" i="3" s="1"/>
  <c r="M424" i="3"/>
  <c r="L424" i="3" s="1"/>
  <c r="M425" i="3"/>
  <c r="L425" i="3" s="1"/>
  <c r="M686" i="3"/>
  <c r="L686" i="3" s="1"/>
  <c r="M188" i="3"/>
  <c r="L188" i="3" s="1"/>
  <c r="M426" i="3"/>
  <c r="L426" i="3" s="1"/>
  <c r="M671" i="3"/>
  <c r="L671" i="3" s="1"/>
  <c r="M427" i="3"/>
  <c r="L427" i="3" s="1"/>
  <c r="M955" i="3"/>
  <c r="L955" i="3" s="1"/>
  <c r="M685" i="3"/>
  <c r="L685" i="3" s="1"/>
  <c r="M428" i="3"/>
  <c r="L428" i="3" s="1"/>
  <c r="M245" i="3"/>
  <c r="L245" i="3" s="1"/>
  <c r="M429" i="3"/>
  <c r="L429" i="3" s="1"/>
  <c r="M430" i="3"/>
  <c r="L430" i="3" s="1"/>
  <c r="M431" i="3"/>
  <c r="L431" i="3" s="1"/>
  <c r="M606" i="3"/>
  <c r="L606" i="3" s="1"/>
  <c r="M189" i="3"/>
  <c r="L189" i="3" s="1"/>
  <c r="M432" i="3"/>
  <c r="L432" i="3" s="1"/>
  <c r="M190" i="3"/>
  <c r="L190" i="3" s="1"/>
  <c r="M691" i="3"/>
  <c r="L691" i="3" s="1"/>
  <c r="M191" i="3"/>
  <c r="L191" i="3" s="1"/>
  <c r="M433" i="3"/>
  <c r="L433" i="3" s="1"/>
  <c r="M434" i="3"/>
  <c r="L434" i="3" s="1"/>
  <c r="M246" i="3"/>
  <c r="L246" i="3" s="1"/>
  <c r="M192" i="3"/>
  <c r="L192" i="3" s="1"/>
  <c r="M247" i="3"/>
  <c r="L247" i="3" s="1"/>
  <c r="M435" i="3"/>
  <c r="L435" i="3" s="1"/>
  <c r="M248" i="3"/>
  <c r="L248" i="3" s="1"/>
  <c r="M656" i="3"/>
  <c r="L656" i="3" s="1"/>
  <c r="M657" i="3"/>
  <c r="L657" i="3" s="1"/>
  <c r="M436" i="3"/>
  <c r="L436" i="3" s="1"/>
  <c r="M813" i="3"/>
  <c r="L813" i="3" s="1"/>
  <c r="M807" i="3"/>
  <c r="L807" i="3" s="1"/>
  <c r="M277" i="3"/>
  <c r="L277" i="3" s="1"/>
  <c r="M278" i="3"/>
  <c r="L278" i="3" s="1"/>
  <c r="M754" i="3"/>
  <c r="L754" i="3" s="1"/>
  <c r="M956" i="3"/>
  <c r="L956" i="3" s="1"/>
  <c r="M437" i="3"/>
  <c r="L437" i="3" s="1"/>
  <c r="M643" i="3"/>
  <c r="L643" i="3" s="1"/>
  <c r="M109" i="3"/>
  <c r="L109" i="3" s="1"/>
  <c r="M438" i="3"/>
  <c r="L438" i="3" s="1"/>
  <c r="M193" i="3"/>
  <c r="L193" i="3" s="1"/>
  <c r="M194" i="3"/>
  <c r="L194" i="3" s="1"/>
  <c r="M99" i="3"/>
  <c r="L99" i="3" s="1"/>
  <c r="M439" i="3"/>
  <c r="L439" i="3" s="1"/>
  <c r="M644" i="3"/>
  <c r="L644" i="3" s="1"/>
  <c r="M645" i="3"/>
  <c r="L645" i="3" s="1"/>
  <c r="M440" i="3"/>
  <c r="L440" i="3" s="1"/>
  <c r="M9" i="3"/>
  <c r="L9" i="3" s="1"/>
  <c r="M13" i="3"/>
  <c r="L13" i="3" s="1"/>
  <c r="M441" i="3"/>
  <c r="L441" i="3" s="1"/>
  <c r="M692" i="3"/>
  <c r="L692" i="3" s="1"/>
  <c r="M794" i="3"/>
  <c r="L794" i="3" s="1"/>
  <c r="M249" i="3"/>
  <c r="L249" i="3" s="1"/>
  <c r="M114" i="3"/>
  <c r="L114" i="3" s="1"/>
  <c r="M39" i="3"/>
  <c r="L39" i="3" s="1"/>
  <c r="M226" i="3"/>
  <c r="L226" i="3" s="1"/>
  <c r="M772" i="3"/>
  <c r="L772" i="3" s="1"/>
  <c r="M442" i="3"/>
  <c r="L442" i="3" s="1"/>
  <c r="M126" i="3"/>
  <c r="L126" i="3" s="1"/>
  <c r="M596" i="3"/>
  <c r="L596" i="3" s="1"/>
  <c r="M957" i="3"/>
  <c r="L957" i="3" s="1"/>
  <c r="M958" i="3"/>
  <c r="L958" i="3" s="1"/>
  <c r="M443" i="3"/>
  <c r="L443" i="3" s="1"/>
  <c r="M110" i="3"/>
  <c r="L110" i="3" s="1"/>
  <c r="M444" i="3"/>
  <c r="L444" i="3" s="1"/>
  <c r="M33" i="3"/>
  <c r="L33" i="3" s="1"/>
  <c r="M959" i="3"/>
  <c r="L959" i="3" s="1"/>
  <c r="M960" i="3"/>
  <c r="L960" i="3" s="1"/>
  <c r="M3" i="3"/>
  <c r="L3" i="3" s="1"/>
  <c r="M82" i="3"/>
  <c r="L82" i="3" s="1"/>
  <c r="M195" i="3"/>
  <c r="L195" i="3" s="1"/>
  <c r="M196" i="3"/>
  <c r="L196" i="3" s="1"/>
  <c r="M140" i="3"/>
  <c r="L140" i="3" s="1"/>
  <c r="M73" i="3"/>
  <c r="L73" i="3" s="1"/>
  <c r="M961" i="3"/>
  <c r="L961" i="3" s="1"/>
  <c r="M69" i="3"/>
  <c r="L69" i="3" s="1"/>
  <c r="M70" i="3"/>
  <c r="L70" i="3" s="1"/>
  <c r="M664" i="3"/>
  <c r="L664" i="3" s="1"/>
  <c r="M250" i="3"/>
  <c r="L250" i="3" s="1"/>
  <c r="M445" i="3"/>
  <c r="L445" i="3" s="1"/>
  <c r="M446" i="3"/>
  <c r="L446" i="3" s="1"/>
  <c r="M447" i="3"/>
  <c r="L447" i="3" s="1"/>
  <c r="M251" i="3"/>
  <c r="L251" i="3" s="1"/>
  <c r="M75" i="3"/>
  <c r="L75" i="3" s="1"/>
  <c r="M63" i="3"/>
  <c r="L63" i="3" s="1"/>
  <c r="M261" i="3"/>
  <c r="L261" i="3" s="1"/>
  <c r="M750" i="3"/>
  <c r="L750" i="3" s="1"/>
  <c r="M262" i="3"/>
  <c r="L262" i="3" s="1"/>
  <c r="M538" i="3"/>
  <c r="L538" i="3" s="1"/>
  <c r="M111" i="3"/>
  <c r="L111" i="3" s="1"/>
  <c r="M112" i="3"/>
  <c r="L112" i="3" s="1"/>
  <c r="M962" i="3"/>
  <c r="L962" i="3" s="1"/>
  <c r="M963" i="3"/>
  <c r="L963" i="3" s="1"/>
  <c r="M130" i="3"/>
  <c r="L130" i="3" s="1"/>
  <c r="M448" i="3"/>
  <c r="L448" i="3" s="1"/>
  <c r="M40" i="3"/>
  <c r="L40" i="3" s="1"/>
  <c r="M597" i="3"/>
  <c r="L597" i="3" s="1"/>
  <c r="M449" i="3"/>
  <c r="L449" i="3" s="1"/>
  <c r="M450" i="3"/>
  <c r="L450" i="3" s="1"/>
  <c r="M197" i="3"/>
  <c r="L197" i="3" s="1"/>
  <c r="M613" i="3"/>
  <c r="L613" i="3" s="1"/>
  <c r="M539" i="3"/>
  <c r="L539" i="3" s="1"/>
  <c r="M267" i="3"/>
  <c r="L267" i="3" s="1"/>
  <c r="M252" i="3"/>
  <c r="L252" i="3" s="1"/>
  <c r="M964" i="3"/>
  <c r="L964" i="3" s="1"/>
  <c r="M965" i="3"/>
  <c r="L965" i="3" s="1"/>
  <c r="M966" i="3"/>
  <c r="L966" i="3" s="1"/>
  <c r="M279" i="3"/>
  <c r="L279" i="3" s="1"/>
  <c r="M967" i="3"/>
  <c r="L967" i="3" s="1"/>
  <c r="M968" i="3"/>
  <c r="L968" i="3" s="1"/>
  <c r="M969" i="3"/>
  <c r="L969" i="3" s="1"/>
  <c r="M970" i="3"/>
  <c r="L970" i="3" s="1"/>
  <c r="M540" i="3"/>
  <c r="L540" i="3" s="1"/>
  <c r="M598" i="3"/>
  <c r="L598" i="3" s="1"/>
  <c r="M141" i="3"/>
  <c r="L141" i="3" s="1"/>
  <c r="M198" i="3"/>
  <c r="L198" i="3" s="1"/>
  <c r="M451" i="3"/>
  <c r="L451" i="3" s="1"/>
  <c r="M646" i="3"/>
  <c r="L646" i="3" s="1"/>
  <c r="M268" i="3"/>
  <c r="L268" i="3" s="1"/>
  <c r="M541" i="3"/>
  <c r="L541" i="3" s="1"/>
  <c r="M529" i="3"/>
  <c r="L529" i="3" s="1"/>
  <c r="M452" i="3"/>
  <c r="L452" i="3" s="1"/>
  <c r="M653" i="3"/>
  <c r="L653" i="3" s="1"/>
  <c r="M525" i="3"/>
  <c r="L525" i="3" s="1"/>
  <c r="M453" i="3"/>
  <c r="L453" i="3" s="1"/>
  <c r="M199" i="3"/>
  <c r="L199" i="3" s="1"/>
  <c r="M815" i="3"/>
  <c r="L815" i="3" s="1"/>
  <c r="M816" i="3"/>
  <c r="L816" i="3" s="1"/>
  <c r="M971" i="3"/>
  <c r="L971" i="3" s="1"/>
  <c r="M227" i="3"/>
  <c r="L227" i="3" s="1"/>
  <c r="M972" i="3"/>
  <c r="L972" i="3" s="1"/>
  <c r="M973" i="3"/>
  <c r="L973" i="3" s="1"/>
  <c r="M200" i="3"/>
  <c r="L200" i="3" s="1"/>
  <c r="M542" i="3"/>
  <c r="L542" i="3" s="1"/>
  <c r="M117" i="3"/>
  <c r="L117" i="3" s="1"/>
  <c r="M658" i="3"/>
  <c r="L658" i="3" s="1"/>
  <c r="M665" i="3"/>
  <c r="L665" i="3" s="1"/>
  <c r="M270" i="3"/>
  <c r="L270" i="3" s="1"/>
  <c r="M56" i="3"/>
  <c r="L56" i="3" s="1"/>
  <c r="M62" i="3"/>
  <c r="L62" i="3" s="1"/>
  <c r="M59" i="3"/>
  <c r="L59" i="3" s="1"/>
  <c r="M48" i="3"/>
  <c r="L48" i="3" s="1"/>
  <c r="M41" i="3"/>
  <c r="L41" i="3" s="1"/>
  <c r="M647" i="3"/>
  <c r="L647" i="3" s="1"/>
  <c r="M821" i="3"/>
  <c r="L821" i="3" s="1"/>
  <c r="M819" i="3"/>
  <c r="L819" i="3" s="1"/>
  <c r="M820" i="3"/>
  <c r="L820" i="3" s="1"/>
  <c r="M823" i="3"/>
  <c r="L823" i="3" s="1"/>
  <c r="M683" i="3"/>
  <c r="L683" i="3" s="1"/>
  <c r="M616" i="3"/>
  <c r="L616" i="3" s="1"/>
  <c r="M543" i="3"/>
  <c r="L543" i="3" s="1"/>
  <c r="M133" i="3"/>
  <c r="L133" i="3" s="1"/>
  <c r="M71" i="3"/>
  <c r="L71" i="3" s="1"/>
  <c r="M134" i="3"/>
  <c r="L134" i="3" s="1"/>
  <c r="M748" i="3"/>
  <c r="L748" i="3" s="1"/>
  <c r="M72" i="3"/>
  <c r="L72" i="3" s="1"/>
  <c r="M747" i="3"/>
  <c r="L747" i="3" s="1"/>
  <c r="M661" i="3"/>
  <c r="L661" i="3" s="1"/>
  <c r="M648" i="3"/>
  <c r="L648" i="3" s="1"/>
  <c r="M739" i="3"/>
  <c r="L739" i="3" s="1"/>
  <c r="M544" i="3"/>
  <c r="L544" i="3" s="1"/>
  <c r="M135" i="3"/>
  <c r="L135" i="3" s="1"/>
  <c r="M229" i="3"/>
  <c r="L229" i="3" s="1"/>
  <c r="M201" i="3"/>
  <c r="L201" i="3" s="1"/>
  <c r="M230" i="3"/>
  <c r="L230" i="3" s="1"/>
  <c r="M666" i="3"/>
  <c r="L666" i="3" s="1"/>
  <c r="M115" i="3"/>
  <c r="L115" i="3" s="1"/>
  <c r="M659" i="3"/>
  <c r="L659" i="3" s="1"/>
  <c r="M545" i="3"/>
  <c r="L545" i="3" s="1"/>
  <c r="M132" i="3"/>
  <c r="L132" i="3" s="1"/>
  <c r="M49" i="3"/>
  <c r="L49" i="3" s="1"/>
  <c r="M551" i="3"/>
  <c r="L551" i="3" s="1"/>
  <c r="M615" i="3"/>
  <c r="L615" i="3" s="1"/>
  <c r="M64" i="3"/>
  <c r="L64" i="3" s="1"/>
  <c r="M127" i="3"/>
  <c r="L127" i="3" s="1"/>
  <c r="M228" i="3"/>
  <c r="L228" i="3" s="1"/>
  <c r="M546" i="3"/>
  <c r="L546" i="3" s="1"/>
  <c r="M89" i="3"/>
  <c r="L89" i="3" s="1"/>
  <c r="M547" i="3"/>
  <c r="L547" i="3" s="1"/>
  <c r="M548" i="3"/>
  <c r="L548" i="3" s="1"/>
  <c r="M143" i="3"/>
  <c r="L143" i="3" s="1"/>
  <c r="M257" i="3"/>
  <c r="L257" i="3" s="1"/>
  <c r="M265" i="3"/>
  <c r="L265" i="3" s="1"/>
  <c r="M549" i="3"/>
  <c r="L549" i="3" s="1"/>
  <c r="M454" i="3"/>
  <c r="L454" i="3" s="1"/>
  <c r="M614" i="3"/>
  <c r="L614" i="3" s="1"/>
  <c r="M60" i="3"/>
  <c r="L60" i="3" s="1"/>
  <c r="M253" i="3"/>
  <c r="L253" i="3" s="1"/>
  <c r="M81" i="3"/>
  <c r="L81" i="3" s="1"/>
  <c r="M42" i="3"/>
  <c r="L42" i="3" s="1"/>
  <c r="M593" i="3"/>
  <c r="L593" i="3" s="1"/>
  <c r="M50" i="3"/>
  <c r="L50" i="3" s="1"/>
  <c r="M51" i="3"/>
  <c r="L51" i="3" s="1"/>
  <c r="M52" i="3"/>
  <c r="L52" i="3" s="1"/>
  <c r="M43" i="3"/>
  <c r="L43" i="3" s="1"/>
  <c r="M719" i="3"/>
  <c r="L719" i="3" s="1"/>
  <c r="M974" i="3"/>
  <c r="L974" i="3" s="1"/>
  <c r="M455" i="3"/>
  <c r="L455" i="3" s="1"/>
  <c r="M456" i="3"/>
  <c r="L456" i="3" s="1"/>
  <c r="M202" i="3"/>
  <c r="L202" i="3" s="1"/>
  <c r="M457" i="3"/>
  <c r="L457" i="3" s="1"/>
  <c r="M975" i="3"/>
  <c r="L975" i="3" s="1"/>
  <c r="M203" i="3"/>
  <c r="L203" i="3" s="1"/>
  <c r="M458" i="3"/>
  <c r="L458" i="3" s="1"/>
  <c r="M787" i="3"/>
  <c r="L787" i="3" s="1"/>
  <c r="M689" i="3"/>
  <c r="L689" i="3" s="1"/>
  <c r="M116" i="3"/>
  <c r="L116" i="3" s="1"/>
  <c r="M459" i="3"/>
  <c r="L459" i="3" s="1"/>
  <c r="M793" i="3"/>
  <c r="L793" i="3" s="1"/>
  <c r="M765" i="3"/>
  <c r="L765" i="3" s="1"/>
  <c r="M780" i="3"/>
  <c r="L780" i="3" s="1"/>
  <c r="M976" i="3"/>
  <c r="L976" i="3" s="1"/>
  <c r="M777" i="3"/>
  <c r="L777" i="3" s="1"/>
  <c r="M263" i="3"/>
  <c r="L263" i="3" s="1"/>
  <c r="M460" i="3"/>
  <c r="L460" i="3" s="1"/>
  <c r="M461" i="3"/>
  <c r="L461" i="3" s="1"/>
  <c r="M462" i="3"/>
  <c r="L462" i="3" s="1"/>
  <c r="M977" i="3"/>
  <c r="L977" i="3" s="1"/>
  <c r="M204" i="3"/>
  <c r="L204" i="3" s="1"/>
  <c r="M463" i="3"/>
  <c r="L463" i="3" s="1"/>
  <c r="M464" i="3"/>
  <c r="L464" i="3" s="1"/>
  <c r="M128" i="3"/>
  <c r="L128" i="3" s="1"/>
  <c r="M465" i="3"/>
  <c r="L465" i="3" s="1"/>
  <c r="M466" i="3"/>
  <c r="L466" i="3" s="1"/>
  <c r="M467" i="3"/>
  <c r="L467" i="3" s="1"/>
  <c r="M978" i="3"/>
  <c r="L978" i="3" s="1"/>
  <c r="M979" i="3"/>
  <c r="L979" i="3" s="1"/>
  <c r="M980" i="3"/>
  <c r="L980" i="3" s="1"/>
  <c r="M981" i="3"/>
  <c r="L981" i="3" s="1"/>
  <c r="M982" i="3"/>
  <c r="L982" i="3" s="1"/>
  <c r="M983" i="3"/>
  <c r="L983" i="3" s="1"/>
  <c r="M205" i="3"/>
  <c r="L205" i="3" s="1"/>
  <c r="M468" i="3"/>
  <c r="L468" i="3" s="1"/>
  <c r="M469" i="3"/>
  <c r="L469" i="3" s="1"/>
  <c r="M470" i="3"/>
  <c r="L470" i="3" s="1"/>
  <c r="M100" i="3"/>
  <c r="L100" i="3" s="1"/>
  <c r="M984" i="3"/>
  <c r="L984" i="3" s="1"/>
  <c r="M985" i="3"/>
  <c r="L985" i="3" s="1"/>
  <c r="M471" i="3"/>
  <c r="L471" i="3" s="1"/>
  <c r="M472" i="3"/>
  <c r="L472" i="3" s="1"/>
  <c r="M473" i="3"/>
  <c r="L473" i="3" s="1"/>
  <c r="M206" i="3"/>
  <c r="L206" i="3" s="1"/>
  <c r="M34" i="3"/>
  <c r="L34" i="3" s="1"/>
  <c r="M207" i="3"/>
  <c r="L207" i="3" s="1"/>
  <c r="M474" i="3"/>
  <c r="L474" i="3" s="1"/>
  <c r="M720" i="3"/>
  <c r="L720" i="3" s="1"/>
  <c r="M721" i="3"/>
  <c r="L721" i="3" s="1"/>
  <c r="M986" i="3"/>
  <c r="L986" i="3" s="1"/>
  <c r="M809" i="3"/>
  <c r="L809" i="3" s="1"/>
  <c r="M987" i="3"/>
  <c r="L987" i="3" s="1"/>
  <c r="M269" i="3"/>
  <c r="L269" i="3" s="1"/>
  <c r="M475" i="3"/>
  <c r="L475" i="3" s="1"/>
  <c r="M476" i="3"/>
  <c r="L476" i="3" s="1"/>
  <c r="M208" i="3"/>
  <c r="L208" i="3" s="1"/>
  <c r="M477" i="3"/>
  <c r="L477" i="3" s="1"/>
  <c r="M53" i="3"/>
  <c r="L53" i="3" s="1"/>
  <c r="M722" i="3"/>
  <c r="L722" i="3" s="1"/>
  <c r="M988" i="3"/>
  <c r="L988" i="3" s="1"/>
  <c r="M478" i="3"/>
  <c r="L478" i="3" s="1"/>
  <c r="M723" i="3"/>
  <c r="L723" i="3" s="1"/>
  <c r="M802" i="3"/>
  <c r="L802" i="3" s="1"/>
  <c r="M724" i="3"/>
  <c r="L724" i="3" s="1"/>
  <c r="M479" i="3"/>
  <c r="L479" i="3" s="1"/>
  <c r="M480" i="3"/>
  <c r="L480" i="3" s="1"/>
  <c r="M481" i="3"/>
  <c r="L481" i="3" s="1"/>
  <c r="M607" i="3"/>
  <c r="L607" i="3" s="1"/>
  <c r="M482" i="3"/>
  <c r="L482" i="3" s="1"/>
  <c r="M483" i="3"/>
  <c r="L483" i="3" s="1"/>
  <c r="M14" i="3"/>
  <c r="L14" i="3" s="1"/>
  <c r="M725" i="3"/>
  <c r="L725" i="3" s="1"/>
  <c r="M731" i="3"/>
  <c r="L731" i="3" s="1"/>
  <c r="M804" i="3"/>
  <c r="L804" i="3" s="1"/>
  <c r="M792" i="3"/>
  <c r="L792" i="3" s="1"/>
  <c r="M989" i="3"/>
  <c r="L989" i="3" s="1"/>
  <c r="M990" i="3"/>
  <c r="L990" i="3" s="1"/>
  <c r="M805" i="3"/>
  <c r="L805" i="3" s="1"/>
  <c r="M484" i="3"/>
  <c r="L484" i="3" s="1"/>
  <c r="M726" i="3"/>
  <c r="L726" i="3" s="1"/>
  <c r="M991" i="3"/>
  <c r="L991" i="3" s="1"/>
  <c r="M992" i="3"/>
  <c r="L992" i="3" s="1"/>
  <c r="M485" i="3"/>
  <c r="L485" i="3" s="1"/>
  <c r="M486" i="3"/>
  <c r="L486" i="3" s="1"/>
  <c r="M487" i="3"/>
  <c r="L487" i="3" s="1"/>
  <c r="M209" i="3"/>
  <c r="L209" i="3" s="1"/>
  <c r="M993" i="3"/>
  <c r="L993" i="3" s="1"/>
  <c r="M687" i="3"/>
  <c r="L687" i="3" s="1"/>
  <c r="M608" i="3"/>
  <c r="L608" i="3" s="1"/>
  <c r="M609" i="3"/>
  <c r="L609" i="3" s="1"/>
  <c r="M814" i="3"/>
  <c r="L814" i="3" s="1"/>
  <c r="M784" i="3"/>
  <c r="L784" i="3" s="1"/>
  <c r="M688" i="3"/>
  <c r="L688" i="3" s="1"/>
  <c r="M994" i="3"/>
  <c r="L994" i="3" s="1"/>
  <c r="M995" i="3"/>
  <c r="L995" i="3" s="1"/>
  <c r="M996" i="3"/>
  <c r="L996" i="3" s="1"/>
  <c r="M997" i="3"/>
  <c r="L997" i="3" s="1"/>
  <c r="M998" i="3"/>
  <c r="L998" i="3" s="1"/>
  <c r="M210" i="3"/>
  <c r="L210" i="3" s="1"/>
  <c r="M594" i="3"/>
  <c r="L594" i="3" s="1"/>
  <c r="M782" i="3"/>
  <c r="L782" i="3" s="1"/>
  <c r="M783" i="3"/>
  <c r="L783" i="3" s="1"/>
  <c r="M797" i="3"/>
  <c r="L797" i="3" s="1"/>
  <c r="M254" i="3"/>
  <c r="L254" i="3" s="1"/>
  <c r="M255" i="3"/>
  <c r="L255" i="3" s="1"/>
  <c r="M808" i="3"/>
  <c r="L808" i="3" s="1"/>
  <c r="M999" i="3"/>
  <c r="L999" i="3" s="1"/>
  <c r="M1000" i="3"/>
  <c r="L1000" i="3" s="1"/>
  <c r="M488" i="3"/>
  <c r="L488" i="3" s="1"/>
  <c r="M1001" i="3"/>
  <c r="L1001" i="3" s="1"/>
  <c r="M1002" i="3"/>
  <c r="L1002" i="3" s="1"/>
  <c r="M1003" i="3"/>
  <c r="L1003" i="3" s="1"/>
  <c r="M489" i="3"/>
  <c r="L489" i="3" s="1"/>
  <c r="M764" i="3"/>
  <c r="L764" i="3" s="1"/>
  <c r="M211" i="3"/>
  <c r="L211" i="3" s="1"/>
  <c r="M1004" i="3"/>
  <c r="L1004" i="3" s="1"/>
  <c r="M767" i="3"/>
  <c r="L767" i="3" s="1"/>
  <c r="M1005" i="3"/>
  <c r="L1005" i="3" s="1"/>
  <c r="M212" i="3"/>
  <c r="L212" i="3" s="1"/>
  <c r="M213" i="3"/>
  <c r="L213" i="3" s="1"/>
  <c r="M101" i="3"/>
  <c r="L101" i="3" s="1"/>
  <c r="M672" i="3"/>
  <c r="L672" i="3" s="1"/>
  <c r="M214" i="3"/>
  <c r="L214" i="3" s="1"/>
  <c r="M215" i="3"/>
  <c r="L215" i="3" s="1"/>
  <c r="M1006" i="3"/>
  <c r="L1006" i="3" s="1"/>
  <c r="M490" i="3"/>
  <c r="L490" i="3" s="1"/>
  <c r="M216" i="3"/>
  <c r="L216" i="3" s="1"/>
  <c r="M693" i="3"/>
  <c r="L693" i="3" s="1"/>
  <c r="M491" i="3"/>
  <c r="L491" i="3" s="1"/>
  <c r="M492" i="3"/>
  <c r="L492" i="3" s="1"/>
  <c r="M217" i="3"/>
  <c r="L217" i="3" s="1"/>
  <c r="M218" i="3"/>
  <c r="L218" i="3" s="1"/>
  <c r="M1007" i="3"/>
  <c r="L1007" i="3" s="1"/>
  <c r="M1008" i="3"/>
  <c r="L1008" i="3" s="1"/>
  <c r="M35" i="3"/>
  <c r="L35" i="3" s="1"/>
  <c r="M36" i="3"/>
  <c r="L36" i="3" s="1"/>
  <c r="M1009" i="3"/>
  <c r="L1009" i="3" s="1"/>
  <c r="M751" i="3"/>
  <c r="L751" i="3" s="1"/>
  <c r="M599" i="3"/>
  <c r="L599" i="3" s="1"/>
  <c r="M1010" i="3"/>
  <c r="L1010" i="3" s="1"/>
  <c r="M493" i="3"/>
  <c r="L493" i="3" s="1"/>
  <c r="M37" i="3"/>
  <c r="L37" i="3" s="1"/>
  <c r="M274" i="3"/>
  <c r="L274" i="3" s="1"/>
  <c r="M1011" i="3"/>
  <c r="L1011" i="3" s="1"/>
  <c r="M1012" i="3"/>
  <c r="L1012" i="3" s="1"/>
  <c r="M1013" i="3"/>
  <c r="L1013" i="3" s="1"/>
  <c r="M494" i="3"/>
  <c r="L494" i="3" s="1"/>
  <c r="M495" i="3"/>
  <c r="L495" i="3" s="1"/>
  <c r="M256" i="3"/>
  <c r="L256" i="3" s="1"/>
  <c r="M496" i="3"/>
  <c r="L496" i="3" s="1"/>
  <c r="M1014" i="3"/>
  <c r="L1014" i="3" s="1"/>
  <c r="M818" i="3"/>
  <c r="L818" i="3" s="1"/>
  <c r="M727" i="3"/>
  <c r="L727" i="3" s="1"/>
  <c r="M1015" i="3"/>
  <c r="L1015" i="3" s="1"/>
  <c r="M1016" i="3"/>
  <c r="L1016" i="3" s="1"/>
  <c r="M728" i="3"/>
  <c r="L728" i="3" s="1"/>
  <c r="M497" i="3"/>
  <c r="L497" i="3" s="1"/>
  <c r="M219" i="3"/>
  <c r="L219" i="3" s="1"/>
  <c r="M498" i="3"/>
  <c r="L498" i="3" s="1"/>
  <c r="M499" i="3"/>
  <c r="L499" i="3" s="1"/>
  <c r="M822" i="3"/>
  <c r="L822" i="3" s="1"/>
  <c r="M803" i="3"/>
  <c r="L803" i="3" s="1"/>
  <c r="M796" i="3"/>
  <c r="L796" i="3" s="1"/>
  <c r="M801" i="3"/>
  <c r="L801" i="3" s="1"/>
  <c r="M810" i="3"/>
  <c r="L810" i="3" s="1"/>
  <c r="M811" i="3"/>
  <c r="L811" i="3" s="1"/>
  <c r="M812" i="3"/>
  <c r="L812" i="3" s="1"/>
  <c r="M771" i="3"/>
  <c r="L771" i="3" s="1"/>
  <c r="M649" i="3"/>
  <c r="L649" i="3" s="1"/>
  <c r="M500" i="3"/>
  <c r="L500" i="3" s="1"/>
  <c r="M501" i="3"/>
  <c r="L501" i="3" s="1"/>
  <c r="M129" i="3"/>
  <c r="L129" i="3" s="1"/>
  <c r="M502" i="3"/>
  <c r="L502" i="3" s="1"/>
  <c r="M595" i="3"/>
  <c r="L595" i="3" s="1"/>
  <c r="M1017" i="3"/>
  <c r="L1017" i="3" s="1"/>
  <c r="M729" i="3"/>
  <c r="L729" i="3" s="1"/>
  <c r="M1018" i="3"/>
  <c r="L1018" i="3" s="1"/>
  <c r="M758" i="3"/>
  <c r="L758" i="3" s="1"/>
  <c r="M730" i="3"/>
  <c r="L730" i="3" s="1"/>
  <c r="M503" i="3"/>
  <c r="L503" i="3" s="1"/>
  <c r="M504" i="3"/>
  <c r="L504" i="3" s="1"/>
  <c r="M741" i="3"/>
  <c r="L741" i="3" s="1"/>
  <c r="M742" i="3"/>
  <c r="L742" i="3" s="1"/>
  <c r="M738" i="3"/>
  <c r="L738" i="3" s="1"/>
  <c r="M276" i="3"/>
  <c r="L276" i="3" s="1"/>
  <c r="M550" i="3"/>
  <c r="L550" i="3" s="1"/>
  <c r="M505" i="3"/>
  <c r="L505" i="3" s="1"/>
  <c r="M506" i="3"/>
  <c r="L506" i="3" s="1"/>
  <c r="M507" i="3"/>
  <c r="L507" i="3" s="1"/>
  <c r="M743" i="3"/>
  <c r="L743" i="3" s="1"/>
  <c r="M744" i="3"/>
  <c r="L744" i="3" s="1"/>
  <c r="M220" i="3"/>
  <c r="L220" i="3" s="1"/>
  <c r="M221" i="3"/>
  <c r="L221" i="3" s="1"/>
  <c r="M508" i="3"/>
  <c r="L508" i="3" s="1"/>
  <c r="M1019" i="3"/>
  <c r="L1019" i="3" s="1"/>
  <c r="M755" i="3"/>
  <c r="L755" i="3" s="1"/>
  <c r="M509" i="3"/>
  <c r="L509" i="3" s="1"/>
  <c r="M90" i="3"/>
  <c r="L90" i="3" s="1"/>
  <c r="M756" i="3"/>
  <c r="L756" i="3" s="1"/>
  <c r="M510" i="3"/>
  <c r="L510" i="3" s="1"/>
  <c r="M222" i="3"/>
  <c r="L222" i="3" s="1"/>
  <c r="M223" i="3"/>
  <c r="L223" i="3" s="1"/>
  <c r="M511" i="3"/>
  <c r="L511" i="3" s="1"/>
  <c r="M745" i="3"/>
  <c r="L745" i="3" s="1"/>
  <c r="M512" i="3"/>
  <c r="L512" i="3" s="1"/>
  <c r="M513" i="3"/>
  <c r="L513" i="3" s="1"/>
  <c r="M92" i="3"/>
  <c r="L92" i="3" s="1"/>
  <c r="M93" i="3"/>
  <c r="L93" i="3" s="1"/>
  <c r="M799" i="3"/>
  <c r="L799" i="3" s="1"/>
  <c r="M769" i="3"/>
  <c r="L769" i="3" s="1"/>
  <c r="M694" i="3"/>
  <c r="L694" i="3" s="1"/>
  <c r="M695" i="3"/>
  <c r="L695" i="3" s="1"/>
  <c r="M696" i="3"/>
  <c r="L696" i="3" s="1"/>
  <c r="M280" i="3"/>
  <c r="L280" i="3" s="1"/>
  <c r="M746" i="3"/>
  <c r="L746" i="3" s="1"/>
  <c r="M514" i="3"/>
  <c r="L514" i="3" s="1"/>
  <c r="M515" i="3"/>
  <c r="L515" i="3" s="1"/>
  <c r="M516" i="3"/>
  <c r="L516" i="3" s="1"/>
  <c r="M517" i="3"/>
  <c r="L517" i="3" s="1"/>
  <c r="M676" i="3"/>
  <c r="L676" i="3" s="1"/>
  <c r="M224" i="3"/>
  <c r="L224" i="3" s="1"/>
  <c r="M225" i="3"/>
  <c r="L225" i="3" s="1"/>
  <c r="M518" i="3"/>
  <c r="L518" i="3" s="1"/>
  <c r="M519" i="3"/>
  <c r="L519" i="3" s="1"/>
  <c r="M520" i="3"/>
  <c r="L520" i="3" s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M2" i="1"/>
  <c r="L2" i="1" s="1"/>
  <c r="M3" i="1"/>
  <c r="M4" i="1"/>
  <c r="L4" i="1" s="1"/>
  <c r="M5" i="1"/>
  <c r="L5" i="1" s="1"/>
  <c r="M6" i="1"/>
  <c r="L6" i="1" s="1"/>
  <c r="M7" i="1"/>
  <c r="M8" i="1"/>
  <c r="L8" i="1" s="1"/>
  <c r="M9" i="1"/>
  <c r="L9" i="1" s="1"/>
  <c r="M10" i="1"/>
  <c r="L10" i="1" s="1"/>
  <c r="M11" i="1"/>
  <c r="M12" i="1"/>
  <c r="L12" i="1" s="1"/>
  <c r="M13" i="1"/>
  <c r="L13" i="1" s="1"/>
  <c r="M14" i="1"/>
  <c r="L14" i="1" s="1"/>
  <c r="M15" i="1"/>
  <c r="M16" i="1"/>
  <c r="L16" i="1" s="1"/>
  <c r="M17" i="1"/>
  <c r="L17" i="1" s="1"/>
  <c r="M18" i="1"/>
  <c r="L18" i="1" s="1"/>
  <c r="M19" i="1"/>
  <c r="M20" i="1"/>
  <c r="L20" i="1" s="1"/>
  <c r="M21" i="1"/>
  <c r="L21" i="1" s="1"/>
  <c r="M22" i="1"/>
  <c r="L22" i="1" s="1"/>
  <c r="M23" i="1"/>
  <c r="M24" i="1"/>
  <c r="L24" i="1" s="1"/>
  <c r="M25" i="1"/>
  <c r="L25" i="1" s="1"/>
  <c r="M26" i="1"/>
  <c r="L26" i="1" s="1"/>
  <c r="M27" i="1"/>
  <c r="M28" i="1"/>
  <c r="L28" i="1" s="1"/>
  <c r="M29" i="1"/>
  <c r="L29" i="1" s="1"/>
  <c r="M30" i="1"/>
  <c r="L30" i="1" s="1"/>
  <c r="M31" i="1"/>
  <c r="M32" i="1"/>
  <c r="L32" i="1" s="1"/>
  <c r="M33" i="1"/>
  <c r="L33" i="1" s="1"/>
  <c r="M34" i="1"/>
  <c r="L34" i="1" s="1"/>
  <c r="M35" i="1"/>
  <c r="M36" i="1"/>
  <c r="L36" i="1" s="1"/>
  <c r="M37" i="1"/>
  <c r="L37" i="1" s="1"/>
  <c r="M38" i="1"/>
  <c r="L38" i="1" s="1"/>
  <c r="M39" i="1"/>
  <c r="M40" i="1"/>
  <c r="L40" i="1" s="1"/>
  <c r="M41" i="1"/>
  <c r="L41" i="1" s="1"/>
  <c r="M42" i="1"/>
  <c r="L42" i="1" s="1"/>
  <c r="M43" i="1"/>
  <c r="M44" i="1"/>
  <c r="L44" i="1" s="1"/>
  <c r="M45" i="1"/>
  <c r="L45" i="1" s="1"/>
  <c r="M46" i="1"/>
  <c r="L46" i="1" s="1"/>
  <c r="M47" i="1"/>
  <c r="M48" i="1"/>
  <c r="L48" i="1" s="1"/>
  <c r="M49" i="1"/>
  <c r="L49" i="1" s="1"/>
  <c r="M50" i="1"/>
  <c r="L50" i="1" s="1"/>
  <c r="M51" i="1"/>
  <c r="M52" i="1"/>
  <c r="L52" i="1" s="1"/>
  <c r="M53" i="1"/>
  <c r="L53" i="1" s="1"/>
  <c r="M54" i="1"/>
  <c r="L54" i="1" s="1"/>
  <c r="M55" i="1"/>
  <c r="M56" i="1"/>
  <c r="L56" i="1" s="1"/>
  <c r="M57" i="1"/>
  <c r="L57" i="1" s="1"/>
  <c r="M58" i="1"/>
  <c r="L58" i="1" s="1"/>
  <c r="M59" i="1"/>
  <c r="M60" i="1"/>
  <c r="L60" i="1" s="1"/>
  <c r="M61" i="1"/>
  <c r="L61" i="1" s="1"/>
  <c r="M62" i="1"/>
  <c r="L62" i="1" s="1"/>
  <c r="M63" i="1"/>
  <c r="M64" i="1"/>
  <c r="L64" i="1" s="1"/>
  <c r="M65" i="1"/>
  <c r="L65" i="1" s="1"/>
  <c r="M66" i="1"/>
  <c r="L66" i="1" s="1"/>
  <c r="M67" i="1"/>
  <c r="M68" i="1"/>
  <c r="L68" i="1" s="1"/>
  <c r="M69" i="1"/>
  <c r="L69" i="1" s="1"/>
  <c r="M70" i="1"/>
  <c r="L70" i="1" s="1"/>
  <c r="M71" i="1"/>
  <c r="M72" i="1"/>
  <c r="L72" i="1" s="1"/>
  <c r="M73" i="1"/>
  <c r="L73" i="1" s="1"/>
  <c r="M74" i="1"/>
  <c r="L74" i="1" s="1"/>
  <c r="M75" i="1"/>
  <c r="M76" i="1"/>
  <c r="L76" i="1" s="1"/>
  <c r="M77" i="1"/>
  <c r="L77" i="1" s="1"/>
  <c r="M78" i="1"/>
  <c r="L78" i="1" s="1"/>
  <c r="M79" i="1"/>
  <c r="M80" i="1"/>
  <c r="L80" i="1" s="1"/>
  <c r="M81" i="1"/>
  <c r="L81" i="1" s="1"/>
  <c r="M82" i="1"/>
  <c r="L82" i="1" s="1"/>
  <c r="M83" i="1"/>
  <c r="M84" i="1"/>
  <c r="L84" i="1" s="1"/>
  <c r="M85" i="1"/>
  <c r="L85" i="1" s="1"/>
  <c r="M86" i="1"/>
  <c r="L86" i="1" s="1"/>
  <c r="M87" i="1"/>
  <c r="M88" i="1"/>
  <c r="L88" i="1" s="1"/>
  <c r="M89" i="1"/>
  <c r="L89" i="1" s="1"/>
  <c r="M90" i="1"/>
  <c r="L90" i="1" s="1"/>
  <c r="M91" i="1"/>
  <c r="M92" i="1"/>
  <c r="L92" i="1" s="1"/>
  <c r="M93" i="1"/>
  <c r="L93" i="1" s="1"/>
  <c r="M94" i="1"/>
  <c r="L94" i="1" s="1"/>
  <c r="M95" i="1"/>
  <c r="M96" i="1"/>
  <c r="L96" i="1" s="1"/>
  <c r="M97" i="1"/>
  <c r="L97" i="1" s="1"/>
  <c r="M98" i="1"/>
  <c r="L98" i="1" s="1"/>
  <c r="M99" i="1"/>
  <c r="M100" i="1"/>
  <c r="L100" i="1" s="1"/>
  <c r="M101" i="1"/>
  <c r="L101" i="1" s="1"/>
  <c r="M102" i="1"/>
  <c r="L102" i="1" s="1"/>
  <c r="M103" i="1"/>
</calcChain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mlyons\Documents\schema.xml" htmlTables="1" htmlFormat="all"/>
  </connection>
  <connection id="2" name="schema1" type="4" refreshedVersion="0" background="1">
    <webPr xml="1" sourceData="1" url="C:\Users\mlyons\Documents\schema.xml" htmlTables="1" htmlFormat="all"/>
  </connection>
  <connection id="3" name="schema2" type="4" refreshedVersion="0" background="1">
    <webPr xml="1" sourceData="1" url="C:\Users\mlyons\Documents\schema.xml" htmlTables="1" htmlFormat="all"/>
  </connection>
</connections>
</file>

<file path=xl/sharedStrings.xml><?xml version="1.0" encoding="utf-8"?>
<sst xmlns="http://schemas.openxmlformats.org/spreadsheetml/2006/main" count="5498" uniqueCount="1883">
  <si>
    <t>coopid</t>
  </si>
  <si>
    <t>customerid</t>
  </si>
  <si>
    <t>companyname</t>
  </si>
  <si>
    <t>firstname</t>
  </si>
  <si>
    <t>lastname</t>
  </si>
  <si>
    <t>city</t>
  </si>
  <si>
    <t>siteid</t>
  </si>
  <si>
    <t>long</t>
  </si>
  <si>
    <t>lat</t>
  </si>
  <si>
    <t>tankid</t>
  </si>
  <si>
    <t>probeid</t>
  </si>
  <si>
    <t>NULL</t>
  </si>
  <si>
    <t>Gary</t>
  </si>
  <si>
    <t>Patrick</t>
  </si>
  <si>
    <t>Lindsborg</t>
  </si>
  <si>
    <t>James J</t>
  </si>
  <si>
    <t>Heglund</t>
  </si>
  <si>
    <t>Asaria</t>
  </si>
  <si>
    <t>KENNETH GOEHRING</t>
  </si>
  <si>
    <t>KENNETH</t>
  </si>
  <si>
    <t>GOEHRING</t>
  </si>
  <si>
    <t>WESTMORELAND</t>
  </si>
  <si>
    <t>Central Kansas Construction</t>
  </si>
  <si>
    <t>Galva</t>
  </si>
  <si>
    <t>HILLSIDE DAIRY</t>
  </si>
  <si>
    <t>ARCHIE</t>
  </si>
  <si>
    <t>SCHMIDT</t>
  </si>
  <si>
    <t>Peabody</t>
  </si>
  <si>
    <t>Ward</t>
  </si>
  <si>
    <t>Nelson</t>
  </si>
  <si>
    <t>Smolan</t>
  </si>
  <si>
    <t>Ryan Brothers</t>
  </si>
  <si>
    <t>New Cambria</t>
  </si>
  <si>
    <t>Prairie Land Partners</t>
  </si>
  <si>
    <t>Steve</t>
  </si>
  <si>
    <t>Kaufman</t>
  </si>
  <si>
    <t>McPherson</t>
  </si>
  <si>
    <t>McPherson Bulk Plant</t>
  </si>
  <si>
    <t>Jim Bob Watkins</t>
  </si>
  <si>
    <t>JIM BOB AND JOD</t>
  </si>
  <si>
    <t>WATKINS</t>
  </si>
  <si>
    <t>BURNS</t>
  </si>
  <si>
    <t>Kenny</t>
  </si>
  <si>
    <t>Gfeller</t>
  </si>
  <si>
    <t>Junction City</t>
  </si>
  <si>
    <t>City of Hesston</t>
  </si>
  <si>
    <t>SPB</t>
  </si>
  <si>
    <t>Hesston</t>
  </si>
  <si>
    <t>RON</t>
  </si>
  <si>
    <t>BECKER</t>
  </si>
  <si>
    <t>Foulston Properties</t>
  </si>
  <si>
    <t>Whitewater</t>
  </si>
  <si>
    <t>MILLS CATTLE CO/ DOYLE CREEK</t>
  </si>
  <si>
    <t>R V</t>
  </si>
  <si>
    <t>MILLS</t>
  </si>
  <si>
    <t>FLORENCE</t>
  </si>
  <si>
    <t>James</t>
  </si>
  <si>
    <t>Koehn</t>
  </si>
  <si>
    <t>Exide Battery</t>
  </si>
  <si>
    <t>Charade</t>
  </si>
  <si>
    <t>Loveless</t>
  </si>
  <si>
    <t>Jersey City</t>
  </si>
  <si>
    <t>PREFERED BUILDERS</t>
  </si>
  <si>
    <t>GERHARD</t>
  </si>
  <si>
    <t>FAST</t>
  </si>
  <si>
    <t>HESSTON</t>
  </si>
  <si>
    <t>Salina Airport Authority</t>
  </si>
  <si>
    <t>Salina</t>
  </si>
  <si>
    <t>DOWNEY RANCH</t>
  </si>
  <si>
    <t>BARBARA</t>
  </si>
  <si>
    <t>DOWNEY</t>
  </si>
  <si>
    <t>WAMEGO</t>
  </si>
  <si>
    <t>Mark</t>
  </si>
  <si>
    <t>Carlson</t>
  </si>
  <si>
    <t>MKC Groveland Agronomy</t>
  </si>
  <si>
    <t>Groveland</t>
  </si>
  <si>
    <t>Agronomy</t>
  </si>
  <si>
    <t>Inman</t>
  </si>
  <si>
    <t>Greg</t>
  </si>
  <si>
    <t>Goering</t>
  </si>
  <si>
    <t>Kaufman Dairy</t>
  </si>
  <si>
    <t>Brian</t>
  </si>
  <si>
    <t>Moundridge</t>
  </si>
  <si>
    <t>Piping Technologies</t>
  </si>
  <si>
    <t>Jake Schrag / Darrell Schrag</t>
  </si>
  <si>
    <t>60 / 40</t>
  </si>
  <si>
    <t>Jim</t>
  </si>
  <si>
    <t>Bettanbrock</t>
  </si>
  <si>
    <t>Geneseo</t>
  </si>
  <si>
    <t>SPB WAYNE</t>
  </si>
  <si>
    <t>NIEHAGE</t>
  </si>
  <si>
    <t>Graber</t>
  </si>
  <si>
    <t>Newton</t>
  </si>
  <si>
    <t>Wiens</t>
  </si>
  <si>
    <t>Lyons</t>
  </si>
  <si>
    <t>Dale</t>
  </si>
  <si>
    <t>Friesen</t>
  </si>
  <si>
    <t>Walton</t>
  </si>
  <si>
    <t>Tony</t>
  </si>
  <si>
    <t>Wiebe</t>
  </si>
  <si>
    <t>Robert</t>
  </si>
  <si>
    <t>Aylward</t>
  </si>
  <si>
    <t>Solomon</t>
  </si>
  <si>
    <t>Lenny</t>
  </si>
  <si>
    <t>Miller</t>
  </si>
  <si>
    <t>Mulvane USD 263</t>
  </si>
  <si>
    <t>Mulvane</t>
  </si>
  <si>
    <t>Stacy Kaufman</t>
  </si>
  <si>
    <t>Stacy</t>
  </si>
  <si>
    <t>Ernest</t>
  </si>
  <si>
    <t>Gustafson</t>
  </si>
  <si>
    <t>Carlyle</t>
  </si>
  <si>
    <t>Toews</t>
  </si>
  <si>
    <t>Tom Austin</t>
  </si>
  <si>
    <t>Tom</t>
  </si>
  <si>
    <t>Austin</t>
  </si>
  <si>
    <t>Minneapolis</t>
  </si>
  <si>
    <t>Heirisons Inc</t>
  </si>
  <si>
    <t>Richard</t>
  </si>
  <si>
    <t>Schroeder</t>
  </si>
  <si>
    <t>Wigger Farm</t>
  </si>
  <si>
    <t>Wiggers</t>
  </si>
  <si>
    <t>SAN-D-AKR Farms</t>
  </si>
  <si>
    <t>Rick</t>
  </si>
  <si>
    <t>Schlender</t>
  </si>
  <si>
    <t>Burrton</t>
  </si>
  <si>
    <t>Marion</t>
  </si>
  <si>
    <t>Schrag</t>
  </si>
  <si>
    <t>Pretty Prairie</t>
  </si>
  <si>
    <t>City of Solomon</t>
  </si>
  <si>
    <t>Dana</t>
  </si>
  <si>
    <t>Carney</t>
  </si>
  <si>
    <t>Kenny Ratzlaff</t>
  </si>
  <si>
    <t>Ratzlaff</t>
  </si>
  <si>
    <t>Buhler</t>
  </si>
  <si>
    <t>Soyez Bros</t>
  </si>
  <si>
    <t>LARRY J</t>
  </si>
  <si>
    <t>SOYEZ</t>
  </si>
  <si>
    <t>CEDAR POINT</t>
  </si>
  <si>
    <t>Paul</t>
  </si>
  <si>
    <t>Penner</t>
  </si>
  <si>
    <t># Inman Irrigation Inc</t>
  </si>
  <si>
    <t>Engquist Tractor Service Inc.</t>
  </si>
  <si>
    <t>Carl Wenger / Franklin Wenger</t>
  </si>
  <si>
    <t>Mid America Redi-Mix LYONS</t>
  </si>
  <si>
    <t>Terry Krehbiel</t>
  </si>
  <si>
    <t>Terry</t>
  </si>
  <si>
    <t>Krehbiel</t>
  </si>
  <si>
    <t>Ivan</t>
  </si>
  <si>
    <t>Hutchinson</t>
  </si>
  <si>
    <t>M &amp; L Inc.</t>
  </si>
  <si>
    <t>Jake</t>
  </si>
  <si>
    <t>Bauman</t>
  </si>
  <si>
    <t>Haven</t>
  </si>
  <si>
    <t>John</t>
  </si>
  <si>
    <t>Riehl</t>
  </si>
  <si>
    <t>Wes Berg</t>
  </si>
  <si>
    <t>Wes</t>
  </si>
  <si>
    <t>Berg</t>
  </si>
  <si>
    <t>Windom</t>
  </si>
  <si>
    <t>Stucky Farms</t>
  </si>
  <si>
    <t>Russ</t>
  </si>
  <si>
    <t>Stucky</t>
  </si>
  <si>
    <t>Clifford</t>
  </si>
  <si>
    <t>Regier</t>
  </si>
  <si>
    <t>William Koehn</t>
  </si>
  <si>
    <t>William</t>
  </si>
  <si>
    <t>Burns</t>
  </si>
  <si>
    <t>LEWIS UNRUH</t>
  </si>
  <si>
    <t>LEWIS</t>
  </si>
  <si>
    <t>UNRUH</t>
  </si>
  <si>
    <t>PEABODY</t>
  </si>
  <si>
    <t>Four Bar Ranch</t>
  </si>
  <si>
    <t>Bill</t>
  </si>
  <si>
    <t>Granzow</t>
  </si>
  <si>
    <t>Herington</t>
  </si>
  <si>
    <t>Hutchinson Fertilizer Plant</t>
  </si>
  <si>
    <t>Stress-Cast Inc</t>
  </si>
  <si>
    <t>Assaria</t>
  </si>
  <si>
    <t>Dwight</t>
  </si>
  <si>
    <t>Dyck</t>
  </si>
  <si>
    <t>MKC Abilene Fertilizer Plant</t>
  </si>
  <si>
    <t>Abilene</t>
  </si>
  <si>
    <t>Cody</t>
  </si>
  <si>
    <t>Nickels</t>
  </si>
  <si>
    <t>Langdon</t>
  </si>
  <si>
    <t>Leslie D</t>
  </si>
  <si>
    <t>Wedel</t>
  </si>
  <si>
    <t>Deines Farms</t>
  </si>
  <si>
    <t>Romaona</t>
  </si>
  <si>
    <t>Randall</t>
  </si>
  <si>
    <t>Bathurst</t>
  </si>
  <si>
    <t>J&amp;P Family Farms</t>
  </si>
  <si>
    <t>Loren</t>
  </si>
  <si>
    <t>Postier</t>
  </si>
  <si>
    <t>Reece</t>
  </si>
  <si>
    <t>Benton</t>
  </si>
  <si>
    <t>Greg E</t>
  </si>
  <si>
    <t>Mitchell</t>
  </si>
  <si>
    <t>Galen Kickhaefer</t>
  </si>
  <si>
    <t>Galen</t>
  </si>
  <si>
    <t>Kickhaefer</t>
  </si>
  <si>
    <t>Woodbine</t>
  </si>
  <si>
    <t>Lance Otte</t>
  </si>
  <si>
    <t>Lance</t>
  </si>
  <si>
    <t>Otte</t>
  </si>
  <si>
    <t>Fred Seachris</t>
  </si>
  <si>
    <t>Fred</t>
  </si>
  <si>
    <t>Seachris</t>
  </si>
  <si>
    <t>Dennis</t>
  </si>
  <si>
    <t>Shields</t>
  </si>
  <si>
    <t>Don Harmison</t>
  </si>
  <si>
    <t>Don</t>
  </si>
  <si>
    <t>Harmison</t>
  </si>
  <si>
    <t>White City</t>
  </si>
  <si>
    <t>Countryside Excavation Inc</t>
  </si>
  <si>
    <t>SPB Mac Donald Enterprises</t>
  </si>
  <si>
    <t>Pat</t>
  </si>
  <si>
    <t>Mac Donald</t>
  </si>
  <si>
    <t>RYAN CHRISTIANSEN</t>
  </si>
  <si>
    <t>Ryan R</t>
  </si>
  <si>
    <t>Christiansen</t>
  </si>
  <si>
    <t>Gypsum</t>
  </si>
  <si>
    <t>BILL MAHONEY</t>
  </si>
  <si>
    <t>BILL</t>
  </si>
  <si>
    <t>MAHONEY</t>
  </si>
  <si>
    <t>COUNCIL GROVE</t>
  </si>
  <si>
    <t>Emma Creek Farms Inc</t>
  </si>
  <si>
    <t>Canton</t>
  </si>
  <si>
    <t>Prairie Oak LLC</t>
  </si>
  <si>
    <t>Doyle Creek</t>
  </si>
  <si>
    <t>Florence</t>
  </si>
  <si>
    <t>JERRY</t>
  </si>
  <si>
    <t>VARRIALE</t>
  </si>
  <si>
    <t>ST. GEORGE</t>
  </si>
  <si>
    <t>Mid Kansas Co-op</t>
  </si>
  <si>
    <t>MKC</t>
  </si>
  <si>
    <t>Manhattan</t>
  </si>
  <si>
    <t>MICHAEL BECKER</t>
  </si>
  <si>
    <t>Michael H</t>
  </si>
  <si>
    <t>Becker</t>
  </si>
  <si>
    <t>MANHATTAN COUNTRY CLUB</t>
  </si>
  <si>
    <t>MANHATTAN</t>
  </si>
  <si>
    <t>Farm #2</t>
  </si>
  <si>
    <t>Rhett</t>
  </si>
  <si>
    <t>Ensz</t>
  </si>
  <si>
    <t>Johnson</t>
  </si>
  <si>
    <t>Nelson Farms of Windom, Inc</t>
  </si>
  <si>
    <t>Phimar Inc</t>
  </si>
  <si>
    <t>DONALD M</t>
  </si>
  <si>
    <t>GUDENKAUF</t>
  </si>
  <si>
    <t>ONAGA</t>
  </si>
  <si>
    <t>E and M Sand</t>
  </si>
  <si>
    <t>UNRAU FARMS LLC</t>
  </si>
  <si>
    <t>LYNEL</t>
  </si>
  <si>
    <t>UNRAU</t>
  </si>
  <si>
    <t>NEWTON</t>
  </si>
  <si>
    <t>Robert L</t>
  </si>
  <si>
    <t>Galland Ellwood</t>
  </si>
  <si>
    <t>Galland</t>
  </si>
  <si>
    <t>Ellwood</t>
  </si>
  <si>
    <t>KROUSE BROS INC</t>
  </si>
  <si>
    <t>FETROW LIVESTOCK</t>
  </si>
  <si>
    <t>H</t>
  </si>
  <si>
    <t>FETROW</t>
  </si>
  <si>
    <t>JIM CARL</t>
  </si>
  <si>
    <t>PATTERSON</t>
  </si>
  <si>
    <t>DWIGHT</t>
  </si>
  <si>
    <t>Tom Washburn</t>
  </si>
  <si>
    <t>Washburn</t>
  </si>
  <si>
    <t>Lynn Geffert</t>
  </si>
  <si>
    <t>Lynn</t>
  </si>
  <si>
    <t>Geffert</t>
  </si>
  <si>
    <t>B G INC.</t>
  </si>
  <si>
    <t>Guhl</t>
  </si>
  <si>
    <t>Kaufman Farms</t>
  </si>
  <si>
    <t>CITY OF OGDEN</t>
  </si>
  <si>
    <t>OGDEN</t>
  </si>
  <si>
    <t>Brad</t>
  </si>
  <si>
    <t>Windholz</t>
  </si>
  <si>
    <t>Marquette</t>
  </si>
  <si>
    <t>GARY MATTAS</t>
  </si>
  <si>
    <t>Mattas</t>
  </si>
  <si>
    <t>PETERSON MCNETT DRILLING IN</t>
  </si>
  <si>
    <t>Circle S</t>
  </si>
  <si>
    <t>Tim</t>
  </si>
  <si>
    <t>DS&amp;O</t>
  </si>
  <si>
    <t>SOLOMON</t>
  </si>
  <si>
    <t>Richard Ensz</t>
  </si>
  <si>
    <t>Martinson Bros. Farms</t>
  </si>
  <si>
    <t>BG FAMILY FARMS</t>
  </si>
  <si>
    <t>Gaeddert</t>
  </si>
  <si>
    <t>Christopher</t>
  </si>
  <si>
    <t>Falun</t>
  </si>
  <si>
    <t>ROGER ZIMMERMAN FARM</t>
  </si>
  <si>
    <t>ROGER ZIMMERMAN</t>
  </si>
  <si>
    <t>HARRIS ZIMMERMA</t>
  </si>
  <si>
    <t>ALTA VISTA</t>
  </si>
  <si>
    <t>Von</t>
  </si>
  <si>
    <t>Kramer</t>
  </si>
  <si>
    <t>Longford</t>
  </si>
  <si>
    <t>J E H M</t>
  </si>
  <si>
    <t>Lange</t>
  </si>
  <si>
    <t>CONWAY SPRINGS</t>
  </si>
  <si>
    <t>DON E</t>
  </si>
  <si>
    <t>ROSINE</t>
  </si>
  <si>
    <t>Industrial Metal Fab</t>
  </si>
  <si>
    <t>Richard Krehbiel</t>
  </si>
  <si>
    <t>Richard (Riley)</t>
  </si>
  <si>
    <t>Dean Geiman</t>
  </si>
  <si>
    <t>Dean</t>
  </si>
  <si>
    <t>Geiman</t>
  </si>
  <si>
    <t>Lonnie</t>
  </si>
  <si>
    <t>Unruh</t>
  </si>
  <si>
    <t>Howard</t>
  </si>
  <si>
    <t>Engle</t>
  </si>
  <si>
    <t>Roger</t>
  </si>
  <si>
    <t>USD 393 Solomon</t>
  </si>
  <si>
    <t>Rawson Farm</t>
  </si>
  <si>
    <t>KENT</t>
  </si>
  <si>
    <t>RAWSON</t>
  </si>
  <si>
    <t>!001600</t>
  </si>
  <si>
    <t>Allen Yoder</t>
  </si>
  <si>
    <t>Allen</t>
  </si>
  <si>
    <t>Yoder</t>
  </si>
  <si>
    <t>!001809</t>
  </si>
  <si>
    <t>Hudson Farm</t>
  </si>
  <si>
    <t>Hudson</t>
  </si>
  <si>
    <t>!002117</t>
  </si>
  <si>
    <t>Todd</t>
  </si>
  <si>
    <t>Kohman</t>
  </si>
  <si>
    <t>!002139</t>
  </si>
  <si>
    <t>Eric</t>
  </si>
  <si>
    <t>Hoover</t>
  </si>
  <si>
    <t>!002148</t>
  </si>
  <si>
    <t>Francis</t>
  </si>
  <si>
    <t>Komarek</t>
  </si>
  <si>
    <t>!002206</t>
  </si>
  <si>
    <t>LaVern</t>
  </si>
  <si>
    <t>!002235</t>
  </si>
  <si>
    <t>Glen Yoder</t>
  </si>
  <si>
    <t>Glen</t>
  </si>
  <si>
    <t>!002245</t>
  </si>
  <si>
    <t>Chase Farms</t>
  </si>
  <si>
    <t>!002387</t>
  </si>
  <si>
    <t>Burress Farms</t>
  </si>
  <si>
    <t>Walter</t>
  </si>
  <si>
    <t>Burress</t>
  </si>
  <si>
    <t>Augusta</t>
  </si>
  <si>
    <t>!002537</t>
  </si>
  <si>
    <t>Raymond</t>
  </si>
  <si>
    <t>Flickner</t>
  </si>
  <si>
    <t>Wichita</t>
  </si>
  <si>
    <t>!002560</t>
  </si>
  <si>
    <t>MORRIS CO HIGHWAY DEPT</t>
  </si>
  <si>
    <t>!002661</t>
  </si>
  <si>
    <t>Tom Toll Fuel Account</t>
  </si>
  <si>
    <t>!003773</t>
  </si>
  <si>
    <t>Dale Love</t>
  </si>
  <si>
    <t>Love</t>
  </si>
  <si>
    <t>Partridge</t>
  </si>
  <si>
    <t>!003787</t>
  </si>
  <si>
    <t>Smiley</t>
  </si>
  <si>
    <t>Sylvia</t>
  </si>
  <si>
    <t>!004804</t>
  </si>
  <si>
    <t>Beran Concrete</t>
  </si>
  <si>
    <t>McNaul</t>
  </si>
  <si>
    <t>!004942</t>
  </si>
  <si>
    <t>Wendell</t>
  </si>
  <si>
    <t>Newell</t>
  </si>
  <si>
    <t>!005363</t>
  </si>
  <si>
    <t>!005364</t>
  </si>
  <si>
    <t>Price Truck Line</t>
  </si>
  <si>
    <t>!005516</t>
  </si>
  <si>
    <t>AGCO Inc -  Combine Plant</t>
  </si>
  <si>
    <t>Peters</t>
  </si>
  <si>
    <t>June</t>
  </si>
  <si>
    <t>!007695</t>
  </si>
  <si>
    <t>Karl Esping</t>
  </si>
  <si>
    <t>Karl</t>
  </si>
  <si>
    <t>Esping</t>
  </si>
  <si>
    <t>!007910</t>
  </si>
  <si>
    <t>AGCO Inc</t>
  </si>
  <si>
    <t>Rosell</t>
  </si>
  <si>
    <t>!007971</t>
  </si>
  <si>
    <t>AGCO Inc.  -Dyno Lab</t>
  </si>
  <si>
    <t>Pecenka</t>
  </si>
  <si>
    <t>Craig</t>
  </si>
  <si>
    <t>!007972</t>
  </si>
  <si>
    <t>CB Showalter</t>
  </si>
  <si>
    <t>CB</t>
  </si>
  <si>
    <t>Showalter</t>
  </si>
  <si>
    <t>!009268</t>
  </si>
  <si>
    <t>BOB</t>
  </si>
  <si>
    <t>ALMA</t>
  </si>
  <si>
    <t>!009848</t>
  </si>
  <si>
    <t>AAA TRUCKING AND EXCAVATING</t>
  </si>
  <si>
    <t>ANDY</t>
  </si>
  <si>
    <t>BELL</t>
  </si>
  <si>
    <t>!009849</t>
  </si>
  <si>
    <t>Hesston USD #460</t>
  </si>
  <si>
    <t>Hesston USD</t>
  </si>
  <si>
    <t>!010149</t>
  </si>
  <si>
    <t>!010150</t>
  </si>
  <si>
    <t>Steven</t>
  </si>
  <si>
    <t>Balaun</t>
  </si>
  <si>
    <t>!010229</t>
  </si>
  <si>
    <t>BOARD OF ED 383</t>
  </si>
  <si>
    <t>!010516</t>
  </si>
  <si>
    <t>!010517</t>
  </si>
  <si>
    <t>Travis Nutsch</t>
  </si>
  <si>
    <t>Travis</t>
  </si>
  <si>
    <t>Nutsch</t>
  </si>
  <si>
    <t>Hamilton</t>
  </si>
  <si>
    <t>!010528</t>
  </si>
  <si>
    <t>!010530</t>
  </si>
  <si>
    <t>Eugene Goering Farm Account</t>
  </si>
  <si>
    <t>Eugene</t>
  </si>
  <si>
    <t>!010639</t>
  </si>
  <si>
    <t>Kurtz</t>
  </si>
  <si>
    <t>Eureka</t>
  </si>
  <si>
    <t>!010750</t>
  </si>
  <si>
    <t>!010751</t>
  </si>
  <si>
    <t>John E</t>
  </si>
  <si>
    <t>Thelander</t>
  </si>
  <si>
    <t>!010776</t>
  </si>
  <si>
    <t>!010777</t>
  </si>
  <si>
    <t>Dennis Friesen</t>
  </si>
  <si>
    <t>!010784</t>
  </si>
  <si>
    <t>!010785</t>
  </si>
  <si>
    <t>Overland Charters</t>
  </si>
  <si>
    <t>!010794</t>
  </si>
  <si>
    <t>Duane</t>
  </si>
  <si>
    <t>Martens</t>
  </si>
  <si>
    <t>!011204</t>
  </si>
  <si>
    <t>Neal</t>
  </si>
  <si>
    <t>Galle</t>
  </si>
  <si>
    <t>!011205</t>
  </si>
  <si>
    <t>McPherson Area Solid Waste Wes</t>
  </si>
  <si>
    <t>!011381</t>
  </si>
  <si>
    <t>Excel</t>
  </si>
  <si>
    <t>!011422</t>
  </si>
  <si>
    <t>King City Township</t>
  </si>
  <si>
    <t>!011433</t>
  </si>
  <si>
    <t>Jerald</t>
  </si>
  <si>
    <t>INMAN</t>
  </si>
  <si>
    <t>!011434</t>
  </si>
  <si>
    <t>ALLAN  R ENTZ</t>
  </si>
  <si>
    <t>ALLAN  R</t>
  </si>
  <si>
    <t>ENTZ</t>
  </si>
  <si>
    <t>!011553</t>
  </si>
  <si>
    <t>MKC-Herington</t>
  </si>
  <si>
    <t>!011592</t>
  </si>
  <si>
    <t>MKC-Goessel</t>
  </si>
  <si>
    <t>Goessel</t>
  </si>
  <si>
    <t>!011626</t>
  </si>
  <si>
    <t>!011627</t>
  </si>
  <si>
    <t>!011628</t>
  </si>
  <si>
    <t>!011631</t>
  </si>
  <si>
    <t>Kansas Fence And Pasture</t>
  </si>
  <si>
    <t>!011659</t>
  </si>
  <si>
    <t>!011660</t>
  </si>
  <si>
    <t>Jason Stansbury</t>
  </si>
  <si>
    <t>Jason</t>
  </si>
  <si>
    <t>Stansbury</t>
  </si>
  <si>
    <t>Lorraine</t>
  </si>
  <si>
    <t>!011762</t>
  </si>
  <si>
    <t>!011763</t>
  </si>
  <si>
    <t>Josh</t>
  </si>
  <si>
    <t>Abeldt</t>
  </si>
  <si>
    <t>HERINGTON</t>
  </si>
  <si>
    <t>!011798</t>
  </si>
  <si>
    <t>!011818</t>
  </si>
  <si>
    <t>!011819</t>
  </si>
  <si>
    <t>!011820</t>
  </si>
  <si>
    <t>Michael D. Becker</t>
  </si>
  <si>
    <t>Michael D.</t>
  </si>
  <si>
    <t>!011835</t>
  </si>
  <si>
    <t>!011836</t>
  </si>
  <si>
    <t>!011837</t>
  </si>
  <si>
    <t>Webb Excavation</t>
  </si>
  <si>
    <t>Jesse</t>
  </si>
  <si>
    <t>Webb</t>
  </si>
  <si>
    <t>!011929</t>
  </si>
  <si>
    <t>!011930</t>
  </si>
  <si>
    <t>Williams</t>
  </si>
  <si>
    <t>!011943</t>
  </si>
  <si>
    <t>Ed</t>
  </si>
  <si>
    <t>Dent</t>
  </si>
  <si>
    <t>!011966</t>
  </si>
  <si>
    <t>Double H Trucking LLC</t>
  </si>
  <si>
    <t>Nate</t>
  </si>
  <si>
    <t>Hoskinson</t>
  </si>
  <si>
    <t>!011992</t>
  </si>
  <si>
    <t>!011993</t>
  </si>
  <si>
    <t>R R (FARM) SUTHER</t>
  </si>
  <si>
    <t>R R (FARM)</t>
  </si>
  <si>
    <t>SUTHER</t>
  </si>
  <si>
    <t>BLAINE</t>
  </si>
  <si>
    <t>!012000</t>
  </si>
  <si>
    <t>BRIAN</t>
  </si>
  <si>
    <t>MARTEN</t>
  </si>
  <si>
    <t>!012057</t>
  </si>
  <si>
    <t>H&amp;H construction</t>
  </si>
  <si>
    <t>SANDRA G</t>
  </si>
  <si>
    <t>HUTTON</t>
  </si>
  <si>
    <t>Kingman</t>
  </si>
  <si>
    <t>!012058</t>
  </si>
  <si>
    <t>POTT CO SHOPS</t>
  </si>
  <si>
    <t>!012059</t>
  </si>
  <si>
    <t>Little Valley Township</t>
  </si>
  <si>
    <t>Arlyss</t>
  </si>
  <si>
    <t>!012074</t>
  </si>
  <si>
    <t>MARK DUNNING INDUSTRIES INC</t>
  </si>
  <si>
    <t>MARK</t>
  </si>
  <si>
    <t>DUNNING</t>
  </si>
  <si>
    <t>DOTHAN</t>
  </si>
  <si>
    <t>!012108</t>
  </si>
  <si>
    <t>Brandon</t>
  </si>
  <si>
    <t>Siemens</t>
  </si>
  <si>
    <t>!012158</t>
  </si>
  <si>
    <t>Phimar Irrigation</t>
  </si>
  <si>
    <t>!012161</t>
  </si>
  <si>
    <t>Ron</t>
  </si>
  <si>
    <t>Shogren</t>
  </si>
  <si>
    <t>!012162</t>
  </si>
  <si>
    <t>!012165</t>
  </si>
  <si>
    <t>Morris County Hwy (Delavan)</t>
  </si>
  <si>
    <t>Council Grove</t>
  </si>
  <si>
    <t>!012167</t>
  </si>
  <si>
    <t>Andale Ready-Mix/Wichita</t>
  </si>
  <si>
    <t>Molitor</t>
  </si>
  <si>
    <t>!012176</t>
  </si>
  <si>
    <t>!012177</t>
  </si>
  <si>
    <t>Brent</t>
  </si>
  <si>
    <t>Wehling</t>
  </si>
  <si>
    <t>Rose Hill</t>
  </si>
  <si>
    <t>!012178</t>
  </si>
  <si>
    <t>Roofing Services</t>
  </si>
  <si>
    <t>!012191</t>
  </si>
  <si>
    <t>Swartz Farms</t>
  </si>
  <si>
    <t>GLEN</t>
  </si>
  <si>
    <t>SWARTZ</t>
  </si>
  <si>
    <t>!012203</t>
  </si>
  <si>
    <t>!012204</t>
  </si>
  <si>
    <t>Nathan</t>
  </si>
  <si>
    <t>Griffin</t>
  </si>
  <si>
    <t>!012228</t>
  </si>
  <si>
    <t>!012234</t>
  </si>
  <si>
    <t>!012236</t>
  </si>
  <si>
    <t>!012237</t>
  </si>
  <si>
    <t>Andale Ready Mix-Harper</t>
  </si>
  <si>
    <t>!012317</t>
  </si>
  <si>
    <t>!012318</t>
  </si>
  <si>
    <t>Wheatland Farms / BG family</t>
  </si>
  <si>
    <t>Leon</t>
  </si>
  <si>
    <t>!012330</t>
  </si>
  <si>
    <t>Tom Prochazka</t>
  </si>
  <si>
    <t>Prochazka</t>
  </si>
  <si>
    <t>!012337</t>
  </si>
  <si>
    <t>Will Farms</t>
  </si>
  <si>
    <t>WILL</t>
  </si>
  <si>
    <t>!012338</t>
  </si>
  <si>
    <t>!012339</t>
  </si>
  <si>
    <t>Rose Hill Farm Inc</t>
  </si>
  <si>
    <t>Bruce</t>
  </si>
  <si>
    <t>Peterson</t>
  </si>
  <si>
    <t>!012340</t>
  </si>
  <si>
    <t>!012341</t>
  </si>
  <si>
    <t>Jantz</t>
  </si>
  <si>
    <t>!012375</t>
  </si>
  <si>
    <t>Zach Salter</t>
  </si>
  <si>
    <t>Zach</t>
  </si>
  <si>
    <t>Salter</t>
  </si>
  <si>
    <t>Sterling</t>
  </si>
  <si>
    <t>!012602</t>
  </si>
  <si>
    <t>Philip T Nelson</t>
  </si>
  <si>
    <t>Philip T</t>
  </si>
  <si>
    <t>!012679</t>
  </si>
  <si>
    <t>Phillip T</t>
  </si>
  <si>
    <t>!012680</t>
  </si>
  <si>
    <t>Livingston Farms</t>
  </si>
  <si>
    <t>Scott</t>
  </si>
  <si>
    <t>Livingston</t>
  </si>
  <si>
    <t>!012736</t>
  </si>
  <si>
    <t>!012737</t>
  </si>
  <si>
    <t>!013255</t>
  </si>
  <si>
    <t>!013256</t>
  </si>
  <si>
    <t>Dan Wimmer</t>
  </si>
  <si>
    <t>Dan</t>
  </si>
  <si>
    <t>Wimmer</t>
  </si>
  <si>
    <t>Bushton</t>
  </si>
  <si>
    <t>!013509</t>
  </si>
  <si>
    <t>Smithcon LLC</t>
  </si>
  <si>
    <t>KECHI</t>
  </si>
  <si>
    <t>!013666</t>
  </si>
  <si>
    <t>!013667</t>
  </si>
  <si>
    <t>!013668</t>
  </si>
  <si>
    <t>!013670</t>
  </si>
  <si>
    <t>!013671</t>
  </si>
  <si>
    <t>!013672</t>
  </si>
  <si>
    <t>Ash Farms</t>
  </si>
  <si>
    <t>ASSARIA</t>
  </si>
  <si>
    <t>!013681</t>
  </si>
  <si>
    <t>!013685</t>
  </si>
  <si>
    <t>Came Farms Inc</t>
  </si>
  <si>
    <t>Came</t>
  </si>
  <si>
    <t>!013691</t>
  </si>
  <si>
    <t>Rziha Farms</t>
  </si>
  <si>
    <t>David</t>
  </si>
  <si>
    <t>Rziha</t>
  </si>
  <si>
    <t>Tampa</t>
  </si>
  <si>
    <t>!013719</t>
  </si>
  <si>
    <t>JOE KEJR</t>
  </si>
  <si>
    <t>Joe</t>
  </si>
  <si>
    <t>Kejr</t>
  </si>
  <si>
    <t>Brookville</t>
  </si>
  <si>
    <t>!013726</t>
  </si>
  <si>
    <t>!013727</t>
  </si>
  <si>
    <t>Ranch Aid</t>
  </si>
  <si>
    <t>Bryan</t>
  </si>
  <si>
    <t>Marshall</t>
  </si>
  <si>
    <t>!013735</t>
  </si>
  <si>
    <t>!013736</t>
  </si>
  <si>
    <t>Lowel Postier</t>
  </si>
  <si>
    <t>Lowel</t>
  </si>
  <si>
    <t>!013781</t>
  </si>
  <si>
    <t>!013785</t>
  </si>
  <si>
    <t>Russell</t>
  </si>
  <si>
    <t>Duerksen</t>
  </si>
  <si>
    <t>Hillsboro</t>
  </si>
  <si>
    <t>!013796</t>
  </si>
  <si>
    <t>SOYEZ BROS.</t>
  </si>
  <si>
    <t>Cedar Point</t>
  </si>
  <si>
    <t>!013818</t>
  </si>
  <si>
    <t>!013819</t>
  </si>
  <si>
    <t>Jane</t>
  </si>
  <si>
    <t>Allison</t>
  </si>
  <si>
    <t>FALUN</t>
  </si>
  <si>
    <t>!013889</t>
  </si>
  <si>
    <t>Patrick Laurel</t>
  </si>
  <si>
    <t>Laurel</t>
  </si>
  <si>
    <t>!013890</t>
  </si>
  <si>
    <t>!013891</t>
  </si>
  <si>
    <t>!013892</t>
  </si>
  <si>
    <t>MKC - Lyons</t>
  </si>
  <si>
    <t>!013896</t>
  </si>
  <si>
    <t>!013950</t>
  </si>
  <si>
    <t>REDDEN BROTHERS LLC</t>
  </si>
  <si>
    <t>!013978</t>
  </si>
  <si>
    <t>!013979</t>
  </si>
  <si>
    <t>McPherson Concrete Products</t>
  </si>
  <si>
    <t>!013981</t>
  </si>
  <si>
    <t>!013982</t>
  </si>
  <si>
    <t>Greg Koehn</t>
  </si>
  <si>
    <t>!013994</t>
  </si>
  <si>
    <t>!013995</t>
  </si>
  <si>
    <t>!013996</t>
  </si>
  <si>
    <t>MKC - Lindsborg Agronomy</t>
  </si>
  <si>
    <t>!014018</t>
  </si>
  <si>
    <t>!014019</t>
  </si>
  <si>
    <t>Ditch Witch</t>
  </si>
  <si>
    <t>McKown</t>
  </si>
  <si>
    <t>PARK CITY</t>
  </si>
  <si>
    <t>!014054</t>
  </si>
  <si>
    <t>!014056</t>
  </si>
  <si>
    <t>Brad Shogren</t>
  </si>
  <si>
    <t>!014167</t>
  </si>
  <si>
    <t>!014169</t>
  </si>
  <si>
    <t>!014170</t>
  </si>
  <si>
    <t>STEVE SHEARER</t>
  </si>
  <si>
    <t>STEVE</t>
  </si>
  <si>
    <t>SHEARER</t>
  </si>
  <si>
    <t>!014194</t>
  </si>
  <si>
    <t>!014195</t>
  </si>
  <si>
    <t>!014196</t>
  </si>
  <si>
    <t>DUER</t>
  </si>
  <si>
    <t>Alta Vista</t>
  </si>
  <si>
    <t>!014199</t>
  </si>
  <si>
    <t>Jeff Reimer</t>
  </si>
  <si>
    <t>Jeff</t>
  </si>
  <si>
    <t>Reimer</t>
  </si>
  <si>
    <t>!014287</t>
  </si>
  <si>
    <t>!014288</t>
  </si>
  <si>
    <t>WOLF DAIRY</t>
  </si>
  <si>
    <t>NOBLE</t>
  </si>
  <si>
    <t>RANDALL</t>
  </si>
  <si>
    <t>!014308</t>
  </si>
  <si>
    <t>!014309</t>
  </si>
  <si>
    <t>GENE</t>
  </si>
  <si>
    <t>HERPICH</t>
  </si>
  <si>
    <t>BURDICK</t>
  </si>
  <si>
    <t>!014388</t>
  </si>
  <si>
    <t>Ray</t>
  </si>
  <si>
    <t>Marston</t>
  </si>
  <si>
    <t>!014397</t>
  </si>
  <si>
    <t>K BAR S Farms</t>
  </si>
  <si>
    <t>Gene</t>
  </si>
  <si>
    <t>Knackstedt</t>
  </si>
  <si>
    <t>!014436</t>
  </si>
  <si>
    <t>!014438</t>
  </si>
  <si>
    <t>Munden</t>
  </si>
  <si>
    <t>!014445</t>
  </si>
  <si>
    <t>!014772</t>
  </si>
  <si>
    <t>Visser</t>
  </si>
  <si>
    <t>!014795</t>
  </si>
  <si>
    <t>Meridian Township</t>
  </si>
  <si>
    <t>Huxman</t>
  </si>
  <si>
    <t>Moundrige</t>
  </si>
  <si>
    <t>!014844</t>
  </si>
  <si>
    <t>Hawk</t>
  </si>
  <si>
    <t>!014858</t>
  </si>
  <si>
    <t>!014859</t>
  </si>
  <si>
    <t>RODNEY MORGAN</t>
  </si>
  <si>
    <t>RODNEY</t>
  </si>
  <si>
    <t>MORGAN</t>
  </si>
  <si>
    <t>!014867</t>
  </si>
  <si>
    <t>!014923</t>
  </si>
  <si>
    <t>LAWRENCE(LARRY)</t>
  </si>
  <si>
    <t>ANDRES</t>
  </si>
  <si>
    <t>!014963</t>
  </si>
  <si>
    <t>A&amp;W Farms</t>
  </si>
  <si>
    <t>Wayne</t>
  </si>
  <si>
    <t>Schmidt</t>
  </si>
  <si>
    <t>!015034</t>
  </si>
  <si>
    <t>RICK</t>
  </si>
  <si>
    <t>BORG</t>
  </si>
  <si>
    <t>!015054</t>
  </si>
  <si>
    <t>!015057</t>
  </si>
  <si>
    <t>USDA - NRCS - PMC</t>
  </si>
  <si>
    <t>!015071</t>
  </si>
  <si>
    <t>James (Jim)</t>
  </si>
  <si>
    <t>!015085</t>
  </si>
  <si>
    <t>Jacques Farms</t>
  </si>
  <si>
    <t>!015159</t>
  </si>
  <si>
    <t>!015162</t>
  </si>
  <si>
    <t>Kelly</t>
  </si>
  <si>
    <t>Doerksen</t>
  </si>
  <si>
    <t>!015179</t>
  </si>
  <si>
    <t>Clifford O</t>
  </si>
  <si>
    <t>Elvin</t>
  </si>
  <si>
    <t>!015207</t>
  </si>
  <si>
    <t>Derek</t>
  </si>
  <si>
    <t>Sawyer</t>
  </si>
  <si>
    <t>!015255</t>
  </si>
  <si>
    <t>Bethany College</t>
  </si>
  <si>
    <t>Mike</t>
  </si>
  <si>
    <t>Bowers</t>
  </si>
  <si>
    <t>!015266</t>
  </si>
  <si>
    <t>!015267</t>
  </si>
  <si>
    <t>MILLER BROS. FARMS</t>
  </si>
  <si>
    <t>CHARLES</t>
  </si>
  <si>
    <t>MILLER</t>
  </si>
  <si>
    <t>!015284</t>
  </si>
  <si>
    <t>Adam</t>
  </si>
  <si>
    <t>Baldwin</t>
  </si>
  <si>
    <t>!015310</t>
  </si>
  <si>
    <t>!015317</t>
  </si>
  <si>
    <t>K &amp; M Feeders</t>
  </si>
  <si>
    <t>Kendall</t>
  </si>
  <si>
    <t>!015394</t>
  </si>
  <si>
    <t>!015395</t>
  </si>
  <si>
    <t>!015396</t>
  </si>
  <si>
    <t>KAW VALLEY GREENHOUSE</t>
  </si>
  <si>
    <t>!015461</t>
  </si>
  <si>
    <t>!015462</t>
  </si>
  <si>
    <t>!015463</t>
  </si>
  <si>
    <t>!015470</t>
  </si>
  <si>
    <t>#***Lakeview Cemetary</t>
  </si>
  <si>
    <t>Jack</t>
  </si>
  <si>
    <t>Jones</t>
  </si>
  <si>
    <t>!015512</t>
  </si>
  <si>
    <t>!015514</t>
  </si>
  <si>
    <t>!015541</t>
  </si>
  <si>
    <t>Edwards Construction</t>
  </si>
  <si>
    <t>Edwards</t>
  </si>
  <si>
    <t>!015572</t>
  </si>
  <si>
    <t>!015573</t>
  </si>
  <si>
    <t>!015574</t>
  </si>
  <si>
    <t>Kenny Hiegert Jr</t>
  </si>
  <si>
    <t>Hiegert Jr</t>
  </si>
  <si>
    <t>!015578</t>
  </si>
  <si>
    <t>!015579</t>
  </si>
  <si>
    <t>!015624</t>
  </si>
  <si>
    <t>Delmore Township</t>
  </si>
  <si>
    <t>Lawless</t>
  </si>
  <si>
    <t>!015634</t>
  </si>
  <si>
    <t>MOYER RANCH INC</t>
  </si>
  <si>
    <t>!015647</t>
  </si>
  <si>
    <t>!015648</t>
  </si>
  <si>
    <t>Rylan Becker Construction LLC</t>
  </si>
  <si>
    <t>Rylan</t>
  </si>
  <si>
    <t>!015672</t>
  </si>
  <si>
    <t>!015674</t>
  </si>
  <si>
    <t>Concrete Enterprises Inc.</t>
  </si>
  <si>
    <t>HUTCHINSON</t>
  </si>
  <si>
    <t>!015697</t>
  </si>
  <si>
    <t># Unruh Excavating</t>
  </si>
  <si>
    <t>!015752</t>
  </si>
  <si>
    <t>!015754</t>
  </si>
  <si>
    <t>JACKSON TOWNSHIP</t>
  </si>
  <si>
    <t>MCPHERSON</t>
  </si>
  <si>
    <t>!015788</t>
  </si>
  <si>
    <t>John Blocker</t>
  </si>
  <si>
    <t>Blocker</t>
  </si>
  <si>
    <t>!015793</t>
  </si>
  <si>
    <t>Boone Farms</t>
  </si>
  <si>
    <t>Kim</t>
  </si>
  <si>
    <t>Boone</t>
  </si>
  <si>
    <t>Toronto</t>
  </si>
  <si>
    <t>!015802</t>
  </si>
  <si>
    <t>!015803</t>
  </si>
  <si>
    <t>!015804</t>
  </si>
  <si>
    <t>!015817</t>
  </si>
  <si>
    <t>Brightbill</t>
  </si>
  <si>
    <t>!015821</t>
  </si>
  <si>
    <t>!015822</t>
  </si>
  <si>
    <t>Tony Carl</t>
  </si>
  <si>
    <t>Carl</t>
  </si>
  <si>
    <t>Wilsey</t>
  </si>
  <si>
    <t>!015827</t>
  </si>
  <si>
    <t>!015828</t>
  </si>
  <si>
    <t>!015830</t>
  </si>
  <si>
    <t>JIMMY D OR BILL</t>
  </si>
  <si>
    <t>ROTH</t>
  </si>
  <si>
    <t>!015931</t>
  </si>
  <si>
    <t>!015949</t>
  </si>
  <si>
    <t>!015960</t>
  </si>
  <si>
    <t>George Shaw Constructuion</t>
  </si>
  <si>
    <t>Kansas City</t>
  </si>
  <si>
    <t>!015994</t>
  </si>
  <si>
    <t>!015996</t>
  </si>
  <si>
    <t>MKC Castleton</t>
  </si>
  <si>
    <t>Castleton Eleva</t>
  </si>
  <si>
    <t>!016020</t>
  </si>
  <si>
    <t>KSU BIOSECURITY RESEARCH</t>
  </si>
  <si>
    <t>!016040</t>
  </si>
  <si>
    <t>!016048</t>
  </si>
  <si>
    <t>!016051</t>
  </si>
  <si>
    <t>!016101</t>
  </si>
  <si>
    <t>!016110</t>
  </si>
  <si>
    <t>!016145</t>
  </si>
  <si>
    <t>!016193</t>
  </si>
  <si>
    <t>Mayes Farm Account</t>
  </si>
  <si>
    <t xml:space="preserve"> John</t>
  </si>
  <si>
    <t>Mayes</t>
  </si>
  <si>
    <t>!016194</t>
  </si>
  <si>
    <t>RALPH JOHNSON</t>
  </si>
  <si>
    <t>Ralph</t>
  </si>
  <si>
    <t>!016203</t>
  </si>
  <si>
    <t>!016204</t>
  </si>
  <si>
    <t>!016320</t>
  </si>
  <si>
    <t>Schowalter Villa</t>
  </si>
  <si>
    <t>!016358</t>
  </si>
  <si>
    <t>!016359</t>
  </si>
  <si>
    <t>!016372</t>
  </si>
  <si>
    <t>Prairie Lake LLC</t>
  </si>
  <si>
    <t>!016387</t>
  </si>
  <si>
    <t>Bacon</t>
  </si>
  <si>
    <t>!016399</t>
  </si>
  <si>
    <t>Sawyer Construction</t>
  </si>
  <si>
    <t>Jon</t>
  </si>
  <si>
    <t>!016407</t>
  </si>
  <si>
    <t>!016408</t>
  </si>
  <si>
    <t>CITY OF RILEY</t>
  </si>
  <si>
    <t>ALAN</t>
  </si>
  <si>
    <t>RILEY</t>
  </si>
  <si>
    <t>!016465</t>
  </si>
  <si>
    <t>!016510</t>
  </si>
  <si>
    <t>!016567</t>
  </si>
  <si>
    <t>!016568</t>
  </si>
  <si>
    <t>Seiler</t>
  </si>
  <si>
    <t>!016634</t>
  </si>
  <si>
    <t>!016640</t>
  </si>
  <si>
    <t>!016642</t>
  </si>
  <si>
    <t>!016658</t>
  </si>
  <si>
    <t>!016659</t>
  </si>
  <si>
    <t>!016660</t>
  </si>
  <si>
    <t>Larson Acres</t>
  </si>
  <si>
    <t>Daryl</t>
  </si>
  <si>
    <t>Larson</t>
  </si>
  <si>
    <t>!016683</t>
  </si>
  <si>
    <t>!016684</t>
  </si>
  <si>
    <t>!016685</t>
  </si>
  <si>
    <t>Gregg</t>
  </si>
  <si>
    <t>Noel</t>
  </si>
  <si>
    <t>!016807</t>
  </si>
  <si>
    <t>Gaeddert Sweet Corn</t>
  </si>
  <si>
    <t>BUHLER</t>
  </si>
  <si>
    <t>!016815</t>
  </si>
  <si>
    <t>ROGER ANDERSON</t>
  </si>
  <si>
    <t>ROGER</t>
  </si>
  <si>
    <t>ANDERSON</t>
  </si>
  <si>
    <t>!016835</t>
  </si>
  <si>
    <t>Mike Schrag</t>
  </si>
  <si>
    <t>!016855</t>
  </si>
  <si>
    <t>!016856</t>
  </si>
  <si>
    <t>!016885</t>
  </si>
  <si>
    <t>ONAGA DEPOT</t>
  </si>
  <si>
    <t>GINGER</t>
  </si>
  <si>
    <t>TUCKER</t>
  </si>
  <si>
    <t>!016913</t>
  </si>
  <si>
    <t>Soyez</t>
  </si>
  <si>
    <t>!017023</t>
  </si>
  <si>
    <t>Schneider Farms</t>
  </si>
  <si>
    <t>Kevin</t>
  </si>
  <si>
    <t>Schneider</t>
  </si>
  <si>
    <t>!017029</t>
  </si>
  <si>
    <t>!017031</t>
  </si>
  <si>
    <t>!017043</t>
  </si>
  <si>
    <t>Scott and Pat</t>
  </si>
  <si>
    <t>Rolfs</t>
  </si>
  <si>
    <t>!017061</t>
  </si>
  <si>
    <t>CHARLES D DEFOREST</t>
  </si>
  <si>
    <t>CHARLES D</t>
  </si>
  <si>
    <t>DEFOREST</t>
  </si>
  <si>
    <t>!017094</t>
  </si>
  <si>
    <t>McPherson Waste Water Plant</t>
  </si>
  <si>
    <t>!017120</t>
  </si>
  <si>
    <t>Duane L</t>
  </si>
  <si>
    <t>!017138</t>
  </si>
  <si>
    <t>!017188</t>
  </si>
  <si>
    <t>GRASSROOTS CATTLE CO LC</t>
  </si>
  <si>
    <t>!017231</t>
  </si>
  <si>
    <t>!017232</t>
  </si>
  <si>
    <t>!017236</t>
  </si>
  <si>
    <t>!017241</t>
  </si>
  <si>
    <t>Anderson</t>
  </si>
  <si>
    <t>!017432</t>
  </si>
  <si>
    <t>!017456</t>
  </si>
  <si>
    <t>Hodgdon Powder</t>
  </si>
  <si>
    <t>!017474</t>
  </si>
  <si>
    <t>Diamond Creek Land &amp; Livestock</t>
  </si>
  <si>
    <t>!017477</t>
  </si>
  <si>
    <t>!017478</t>
  </si>
  <si>
    <t>!017480</t>
  </si>
  <si>
    <t>Buildex MO</t>
  </si>
  <si>
    <t>Dearborn</t>
  </si>
  <si>
    <t>!017587</t>
  </si>
  <si>
    <t>!017589</t>
  </si>
  <si>
    <t>Piping and Equipment</t>
  </si>
  <si>
    <t>!017722</t>
  </si>
  <si>
    <t>Leeker Family Foods</t>
  </si>
  <si>
    <t>Leeker</t>
  </si>
  <si>
    <t>!017726</t>
  </si>
  <si>
    <t>!017727</t>
  </si>
  <si>
    <t>!017728</t>
  </si>
  <si>
    <t>Kent Sterk</t>
  </si>
  <si>
    <t>Kent</t>
  </si>
  <si>
    <t>Sterk</t>
  </si>
  <si>
    <t>!017755</t>
  </si>
  <si>
    <t>!017756</t>
  </si>
  <si>
    <t>Shayne Fox</t>
  </si>
  <si>
    <t>Shayne</t>
  </si>
  <si>
    <t>Fox</t>
  </si>
  <si>
    <t>!017795</t>
  </si>
  <si>
    <t>JOE</t>
  </si>
  <si>
    <t>FATH</t>
  </si>
  <si>
    <t>!017823</t>
  </si>
  <si>
    <t>!017824</t>
  </si>
  <si>
    <t>!018078</t>
  </si>
  <si>
    <t>Concrete Service</t>
  </si>
  <si>
    <t>Great Bend</t>
  </si>
  <si>
    <t>!018255</t>
  </si>
  <si>
    <t>CINNAMON CREEK CORP</t>
  </si>
  <si>
    <t>JOHN</t>
  </si>
  <si>
    <t>TAYLOR</t>
  </si>
  <si>
    <t>!018299</t>
  </si>
  <si>
    <t>!018300</t>
  </si>
  <si>
    <t>!018440</t>
  </si>
  <si>
    <t>Vierthaler</t>
  </si>
  <si>
    <t>!018482</t>
  </si>
  <si>
    <t>WILLIAM</t>
  </si>
  <si>
    <t>!018631</t>
  </si>
  <si>
    <t>!018671</t>
  </si>
  <si>
    <t>Sauerwein Bros. Farms</t>
  </si>
  <si>
    <t>Chris</t>
  </si>
  <si>
    <t>SAUERWEIN</t>
  </si>
  <si>
    <t>!018711</t>
  </si>
  <si>
    <t>!018712</t>
  </si>
  <si>
    <t>!018731</t>
  </si>
  <si>
    <t>Dalton</t>
  </si>
  <si>
    <t>!018741</t>
  </si>
  <si>
    <t>!018888</t>
  </si>
  <si>
    <t>EBERT FARMS</t>
  </si>
  <si>
    <t>TOM</t>
  </si>
  <si>
    <t>EBERT</t>
  </si>
  <si>
    <t>!018919</t>
  </si>
  <si>
    <t>!018920</t>
  </si>
  <si>
    <t>!018923</t>
  </si>
  <si>
    <t>!018925</t>
  </si>
  <si>
    <t>!019000</t>
  </si>
  <si>
    <t>!019001</t>
  </si>
  <si>
    <t>!019030</t>
  </si>
  <si>
    <t>!019090</t>
  </si>
  <si>
    <t>!019126</t>
  </si>
  <si>
    <t>Coleman</t>
  </si>
  <si>
    <t>!019341</t>
  </si>
  <si>
    <t>Niehage</t>
  </si>
  <si>
    <t>!019348</t>
  </si>
  <si>
    <t>Piha</t>
  </si>
  <si>
    <t>Douglas</t>
  </si>
  <si>
    <t>!019374</t>
  </si>
  <si>
    <t>!019385</t>
  </si>
  <si>
    <t>!019386</t>
  </si>
  <si>
    <t>USD 305</t>
  </si>
  <si>
    <t>!019439</t>
  </si>
  <si>
    <t>Janssen Red Angus Cattle Co.</t>
  </si>
  <si>
    <t>Janssen</t>
  </si>
  <si>
    <t>!019520</t>
  </si>
  <si>
    <t>!019521</t>
  </si>
  <si>
    <t>!019557</t>
  </si>
  <si>
    <t>!019558</t>
  </si>
  <si>
    <t>!019559</t>
  </si>
  <si>
    <t>KANEQUIP INC</t>
  </si>
  <si>
    <t>!019589</t>
  </si>
  <si>
    <t>!019590</t>
  </si>
  <si>
    <t>!019591</t>
  </si>
  <si>
    <t>!019611</t>
  </si>
  <si>
    <t>!019614</t>
  </si>
  <si>
    <t>Yost</t>
  </si>
  <si>
    <t>!019745</t>
  </si>
  <si>
    <t>!019750</t>
  </si>
  <si>
    <t>DAMON NIELSEN</t>
  </si>
  <si>
    <t>DAMON</t>
  </si>
  <si>
    <t>NIELSEN</t>
  </si>
  <si>
    <t>DUNLAP</t>
  </si>
  <si>
    <t>!019854</t>
  </si>
  <si>
    <t>A &amp; T Livestock</t>
  </si>
  <si>
    <t>Cheney</t>
  </si>
  <si>
    <t>!019870</t>
  </si>
  <si>
    <t>!019881</t>
  </si>
  <si>
    <t>!019931</t>
  </si>
  <si>
    <t>JEHM</t>
  </si>
  <si>
    <t>Conway Springs</t>
  </si>
  <si>
    <t>!019933</t>
  </si>
  <si>
    <t>Morris Cnty. Hwy  (Latimer)</t>
  </si>
  <si>
    <t>!019943</t>
  </si>
  <si>
    <t>!019994</t>
  </si>
  <si>
    <t>Winters Excelsior</t>
  </si>
  <si>
    <t>!020025</t>
  </si>
  <si>
    <t>GEARY COM HOSPITAL</t>
  </si>
  <si>
    <t>JUNCTION CITY</t>
  </si>
  <si>
    <t>!020031</t>
  </si>
  <si>
    <t>!020032</t>
  </si>
  <si>
    <t>Martin</t>
  </si>
  <si>
    <t>Nellans</t>
  </si>
  <si>
    <t>!020098</t>
  </si>
  <si>
    <t>!020138</t>
  </si>
  <si>
    <t>Harold Hazelton</t>
  </si>
  <si>
    <t>Harold</t>
  </si>
  <si>
    <t>Hazelton</t>
  </si>
  <si>
    <t>!020147</t>
  </si>
  <si>
    <t>MATT BRACK</t>
  </si>
  <si>
    <t>Matt</t>
  </si>
  <si>
    <t>Brack</t>
  </si>
  <si>
    <t>!020189</t>
  </si>
  <si>
    <t>!020190</t>
  </si>
  <si>
    <t>!020192</t>
  </si>
  <si>
    <t>Salina Crane Rental</t>
  </si>
  <si>
    <t>Forsberg</t>
  </si>
  <si>
    <t>!020210</t>
  </si>
  <si>
    <t>Kansas 4-H Foundation, Inc.</t>
  </si>
  <si>
    <t>!020269</t>
  </si>
  <si>
    <t>!020270</t>
  </si>
  <si>
    <t>!020271</t>
  </si>
  <si>
    <t>!020321</t>
  </si>
  <si>
    <t>MASTER LANDSCAPE</t>
  </si>
  <si>
    <t>!020415</t>
  </si>
  <si>
    <t>!020433</t>
  </si>
  <si>
    <t>!020438</t>
  </si>
  <si>
    <t>Alexanderwohl Church</t>
  </si>
  <si>
    <t>Flaming</t>
  </si>
  <si>
    <t>!020466</t>
  </si>
  <si>
    <t>LARYL SETH</t>
  </si>
  <si>
    <t>LARYL</t>
  </si>
  <si>
    <t>SETH</t>
  </si>
  <si>
    <t>WHITE CITY</t>
  </si>
  <si>
    <t>0000P9T</t>
  </si>
  <si>
    <t>0000WF1</t>
  </si>
  <si>
    <t>Lilley</t>
  </si>
  <si>
    <t>0000WHT</t>
  </si>
  <si>
    <t>MAYER RANCH</t>
  </si>
  <si>
    <t>HAL</t>
  </si>
  <si>
    <t>MAYER</t>
  </si>
  <si>
    <t>0000WRL</t>
  </si>
  <si>
    <t>MALCOLM CASEY</t>
  </si>
  <si>
    <t>MALCOLM</t>
  </si>
  <si>
    <t>CASEY</t>
  </si>
  <si>
    <t>0000WRR</t>
  </si>
  <si>
    <t>Rosfeld  Farms</t>
  </si>
  <si>
    <t>Mel</t>
  </si>
  <si>
    <t>Rosfeld</t>
  </si>
  <si>
    <t>0000XFW</t>
  </si>
  <si>
    <t>PRESTRESSED CONCRETE INC</t>
  </si>
  <si>
    <t>0000XV6</t>
  </si>
  <si>
    <t>MARK  W</t>
  </si>
  <si>
    <t>HENDRICKSON</t>
  </si>
  <si>
    <t>EUREKA</t>
  </si>
  <si>
    <t>0000XXW</t>
  </si>
  <si>
    <t>Flaming Dairy</t>
  </si>
  <si>
    <t>00010HT</t>
  </si>
  <si>
    <t>Marvin</t>
  </si>
  <si>
    <t>00010JP</t>
  </si>
  <si>
    <t>Bill Wiese</t>
  </si>
  <si>
    <t>Wiese</t>
  </si>
  <si>
    <t>00010K4</t>
  </si>
  <si>
    <t>00010MX</t>
  </si>
  <si>
    <t>00010XF</t>
  </si>
  <si>
    <t>00010XL</t>
  </si>
  <si>
    <t>00010Y2</t>
  </si>
  <si>
    <t>GUY</t>
  </si>
  <si>
    <t>HERMSTEIN</t>
  </si>
  <si>
    <t>000114V</t>
  </si>
  <si>
    <t>00011X3</t>
  </si>
  <si>
    <t>RICHARD</t>
  </si>
  <si>
    <t>BENARD</t>
  </si>
  <si>
    <t>00012TR</t>
  </si>
  <si>
    <t>00012XM</t>
  </si>
  <si>
    <t>John Unruh</t>
  </si>
  <si>
    <t>000158P</t>
  </si>
  <si>
    <t>000158X</t>
  </si>
  <si>
    <t>Max</t>
  </si>
  <si>
    <t>00015JC</t>
  </si>
  <si>
    <t>00015T8</t>
  </si>
  <si>
    <t>Hayes Township</t>
  </si>
  <si>
    <t>00015X8</t>
  </si>
  <si>
    <t>Sellers Feedlot</t>
  </si>
  <si>
    <t>000180N</t>
  </si>
  <si>
    <t>00018JN</t>
  </si>
  <si>
    <t>WILLIAM TAYLOR</t>
  </si>
  <si>
    <t>00019PV</t>
  </si>
  <si>
    <t>0001CJW</t>
  </si>
  <si>
    <t>Leland Engle</t>
  </si>
  <si>
    <t>Leland</t>
  </si>
  <si>
    <t>0001CPN</t>
  </si>
  <si>
    <t>0001CW7</t>
  </si>
  <si>
    <t>0001CWF</t>
  </si>
  <si>
    <t>0001CYC</t>
  </si>
  <si>
    <t>Rachel</t>
  </si>
  <si>
    <t>0001F7F</t>
  </si>
  <si>
    <t>Ed Gressel</t>
  </si>
  <si>
    <t>Gressel</t>
  </si>
  <si>
    <t>0001FPX</t>
  </si>
  <si>
    <t>BLAZEFORK FARMS LLC</t>
  </si>
  <si>
    <t>Gordon</t>
  </si>
  <si>
    <t>0001H10</t>
  </si>
  <si>
    <t>Kenneth</t>
  </si>
  <si>
    <t>Backhus</t>
  </si>
  <si>
    <t>0001H20</t>
  </si>
  <si>
    <t>MKC WALTON AGRONOMY</t>
  </si>
  <si>
    <t>MKC - WALTON AG</t>
  </si>
  <si>
    <t>WALTON</t>
  </si>
  <si>
    <t>0001H4V</t>
  </si>
  <si>
    <t>McPherson County Feeders Inc</t>
  </si>
  <si>
    <t>0001H7Y</t>
  </si>
  <si>
    <t>0001HC0</t>
  </si>
  <si>
    <t>0001HJ8</t>
  </si>
  <si>
    <t>0001HKC</t>
  </si>
  <si>
    <t>Troy</t>
  </si>
  <si>
    <t>0001J9K</t>
  </si>
  <si>
    <t>0001JFW</t>
  </si>
  <si>
    <t>Mohawk Farms Inc</t>
  </si>
  <si>
    <t>Arlyn</t>
  </si>
  <si>
    <t>Nightingale</t>
  </si>
  <si>
    <t>0001JKR</t>
  </si>
  <si>
    <t>0001JKX</t>
  </si>
  <si>
    <t>0001JWY</t>
  </si>
  <si>
    <t>Woody Brook Farm</t>
  </si>
  <si>
    <t>0001K6P</t>
  </si>
  <si>
    <t>LEHMAN DAIRY LLC</t>
  </si>
  <si>
    <t>BRENT</t>
  </si>
  <si>
    <t>LEHMAN</t>
  </si>
  <si>
    <t>0001K9J</t>
  </si>
  <si>
    <t>US Stone</t>
  </si>
  <si>
    <t>0001KHT</t>
  </si>
  <si>
    <t>Stan</t>
  </si>
  <si>
    <t>0001KK1</t>
  </si>
  <si>
    <t>0001KPP</t>
  </si>
  <si>
    <t>Ken Westfahl</t>
  </si>
  <si>
    <t>Ken</t>
  </si>
  <si>
    <t>Westfahl</t>
  </si>
  <si>
    <t>0001KR0</t>
  </si>
  <si>
    <t>John Caffery</t>
  </si>
  <si>
    <t>Caffery</t>
  </si>
  <si>
    <t>0001KR4</t>
  </si>
  <si>
    <t>Kyle</t>
  </si>
  <si>
    <t>0001KVF</t>
  </si>
  <si>
    <t>0001KW0</t>
  </si>
  <si>
    <t>0001KY0</t>
  </si>
  <si>
    <t>Chuck</t>
  </si>
  <si>
    <t>McLinden</t>
  </si>
  <si>
    <t>0001KY2</t>
  </si>
  <si>
    <t>Pine Edge Golf Course</t>
  </si>
  <si>
    <t>Myron</t>
  </si>
  <si>
    <t>0001LV1</t>
  </si>
  <si>
    <t>MKC- LONGFORD</t>
  </si>
  <si>
    <t>LONGFORD</t>
  </si>
  <si>
    <t>0001LV8</t>
  </si>
  <si>
    <t>LESTER</t>
  </si>
  <si>
    <t>VOTH</t>
  </si>
  <si>
    <t>0001LV9</t>
  </si>
  <si>
    <t>0001LVR</t>
  </si>
  <si>
    <t>0001LW7</t>
  </si>
  <si>
    <t>0001M5N</t>
  </si>
  <si>
    <t>DAROLD BRUNKOW</t>
  </si>
  <si>
    <t>DAROLD</t>
  </si>
  <si>
    <t>BRUNKOW</t>
  </si>
  <si>
    <t>0001MHY</t>
  </si>
  <si>
    <t>0001MJ4</t>
  </si>
  <si>
    <t>Beam Farm</t>
  </si>
  <si>
    <t>0001MNN</t>
  </si>
  <si>
    <t>FOOT LOCKER</t>
  </si>
  <si>
    <t>0001MY9</t>
  </si>
  <si>
    <t>STAGG HILL GOLF CLUB INC</t>
  </si>
  <si>
    <t>0001MYJ</t>
  </si>
  <si>
    <t>0001MYX</t>
  </si>
  <si>
    <t>0001N05</t>
  </si>
  <si>
    <t>0001N0N</t>
  </si>
  <si>
    <t>MKC Bennington</t>
  </si>
  <si>
    <t>Bennington</t>
  </si>
  <si>
    <t>0001P2M</t>
  </si>
  <si>
    <t>0001P2R</t>
  </si>
  <si>
    <t>Steppe, Jr</t>
  </si>
  <si>
    <t>Wakefield</t>
  </si>
  <si>
    <t>0001P3C</t>
  </si>
  <si>
    <t>CLIFTON</t>
  </si>
  <si>
    <t>0001PJ9</t>
  </si>
  <si>
    <t>LAUREN</t>
  </si>
  <si>
    <t>ASHBURN</t>
  </si>
  <si>
    <t>0001PK0</t>
  </si>
  <si>
    <t>JAY KUFAHL</t>
  </si>
  <si>
    <t>JAY</t>
  </si>
  <si>
    <t>KUFAHL</t>
  </si>
  <si>
    <t>WHEATON</t>
  </si>
  <si>
    <t>0001PKV</t>
  </si>
  <si>
    <t>Gant</t>
  </si>
  <si>
    <t>0001PKW</t>
  </si>
  <si>
    <t>GARY BLUME</t>
  </si>
  <si>
    <t>GARY</t>
  </si>
  <si>
    <t>BLUME</t>
  </si>
  <si>
    <t>0001PL2</t>
  </si>
  <si>
    <t>0001PLL</t>
  </si>
  <si>
    <t>0001PMK</t>
  </si>
  <si>
    <t>JODY</t>
  </si>
  <si>
    <t>REVES</t>
  </si>
  <si>
    <t>Westmoreland</t>
  </si>
  <si>
    <t>0001PPL</t>
  </si>
  <si>
    <t>0001PTJ</t>
  </si>
  <si>
    <t>0001PTW</t>
  </si>
  <si>
    <t>LAVERNE L</t>
  </si>
  <si>
    <t>FIGGE</t>
  </si>
  <si>
    <t>0001PTY</t>
  </si>
  <si>
    <t>0001PV0</t>
  </si>
  <si>
    <t>0001PV1</t>
  </si>
  <si>
    <t>0001PVF</t>
  </si>
  <si>
    <t>R.V. Farms</t>
  </si>
  <si>
    <t>0001R2T</t>
  </si>
  <si>
    <t>0001R56</t>
  </si>
  <si>
    <t>McPherson Parks Dept.</t>
  </si>
  <si>
    <t>Katzer</t>
  </si>
  <si>
    <t>0001R9P</t>
  </si>
  <si>
    <t>0001RCJ</t>
  </si>
  <si>
    <t>Oleen Cattle Company</t>
  </si>
  <si>
    <t>0001RHV</t>
  </si>
  <si>
    <t>0001RHX</t>
  </si>
  <si>
    <t>Smokey Hill Feedlot, Inc</t>
  </si>
  <si>
    <t>Pawnee Rock</t>
  </si>
  <si>
    <t>0001RJL</t>
  </si>
  <si>
    <t>Dalke</t>
  </si>
  <si>
    <t>0001RK0</t>
  </si>
  <si>
    <t>Empire Township</t>
  </si>
  <si>
    <t>Keith</t>
  </si>
  <si>
    <t>0001RK7</t>
  </si>
  <si>
    <t>Dane</t>
  </si>
  <si>
    <t>Clark</t>
  </si>
  <si>
    <t>0001RKM</t>
  </si>
  <si>
    <t>0001RL1</t>
  </si>
  <si>
    <t>Lone Tree Township</t>
  </si>
  <si>
    <t>Kirk</t>
  </si>
  <si>
    <t>0001RLH</t>
  </si>
  <si>
    <t>0001TH5</t>
  </si>
  <si>
    <t>UPLAND FARMS</t>
  </si>
  <si>
    <t>MYRON</t>
  </si>
  <si>
    <t>0001TJ4</t>
  </si>
  <si>
    <t>0001TK6</t>
  </si>
  <si>
    <t>Orval D.</t>
  </si>
  <si>
    <t>0001TP3</t>
  </si>
  <si>
    <t>0001VRN</t>
  </si>
  <si>
    <t>0001W1F</t>
  </si>
  <si>
    <t>0001W42</t>
  </si>
  <si>
    <t>0001W46</t>
  </si>
  <si>
    <t>0001W4L</t>
  </si>
  <si>
    <t>COSGROVE FARMS</t>
  </si>
  <si>
    <t>COSGROVE</t>
  </si>
  <si>
    <t>0001W64</t>
  </si>
  <si>
    <t>Morris County Hwy(Burdick)</t>
  </si>
  <si>
    <t>0001W67</t>
  </si>
  <si>
    <t>Goertzen</t>
  </si>
  <si>
    <t>0001XVR</t>
  </si>
  <si>
    <t>MKC Whitewater Elevator</t>
  </si>
  <si>
    <t>MKC Whitewater</t>
  </si>
  <si>
    <t>0001XWC</t>
  </si>
  <si>
    <t>LOYOLA</t>
  </si>
  <si>
    <t>0001Y67</t>
  </si>
  <si>
    <t>0001YMF</t>
  </si>
  <si>
    <t>SPB  Haven Steel Products Inc.</t>
  </si>
  <si>
    <t>0001YPC</t>
  </si>
  <si>
    <t>Case Dairy</t>
  </si>
  <si>
    <t>Randy</t>
  </si>
  <si>
    <t>Case</t>
  </si>
  <si>
    <t>Mcpherson</t>
  </si>
  <si>
    <t>0001YPY</t>
  </si>
  <si>
    <t>Rudy's Metal</t>
  </si>
  <si>
    <t>Rudy</t>
  </si>
  <si>
    <t>0001YXW</t>
  </si>
  <si>
    <t>000200N</t>
  </si>
  <si>
    <t>Steve Bloomberg</t>
  </si>
  <si>
    <t>Bloomberg</t>
  </si>
  <si>
    <t>00020LY</t>
  </si>
  <si>
    <t>WALTERS MORGAN CONST</t>
  </si>
  <si>
    <t>000227H</t>
  </si>
  <si>
    <t>00023KH</t>
  </si>
  <si>
    <t>00023N4</t>
  </si>
  <si>
    <t>00025L2</t>
  </si>
  <si>
    <t>00025P9</t>
  </si>
  <si>
    <t>00025TT</t>
  </si>
  <si>
    <t>Mid America Redi Mix Inc</t>
  </si>
  <si>
    <t>Westhoff</t>
  </si>
  <si>
    <t>00026WC</t>
  </si>
  <si>
    <t>00026YH</t>
  </si>
  <si>
    <t>CH WHITE &amp; SONS</t>
  </si>
  <si>
    <t>CH &amp; SONS</t>
  </si>
  <si>
    <t>WHITE</t>
  </si>
  <si>
    <t>00026YN</t>
  </si>
  <si>
    <t>000273T</t>
  </si>
  <si>
    <t>00027PT</t>
  </si>
  <si>
    <t>JEROL</t>
  </si>
  <si>
    <t>00027R5</t>
  </si>
  <si>
    <t>Vogts Earthmoving</t>
  </si>
  <si>
    <t>Vogts</t>
  </si>
  <si>
    <t>00029M0</t>
  </si>
  <si>
    <t>0002C1K</t>
  </si>
  <si>
    <t>0002C3T</t>
  </si>
  <si>
    <t>0002CJT</t>
  </si>
  <si>
    <t>0002CN8</t>
  </si>
  <si>
    <t>0002FYF</t>
  </si>
  <si>
    <t>GEORGE</t>
  </si>
  <si>
    <t>HIEGER</t>
  </si>
  <si>
    <t>0002H02</t>
  </si>
  <si>
    <t>0002H0X</t>
  </si>
  <si>
    <t>0002HFM</t>
  </si>
  <si>
    <t>0002HKL</t>
  </si>
  <si>
    <t>Varner Farms</t>
  </si>
  <si>
    <t>Towanda</t>
  </si>
  <si>
    <t>0002J02</t>
  </si>
  <si>
    <t>Sun Valley Inc.</t>
  </si>
  <si>
    <t>0002KTW</t>
  </si>
  <si>
    <t>0002NPW</t>
  </si>
  <si>
    <t>0002R08</t>
  </si>
  <si>
    <t>0002R3L</t>
  </si>
  <si>
    <t>Little Apple Toyota/Honda</t>
  </si>
  <si>
    <t>0002R8J</t>
  </si>
  <si>
    <t>0002RFV</t>
  </si>
  <si>
    <t>King Construction</t>
  </si>
  <si>
    <t>0002RH9</t>
  </si>
  <si>
    <t>0002RHN</t>
  </si>
  <si>
    <t>0002RXC</t>
  </si>
  <si>
    <t>0002RXT</t>
  </si>
  <si>
    <t>0002TXW</t>
  </si>
  <si>
    <t>0002W5X</t>
  </si>
  <si>
    <t>0002W63</t>
  </si>
  <si>
    <t>0002W9C</t>
  </si>
  <si>
    <t>JEFF</t>
  </si>
  <si>
    <t>INLOW</t>
  </si>
  <si>
    <t>0002WC6</t>
  </si>
  <si>
    <t>0002WCH</t>
  </si>
  <si>
    <t>0002WMC</t>
  </si>
  <si>
    <t>000300J</t>
  </si>
  <si>
    <t>000300R</t>
  </si>
  <si>
    <t>Kelly Toews</t>
  </si>
  <si>
    <t>000309C</t>
  </si>
  <si>
    <t>Cecil Wiebe</t>
  </si>
  <si>
    <t>CECIL</t>
  </si>
  <si>
    <t>WIEBE</t>
  </si>
  <si>
    <t>000309L</t>
  </si>
  <si>
    <t>00030C5</t>
  </si>
  <si>
    <t>000314F</t>
  </si>
  <si>
    <t>Krehbiel Farms</t>
  </si>
  <si>
    <t>000314N</t>
  </si>
  <si>
    <t>000315T</t>
  </si>
  <si>
    <t>GARY MELANDER</t>
  </si>
  <si>
    <t>Melander</t>
  </si>
  <si>
    <t>00031JR</t>
  </si>
  <si>
    <t>Burdick Oil</t>
  </si>
  <si>
    <t>Burdick</t>
  </si>
  <si>
    <t>00031K3</t>
  </si>
  <si>
    <t>Curtis and Jill Enterprises</t>
  </si>
  <si>
    <t>00031K9</t>
  </si>
  <si>
    <t>00031L0</t>
  </si>
  <si>
    <t>00031L2</t>
  </si>
  <si>
    <t>00031LL</t>
  </si>
  <si>
    <t>00031R6</t>
  </si>
  <si>
    <t>000320L</t>
  </si>
  <si>
    <t>000320P</t>
  </si>
  <si>
    <t>000320V</t>
  </si>
  <si>
    <t>000320W</t>
  </si>
  <si>
    <t>000322X</t>
  </si>
  <si>
    <t>Nelson Farms</t>
  </si>
  <si>
    <t>Merle</t>
  </si>
  <si>
    <t>000324K</t>
  </si>
  <si>
    <t>000324V</t>
  </si>
  <si>
    <t>000326L</t>
  </si>
  <si>
    <t>000326M</t>
  </si>
  <si>
    <t>Robert J</t>
  </si>
  <si>
    <t>000326V</t>
  </si>
  <si>
    <t>00032NR</t>
  </si>
  <si>
    <t>000331V</t>
  </si>
  <si>
    <t>Garden Township</t>
  </si>
  <si>
    <t>Seymor</t>
  </si>
  <si>
    <t>HALSTEAD</t>
  </si>
  <si>
    <t>00033RN</t>
  </si>
  <si>
    <t>HALDEMAN DRILLING PUMP</t>
  </si>
  <si>
    <t>00033VX</t>
  </si>
  <si>
    <t>00033WC</t>
  </si>
  <si>
    <t>Schmidt Farms</t>
  </si>
  <si>
    <t>00033WJ</t>
  </si>
  <si>
    <t>Canton Township</t>
  </si>
  <si>
    <t>00033WL</t>
  </si>
  <si>
    <t>Dry Creek Farms</t>
  </si>
  <si>
    <t>000340V</t>
  </si>
  <si>
    <t>00034F7</t>
  </si>
  <si>
    <t>00034FV</t>
  </si>
  <si>
    <t>00034JJ</t>
  </si>
  <si>
    <t>00034WX</t>
  </si>
  <si>
    <t>00034YV</t>
  </si>
  <si>
    <t>J.P. Pipeline Constuction, Inc</t>
  </si>
  <si>
    <t>00034YX</t>
  </si>
  <si>
    <t>00035MN</t>
  </si>
  <si>
    <t>00035MT</t>
  </si>
  <si>
    <t>000373R</t>
  </si>
  <si>
    <t>000376R</t>
  </si>
  <si>
    <t>MIKE</t>
  </si>
  <si>
    <t>HEPTIG</t>
  </si>
  <si>
    <t>000377N</t>
  </si>
  <si>
    <t>Goertzen Farms</t>
  </si>
  <si>
    <t>000377P</t>
  </si>
  <si>
    <t>00037X8</t>
  </si>
  <si>
    <t>00037XW</t>
  </si>
  <si>
    <t>00037YN</t>
  </si>
  <si>
    <t>Robert E</t>
  </si>
  <si>
    <t>Price III</t>
  </si>
  <si>
    <t>00037YP</t>
  </si>
  <si>
    <t>000382K</t>
  </si>
  <si>
    <t>000382R</t>
  </si>
  <si>
    <t>000387V</t>
  </si>
  <si>
    <t>000388F</t>
  </si>
  <si>
    <t>000389C</t>
  </si>
  <si>
    <t>CITY OF FLORENCE</t>
  </si>
  <si>
    <t>000389H</t>
  </si>
  <si>
    <t>000389J</t>
  </si>
  <si>
    <t>Marlin</t>
  </si>
  <si>
    <t>Buller</t>
  </si>
  <si>
    <t>00038HK</t>
  </si>
  <si>
    <t>00038MY</t>
  </si>
  <si>
    <t>00038NT</t>
  </si>
  <si>
    <t>00039KM</t>
  </si>
  <si>
    <t>Soyez Bros.</t>
  </si>
  <si>
    <t>00039TT</t>
  </si>
  <si>
    <t>00039W9</t>
  </si>
  <si>
    <t>Lucas Janzen</t>
  </si>
  <si>
    <t>Lucas</t>
  </si>
  <si>
    <t>Janzen</t>
  </si>
  <si>
    <t>0003C2K</t>
  </si>
  <si>
    <t>0003C2L</t>
  </si>
  <si>
    <t>0003C5T</t>
  </si>
  <si>
    <t>Alvin Kroupa</t>
  </si>
  <si>
    <t>Alvin</t>
  </si>
  <si>
    <t>Kroupa</t>
  </si>
  <si>
    <t>0003CC7</t>
  </si>
  <si>
    <t>0003CTH</t>
  </si>
  <si>
    <t>Joe &amp; Rich</t>
  </si>
  <si>
    <t>Zerger</t>
  </si>
  <si>
    <t>0003F51</t>
  </si>
  <si>
    <t>0003F5H</t>
  </si>
  <si>
    <t>0003F5K</t>
  </si>
  <si>
    <t>0003F5M</t>
  </si>
  <si>
    <t>0003FKY</t>
  </si>
  <si>
    <t>Patrick Johnson</t>
  </si>
  <si>
    <t>0003FRX</t>
  </si>
  <si>
    <t>Scott Benfer</t>
  </si>
  <si>
    <t>Benfer</t>
  </si>
  <si>
    <t>0003FVH</t>
  </si>
  <si>
    <t>0003FW4</t>
  </si>
  <si>
    <t>0003FY4</t>
  </si>
  <si>
    <t>0003FY7</t>
  </si>
  <si>
    <t>0003FY8</t>
  </si>
  <si>
    <t>Holmquist</t>
  </si>
  <si>
    <t>0003FY9</t>
  </si>
  <si>
    <t>0003FYC</t>
  </si>
  <si>
    <t>0003FYK</t>
  </si>
  <si>
    <t>DALLAS NIKKEL</t>
  </si>
  <si>
    <t>Dallas</t>
  </si>
  <si>
    <t>Nikkel</t>
  </si>
  <si>
    <t>0003FYL</t>
  </si>
  <si>
    <t>White</t>
  </si>
  <si>
    <t>0003FYP</t>
  </si>
  <si>
    <t>0003FYR</t>
  </si>
  <si>
    <t>0003H09</t>
  </si>
  <si>
    <t>Dick</t>
  </si>
  <si>
    <t>0003H0L</t>
  </si>
  <si>
    <t>0003H0M</t>
  </si>
  <si>
    <t>0003H14</t>
  </si>
  <si>
    <t>0003H22</t>
  </si>
  <si>
    <t>0003H27</t>
  </si>
  <si>
    <t>0003H2F</t>
  </si>
  <si>
    <t>Glenn D</t>
  </si>
  <si>
    <t>0003H41</t>
  </si>
  <si>
    <t>0003H60</t>
  </si>
  <si>
    <t>0003H70</t>
  </si>
  <si>
    <t>Sader</t>
  </si>
  <si>
    <t>0003H77</t>
  </si>
  <si>
    <t>0003H79</t>
  </si>
  <si>
    <t>Dan s Cycle</t>
  </si>
  <si>
    <t>0003H82</t>
  </si>
  <si>
    <t>0003H8N</t>
  </si>
  <si>
    <t>SAM</t>
  </si>
  <si>
    <t>EULER</t>
  </si>
  <si>
    <t>0003HF4</t>
  </si>
  <si>
    <t>Darryl</t>
  </si>
  <si>
    <t>Meyersick</t>
  </si>
  <si>
    <t>0003HFV</t>
  </si>
  <si>
    <t>0003HFX</t>
  </si>
  <si>
    <t>Richard Erickson</t>
  </si>
  <si>
    <t>Erickson</t>
  </si>
  <si>
    <t>0003HHM</t>
  </si>
  <si>
    <t>0003HMH</t>
  </si>
  <si>
    <t>0003HN4</t>
  </si>
  <si>
    <t>0003HPJ</t>
  </si>
  <si>
    <t>0003HTY</t>
  </si>
  <si>
    <t>0003J27</t>
  </si>
  <si>
    <t>0003J33</t>
  </si>
  <si>
    <t>Elliott</t>
  </si>
  <si>
    <t>0003J7L</t>
  </si>
  <si>
    <t>0003J8T</t>
  </si>
  <si>
    <t>0003JC4</t>
  </si>
  <si>
    <t>0003JH3</t>
  </si>
  <si>
    <t>0003JH7</t>
  </si>
  <si>
    <t>Spare</t>
  </si>
  <si>
    <t>0003JH8</t>
  </si>
  <si>
    <t>0003JLM</t>
  </si>
  <si>
    <t>0003JMT</t>
  </si>
  <si>
    <t>0003JN6</t>
  </si>
  <si>
    <t>0003JNJ</t>
  </si>
  <si>
    <t>Larson Farms</t>
  </si>
  <si>
    <t>0003JRJ</t>
  </si>
  <si>
    <t>0003JT9</t>
  </si>
  <si>
    <t>Doug</t>
  </si>
  <si>
    <t>Caldwell</t>
  </si>
  <si>
    <t>0003JTM</t>
  </si>
  <si>
    <t>0003K4V</t>
  </si>
  <si>
    <t>Tonn May Farms</t>
  </si>
  <si>
    <t>May</t>
  </si>
  <si>
    <t>0003K5L</t>
  </si>
  <si>
    <t>0003K5Y</t>
  </si>
  <si>
    <t>0003K60</t>
  </si>
  <si>
    <t>LEON</t>
  </si>
  <si>
    <t>SYLVESTER</t>
  </si>
  <si>
    <t>0003K61</t>
  </si>
  <si>
    <t>0003K90</t>
  </si>
  <si>
    <t>0003K93</t>
  </si>
  <si>
    <t>Sam</t>
  </si>
  <si>
    <t>0003K94</t>
  </si>
  <si>
    <t>Bontrager</t>
  </si>
  <si>
    <t>0003K99</t>
  </si>
  <si>
    <t>0003KF7</t>
  </si>
  <si>
    <t>Davison</t>
  </si>
  <si>
    <t>0003KP0</t>
  </si>
  <si>
    <t>0003L01</t>
  </si>
  <si>
    <t>0003L18</t>
  </si>
  <si>
    <t>Monroe</t>
  </si>
  <si>
    <t>0003L95</t>
  </si>
  <si>
    <t>0003LC2</t>
  </si>
  <si>
    <t>0003LC6</t>
  </si>
  <si>
    <t>S &amp; K Farms</t>
  </si>
  <si>
    <t>0003LC7</t>
  </si>
  <si>
    <t>0003LC8</t>
  </si>
  <si>
    <t>0003LCY</t>
  </si>
  <si>
    <t>0003LT0</t>
  </si>
  <si>
    <t>0003LT5</t>
  </si>
  <si>
    <t>0003LY7</t>
  </si>
  <si>
    <t>0003LY9</t>
  </si>
  <si>
    <t>0004L2N</t>
  </si>
  <si>
    <t>0004L2W</t>
  </si>
  <si>
    <t>Virgil G</t>
  </si>
  <si>
    <t>5DLSE296</t>
  </si>
  <si>
    <t>3-D Farm and Ranch</t>
  </si>
  <si>
    <t>5DLSG319</t>
  </si>
  <si>
    <t>Salina Iron &amp; Metal</t>
  </si>
  <si>
    <t>5DLSR174</t>
  </si>
  <si>
    <t>Larry</t>
  </si>
  <si>
    <t>Dahlsten</t>
  </si>
  <si>
    <t>5DLSS183</t>
  </si>
  <si>
    <t>5DLWN386</t>
  </si>
  <si>
    <t>MATT MULLINS</t>
  </si>
  <si>
    <t>Mullins</t>
  </si>
  <si>
    <t>5DMME546</t>
  </si>
  <si>
    <t>Salina Concrete Products</t>
  </si>
  <si>
    <t>5DMMM629</t>
  </si>
  <si>
    <t>Belt Farms</t>
  </si>
  <si>
    <t>Belt</t>
  </si>
  <si>
    <t>5DMMN637</t>
  </si>
  <si>
    <t>FLORA TOWNSHIP</t>
  </si>
  <si>
    <t>Bartlett</t>
  </si>
  <si>
    <t>ABILENE</t>
  </si>
  <si>
    <t>5DMNP642</t>
  </si>
  <si>
    <t>GEARY CO ROAD &amp; BRIDGE</t>
  </si>
  <si>
    <t>5dmpy721</t>
  </si>
  <si>
    <t>5DMPY723</t>
  </si>
  <si>
    <t>koss</t>
  </si>
  <si>
    <t>moundridge</t>
  </si>
  <si>
    <t>5DMRU939</t>
  </si>
  <si>
    <t>Ernie</t>
  </si>
  <si>
    <t>combs</t>
  </si>
  <si>
    <t>Nickerson</t>
  </si>
  <si>
    <t>5DMSF035</t>
  </si>
  <si>
    <t>5DMVA240</t>
  </si>
  <si>
    <t>5DMVB247</t>
  </si>
  <si>
    <t>5DMWD274</t>
  </si>
  <si>
    <t>Darren</t>
  </si>
  <si>
    <t>Long</t>
  </si>
  <si>
    <t>Chase</t>
  </si>
  <si>
    <t>5DMYN372</t>
  </si>
  <si>
    <t>5DNNB493</t>
  </si>
  <si>
    <t>C  B  Farms</t>
  </si>
  <si>
    <t>CJ</t>
  </si>
  <si>
    <t>Blew</t>
  </si>
  <si>
    <t>5DNNB494</t>
  </si>
  <si>
    <t>Henry</t>
  </si>
  <si>
    <t>5DNNC507</t>
  </si>
  <si>
    <t>Ryan</t>
  </si>
  <si>
    <t>Boeckner</t>
  </si>
  <si>
    <t>5DNNC511</t>
  </si>
  <si>
    <t>KROPF LUMBER</t>
  </si>
  <si>
    <t>5DNNG542</t>
  </si>
  <si>
    <t>5dnnz476</t>
  </si>
  <si>
    <t>5DNQL592</t>
  </si>
  <si>
    <t>Raman</t>
  </si>
  <si>
    <t>Klassen</t>
  </si>
  <si>
    <t>5DNRW694</t>
  </si>
  <si>
    <t>5DNUC986</t>
  </si>
  <si>
    <t>Elyria Christain School</t>
  </si>
  <si>
    <t>5DNUU920</t>
  </si>
  <si>
    <t>BERNARD</t>
  </si>
  <si>
    <t>WANER</t>
  </si>
  <si>
    <t>5DNUV922</t>
  </si>
  <si>
    <t>Brenton</t>
  </si>
  <si>
    <t>5DNUV927</t>
  </si>
  <si>
    <t>Mills</t>
  </si>
  <si>
    <t>5DNWK072</t>
  </si>
  <si>
    <t>Curtis</t>
  </si>
  <si>
    <t>5DNWQ122</t>
  </si>
  <si>
    <t>5DNYD245</t>
  </si>
  <si>
    <t>APAC Augusta</t>
  </si>
  <si>
    <t>5DNYT144</t>
  </si>
  <si>
    <t>Blew Partn. Irrigation tanks</t>
  </si>
  <si>
    <t>5DPAT444</t>
  </si>
  <si>
    <t>Ledell</t>
  </si>
  <si>
    <t>5DPBB517</t>
  </si>
  <si>
    <t>Willis</t>
  </si>
  <si>
    <t>Kreutziger</t>
  </si>
  <si>
    <t>5DPBD535</t>
  </si>
  <si>
    <t>5DPBZ501</t>
  </si>
  <si>
    <t>Wagner Construction</t>
  </si>
  <si>
    <t>Wagoner</t>
  </si>
  <si>
    <t>5DPCE550</t>
  </si>
  <si>
    <t>5DPCF558</t>
  </si>
  <si>
    <t>Farm #1</t>
  </si>
  <si>
    <t>5DPDS668</t>
  </si>
  <si>
    <t>5DPDY721</t>
  </si>
  <si>
    <t>5DPEK843</t>
  </si>
  <si>
    <t>5DPEN869</t>
  </si>
  <si>
    <t>5DPER905</t>
  </si>
  <si>
    <t>Bryce</t>
  </si>
  <si>
    <t>Turnquist</t>
  </si>
  <si>
    <t>5DPGA248</t>
  </si>
  <si>
    <t>5DPGY208</t>
  </si>
  <si>
    <t>5DPHG310</t>
  </si>
  <si>
    <t>Frank</t>
  </si>
  <si>
    <t>Harper</t>
  </si>
  <si>
    <t>5dpin376</t>
  </si>
  <si>
    <t>5DPIW492</t>
  </si>
  <si>
    <t>Verney</t>
  </si>
  <si>
    <t>Voth</t>
  </si>
  <si>
    <t>5DPJD597</t>
  </si>
  <si>
    <t>JAMES REDDINGTON</t>
  </si>
  <si>
    <t>Reddington</t>
  </si>
  <si>
    <t>5dpji715</t>
  </si>
  <si>
    <t>5DPJY507</t>
  </si>
  <si>
    <t>5DPKL762</t>
  </si>
  <si>
    <t>Stanley</t>
  </si>
  <si>
    <t>5DPKN809</t>
  </si>
  <si>
    <t>Yoder Township</t>
  </si>
  <si>
    <t>Kauffman</t>
  </si>
  <si>
    <t>5DPKP820</t>
  </si>
  <si>
    <t>5DPLS893</t>
  </si>
  <si>
    <t>5DPLT910</t>
  </si>
  <si>
    <t>5DQAA059</t>
  </si>
  <si>
    <t>5DQAA060</t>
  </si>
  <si>
    <t>5DQAA061</t>
  </si>
  <si>
    <t>Gaylon</t>
  </si>
  <si>
    <t>Coffell</t>
  </si>
  <si>
    <t>clay center</t>
  </si>
  <si>
    <t>5DQAA062</t>
  </si>
  <si>
    <t>5DQAA066</t>
  </si>
  <si>
    <t>5DQAA070</t>
  </si>
  <si>
    <t>5DQAY055</t>
  </si>
  <si>
    <t>Crowther</t>
  </si>
  <si>
    <t>6DLSL368</t>
  </si>
  <si>
    <t>Stade</t>
  </si>
  <si>
    <t>6DLWS434</t>
  </si>
  <si>
    <t>Moridge</t>
  </si>
  <si>
    <t xml:space="preserve"> Mark</t>
  </si>
  <si>
    <t>Neuschafer</t>
  </si>
  <si>
    <t>Enterprise</t>
  </si>
  <si>
    <t>Curtis &amp; Jill Enterprises</t>
  </si>
  <si>
    <t>Mark Twain</t>
  </si>
  <si>
    <t>Hannibal</t>
  </si>
  <si>
    <t>Belcher Ranch</t>
  </si>
  <si>
    <t>Lenardville</t>
  </si>
  <si>
    <t>Maloney Farms</t>
  </si>
  <si>
    <t>Maloney</t>
  </si>
  <si>
    <t>McPherson Area Solid Waste</t>
  </si>
  <si>
    <t>Marwin</t>
  </si>
  <si>
    <t>Divelbliss</t>
  </si>
  <si>
    <t>Stauffer Farms</t>
  </si>
  <si>
    <t>Damon</t>
  </si>
  <si>
    <t>Stauffer</t>
  </si>
  <si>
    <t>Arlington</t>
  </si>
  <si>
    <t>Wade</t>
  </si>
  <si>
    <t>Cloud</t>
  </si>
  <si>
    <t>PATRICK</t>
  </si>
  <si>
    <t>ENGELS</t>
  </si>
  <si>
    <t>DERBY</t>
  </si>
  <si>
    <t>Central Plains Excavating</t>
  </si>
  <si>
    <t>Dan R.</t>
  </si>
  <si>
    <t>Whitson</t>
  </si>
  <si>
    <t>BENTON</t>
  </si>
  <si>
    <t>Bogner Dairy</t>
  </si>
  <si>
    <t>Blew Partnership</t>
  </si>
  <si>
    <t>Crumpacker</t>
  </si>
  <si>
    <t>SPB Leroy Dyck</t>
  </si>
  <si>
    <t>Leroy</t>
  </si>
  <si>
    <t>ATSF</t>
  </si>
  <si>
    <t>Tracy</t>
  </si>
  <si>
    <t>Scotts Well Service Inc</t>
  </si>
  <si>
    <t>Roxbury</t>
  </si>
  <si>
    <t>MANN</t>
  </si>
  <si>
    <t>Cottonwood Falls</t>
  </si>
  <si>
    <t>FARMERS GRAIN COOP NORTH NEWTO</t>
  </si>
  <si>
    <t>NORTH</t>
  </si>
  <si>
    <t>NORTH NEWTON</t>
  </si>
  <si>
    <t>LESLIE</t>
  </si>
  <si>
    <t>LALOUETTE</t>
  </si>
  <si>
    <t>STEPHEN</t>
  </si>
  <si>
    <t>KOEHN</t>
  </si>
  <si>
    <t>GLENN</t>
  </si>
  <si>
    <t>KYLE</t>
  </si>
  <si>
    <t>JEFFREY</t>
  </si>
  <si>
    <t>TOEWS</t>
  </si>
  <si>
    <t>WHITEWATER</t>
  </si>
  <si>
    <t>KEITH</t>
  </si>
  <si>
    <t>WILCOX</t>
  </si>
  <si>
    <t>SCHIRER</t>
  </si>
  <si>
    <t>MEATHOOK</t>
  </si>
  <si>
    <t>FRED  E</t>
  </si>
  <si>
    <t>Richard L</t>
  </si>
  <si>
    <t>ART</t>
  </si>
  <si>
    <t>WEDEL</t>
  </si>
  <si>
    <t>HARDER FARM INC.</t>
  </si>
  <si>
    <t>HARDER</t>
  </si>
  <si>
    <t>DALE</t>
  </si>
  <si>
    <t>PAIR</t>
  </si>
  <si>
    <t>WICHITA</t>
  </si>
  <si>
    <t>ROBERT</t>
  </si>
  <si>
    <t>HARSH</t>
  </si>
  <si>
    <t>CASSODAY</t>
  </si>
  <si>
    <t>ALLEN</t>
  </si>
  <si>
    <t>NUSS</t>
  </si>
  <si>
    <t>BLUESTEM FARMS</t>
  </si>
  <si>
    <t>Rodney</t>
  </si>
  <si>
    <t>K WADE</t>
  </si>
  <si>
    <t>KNUST</t>
  </si>
  <si>
    <t>RENFERD</t>
  </si>
  <si>
    <t>VERNON</t>
  </si>
  <si>
    <t>L &amp; S CATTLE</t>
  </si>
  <si>
    <t>LLOYD &amp; STANLEY</t>
  </si>
  <si>
    <t>VOGT</t>
  </si>
  <si>
    <t>NORCRAFT COMPANIES INC</t>
  </si>
  <si>
    <t>PAGE</t>
  </si>
  <si>
    <t>RAYMOND D</t>
  </si>
  <si>
    <t>ROBINSON</t>
  </si>
  <si>
    <t>ARLAN</t>
  </si>
  <si>
    <t>STACKLEY</t>
  </si>
  <si>
    <t>EL DORADO</t>
  </si>
  <si>
    <t>ELDON</t>
  </si>
  <si>
    <t>WENGER</t>
  </si>
  <si>
    <t>MOUNDRIDGE</t>
  </si>
  <si>
    <t>Alan Wyss</t>
  </si>
  <si>
    <t>WYSS</t>
  </si>
  <si>
    <t>HESSTON CONCRETE INC</t>
  </si>
  <si>
    <t>HESSTON DITCHING</t>
  </si>
  <si>
    <t>KLAASSEN FARMS</t>
  </si>
  <si>
    <t>K&amp;K FARMS</t>
  </si>
  <si>
    <t>KLINGENBERG</t>
  </si>
  <si>
    <t>JC FARMS</t>
  </si>
  <si>
    <t>JEREMY</t>
  </si>
  <si>
    <t>CONLEY</t>
  </si>
  <si>
    <t>HAVENSVILLE</t>
  </si>
  <si>
    <t>JIM</t>
  </si>
  <si>
    <t>CURRIE</t>
  </si>
  <si>
    <t>TOM KLAASSEN</t>
  </si>
  <si>
    <t>EARL DEAN</t>
  </si>
  <si>
    <t>ARLINGTON</t>
  </si>
  <si>
    <t>AUGUSTA</t>
  </si>
  <si>
    <t>BENNINGTON</t>
  </si>
  <si>
    <t>BROOKVILLE</t>
  </si>
  <si>
    <t>BURRTON</t>
  </si>
  <si>
    <t>BUSHTON</t>
  </si>
  <si>
    <t>CANTON</t>
  </si>
  <si>
    <t>CHASE</t>
  </si>
  <si>
    <t>CHENEY</t>
  </si>
  <si>
    <t>CLAY CENTER</t>
  </si>
  <si>
    <t>COTTONWOOD FALLS</t>
  </si>
  <si>
    <t>DEARBORN</t>
  </si>
  <si>
    <t>DOUGLAS</t>
  </si>
  <si>
    <t>ENTERPRISE</t>
  </si>
  <si>
    <t>GALVA</t>
  </si>
  <si>
    <t>GENESEO</t>
  </si>
  <si>
    <t>GOESSEL</t>
  </si>
  <si>
    <t>GREAT BEND</t>
  </si>
  <si>
    <t>GYPSUM</t>
  </si>
  <si>
    <t>HAMILTON</t>
  </si>
  <si>
    <t>HANNIBAL</t>
  </si>
  <si>
    <t>HAVEN</t>
  </si>
  <si>
    <t>HILLSBORO</t>
  </si>
  <si>
    <t>JERSEY CITY</t>
  </si>
  <si>
    <t>KANSAS CITY</t>
  </si>
  <si>
    <t>KINGMAN</t>
  </si>
  <si>
    <t>LANGDON</t>
  </si>
  <si>
    <t>LENARDVILLE</t>
  </si>
  <si>
    <t>LINDSBORG</t>
  </si>
  <si>
    <t>LORRAINE</t>
  </si>
  <si>
    <t>LYONS</t>
  </si>
  <si>
    <t>MARION</t>
  </si>
  <si>
    <t>MARQUETTE</t>
  </si>
  <si>
    <t>MINNEAPOLIS</t>
  </si>
  <si>
    <t>MULVANE</t>
  </si>
  <si>
    <t>NEW CAMBRIA</t>
  </si>
  <si>
    <t>NICKERSON</t>
  </si>
  <si>
    <t>PARTRIDGE</t>
  </si>
  <si>
    <t>PAWNEE ROCK</t>
  </si>
  <si>
    <t>PRETTY PRAIRIE</t>
  </si>
  <si>
    <t>ROMAONA</t>
  </si>
  <si>
    <t>ROSE HILL</t>
  </si>
  <si>
    <t>ROXBURY</t>
  </si>
  <si>
    <t>SALINA</t>
  </si>
  <si>
    <t>SEDGWICK</t>
  </si>
  <si>
    <t>SMOLAN</t>
  </si>
  <si>
    <t>STERLING</t>
  </si>
  <si>
    <t>SYLVIA</t>
  </si>
  <si>
    <t>TAMPA</t>
  </si>
  <si>
    <t>TORONTO</t>
  </si>
  <si>
    <t>TOWANDA</t>
  </si>
  <si>
    <t>WAKEFIELD</t>
  </si>
  <si>
    <t>WILSEY</t>
  </si>
  <si>
    <t>WINDOM</t>
  </si>
  <si>
    <t>WOODBINE</t>
  </si>
  <si>
    <t>YODER</t>
  </si>
  <si>
    <t>CITY</t>
  </si>
  <si>
    <t>capacity</t>
  </si>
  <si>
    <t>combined</t>
  </si>
  <si>
    <t>UCaseCity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</si>
</sst>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2" xfId="0" applyFont="1" applyBorder="1"/>
    <xf numFmtId="0" fontId="2" fillId="0" borderId="1" xfId="0" applyFont="1" applyBorder="1"/>
    <xf numFmtId="49" fontId="0" fillId="0" borderId="0" xfId="0" applyNumberFormat="1"/>
    <xf numFmtId="49" fontId="0" fillId="0" borderId="0" xfId="0" applyNumberFormat="1" applyFont="1"/>
    <xf numFmtId="0" fontId="4" fillId="0" borderId="3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left" wrapText="1"/>
    </xf>
    <xf numFmtId="0" fontId="0" fillId="0" borderId="3" xfId="0" applyBorder="1"/>
    <xf numFmtId="0" fontId="0" fillId="0" borderId="0" xfId="0" applyBorder="1"/>
  </cellXfs>
  <cellStyles count="2">
    <cellStyle name="Normal" xfId="0" builtinId="0"/>
    <cellStyle name="Normal_Sheet1" xfId="1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coopid" form="unqualified"/>
                  <xsd:element minOccurs="0" nillable="true" type="xsd:integer" name="customerid" form="unqualified"/>
                  <xsd:element minOccurs="0" nillable="true" type="xsd:string" name="companyname" form="unqualified"/>
                  <xsd:element minOccurs="0" nillable="true" type="xsd:string" name="firstname" form="unqualified"/>
                  <xsd:element minOccurs="0" nillable="true" type="xsd:string" name="lastname" form="unqualified"/>
                  <xsd:element minOccurs="0" nillable="true" type="xsd:string" name="city" form="unqualified"/>
                  <xsd:element minOccurs="0" nillable="true" type="xsd:integer" name="siteid" form="unqualified"/>
                  <xsd:element minOccurs="0" nillable="true" type="xsd:double" name="long" form="unqualified"/>
                  <xsd:element minOccurs="0" nillable="true" type="xsd:double" name="lat" form="unqualified"/>
                  <xsd:element minOccurs="0" nillable="true" type="xsd:integer" name="tankid" form="unqualified"/>
                  <xsd:element minOccurs="0" nillable="true" type="xsd:integer" name="probeid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KCTa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TANKCAPACITY</v>
          </cell>
          <cell r="N1" t="str">
            <v>COMBINED</v>
          </cell>
        </row>
        <row r="2">
          <cell r="M2">
            <v>6016</v>
          </cell>
          <cell r="N2" t="str">
            <v>8095411</v>
          </cell>
        </row>
        <row r="3">
          <cell r="M3">
            <v>6016</v>
          </cell>
          <cell r="N3" t="str">
            <v>8095412</v>
          </cell>
        </row>
        <row r="4">
          <cell r="M4">
            <v>6016</v>
          </cell>
          <cell r="N4" t="str">
            <v>8095413</v>
          </cell>
        </row>
        <row r="5">
          <cell r="M5">
            <v>1023</v>
          </cell>
          <cell r="N5" t="str">
            <v>8691311</v>
          </cell>
        </row>
        <row r="6">
          <cell r="M6">
            <v>8090</v>
          </cell>
          <cell r="N6" t="str">
            <v>9003111</v>
          </cell>
        </row>
        <row r="7">
          <cell r="M7">
            <v>1991</v>
          </cell>
          <cell r="N7" t="str">
            <v>9003112</v>
          </cell>
        </row>
        <row r="8">
          <cell r="M8">
            <v>1000</v>
          </cell>
          <cell r="N8" t="str">
            <v>9110311</v>
          </cell>
        </row>
        <row r="9">
          <cell r="M9">
            <v>1000</v>
          </cell>
          <cell r="N9" t="str">
            <v>9110312</v>
          </cell>
        </row>
        <row r="10">
          <cell r="M10">
            <v>1000</v>
          </cell>
          <cell r="N10" t="str">
            <v>9110313</v>
          </cell>
        </row>
        <row r="11">
          <cell r="M11">
            <v>2000</v>
          </cell>
          <cell r="N11" t="str">
            <v>9110314</v>
          </cell>
        </row>
        <row r="12">
          <cell r="M12">
            <v>1000</v>
          </cell>
          <cell r="N12" t="str">
            <v>9110315</v>
          </cell>
        </row>
        <row r="13">
          <cell r="M13">
            <v>1000</v>
          </cell>
          <cell r="N13" t="str">
            <v>9110316</v>
          </cell>
        </row>
        <row r="14">
          <cell r="M14">
            <v>1000</v>
          </cell>
          <cell r="N14" t="str">
            <v>9110317</v>
          </cell>
        </row>
        <row r="15">
          <cell r="M15">
            <v>1000</v>
          </cell>
          <cell r="N15" t="str">
            <v>9110318</v>
          </cell>
        </row>
        <row r="16">
          <cell r="M16">
            <v>564</v>
          </cell>
          <cell r="N16" t="str">
            <v>9134211</v>
          </cell>
        </row>
        <row r="17">
          <cell r="M17">
            <v>10277</v>
          </cell>
          <cell r="N17" t="str">
            <v>9138411</v>
          </cell>
        </row>
        <row r="18">
          <cell r="M18">
            <v>10277</v>
          </cell>
          <cell r="N18" t="str">
            <v>9138412</v>
          </cell>
        </row>
        <row r="19">
          <cell r="M19">
            <v>15228</v>
          </cell>
          <cell r="N19" t="str">
            <v>9243611</v>
          </cell>
        </row>
        <row r="20">
          <cell r="M20">
            <v>15228</v>
          </cell>
          <cell r="N20" t="str">
            <v>9243612</v>
          </cell>
        </row>
        <row r="21">
          <cell r="M21">
            <v>15228</v>
          </cell>
          <cell r="N21" t="str">
            <v>9243613</v>
          </cell>
        </row>
        <row r="22">
          <cell r="M22">
            <v>21326</v>
          </cell>
          <cell r="N22" t="str">
            <v>9243614</v>
          </cell>
        </row>
        <row r="23">
          <cell r="M23">
            <v>14688</v>
          </cell>
          <cell r="N23" t="str">
            <v>9243615</v>
          </cell>
        </row>
        <row r="24">
          <cell r="M24">
            <v>14688</v>
          </cell>
          <cell r="N24" t="str">
            <v>9243616</v>
          </cell>
        </row>
        <row r="25">
          <cell r="M25">
            <v>14688</v>
          </cell>
          <cell r="N25" t="str">
            <v>9243617</v>
          </cell>
        </row>
        <row r="26">
          <cell r="M26">
            <v>8084</v>
          </cell>
          <cell r="N26" t="str">
            <v>9784511</v>
          </cell>
        </row>
        <row r="27">
          <cell r="M27">
            <v>2914</v>
          </cell>
          <cell r="N27" t="str">
            <v>9784512</v>
          </cell>
        </row>
        <row r="28">
          <cell r="M28">
            <v>2538</v>
          </cell>
          <cell r="N28" t="str">
            <v>9784513</v>
          </cell>
        </row>
        <row r="29">
          <cell r="M29">
            <v>4042</v>
          </cell>
          <cell r="N29" t="str">
            <v>9784514</v>
          </cell>
        </row>
        <row r="30">
          <cell r="M30">
            <v>10152</v>
          </cell>
          <cell r="N30" t="str">
            <v>10565821</v>
          </cell>
        </row>
        <row r="31">
          <cell r="M31">
            <v>2000</v>
          </cell>
          <cell r="N31" t="str">
            <v>12481911</v>
          </cell>
        </row>
        <row r="32">
          <cell r="M32">
            <v>17625</v>
          </cell>
          <cell r="N32" t="str">
            <v>12685211</v>
          </cell>
        </row>
        <row r="33">
          <cell r="M33">
            <v>9986</v>
          </cell>
          <cell r="N33" t="str">
            <v>12685212</v>
          </cell>
        </row>
        <row r="34">
          <cell r="M34">
            <v>8225</v>
          </cell>
          <cell r="N34" t="str">
            <v>12685213</v>
          </cell>
        </row>
        <row r="35">
          <cell r="M35">
            <v>9590</v>
          </cell>
          <cell r="N35" t="str">
            <v>12685214</v>
          </cell>
        </row>
        <row r="36">
          <cell r="M36">
            <v>10152</v>
          </cell>
          <cell r="N36" t="str">
            <v>12685511</v>
          </cell>
        </row>
        <row r="37">
          <cell r="M37">
            <v>10152</v>
          </cell>
          <cell r="N37" t="str">
            <v>12685512</v>
          </cell>
        </row>
        <row r="38">
          <cell r="M38">
            <v>10152</v>
          </cell>
          <cell r="N38" t="str">
            <v>12685513</v>
          </cell>
        </row>
        <row r="39">
          <cell r="M39">
            <v>3008</v>
          </cell>
          <cell r="N39" t="str">
            <v>12685514</v>
          </cell>
        </row>
        <row r="40">
          <cell r="M40">
            <v>9024</v>
          </cell>
          <cell r="N40" t="str">
            <v>12809711</v>
          </cell>
        </row>
        <row r="41">
          <cell r="M41">
            <v>2961</v>
          </cell>
          <cell r="N41" t="str">
            <v>12809712</v>
          </cell>
        </row>
        <row r="42">
          <cell r="M42">
            <v>2000</v>
          </cell>
          <cell r="N42" t="str">
            <v>12809721</v>
          </cell>
        </row>
        <row r="43">
          <cell r="M43">
            <v>2000</v>
          </cell>
          <cell r="N43" t="str">
            <v>12809722</v>
          </cell>
        </row>
        <row r="44">
          <cell r="M44">
            <v>2000</v>
          </cell>
          <cell r="N44" t="str">
            <v>12809723</v>
          </cell>
        </row>
        <row r="45">
          <cell r="M45">
            <v>1000</v>
          </cell>
          <cell r="N45" t="str">
            <v>12809724</v>
          </cell>
        </row>
        <row r="46">
          <cell r="M46">
            <v>1002.7</v>
          </cell>
          <cell r="N46" t="str">
            <v>10131412</v>
          </cell>
        </row>
        <row r="47">
          <cell r="M47">
            <v>564</v>
          </cell>
          <cell r="N47" t="str">
            <v>10131411</v>
          </cell>
        </row>
        <row r="48">
          <cell r="M48">
            <v>575.79999999999995</v>
          </cell>
          <cell r="N48" t="str">
            <v>1013513</v>
          </cell>
        </row>
        <row r="49">
          <cell r="M49">
            <v>1030.5999999999999</v>
          </cell>
          <cell r="N49" t="str">
            <v>1013511</v>
          </cell>
        </row>
        <row r="50">
          <cell r="M50">
            <v>571.9</v>
          </cell>
          <cell r="N50" t="str">
            <v>1013512</v>
          </cell>
        </row>
        <row r="51">
          <cell r="M51">
            <v>1002.7</v>
          </cell>
          <cell r="N51" t="str">
            <v>10135811</v>
          </cell>
        </row>
        <row r="52">
          <cell r="M52">
            <v>518.5</v>
          </cell>
          <cell r="N52" t="str">
            <v>10135812</v>
          </cell>
        </row>
        <row r="53">
          <cell r="M53">
            <v>1002.7</v>
          </cell>
          <cell r="N53" t="str">
            <v>10495531</v>
          </cell>
        </row>
        <row r="54">
          <cell r="M54">
            <v>1002.7</v>
          </cell>
          <cell r="N54" t="str">
            <v>10495541</v>
          </cell>
        </row>
        <row r="55">
          <cell r="M55">
            <v>1002.7</v>
          </cell>
          <cell r="N55" t="str">
            <v>10495561</v>
          </cell>
        </row>
        <row r="56">
          <cell r="M56">
            <v>1002.7</v>
          </cell>
          <cell r="N56" t="str">
            <v>10499311</v>
          </cell>
        </row>
        <row r="57">
          <cell r="M57">
            <v>564</v>
          </cell>
          <cell r="N57" t="str">
            <v>10499313</v>
          </cell>
        </row>
        <row r="58">
          <cell r="M58">
            <v>1002.7</v>
          </cell>
          <cell r="N58" t="str">
            <v>10499312</v>
          </cell>
        </row>
        <row r="59">
          <cell r="M59">
            <v>1002.7</v>
          </cell>
          <cell r="N59" t="str">
            <v>10504611</v>
          </cell>
        </row>
        <row r="60">
          <cell r="M60">
            <v>501.3</v>
          </cell>
          <cell r="N60" t="str">
            <v>10504612</v>
          </cell>
        </row>
        <row r="61">
          <cell r="M61">
            <v>1002.7</v>
          </cell>
          <cell r="N61" t="str">
            <v>10520612</v>
          </cell>
        </row>
        <row r="62">
          <cell r="M62">
            <v>1002.7</v>
          </cell>
          <cell r="N62" t="str">
            <v>10520611</v>
          </cell>
        </row>
        <row r="63">
          <cell r="M63">
            <v>1002.7</v>
          </cell>
          <cell r="N63" t="str">
            <v>10522911</v>
          </cell>
        </row>
        <row r="64">
          <cell r="M64">
            <v>564</v>
          </cell>
          <cell r="N64" t="str">
            <v>10522912</v>
          </cell>
        </row>
        <row r="65">
          <cell r="M65">
            <v>294.60000000000002</v>
          </cell>
          <cell r="N65" t="str">
            <v>10522913</v>
          </cell>
        </row>
        <row r="66">
          <cell r="M66">
            <v>564</v>
          </cell>
          <cell r="N66" t="str">
            <v>10523011</v>
          </cell>
        </row>
        <row r="67">
          <cell r="M67">
            <v>1002.7</v>
          </cell>
          <cell r="N67" t="str">
            <v>10529811</v>
          </cell>
        </row>
        <row r="68">
          <cell r="M68">
            <v>2005.4</v>
          </cell>
          <cell r="N68" t="str">
            <v>10536212</v>
          </cell>
        </row>
        <row r="69">
          <cell r="M69">
            <v>2005.4</v>
          </cell>
          <cell r="N69" t="str">
            <v>10536211</v>
          </cell>
        </row>
        <row r="70">
          <cell r="M70">
            <v>589.20000000000005</v>
          </cell>
          <cell r="N70" t="str">
            <v>10569811</v>
          </cell>
        </row>
        <row r="71">
          <cell r="M71">
            <v>1002.7</v>
          </cell>
          <cell r="N71" t="str">
            <v>10576711</v>
          </cell>
        </row>
        <row r="72">
          <cell r="M72">
            <v>1002.7</v>
          </cell>
          <cell r="N72" t="str">
            <v>10580511</v>
          </cell>
        </row>
        <row r="73">
          <cell r="M73">
            <v>564</v>
          </cell>
          <cell r="N73" t="str">
            <v>10580512</v>
          </cell>
        </row>
        <row r="74">
          <cell r="M74">
            <v>1002.7</v>
          </cell>
          <cell r="N74" t="str">
            <v>10583911</v>
          </cell>
        </row>
        <row r="75">
          <cell r="M75">
            <v>299.5</v>
          </cell>
          <cell r="N75" t="str">
            <v>10589812</v>
          </cell>
        </row>
        <row r="76">
          <cell r="M76">
            <v>2005.4</v>
          </cell>
          <cell r="N76" t="str">
            <v>10594111</v>
          </cell>
        </row>
        <row r="77">
          <cell r="M77">
            <v>1002.7</v>
          </cell>
          <cell r="N77" t="str">
            <v>10596012</v>
          </cell>
        </row>
        <row r="78">
          <cell r="M78">
            <v>2005.4</v>
          </cell>
          <cell r="N78" t="str">
            <v>10596011</v>
          </cell>
        </row>
        <row r="79">
          <cell r="M79">
            <v>9792</v>
          </cell>
          <cell r="N79" t="str">
            <v>11326011</v>
          </cell>
        </row>
        <row r="80">
          <cell r="M80">
            <v>2005.4</v>
          </cell>
          <cell r="N80" t="str">
            <v>11337511</v>
          </cell>
        </row>
        <row r="81">
          <cell r="M81">
            <v>1002.7</v>
          </cell>
          <cell r="N81" t="str">
            <v>11337512</v>
          </cell>
        </row>
        <row r="82">
          <cell r="M82">
            <v>1002.7</v>
          </cell>
          <cell r="N82" t="str">
            <v>11337513</v>
          </cell>
        </row>
        <row r="83">
          <cell r="M83">
            <v>1002.7</v>
          </cell>
          <cell r="N83" t="str">
            <v>11341911</v>
          </cell>
        </row>
        <row r="84">
          <cell r="M84">
            <v>1034</v>
          </cell>
          <cell r="N84" t="str">
            <v>11344311</v>
          </cell>
        </row>
        <row r="85">
          <cell r="M85">
            <v>1002.7</v>
          </cell>
          <cell r="N85" t="str">
            <v>11349611</v>
          </cell>
        </row>
        <row r="86">
          <cell r="M86">
            <v>1002.7</v>
          </cell>
          <cell r="N86" t="str">
            <v>11358211</v>
          </cell>
        </row>
        <row r="87">
          <cell r="M87">
            <v>283.89999999999998</v>
          </cell>
          <cell r="N87" t="str">
            <v>11358212</v>
          </cell>
        </row>
        <row r="88">
          <cell r="M88">
            <v>2005.4</v>
          </cell>
          <cell r="N88" t="str">
            <v>11358411</v>
          </cell>
        </row>
        <row r="89">
          <cell r="M89">
            <v>2012.4</v>
          </cell>
          <cell r="N89" t="str">
            <v>11380311</v>
          </cell>
        </row>
        <row r="90">
          <cell r="M90">
            <v>9987.7999999999993</v>
          </cell>
          <cell r="N90" t="str">
            <v>11396611</v>
          </cell>
        </row>
        <row r="91">
          <cell r="M91">
            <v>7368.5</v>
          </cell>
          <cell r="N91" t="str">
            <v>11397611</v>
          </cell>
        </row>
        <row r="92">
          <cell r="M92">
            <v>9987.7999999999993</v>
          </cell>
          <cell r="N92" t="str">
            <v>11978611</v>
          </cell>
        </row>
        <row r="93">
          <cell r="M93">
            <v>2005.4</v>
          </cell>
          <cell r="N93" t="str">
            <v>11983111</v>
          </cell>
        </row>
        <row r="94">
          <cell r="M94">
            <v>1002.7</v>
          </cell>
          <cell r="N94" t="str">
            <v>11983112</v>
          </cell>
        </row>
        <row r="95">
          <cell r="M95">
            <v>1002.7</v>
          </cell>
          <cell r="N95" t="str">
            <v>12045811</v>
          </cell>
        </row>
        <row r="96">
          <cell r="M96">
            <v>1002.7</v>
          </cell>
          <cell r="N96" t="str">
            <v>12051911</v>
          </cell>
        </row>
        <row r="97">
          <cell r="M97">
            <v>1002.7</v>
          </cell>
          <cell r="N97" t="str">
            <v>12051913</v>
          </cell>
        </row>
        <row r="98">
          <cell r="M98">
            <v>564</v>
          </cell>
          <cell r="N98" t="str">
            <v>12051914</v>
          </cell>
        </row>
        <row r="99">
          <cell r="M99">
            <v>1836</v>
          </cell>
          <cell r="N99" t="str">
            <v>12058613</v>
          </cell>
        </row>
        <row r="100">
          <cell r="M100">
            <v>1034</v>
          </cell>
          <cell r="N100" t="str">
            <v>12058651</v>
          </cell>
        </row>
        <row r="101">
          <cell r="M101">
            <v>1034</v>
          </cell>
          <cell r="N101" t="str">
            <v>12058652</v>
          </cell>
        </row>
        <row r="102">
          <cell r="M102">
            <v>1034</v>
          </cell>
          <cell r="N102" t="str">
            <v>12058652</v>
          </cell>
        </row>
        <row r="103">
          <cell r="M103">
            <v>10152.299999999999</v>
          </cell>
          <cell r="N103" t="str">
            <v>12058653</v>
          </cell>
        </row>
        <row r="104">
          <cell r="M104">
            <v>4785.2</v>
          </cell>
          <cell r="N104" t="str">
            <v>12058611</v>
          </cell>
        </row>
        <row r="105">
          <cell r="M105">
            <v>1836</v>
          </cell>
          <cell r="N105" t="str">
            <v>12058612</v>
          </cell>
        </row>
        <row r="106">
          <cell r="M106">
            <v>564</v>
          </cell>
          <cell r="N106" t="str">
            <v>12081811</v>
          </cell>
        </row>
        <row r="107">
          <cell r="M107">
            <v>1030.5999999999999</v>
          </cell>
          <cell r="N107" t="str">
            <v>12094511</v>
          </cell>
        </row>
        <row r="108">
          <cell r="M108">
            <v>8225.2999999999993</v>
          </cell>
          <cell r="N108" t="str">
            <v>12104011</v>
          </cell>
        </row>
        <row r="109">
          <cell r="M109">
            <v>4136.1000000000004</v>
          </cell>
          <cell r="N109" t="str">
            <v>12104012</v>
          </cell>
        </row>
        <row r="110">
          <cell r="M110">
            <v>4136.1000000000004</v>
          </cell>
          <cell r="N110" t="str">
            <v>12104013</v>
          </cell>
        </row>
        <row r="111">
          <cell r="M111">
            <v>571.9</v>
          </cell>
          <cell r="N111" t="str">
            <v>12108612</v>
          </cell>
        </row>
        <row r="112">
          <cell r="M112">
            <v>571.9</v>
          </cell>
          <cell r="N112" t="str">
            <v>12108613</v>
          </cell>
        </row>
        <row r="113">
          <cell r="M113">
            <v>9993.7000000000007</v>
          </cell>
          <cell r="N113" t="str">
            <v>12108611</v>
          </cell>
        </row>
        <row r="114">
          <cell r="M114">
            <v>1002.7</v>
          </cell>
          <cell r="N114" t="str">
            <v>12153611</v>
          </cell>
        </row>
        <row r="115">
          <cell r="M115">
            <v>1002.7</v>
          </cell>
          <cell r="N115" t="str">
            <v>12170011</v>
          </cell>
        </row>
        <row r="116">
          <cell r="M116">
            <v>2520.5</v>
          </cell>
          <cell r="N116" t="str">
            <v>12170012</v>
          </cell>
        </row>
        <row r="117">
          <cell r="M117">
            <v>564</v>
          </cell>
          <cell r="N117" t="str">
            <v>12179911</v>
          </cell>
        </row>
        <row r="118">
          <cell r="M118">
            <v>2538.1</v>
          </cell>
          <cell r="N118" t="str">
            <v>12197111</v>
          </cell>
        </row>
        <row r="119">
          <cell r="M119">
            <v>564</v>
          </cell>
          <cell r="N119" t="str">
            <v>12204611</v>
          </cell>
        </row>
        <row r="120">
          <cell r="M120">
            <v>564</v>
          </cell>
          <cell r="N120" t="str">
            <v>12225012</v>
          </cell>
        </row>
        <row r="121">
          <cell r="M121">
            <v>501.3</v>
          </cell>
          <cell r="N121" t="str">
            <v>12225011</v>
          </cell>
        </row>
        <row r="122">
          <cell r="M122">
            <v>1112.4000000000001</v>
          </cell>
          <cell r="N122" t="str">
            <v>12235413</v>
          </cell>
        </row>
        <row r="123">
          <cell r="M123">
            <v>564</v>
          </cell>
          <cell r="N123" t="str">
            <v>12235412</v>
          </cell>
        </row>
        <row r="124">
          <cell r="M124">
            <v>564</v>
          </cell>
          <cell r="N124" t="str">
            <v>12235411</v>
          </cell>
        </row>
        <row r="125">
          <cell r="M125">
            <v>1002.7</v>
          </cell>
          <cell r="N125" t="str">
            <v>12387111</v>
          </cell>
        </row>
        <row r="126">
          <cell r="M126">
            <v>564</v>
          </cell>
          <cell r="N126" t="str">
            <v>12478811</v>
          </cell>
        </row>
        <row r="127">
          <cell r="M127">
            <v>1002.7</v>
          </cell>
          <cell r="N127" t="str">
            <v>12491311</v>
          </cell>
        </row>
        <row r="128">
          <cell r="M128">
            <v>1002.7</v>
          </cell>
          <cell r="N128" t="str">
            <v>12502911</v>
          </cell>
        </row>
        <row r="129">
          <cell r="M129">
            <v>564</v>
          </cell>
          <cell r="N129" t="str">
            <v>12504011</v>
          </cell>
        </row>
        <row r="130">
          <cell r="M130">
            <v>564</v>
          </cell>
          <cell r="N130" t="str">
            <v>12504012</v>
          </cell>
        </row>
        <row r="131">
          <cell r="M131">
            <v>294.60000000000002</v>
          </cell>
          <cell r="N131" t="str">
            <v>12511511</v>
          </cell>
        </row>
        <row r="132">
          <cell r="M132">
            <v>294.60000000000002</v>
          </cell>
          <cell r="N132" t="str">
            <v>12511512</v>
          </cell>
        </row>
        <row r="133">
          <cell r="M133">
            <v>1033.9000000000001</v>
          </cell>
          <cell r="N133" t="str">
            <v>12520411</v>
          </cell>
        </row>
        <row r="134">
          <cell r="M134">
            <v>2060.3000000000002</v>
          </cell>
          <cell r="N134" t="str">
            <v>12520412</v>
          </cell>
        </row>
        <row r="135">
          <cell r="M135">
            <v>294.60000000000002</v>
          </cell>
          <cell r="N135" t="str">
            <v>12526912</v>
          </cell>
        </row>
        <row r="136">
          <cell r="M136">
            <v>1002.7</v>
          </cell>
          <cell r="N136" t="str">
            <v>12526911</v>
          </cell>
        </row>
        <row r="137">
          <cell r="M137">
            <v>736.4</v>
          </cell>
          <cell r="N137" t="str">
            <v>12527511</v>
          </cell>
        </row>
        <row r="138">
          <cell r="M138">
            <v>979.2</v>
          </cell>
          <cell r="N138" t="str">
            <v>12527512</v>
          </cell>
        </row>
        <row r="139">
          <cell r="M139">
            <v>2005.4</v>
          </cell>
          <cell r="N139" t="str">
            <v>12527513</v>
          </cell>
        </row>
        <row r="140">
          <cell r="M140">
            <v>1002.7</v>
          </cell>
          <cell r="N140" t="str">
            <v>12635111</v>
          </cell>
        </row>
        <row r="141">
          <cell r="M141">
            <v>571.9</v>
          </cell>
          <cell r="N141" t="str">
            <v>12635212</v>
          </cell>
        </row>
        <row r="142">
          <cell r="M142">
            <v>1002.7</v>
          </cell>
          <cell r="N142" t="str">
            <v>12635211</v>
          </cell>
        </row>
        <row r="143">
          <cell r="M143">
            <v>1002.7</v>
          </cell>
          <cell r="N143" t="str">
            <v>12635311</v>
          </cell>
        </row>
        <row r="144">
          <cell r="M144">
            <v>12032.4</v>
          </cell>
          <cell r="N144" t="str">
            <v>12646714</v>
          </cell>
        </row>
        <row r="145">
          <cell r="M145">
            <v>2005.4</v>
          </cell>
          <cell r="N145" t="str">
            <v>12646715</v>
          </cell>
        </row>
        <row r="146">
          <cell r="M146">
            <v>10187.4</v>
          </cell>
          <cell r="N146" t="str">
            <v>12646716</v>
          </cell>
        </row>
        <row r="147">
          <cell r="M147">
            <v>2005.4</v>
          </cell>
          <cell r="N147" t="str">
            <v>12677011</v>
          </cell>
        </row>
        <row r="148">
          <cell r="M148">
            <v>1002.7</v>
          </cell>
          <cell r="N148" t="str">
            <v>12677012</v>
          </cell>
        </row>
        <row r="149">
          <cell r="M149">
            <v>564</v>
          </cell>
          <cell r="N149" t="str">
            <v>12677013</v>
          </cell>
        </row>
        <row r="150">
          <cell r="M150">
            <v>1002.7</v>
          </cell>
          <cell r="N150" t="str">
            <v>12683911</v>
          </cell>
        </row>
        <row r="151">
          <cell r="M151">
            <v>1002.7</v>
          </cell>
          <cell r="N151" t="str">
            <v>12683912</v>
          </cell>
        </row>
        <row r="152">
          <cell r="M152">
            <v>1041.9000000000001</v>
          </cell>
          <cell r="N152" t="str">
            <v>12691011</v>
          </cell>
        </row>
        <row r="153">
          <cell r="M153">
            <v>1002.7</v>
          </cell>
          <cell r="N153" t="str">
            <v>12693311</v>
          </cell>
        </row>
        <row r="154">
          <cell r="M154">
            <v>1002.7</v>
          </cell>
          <cell r="N154" t="str">
            <v>12693312</v>
          </cell>
        </row>
        <row r="155">
          <cell r="M155">
            <v>518.5</v>
          </cell>
          <cell r="N155" t="str">
            <v>12698512</v>
          </cell>
        </row>
        <row r="156">
          <cell r="M156">
            <v>1002.7</v>
          </cell>
          <cell r="N156" t="str">
            <v>12698511</v>
          </cell>
        </row>
        <row r="157">
          <cell r="M157">
            <v>1030.5999999999999</v>
          </cell>
          <cell r="N157" t="str">
            <v>12703012</v>
          </cell>
        </row>
        <row r="158">
          <cell r="M158">
            <v>2005.4</v>
          </cell>
          <cell r="N158" t="str">
            <v>12704611</v>
          </cell>
        </row>
        <row r="159">
          <cell r="M159">
            <v>2144.6999999999998</v>
          </cell>
          <cell r="N159" t="str">
            <v>12710012</v>
          </cell>
        </row>
        <row r="160">
          <cell r="M160">
            <v>2005.4</v>
          </cell>
          <cell r="N160" t="str">
            <v>12725611</v>
          </cell>
        </row>
        <row r="161">
          <cell r="M161">
            <v>1002.7</v>
          </cell>
          <cell r="N161" t="str">
            <v>12725612</v>
          </cell>
        </row>
        <row r="162">
          <cell r="M162">
            <v>1002.7</v>
          </cell>
          <cell r="N162" t="str">
            <v>12759411</v>
          </cell>
        </row>
        <row r="163">
          <cell r="M163">
            <v>2033.2</v>
          </cell>
          <cell r="N163" t="str">
            <v>12764211</v>
          </cell>
        </row>
        <row r="164">
          <cell r="M164">
            <v>2033.2</v>
          </cell>
          <cell r="N164" t="str">
            <v>12764212</v>
          </cell>
        </row>
        <row r="165">
          <cell r="M165">
            <v>2026.3</v>
          </cell>
          <cell r="N165" t="str">
            <v>12764311</v>
          </cell>
        </row>
        <row r="166">
          <cell r="M166">
            <v>991.9</v>
          </cell>
          <cell r="N166" t="str">
            <v>12764312</v>
          </cell>
        </row>
        <row r="167">
          <cell r="M167">
            <v>1023.6</v>
          </cell>
          <cell r="N167" t="str">
            <v>12764313</v>
          </cell>
        </row>
        <row r="168">
          <cell r="M168">
            <v>1002.7</v>
          </cell>
          <cell r="N168" t="str">
            <v>12764411</v>
          </cell>
        </row>
        <row r="169">
          <cell r="M169">
            <v>1002.7</v>
          </cell>
          <cell r="N169" t="str">
            <v>12769411</v>
          </cell>
        </row>
        <row r="170">
          <cell r="M170">
            <v>1002.7</v>
          </cell>
          <cell r="N170" t="str">
            <v>12769412</v>
          </cell>
        </row>
        <row r="171">
          <cell r="M171">
            <v>2033.2</v>
          </cell>
          <cell r="N171" t="str">
            <v>12771011</v>
          </cell>
        </row>
        <row r="172">
          <cell r="M172">
            <v>2033.2</v>
          </cell>
          <cell r="N172" t="str">
            <v>12771012</v>
          </cell>
        </row>
        <row r="173">
          <cell r="M173">
            <v>564</v>
          </cell>
          <cell r="N173" t="str">
            <v>12771611</v>
          </cell>
        </row>
        <row r="174">
          <cell r="M174">
            <v>564</v>
          </cell>
          <cell r="N174" t="str">
            <v>12771612</v>
          </cell>
        </row>
        <row r="175">
          <cell r="M175">
            <v>1002.7</v>
          </cell>
          <cell r="N175" t="str">
            <v>12773711</v>
          </cell>
        </row>
        <row r="176">
          <cell r="M176">
            <v>2115.1</v>
          </cell>
          <cell r="N176" t="str">
            <v>12793411</v>
          </cell>
        </row>
        <row r="177">
          <cell r="M177">
            <v>1002.7</v>
          </cell>
          <cell r="N177" t="str">
            <v>12793412</v>
          </cell>
        </row>
        <row r="178">
          <cell r="M178">
            <v>485.7</v>
          </cell>
          <cell r="N178" t="str">
            <v>12793413</v>
          </cell>
        </row>
        <row r="179">
          <cell r="M179">
            <v>2115.1</v>
          </cell>
          <cell r="N179" t="str">
            <v>12793511</v>
          </cell>
        </row>
        <row r="180">
          <cell r="M180">
            <v>1002.7</v>
          </cell>
          <cell r="N180" t="str">
            <v>12793512</v>
          </cell>
        </row>
        <row r="181">
          <cell r="M181">
            <v>564</v>
          </cell>
          <cell r="N181" t="str">
            <v>12793513</v>
          </cell>
        </row>
        <row r="182">
          <cell r="M182">
            <v>564</v>
          </cell>
          <cell r="N182" t="str">
            <v>12795111</v>
          </cell>
        </row>
        <row r="183">
          <cell r="M183">
            <v>1002.7</v>
          </cell>
          <cell r="N183" t="str">
            <v>12795112</v>
          </cell>
        </row>
        <row r="184">
          <cell r="M184">
            <v>2033.2</v>
          </cell>
          <cell r="N184" t="str">
            <v>12796411</v>
          </cell>
        </row>
        <row r="185">
          <cell r="M185">
            <v>1002.7</v>
          </cell>
          <cell r="N185" t="str">
            <v>12801911</v>
          </cell>
        </row>
        <row r="186">
          <cell r="M186">
            <v>1002.7</v>
          </cell>
          <cell r="N186" t="str">
            <v>12802411</v>
          </cell>
        </row>
        <row r="187">
          <cell r="M187">
            <v>498</v>
          </cell>
          <cell r="N187" t="str">
            <v>12802413</v>
          </cell>
        </row>
        <row r="188">
          <cell r="M188">
            <v>498</v>
          </cell>
          <cell r="N188" t="str">
            <v>12802414</v>
          </cell>
        </row>
        <row r="189">
          <cell r="M189">
            <v>2033.2</v>
          </cell>
          <cell r="N189" t="str">
            <v>12828511</v>
          </cell>
        </row>
        <row r="190">
          <cell r="M190">
            <v>1002.7</v>
          </cell>
          <cell r="N190" t="str">
            <v>12828512</v>
          </cell>
        </row>
        <row r="191">
          <cell r="M191">
            <v>1002.7</v>
          </cell>
          <cell r="N191" t="str">
            <v>12843811</v>
          </cell>
        </row>
        <row r="192">
          <cell r="M192">
            <v>1002.7</v>
          </cell>
          <cell r="N192" t="str">
            <v>12845611</v>
          </cell>
        </row>
        <row r="193">
          <cell r="M193">
            <v>1002.7</v>
          </cell>
          <cell r="N193" t="str">
            <v>12845612</v>
          </cell>
        </row>
        <row r="194">
          <cell r="M194">
            <v>1128</v>
          </cell>
          <cell r="N194" t="str">
            <v>12854711</v>
          </cell>
        </row>
        <row r="195">
          <cell r="M195">
            <v>564</v>
          </cell>
          <cell r="N195" t="str">
            <v>12854712</v>
          </cell>
        </row>
        <row r="196">
          <cell r="M196">
            <v>564</v>
          </cell>
          <cell r="N196" t="str">
            <v>12854713</v>
          </cell>
        </row>
        <row r="197">
          <cell r="M197">
            <v>1002.7</v>
          </cell>
          <cell r="N197" t="str">
            <v>12880911</v>
          </cell>
        </row>
        <row r="198">
          <cell r="M198">
            <v>1002.7</v>
          </cell>
          <cell r="N198" t="str">
            <v>12947111</v>
          </cell>
        </row>
        <row r="199">
          <cell r="M199">
            <v>1002.7</v>
          </cell>
          <cell r="N199" t="str">
            <v>12955811</v>
          </cell>
        </row>
        <row r="200">
          <cell r="M200">
            <v>2019.3</v>
          </cell>
          <cell r="N200" t="str">
            <v>7208411</v>
          </cell>
        </row>
        <row r="201">
          <cell r="M201">
            <v>2083.6999999999998</v>
          </cell>
          <cell r="N201" t="str">
            <v>7208511</v>
          </cell>
        </row>
        <row r="202">
          <cell r="M202">
            <v>1049.7</v>
          </cell>
          <cell r="N202" t="str">
            <v>7208621</v>
          </cell>
        </row>
        <row r="203">
          <cell r="M203">
            <v>2005.4</v>
          </cell>
          <cell r="N203" t="str">
            <v>7208611</v>
          </cell>
        </row>
        <row r="204">
          <cell r="M204">
            <v>1002.7</v>
          </cell>
          <cell r="N204" t="str">
            <v>7208612</v>
          </cell>
        </row>
        <row r="205">
          <cell r="M205">
            <v>1030.5999999999999</v>
          </cell>
          <cell r="N205" t="str">
            <v>7208811</v>
          </cell>
        </row>
        <row r="206">
          <cell r="M206">
            <v>1002.7</v>
          </cell>
          <cell r="N206" t="str">
            <v>7208911</v>
          </cell>
        </row>
        <row r="207">
          <cell r="M207">
            <v>1041.9000000000001</v>
          </cell>
          <cell r="N207" t="str">
            <v>7209211</v>
          </cell>
        </row>
        <row r="208">
          <cell r="M208">
            <v>1002.7</v>
          </cell>
          <cell r="N208" t="str">
            <v>7209511</v>
          </cell>
        </row>
        <row r="209">
          <cell r="M209">
            <v>564</v>
          </cell>
          <cell r="N209" t="str">
            <v>7209812</v>
          </cell>
        </row>
        <row r="210">
          <cell r="M210">
            <v>1002.7</v>
          </cell>
          <cell r="N210" t="str">
            <v>7209821</v>
          </cell>
        </row>
        <row r="211">
          <cell r="M211">
            <v>1002.7</v>
          </cell>
          <cell r="N211" t="str">
            <v>7210011</v>
          </cell>
        </row>
        <row r="212">
          <cell r="M212">
            <v>1002.7</v>
          </cell>
          <cell r="N212" t="str">
            <v>7210012</v>
          </cell>
        </row>
        <row r="213">
          <cell r="M213">
            <v>571.9</v>
          </cell>
          <cell r="N213" t="str">
            <v>7210113</v>
          </cell>
        </row>
        <row r="214">
          <cell r="M214">
            <v>1002.7</v>
          </cell>
          <cell r="N214" t="str">
            <v>7210112</v>
          </cell>
        </row>
        <row r="215">
          <cell r="M215">
            <v>1002.7</v>
          </cell>
          <cell r="N215" t="str">
            <v>7210111</v>
          </cell>
        </row>
        <row r="216">
          <cell r="M216">
            <v>1002.7</v>
          </cell>
          <cell r="N216" t="str">
            <v>7210211</v>
          </cell>
        </row>
        <row r="217">
          <cell r="M217">
            <v>525.20000000000005</v>
          </cell>
          <cell r="N217" t="str">
            <v>7210411</v>
          </cell>
        </row>
        <row r="218">
          <cell r="M218">
            <v>1041.9000000000001</v>
          </cell>
          <cell r="N218" t="str">
            <v>7210412</v>
          </cell>
        </row>
        <row r="219">
          <cell r="M219">
            <v>2005.4</v>
          </cell>
          <cell r="N219" t="str">
            <v>7210511</v>
          </cell>
        </row>
        <row r="220">
          <cell r="M220">
            <v>564</v>
          </cell>
          <cell r="N220" t="str">
            <v>7210513</v>
          </cell>
        </row>
        <row r="221">
          <cell r="M221">
            <v>1002.7</v>
          </cell>
          <cell r="N221" t="str">
            <v>7210711</v>
          </cell>
        </row>
        <row r="222">
          <cell r="M222">
            <v>1002.7</v>
          </cell>
          <cell r="N222" t="str">
            <v>7210713</v>
          </cell>
        </row>
        <row r="223">
          <cell r="M223">
            <v>1052.3</v>
          </cell>
          <cell r="N223" t="str">
            <v>7210721</v>
          </cell>
        </row>
        <row r="224">
          <cell r="M224">
            <v>564</v>
          </cell>
          <cell r="N224" t="str">
            <v>7210712</v>
          </cell>
        </row>
        <row r="225">
          <cell r="M225">
            <v>1002.7</v>
          </cell>
          <cell r="N225" t="str">
            <v>7210811</v>
          </cell>
        </row>
        <row r="226">
          <cell r="M226">
            <v>1002.7</v>
          </cell>
          <cell r="N226" t="str">
            <v>7210911</v>
          </cell>
        </row>
        <row r="227">
          <cell r="M227">
            <v>1041.9000000000001</v>
          </cell>
          <cell r="N227" t="str">
            <v>7211111</v>
          </cell>
        </row>
        <row r="228">
          <cell r="M228">
            <v>2538.1</v>
          </cell>
          <cell r="N228" t="str">
            <v>7211112</v>
          </cell>
        </row>
        <row r="229">
          <cell r="M229">
            <v>1030.5999999999999</v>
          </cell>
          <cell r="N229" t="str">
            <v>7211211</v>
          </cell>
        </row>
        <row r="230">
          <cell r="M230">
            <v>2019.3</v>
          </cell>
          <cell r="N230" t="str">
            <v>7211313</v>
          </cell>
        </row>
        <row r="231">
          <cell r="M231">
            <v>1518</v>
          </cell>
          <cell r="N231" t="str">
            <v>7211312</v>
          </cell>
        </row>
        <row r="232">
          <cell r="M232">
            <v>1002.7</v>
          </cell>
          <cell r="N232" t="str">
            <v>7211321</v>
          </cell>
        </row>
        <row r="233">
          <cell r="M233">
            <v>1041.9000000000001</v>
          </cell>
          <cell r="N233" t="str">
            <v>7211411</v>
          </cell>
        </row>
        <row r="234">
          <cell r="M234">
            <v>2005.4</v>
          </cell>
          <cell r="N234" t="str">
            <v>7211412</v>
          </cell>
        </row>
        <row r="235">
          <cell r="M235">
            <v>1030.5999999999999</v>
          </cell>
          <cell r="N235" t="str">
            <v>7211511</v>
          </cell>
        </row>
        <row r="236">
          <cell r="M236">
            <v>1002.7</v>
          </cell>
          <cell r="N236" t="str">
            <v>7211512</v>
          </cell>
        </row>
        <row r="237">
          <cell r="M237">
            <v>1002.7</v>
          </cell>
          <cell r="N237" t="str">
            <v>7211611</v>
          </cell>
        </row>
        <row r="238">
          <cell r="M238">
            <v>1002.7</v>
          </cell>
          <cell r="N238" t="str">
            <v>7212011</v>
          </cell>
        </row>
        <row r="239">
          <cell r="M239">
            <v>579.70000000000005</v>
          </cell>
          <cell r="N239" t="str">
            <v>7212111</v>
          </cell>
        </row>
        <row r="240">
          <cell r="M240">
            <v>1002.7</v>
          </cell>
          <cell r="N240" t="str">
            <v>7212312</v>
          </cell>
        </row>
        <row r="241">
          <cell r="M241">
            <v>1041.9000000000001</v>
          </cell>
          <cell r="N241" t="str">
            <v>7212311</v>
          </cell>
        </row>
        <row r="242">
          <cell r="M242">
            <v>1002.7</v>
          </cell>
          <cell r="N242" t="str">
            <v>7212313</v>
          </cell>
        </row>
        <row r="243">
          <cell r="M243">
            <v>1036</v>
          </cell>
          <cell r="N243" t="str">
            <v>7212411</v>
          </cell>
        </row>
        <row r="244">
          <cell r="M244">
            <v>564</v>
          </cell>
          <cell r="N244" t="str">
            <v>7212412</v>
          </cell>
        </row>
        <row r="245">
          <cell r="M245">
            <v>1002.7</v>
          </cell>
          <cell r="N245" t="str">
            <v>7212511</v>
          </cell>
        </row>
        <row r="246">
          <cell r="M246">
            <v>1002.7</v>
          </cell>
          <cell r="N246" t="str">
            <v>7212711</v>
          </cell>
        </row>
        <row r="247">
          <cell r="M247">
            <v>517</v>
          </cell>
          <cell r="N247" t="str">
            <v>7212912</v>
          </cell>
        </row>
        <row r="248">
          <cell r="M248">
            <v>1041.9000000000001</v>
          </cell>
          <cell r="N248" t="str">
            <v>7212911</v>
          </cell>
        </row>
        <row r="249">
          <cell r="M249">
            <v>2005.4</v>
          </cell>
          <cell r="N249" t="str">
            <v>7213011</v>
          </cell>
        </row>
        <row r="250">
          <cell r="M250">
            <v>2033.2</v>
          </cell>
          <cell r="N250" t="str">
            <v>7213111</v>
          </cell>
        </row>
        <row r="251">
          <cell r="M251">
            <v>1002.7</v>
          </cell>
          <cell r="N251" t="str">
            <v>7213112</v>
          </cell>
        </row>
        <row r="252">
          <cell r="M252">
            <v>1041.9000000000001</v>
          </cell>
          <cell r="N252" t="str">
            <v>7213211</v>
          </cell>
        </row>
        <row r="253">
          <cell r="M253">
            <v>311.89999999999998</v>
          </cell>
          <cell r="N253" t="str">
            <v>7213312</v>
          </cell>
        </row>
        <row r="254">
          <cell r="M254">
            <v>1041.9000000000001</v>
          </cell>
          <cell r="N254" t="str">
            <v>7213311</v>
          </cell>
        </row>
        <row r="255">
          <cell r="M255">
            <v>294.60000000000002</v>
          </cell>
          <cell r="N255" t="str">
            <v>7213412</v>
          </cell>
        </row>
        <row r="256">
          <cell r="M256">
            <v>1030.5999999999999</v>
          </cell>
          <cell r="N256" t="str">
            <v>7213411</v>
          </cell>
        </row>
        <row r="257">
          <cell r="M257">
            <v>299.60000000000002</v>
          </cell>
          <cell r="N257" t="str">
            <v>7213612</v>
          </cell>
        </row>
        <row r="258">
          <cell r="M258">
            <v>299.60000000000002</v>
          </cell>
          <cell r="N258" t="str">
            <v>7213613</v>
          </cell>
        </row>
        <row r="259">
          <cell r="M259">
            <v>1030.5999999999999</v>
          </cell>
          <cell r="N259" t="str">
            <v>7213711</v>
          </cell>
        </row>
        <row r="260">
          <cell r="M260">
            <v>2047.2</v>
          </cell>
          <cell r="N260" t="str">
            <v>7213811</v>
          </cell>
        </row>
        <row r="261">
          <cell r="M261">
            <v>1041.9000000000001</v>
          </cell>
          <cell r="N261" t="str">
            <v>7213912</v>
          </cell>
        </row>
        <row r="262">
          <cell r="M262">
            <v>2083.6999999999998</v>
          </cell>
          <cell r="N262" t="str">
            <v>7213911</v>
          </cell>
        </row>
        <row r="263">
          <cell r="M263">
            <v>2005.4</v>
          </cell>
          <cell r="N263" t="str">
            <v>7214011</v>
          </cell>
        </row>
        <row r="264">
          <cell r="M264">
            <v>1002.7</v>
          </cell>
          <cell r="N264" t="str">
            <v>7214111</v>
          </cell>
        </row>
        <row r="265">
          <cell r="M265">
            <v>1030.5999999999999</v>
          </cell>
          <cell r="N265" t="str">
            <v>7214211</v>
          </cell>
        </row>
        <row r="266">
          <cell r="M266">
            <v>1030.5999999999999</v>
          </cell>
          <cell r="N266" t="str">
            <v>7214212</v>
          </cell>
        </row>
        <row r="267">
          <cell r="M267">
            <v>1030.5999999999999</v>
          </cell>
          <cell r="N267" t="str">
            <v>7214311</v>
          </cell>
        </row>
        <row r="268">
          <cell r="M268">
            <v>1034</v>
          </cell>
          <cell r="N268" t="str">
            <v>7214411</v>
          </cell>
        </row>
        <row r="269">
          <cell r="M269">
            <v>1041.9000000000001</v>
          </cell>
          <cell r="N269" t="str">
            <v>7214511</v>
          </cell>
        </row>
        <row r="270">
          <cell r="M270">
            <v>1016.6</v>
          </cell>
          <cell r="N270" t="str">
            <v>7214611</v>
          </cell>
        </row>
        <row r="271">
          <cell r="M271">
            <v>1002.7</v>
          </cell>
          <cell r="N271" t="str">
            <v>7214613</v>
          </cell>
        </row>
        <row r="272">
          <cell r="M272">
            <v>571.9</v>
          </cell>
          <cell r="N272" t="str">
            <v>7214612</v>
          </cell>
        </row>
        <row r="273">
          <cell r="M273">
            <v>462.2</v>
          </cell>
          <cell r="N273" t="str">
            <v>7215012</v>
          </cell>
        </row>
        <row r="274">
          <cell r="M274">
            <v>2005.4</v>
          </cell>
          <cell r="N274" t="str">
            <v>7215011</v>
          </cell>
        </row>
        <row r="275">
          <cell r="M275">
            <v>1002.7</v>
          </cell>
          <cell r="N275" t="str">
            <v>7215111</v>
          </cell>
        </row>
        <row r="276">
          <cell r="M276">
            <v>1002.7</v>
          </cell>
          <cell r="N276" t="str">
            <v>7215213</v>
          </cell>
        </row>
        <row r="277">
          <cell r="M277">
            <v>315.5</v>
          </cell>
          <cell r="N277" t="str">
            <v>7215312</v>
          </cell>
        </row>
        <row r="278">
          <cell r="M278">
            <v>2005.4</v>
          </cell>
          <cell r="N278" t="str">
            <v>7215311</v>
          </cell>
        </row>
        <row r="279">
          <cell r="M279">
            <v>1143.7</v>
          </cell>
          <cell r="N279" t="str">
            <v>7215411</v>
          </cell>
        </row>
        <row r="280">
          <cell r="M280">
            <v>501.3</v>
          </cell>
          <cell r="N280" t="str">
            <v>7217512</v>
          </cell>
        </row>
        <row r="281">
          <cell r="M281">
            <v>501.3</v>
          </cell>
          <cell r="N281" t="str">
            <v>7217513</v>
          </cell>
        </row>
        <row r="282">
          <cell r="M282">
            <v>501.8</v>
          </cell>
          <cell r="N282" t="str">
            <v>7314211</v>
          </cell>
        </row>
        <row r="283">
          <cell r="M283">
            <v>501.8</v>
          </cell>
          <cell r="N283" t="str">
            <v>7314212</v>
          </cell>
        </row>
        <row r="284">
          <cell r="M284">
            <v>1030.5999999999999</v>
          </cell>
          <cell r="N284" t="str">
            <v>7314411</v>
          </cell>
        </row>
        <row r="285">
          <cell r="M285">
            <v>512.29999999999995</v>
          </cell>
          <cell r="N285" t="str">
            <v>7315411</v>
          </cell>
        </row>
        <row r="286">
          <cell r="M286">
            <v>1044.5</v>
          </cell>
          <cell r="N286" t="str">
            <v>7316311</v>
          </cell>
        </row>
        <row r="287">
          <cell r="M287">
            <v>575.79999999999995</v>
          </cell>
          <cell r="N287" t="str">
            <v>7316312</v>
          </cell>
        </row>
        <row r="288">
          <cell r="M288">
            <v>564</v>
          </cell>
          <cell r="N288" t="str">
            <v>7318412</v>
          </cell>
        </row>
        <row r="289">
          <cell r="M289">
            <v>1002.7</v>
          </cell>
          <cell r="N289" t="str">
            <v>7318411</v>
          </cell>
        </row>
        <row r="290">
          <cell r="M290">
            <v>1002.7</v>
          </cell>
          <cell r="N290" t="str">
            <v>7319011</v>
          </cell>
        </row>
        <row r="291">
          <cell r="M291">
            <v>1030.5999999999999</v>
          </cell>
          <cell r="N291" t="str">
            <v>7321711</v>
          </cell>
        </row>
        <row r="292">
          <cell r="M292">
            <v>1030.5999999999999</v>
          </cell>
          <cell r="N292" t="str">
            <v>7321712</v>
          </cell>
        </row>
        <row r="293">
          <cell r="M293">
            <v>2005.4</v>
          </cell>
          <cell r="N293" t="str">
            <v>7323111</v>
          </cell>
        </row>
        <row r="294">
          <cell r="M294">
            <v>571.9</v>
          </cell>
          <cell r="N294" t="str">
            <v>7323112</v>
          </cell>
        </row>
        <row r="295">
          <cell r="M295">
            <v>1002.7</v>
          </cell>
          <cell r="N295" t="str">
            <v>7323812</v>
          </cell>
        </row>
        <row r="296">
          <cell r="M296">
            <v>1002.7</v>
          </cell>
          <cell r="N296" t="str">
            <v>7323813</v>
          </cell>
        </row>
        <row r="297">
          <cell r="M297">
            <v>1002.7</v>
          </cell>
          <cell r="N297" t="str">
            <v>7323821</v>
          </cell>
        </row>
        <row r="298">
          <cell r="M298">
            <v>1002.7</v>
          </cell>
          <cell r="N298" t="str">
            <v>7323811</v>
          </cell>
        </row>
        <row r="299">
          <cell r="M299">
            <v>1002.7</v>
          </cell>
          <cell r="N299" t="str">
            <v>7324111</v>
          </cell>
        </row>
        <row r="300">
          <cell r="M300">
            <v>571.9</v>
          </cell>
          <cell r="N300" t="str">
            <v>7324112</v>
          </cell>
        </row>
        <row r="301">
          <cell r="M301">
            <v>1002.7</v>
          </cell>
          <cell r="N301" t="str">
            <v>7325411</v>
          </cell>
        </row>
        <row r="302">
          <cell r="M302">
            <v>1002.7</v>
          </cell>
          <cell r="N302" t="str">
            <v>7325412</v>
          </cell>
        </row>
        <row r="303">
          <cell r="M303">
            <v>1002.7</v>
          </cell>
          <cell r="N303" t="str">
            <v>7325511</v>
          </cell>
        </row>
        <row r="304">
          <cell r="M304">
            <v>571.9</v>
          </cell>
          <cell r="N304" t="str">
            <v>7325512</v>
          </cell>
        </row>
        <row r="305">
          <cell r="M305">
            <v>294.60000000000002</v>
          </cell>
          <cell r="N305" t="str">
            <v>7325613</v>
          </cell>
        </row>
        <row r="306">
          <cell r="M306">
            <v>501.3</v>
          </cell>
          <cell r="N306" t="str">
            <v>7325612</v>
          </cell>
        </row>
        <row r="307">
          <cell r="M307">
            <v>1041.9000000000001</v>
          </cell>
          <cell r="N307" t="str">
            <v>7325611</v>
          </cell>
        </row>
        <row r="308">
          <cell r="M308">
            <v>1002.7</v>
          </cell>
          <cell r="N308" t="str">
            <v>7326211</v>
          </cell>
        </row>
        <row r="309">
          <cell r="M309">
            <v>1030.5999999999999</v>
          </cell>
          <cell r="N309" t="str">
            <v>7328311</v>
          </cell>
        </row>
        <row r="310">
          <cell r="M310">
            <v>1002.7</v>
          </cell>
          <cell r="N310" t="str">
            <v>7328414</v>
          </cell>
        </row>
        <row r="311">
          <cell r="M311">
            <v>1002.7</v>
          </cell>
          <cell r="N311" t="str">
            <v>7328422</v>
          </cell>
        </row>
        <row r="312">
          <cell r="M312">
            <v>2005.4</v>
          </cell>
          <cell r="N312" t="str">
            <v>7328411</v>
          </cell>
        </row>
        <row r="313">
          <cell r="M313">
            <v>2005.4</v>
          </cell>
          <cell r="N313" t="str">
            <v>7328611</v>
          </cell>
        </row>
        <row r="314">
          <cell r="M314">
            <v>1002.7</v>
          </cell>
          <cell r="N314" t="str">
            <v>7328612</v>
          </cell>
        </row>
        <row r="315">
          <cell r="M315">
            <v>1030.5999999999999</v>
          </cell>
          <cell r="N315" t="str">
            <v>7328621</v>
          </cell>
        </row>
        <row r="316">
          <cell r="M316">
            <v>517</v>
          </cell>
          <cell r="N316" t="str">
            <v>7328712</v>
          </cell>
        </row>
        <row r="317">
          <cell r="M317">
            <v>1030.5999999999999</v>
          </cell>
          <cell r="N317" t="str">
            <v>7328711</v>
          </cell>
        </row>
        <row r="318">
          <cell r="M318">
            <v>2141.5</v>
          </cell>
          <cell r="N318" t="str">
            <v>7332212</v>
          </cell>
        </row>
        <row r="319">
          <cell r="M319">
            <v>571.9</v>
          </cell>
          <cell r="N319" t="str">
            <v>7332211</v>
          </cell>
        </row>
        <row r="320">
          <cell r="M320">
            <v>1002.7</v>
          </cell>
          <cell r="N320" t="str">
            <v>7332411</v>
          </cell>
        </row>
        <row r="321">
          <cell r="M321">
            <v>1002.7</v>
          </cell>
          <cell r="N321" t="str">
            <v>7332511</v>
          </cell>
        </row>
        <row r="322">
          <cell r="M322">
            <v>2005.4</v>
          </cell>
          <cell r="N322" t="str">
            <v>7332711</v>
          </cell>
        </row>
        <row r="323">
          <cell r="M323">
            <v>2005.4</v>
          </cell>
          <cell r="N323" t="str">
            <v>7332811</v>
          </cell>
        </row>
        <row r="324">
          <cell r="M324">
            <v>1002.7</v>
          </cell>
          <cell r="N324" t="str">
            <v>7337311</v>
          </cell>
        </row>
        <row r="325">
          <cell r="M325">
            <v>2026.3</v>
          </cell>
          <cell r="N325" t="str">
            <v>7337421</v>
          </cell>
        </row>
        <row r="326">
          <cell r="M326">
            <v>1002.7</v>
          </cell>
          <cell r="N326" t="str">
            <v>7337411</v>
          </cell>
        </row>
        <row r="327">
          <cell r="M327">
            <v>1017.9</v>
          </cell>
          <cell r="N327" t="str">
            <v>7337711</v>
          </cell>
        </row>
        <row r="328">
          <cell r="M328">
            <v>1002.7</v>
          </cell>
          <cell r="N328" t="str">
            <v>7338212</v>
          </cell>
        </row>
        <row r="329">
          <cell r="M329">
            <v>1051.3</v>
          </cell>
          <cell r="N329" t="str">
            <v>7338211</v>
          </cell>
        </row>
        <row r="330">
          <cell r="M330">
            <v>1030.5999999999999</v>
          </cell>
          <cell r="N330" t="str">
            <v>7338311</v>
          </cell>
        </row>
        <row r="331">
          <cell r="M331">
            <v>1036</v>
          </cell>
          <cell r="N331" t="str">
            <v>7338312</v>
          </cell>
        </row>
        <row r="332">
          <cell r="M332">
            <v>1030.5999999999999</v>
          </cell>
          <cell r="N332" t="str">
            <v>7338411</v>
          </cell>
        </row>
        <row r="333">
          <cell r="M333">
            <v>1041.9000000000001</v>
          </cell>
          <cell r="N333" t="str">
            <v>7338412</v>
          </cell>
        </row>
        <row r="334">
          <cell r="M334">
            <v>1023.6</v>
          </cell>
          <cell r="N334" t="str">
            <v>7342111</v>
          </cell>
        </row>
        <row r="335">
          <cell r="M335">
            <v>1030.5999999999999</v>
          </cell>
          <cell r="N335" t="str">
            <v>7346211</v>
          </cell>
        </row>
        <row r="336">
          <cell r="M336">
            <v>599</v>
          </cell>
          <cell r="N336" t="str">
            <v>7346212</v>
          </cell>
        </row>
        <row r="337">
          <cell r="M337">
            <v>294.60000000000002</v>
          </cell>
          <cell r="N337" t="str">
            <v>7353222</v>
          </cell>
        </row>
        <row r="338">
          <cell r="M338">
            <v>1041.9000000000001</v>
          </cell>
          <cell r="N338" t="str">
            <v>7353211</v>
          </cell>
        </row>
        <row r="339">
          <cell r="M339">
            <v>1041.9000000000001</v>
          </cell>
          <cell r="N339" t="str">
            <v>7353212</v>
          </cell>
        </row>
        <row r="340">
          <cell r="M340">
            <v>1128</v>
          </cell>
          <cell r="N340" t="str">
            <v>7353513</v>
          </cell>
        </row>
        <row r="341">
          <cell r="M341">
            <v>1041.9000000000001</v>
          </cell>
          <cell r="N341" t="str">
            <v>7353521</v>
          </cell>
        </row>
        <row r="342">
          <cell r="M342">
            <v>1041.9000000000001</v>
          </cell>
          <cell r="N342" t="str">
            <v>7355211</v>
          </cell>
        </row>
        <row r="343">
          <cell r="M343">
            <v>1030.5999999999999</v>
          </cell>
          <cell r="N343" t="str">
            <v>7355212</v>
          </cell>
        </row>
        <row r="344">
          <cell r="M344">
            <v>564</v>
          </cell>
          <cell r="N344" t="str">
            <v>7356711</v>
          </cell>
        </row>
        <row r="345">
          <cell r="M345">
            <v>509.2</v>
          </cell>
          <cell r="N345" t="str">
            <v>7356811</v>
          </cell>
        </row>
        <row r="346">
          <cell r="M346">
            <v>1030.5999999999999</v>
          </cell>
          <cell r="N346" t="str">
            <v>7357211</v>
          </cell>
        </row>
        <row r="347">
          <cell r="M347">
            <v>1030.5999999999999</v>
          </cell>
          <cell r="N347" t="str">
            <v>7357213</v>
          </cell>
        </row>
        <row r="348">
          <cell r="M348">
            <v>1002.7</v>
          </cell>
          <cell r="N348" t="str">
            <v>7358914</v>
          </cell>
        </row>
        <row r="349">
          <cell r="M349">
            <v>1030.5999999999999</v>
          </cell>
          <cell r="N349" t="str">
            <v>7358911</v>
          </cell>
        </row>
        <row r="350">
          <cell r="M350">
            <v>1030.5999999999999</v>
          </cell>
          <cell r="N350" t="str">
            <v>7359111</v>
          </cell>
        </row>
        <row r="351">
          <cell r="M351">
            <v>1030.5999999999999</v>
          </cell>
          <cell r="N351" t="str">
            <v>7359112</v>
          </cell>
        </row>
        <row r="352">
          <cell r="M352">
            <v>1030.5999999999999</v>
          </cell>
          <cell r="N352" t="str">
            <v>7359113</v>
          </cell>
        </row>
        <row r="353">
          <cell r="M353">
            <v>1002.7</v>
          </cell>
          <cell r="N353" t="str">
            <v>7360112</v>
          </cell>
        </row>
        <row r="354">
          <cell r="M354">
            <v>1030.5999999999999</v>
          </cell>
          <cell r="N354" t="str">
            <v>7360111</v>
          </cell>
        </row>
        <row r="355">
          <cell r="M355">
            <v>1002.7</v>
          </cell>
          <cell r="N355" t="str">
            <v>7360611</v>
          </cell>
        </row>
        <row r="356">
          <cell r="M356">
            <v>301.89999999999998</v>
          </cell>
          <cell r="N356" t="str">
            <v>7361111</v>
          </cell>
        </row>
        <row r="357">
          <cell r="M357">
            <v>1030.5999999999999</v>
          </cell>
          <cell r="N357" t="str">
            <v>7361412</v>
          </cell>
        </row>
        <row r="358">
          <cell r="M358">
            <v>1002.7</v>
          </cell>
          <cell r="N358" t="str">
            <v>7361416</v>
          </cell>
        </row>
        <row r="359">
          <cell r="M359">
            <v>2005.4</v>
          </cell>
          <cell r="N359" t="str">
            <v>7361414</v>
          </cell>
        </row>
        <row r="360">
          <cell r="M360">
            <v>501.3</v>
          </cell>
          <cell r="N360" t="str">
            <v>7362613</v>
          </cell>
        </row>
        <row r="361">
          <cell r="M361">
            <v>1034</v>
          </cell>
          <cell r="N361" t="str">
            <v>7362611</v>
          </cell>
        </row>
        <row r="362">
          <cell r="M362">
            <v>509.2</v>
          </cell>
          <cell r="N362" t="str">
            <v>7362612</v>
          </cell>
        </row>
        <row r="363">
          <cell r="M363">
            <v>1030.5999999999999</v>
          </cell>
          <cell r="N363" t="str">
            <v>7405911</v>
          </cell>
        </row>
        <row r="364">
          <cell r="M364">
            <v>2019.3</v>
          </cell>
          <cell r="N364" t="str">
            <v>7456411</v>
          </cell>
        </row>
        <row r="365">
          <cell r="M365">
            <v>1037</v>
          </cell>
          <cell r="N365" t="str">
            <v>7456611</v>
          </cell>
        </row>
        <row r="366">
          <cell r="M366">
            <v>525.20000000000005</v>
          </cell>
          <cell r="N366" t="str">
            <v>7466712</v>
          </cell>
        </row>
        <row r="367">
          <cell r="M367">
            <v>571.9</v>
          </cell>
          <cell r="N367" t="str">
            <v>7466711</v>
          </cell>
        </row>
        <row r="368">
          <cell r="M368">
            <v>564</v>
          </cell>
          <cell r="N368" t="str">
            <v>7479912</v>
          </cell>
        </row>
        <row r="369">
          <cell r="M369">
            <v>1030.5999999999999</v>
          </cell>
          <cell r="N369" t="str">
            <v>7480011</v>
          </cell>
        </row>
        <row r="370">
          <cell r="M370">
            <v>1023.6</v>
          </cell>
          <cell r="N370" t="str">
            <v>7483711</v>
          </cell>
        </row>
        <row r="371">
          <cell r="M371">
            <v>1041.9000000000001</v>
          </cell>
          <cell r="N371" t="str">
            <v>7488011</v>
          </cell>
        </row>
        <row r="372">
          <cell r="M372">
            <v>1030.5999999999999</v>
          </cell>
          <cell r="N372" t="str">
            <v>7492411</v>
          </cell>
        </row>
        <row r="373">
          <cell r="M373">
            <v>1016.6</v>
          </cell>
          <cell r="N373" t="str">
            <v>7492911</v>
          </cell>
        </row>
        <row r="374">
          <cell r="M374">
            <v>1002.7</v>
          </cell>
          <cell r="N374" t="str">
            <v>7493012</v>
          </cell>
        </row>
        <row r="375">
          <cell r="M375">
            <v>3091.7</v>
          </cell>
          <cell r="N375" t="str">
            <v>7493011</v>
          </cell>
        </row>
        <row r="376">
          <cell r="M376">
            <v>1030.5999999999999</v>
          </cell>
          <cell r="N376" t="str">
            <v>7527611</v>
          </cell>
        </row>
        <row r="377">
          <cell r="M377">
            <v>1030.5999999999999</v>
          </cell>
          <cell r="N377" t="str">
            <v>7527811</v>
          </cell>
        </row>
        <row r="378">
          <cell r="M378">
            <v>1030.5999999999999</v>
          </cell>
          <cell r="N378" t="str">
            <v>7538611</v>
          </cell>
        </row>
        <row r="379">
          <cell r="M379">
            <v>1143.7</v>
          </cell>
          <cell r="N379" t="str">
            <v>7548311</v>
          </cell>
        </row>
        <row r="380">
          <cell r="M380">
            <v>1002.7</v>
          </cell>
          <cell r="N380" t="str">
            <v>7552912</v>
          </cell>
        </row>
        <row r="381">
          <cell r="M381">
            <v>564</v>
          </cell>
          <cell r="N381" t="str">
            <v>7552911</v>
          </cell>
        </row>
        <row r="382">
          <cell r="M382">
            <v>1041.9000000000001</v>
          </cell>
          <cell r="N382" t="str">
            <v>7556011</v>
          </cell>
        </row>
        <row r="383">
          <cell r="M383">
            <v>1030.5999999999999</v>
          </cell>
          <cell r="N383" t="str">
            <v>7560211</v>
          </cell>
        </row>
        <row r="384">
          <cell r="M384">
            <v>1128</v>
          </cell>
          <cell r="N384" t="str">
            <v>7564212</v>
          </cell>
        </row>
        <row r="385">
          <cell r="M385">
            <v>1041.9000000000001</v>
          </cell>
          <cell r="N385" t="str">
            <v>7564211</v>
          </cell>
        </row>
        <row r="386">
          <cell r="M386">
            <v>532.70000000000005</v>
          </cell>
          <cell r="N386" t="str">
            <v>7564213</v>
          </cell>
        </row>
        <row r="387">
          <cell r="M387">
            <v>1128</v>
          </cell>
          <cell r="N387" t="str">
            <v>7581711</v>
          </cell>
        </row>
        <row r="388">
          <cell r="M388">
            <v>564</v>
          </cell>
          <cell r="N388" t="str">
            <v>7581911</v>
          </cell>
        </row>
        <row r="389">
          <cell r="M389">
            <v>1041.9000000000001</v>
          </cell>
          <cell r="N389" t="str">
            <v>7581912</v>
          </cell>
        </row>
        <row r="390">
          <cell r="M390">
            <v>1002.7</v>
          </cell>
          <cell r="N390" t="str">
            <v>7586912</v>
          </cell>
        </row>
        <row r="391">
          <cell r="M391">
            <v>1002.7</v>
          </cell>
          <cell r="N391" t="str">
            <v>7628512</v>
          </cell>
        </row>
        <row r="392">
          <cell r="M392">
            <v>1002.7</v>
          </cell>
          <cell r="N392" t="str">
            <v>7628513</v>
          </cell>
        </row>
        <row r="393">
          <cell r="M393">
            <v>1002.7</v>
          </cell>
          <cell r="N393" t="str">
            <v>7628511</v>
          </cell>
        </row>
        <row r="394">
          <cell r="M394">
            <v>1002.7</v>
          </cell>
          <cell r="N394" t="str">
            <v>7641311</v>
          </cell>
        </row>
        <row r="395">
          <cell r="M395">
            <v>297</v>
          </cell>
          <cell r="N395" t="str">
            <v>7734612</v>
          </cell>
        </row>
        <row r="396">
          <cell r="M396">
            <v>2019.3</v>
          </cell>
          <cell r="N396" t="str">
            <v>7734611</v>
          </cell>
        </row>
        <row r="397">
          <cell r="M397">
            <v>564</v>
          </cell>
          <cell r="N397" t="str">
            <v>7734712</v>
          </cell>
        </row>
        <row r="398">
          <cell r="M398">
            <v>1002.7</v>
          </cell>
          <cell r="N398" t="str">
            <v>7734711</v>
          </cell>
        </row>
        <row r="399">
          <cell r="M399">
            <v>1002.7</v>
          </cell>
          <cell r="N399" t="str">
            <v>7734731</v>
          </cell>
        </row>
        <row r="400">
          <cell r="M400">
            <v>1002.7</v>
          </cell>
          <cell r="N400" t="str">
            <v>7734812</v>
          </cell>
        </row>
        <row r="401">
          <cell r="M401">
            <v>1135.9000000000001</v>
          </cell>
          <cell r="N401" t="str">
            <v>7734911</v>
          </cell>
        </row>
        <row r="402">
          <cell r="M402">
            <v>1002.7</v>
          </cell>
          <cell r="N402" t="str">
            <v>7738813</v>
          </cell>
        </row>
        <row r="403">
          <cell r="M403">
            <v>1002.7</v>
          </cell>
          <cell r="N403" t="str">
            <v>7738812</v>
          </cell>
        </row>
        <row r="404">
          <cell r="M404">
            <v>1002.7</v>
          </cell>
          <cell r="N404" t="str">
            <v>7738811</v>
          </cell>
        </row>
        <row r="405">
          <cell r="M405">
            <v>1030.5999999999999</v>
          </cell>
          <cell r="N405" t="str">
            <v>7746313</v>
          </cell>
        </row>
        <row r="406">
          <cell r="M406">
            <v>1030.5999999999999</v>
          </cell>
          <cell r="N406" t="str">
            <v>7746312</v>
          </cell>
        </row>
        <row r="407">
          <cell r="M407">
            <v>1030.5999999999999</v>
          </cell>
          <cell r="N407" t="str">
            <v>7746311</v>
          </cell>
        </row>
        <row r="408">
          <cell r="M408">
            <v>1504</v>
          </cell>
          <cell r="N408" t="str">
            <v>7748511</v>
          </cell>
        </row>
        <row r="409">
          <cell r="M409">
            <v>1049.7</v>
          </cell>
          <cell r="N409" t="str">
            <v>7756011</v>
          </cell>
        </row>
        <row r="410">
          <cell r="M410">
            <v>1030.5999999999999</v>
          </cell>
          <cell r="N410" t="str">
            <v>7774311</v>
          </cell>
        </row>
        <row r="411">
          <cell r="M411">
            <v>1030.5999999999999</v>
          </cell>
          <cell r="N411" t="str">
            <v>7774312</v>
          </cell>
        </row>
        <row r="412">
          <cell r="M412">
            <v>1002.7</v>
          </cell>
          <cell r="N412" t="str">
            <v>7774511</v>
          </cell>
        </row>
        <row r="413">
          <cell r="M413">
            <v>12032.4</v>
          </cell>
          <cell r="N413" t="str">
            <v>7778421</v>
          </cell>
        </row>
        <row r="414">
          <cell r="M414">
            <v>1057.5</v>
          </cell>
          <cell r="N414" t="str">
            <v>7783611</v>
          </cell>
        </row>
        <row r="415">
          <cell r="M415">
            <v>317.39999999999998</v>
          </cell>
          <cell r="N415" t="str">
            <v>7783612</v>
          </cell>
        </row>
        <row r="416">
          <cell r="M416">
            <v>1002.7</v>
          </cell>
          <cell r="N416" t="str">
            <v>7783911</v>
          </cell>
        </row>
        <row r="417">
          <cell r="M417">
            <v>1002.7</v>
          </cell>
          <cell r="N417" t="str">
            <v>7787211</v>
          </cell>
        </row>
        <row r="418">
          <cell r="M418">
            <v>517</v>
          </cell>
          <cell r="N418" t="str">
            <v>7787212</v>
          </cell>
        </row>
        <row r="419">
          <cell r="M419">
            <v>3203.1</v>
          </cell>
          <cell r="N419" t="str">
            <v>7819213</v>
          </cell>
        </row>
        <row r="420">
          <cell r="M420">
            <v>2005.4</v>
          </cell>
          <cell r="N420" t="str">
            <v>7819214</v>
          </cell>
        </row>
        <row r="421">
          <cell r="M421">
            <v>294.60000000000002</v>
          </cell>
          <cell r="N421" t="str">
            <v>7836712</v>
          </cell>
        </row>
        <row r="422">
          <cell r="M422">
            <v>294.60000000000002</v>
          </cell>
          <cell r="N422" t="str">
            <v>7836713</v>
          </cell>
        </row>
        <row r="423">
          <cell r="M423">
            <v>294.60000000000002</v>
          </cell>
          <cell r="N423" t="str">
            <v>7836714</v>
          </cell>
        </row>
        <row r="424">
          <cell r="M424">
            <v>1002.7</v>
          </cell>
          <cell r="N424" t="str">
            <v>7836711</v>
          </cell>
        </row>
        <row r="425">
          <cell r="M425">
            <v>1128</v>
          </cell>
          <cell r="N425" t="str">
            <v>7838511</v>
          </cell>
        </row>
        <row r="426">
          <cell r="M426">
            <v>1002.7</v>
          </cell>
          <cell r="N426" t="str">
            <v>7838512</v>
          </cell>
        </row>
        <row r="427">
          <cell r="M427">
            <v>1001</v>
          </cell>
          <cell r="N427" t="str">
            <v>7945811</v>
          </cell>
        </row>
        <row r="428">
          <cell r="M428">
            <v>1041.9000000000001</v>
          </cell>
          <cell r="N428" t="str">
            <v>7958311</v>
          </cell>
        </row>
        <row r="429">
          <cell r="M429">
            <v>1002.7</v>
          </cell>
          <cell r="N429" t="str">
            <v>7961911</v>
          </cell>
        </row>
        <row r="430">
          <cell r="M430">
            <v>2162.3000000000002</v>
          </cell>
          <cell r="N430" t="str">
            <v>7962012</v>
          </cell>
        </row>
        <row r="431">
          <cell r="M431">
            <v>2162.3000000000002</v>
          </cell>
          <cell r="N431" t="str">
            <v>7962011</v>
          </cell>
        </row>
        <row r="432">
          <cell r="M432">
            <v>1002.7</v>
          </cell>
          <cell r="N432" t="str">
            <v>7980011</v>
          </cell>
        </row>
        <row r="433">
          <cell r="M433">
            <v>303.39999999999998</v>
          </cell>
          <cell r="N433" t="str">
            <v>7980012</v>
          </cell>
        </row>
        <row r="434">
          <cell r="M434">
            <v>1002.7</v>
          </cell>
          <cell r="N434" t="str">
            <v>7983111</v>
          </cell>
        </row>
        <row r="435">
          <cell r="M435">
            <v>294.60000000000002</v>
          </cell>
          <cell r="N435" t="str">
            <v>7987612</v>
          </cell>
        </row>
        <row r="436">
          <cell r="M436">
            <v>630.9</v>
          </cell>
          <cell r="N436" t="str">
            <v>7987611</v>
          </cell>
        </row>
        <row r="437">
          <cell r="M437">
            <v>298.5</v>
          </cell>
          <cell r="N437" t="str">
            <v>8001012</v>
          </cell>
        </row>
        <row r="438">
          <cell r="M438">
            <v>525.20000000000005</v>
          </cell>
          <cell r="N438" t="str">
            <v>8001011</v>
          </cell>
        </row>
        <row r="439">
          <cell r="M439">
            <v>1002.7</v>
          </cell>
          <cell r="N439" t="str">
            <v>8006111</v>
          </cell>
        </row>
        <row r="440">
          <cell r="M440">
            <v>1002.7</v>
          </cell>
          <cell r="N440" t="str">
            <v>8115111</v>
          </cell>
        </row>
        <row r="441">
          <cell r="M441">
            <v>2005.4</v>
          </cell>
          <cell r="N441" t="str">
            <v>8127811</v>
          </cell>
        </row>
        <row r="442">
          <cell r="M442">
            <v>1949.7</v>
          </cell>
          <cell r="N442" t="str">
            <v>8167211</v>
          </cell>
        </row>
        <row r="443">
          <cell r="M443">
            <v>9106.5</v>
          </cell>
          <cell r="N443" t="str">
            <v>8173811</v>
          </cell>
        </row>
        <row r="444">
          <cell r="M444">
            <v>8176.3</v>
          </cell>
          <cell r="N444" t="str">
            <v>8173812</v>
          </cell>
        </row>
        <row r="445">
          <cell r="M445">
            <v>1002.7</v>
          </cell>
          <cell r="N445" t="str">
            <v>8175011</v>
          </cell>
        </row>
        <row r="446">
          <cell r="M446">
            <v>1002.7</v>
          </cell>
          <cell r="N446" t="str">
            <v>8186711</v>
          </cell>
        </row>
        <row r="447">
          <cell r="M447">
            <v>1030.5999999999999</v>
          </cell>
          <cell r="N447" t="str">
            <v>8255111</v>
          </cell>
        </row>
        <row r="448">
          <cell r="M448">
            <v>571.9</v>
          </cell>
          <cell r="N448" t="str">
            <v>8292212</v>
          </cell>
        </row>
        <row r="449">
          <cell r="M449">
            <v>1045.8</v>
          </cell>
          <cell r="N449" t="str">
            <v>8292211</v>
          </cell>
        </row>
        <row r="450">
          <cell r="M450">
            <v>294.60000000000002</v>
          </cell>
          <cell r="N450" t="str">
            <v>8292213</v>
          </cell>
        </row>
        <row r="451">
          <cell r="M451">
            <v>1002.7</v>
          </cell>
          <cell r="N451" t="str">
            <v>8361113</v>
          </cell>
        </row>
        <row r="452">
          <cell r="M452">
            <v>1002.7</v>
          </cell>
          <cell r="N452" t="str">
            <v>8361111</v>
          </cell>
        </row>
        <row r="453">
          <cell r="M453">
            <v>1002.7</v>
          </cell>
          <cell r="N453" t="str">
            <v>8380411</v>
          </cell>
        </row>
        <row r="454">
          <cell r="M454">
            <v>1002.7</v>
          </cell>
          <cell r="N454" t="str">
            <v>8380412</v>
          </cell>
        </row>
        <row r="455">
          <cell r="M455">
            <v>306.3</v>
          </cell>
          <cell r="N455" t="str">
            <v>8383612</v>
          </cell>
        </row>
        <row r="456">
          <cell r="M456">
            <v>294.60000000000002</v>
          </cell>
          <cell r="N456" t="str">
            <v>8383614</v>
          </cell>
        </row>
        <row r="457">
          <cell r="M457">
            <v>931.1</v>
          </cell>
          <cell r="N457" t="str">
            <v>8383611</v>
          </cell>
        </row>
        <row r="458">
          <cell r="M458">
            <v>1041.9000000000001</v>
          </cell>
          <cell r="N458" t="str">
            <v>8394211</v>
          </cell>
        </row>
        <row r="459">
          <cell r="M459">
            <v>1002.7</v>
          </cell>
          <cell r="N459" t="str">
            <v>8420011</v>
          </cell>
        </row>
        <row r="460">
          <cell r="M460">
            <v>1002.7</v>
          </cell>
          <cell r="N460" t="str">
            <v>8420012</v>
          </cell>
        </row>
        <row r="461">
          <cell r="M461">
            <v>564</v>
          </cell>
          <cell r="N461" t="str">
            <v>8420322</v>
          </cell>
        </row>
        <row r="462">
          <cell r="M462">
            <v>564</v>
          </cell>
          <cell r="N462" t="str">
            <v>8420321</v>
          </cell>
        </row>
        <row r="463">
          <cell r="M463">
            <v>1002.7</v>
          </cell>
          <cell r="N463" t="str">
            <v>8432212</v>
          </cell>
        </row>
        <row r="464">
          <cell r="M464">
            <v>2019.3</v>
          </cell>
          <cell r="N464" t="str">
            <v>8434111</v>
          </cell>
        </row>
        <row r="465">
          <cell r="M465">
            <v>1002.7</v>
          </cell>
          <cell r="N465" t="str">
            <v>8444111</v>
          </cell>
        </row>
        <row r="466">
          <cell r="M466">
            <v>307.39999999999998</v>
          </cell>
          <cell r="N466" t="str">
            <v>8444112</v>
          </cell>
        </row>
        <row r="467">
          <cell r="M467">
            <v>563.79999999999995</v>
          </cell>
          <cell r="N467" t="str">
            <v>8451811</v>
          </cell>
        </row>
        <row r="468">
          <cell r="M468">
            <v>1002.7</v>
          </cell>
          <cell r="N468" t="str">
            <v>8452311</v>
          </cell>
        </row>
        <row r="469">
          <cell r="M469">
            <v>1002.7</v>
          </cell>
          <cell r="N469" t="str">
            <v>8452811</v>
          </cell>
        </row>
        <row r="470">
          <cell r="M470">
            <v>1016.6</v>
          </cell>
          <cell r="N470" t="str">
            <v>8453011</v>
          </cell>
        </row>
        <row r="471">
          <cell r="M471">
            <v>506.1</v>
          </cell>
          <cell r="N471" t="str">
            <v>8453021</v>
          </cell>
        </row>
        <row r="472">
          <cell r="M472">
            <v>1002.7</v>
          </cell>
          <cell r="N472" t="str">
            <v>8453022</v>
          </cell>
        </row>
        <row r="473">
          <cell r="M473">
            <v>307.2</v>
          </cell>
          <cell r="N473" t="str">
            <v>8453611</v>
          </cell>
        </row>
        <row r="474">
          <cell r="M474">
            <v>400.9</v>
          </cell>
          <cell r="N474" t="str">
            <v>8453612</v>
          </cell>
        </row>
        <row r="475">
          <cell r="M475">
            <v>1002.7</v>
          </cell>
          <cell r="N475" t="str">
            <v>8454612</v>
          </cell>
        </row>
        <row r="476">
          <cell r="M476">
            <v>571.9</v>
          </cell>
          <cell r="N476" t="str">
            <v>8454611</v>
          </cell>
        </row>
        <row r="477">
          <cell r="M477">
            <v>1002.7</v>
          </cell>
          <cell r="N477" t="str">
            <v>8455211</v>
          </cell>
        </row>
        <row r="478">
          <cell r="M478">
            <v>294.60000000000002</v>
          </cell>
          <cell r="N478" t="str">
            <v>8457011</v>
          </cell>
        </row>
        <row r="479">
          <cell r="M479">
            <v>564</v>
          </cell>
          <cell r="N479" t="str">
            <v>8457312</v>
          </cell>
        </row>
        <row r="480">
          <cell r="M480">
            <v>294.60000000000002</v>
          </cell>
          <cell r="N480" t="str">
            <v>8458113</v>
          </cell>
        </row>
        <row r="481">
          <cell r="M481">
            <v>1002.7</v>
          </cell>
          <cell r="N481" t="str">
            <v>8458111</v>
          </cell>
        </row>
        <row r="482">
          <cell r="M482">
            <v>564</v>
          </cell>
          <cell r="N482" t="str">
            <v>8458112</v>
          </cell>
        </row>
        <row r="483">
          <cell r="M483">
            <v>564</v>
          </cell>
          <cell r="N483" t="str">
            <v>8464011</v>
          </cell>
        </row>
        <row r="484">
          <cell r="M484">
            <v>1002.7</v>
          </cell>
          <cell r="N484" t="str">
            <v>8530111</v>
          </cell>
        </row>
        <row r="485">
          <cell r="M485">
            <v>1002.7</v>
          </cell>
          <cell r="N485" t="str">
            <v>8560013</v>
          </cell>
        </row>
        <row r="486">
          <cell r="M486">
            <v>1002.7</v>
          </cell>
          <cell r="N486" t="str">
            <v>8563011</v>
          </cell>
        </row>
        <row r="487">
          <cell r="M487">
            <v>517</v>
          </cell>
          <cell r="N487" t="str">
            <v>8563012</v>
          </cell>
        </row>
        <row r="488">
          <cell r="M488">
            <v>1002.7</v>
          </cell>
          <cell r="N488" t="str">
            <v>8567711</v>
          </cell>
        </row>
        <row r="489">
          <cell r="M489">
            <v>1002.7</v>
          </cell>
          <cell r="N489" t="str">
            <v>8572914</v>
          </cell>
        </row>
        <row r="490">
          <cell r="M490">
            <v>1002.7</v>
          </cell>
          <cell r="N490" t="str">
            <v>8577311</v>
          </cell>
        </row>
        <row r="491">
          <cell r="M491">
            <v>1002.7</v>
          </cell>
          <cell r="N491" t="str">
            <v>8577313</v>
          </cell>
        </row>
        <row r="492">
          <cell r="M492">
            <v>1002.7</v>
          </cell>
          <cell r="N492" t="str">
            <v>8577312</v>
          </cell>
        </row>
        <row r="493">
          <cell r="M493">
            <v>2005.4</v>
          </cell>
          <cell r="N493" t="str">
            <v>8579811</v>
          </cell>
        </row>
        <row r="494">
          <cell r="M494">
            <v>2005.4</v>
          </cell>
          <cell r="N494" t="str">
            <v>8579812</v>
          </cell>
        </row>
        <row r="495">
          <cell r="M495">
            <v>1002.7</v>
          </cell>
          <cell r="N495" t="str">
            <v>8579813</v>
          </cell>
        </row>
        <row r="496">
          <cell r="M496">
            <v>517</v>
          </cell>
          <cell r="N496" t="str">
            <v>8582012</v>
          </cell>
        </row>
        <row r="497">
          <cell r="M497">
            <v>1002.7</v>
          </cell>
          <cell r="N497" t="str">
            <v>8582011</v>
          </cell>
        </row>
        <row r="498">
          <cell r="M498">
            <v>1002.7</v>
          </cell>
          <cell r="N498" t="str">
            <v>8582112</v>
          </cell>
        </row>
        <row r="499">
          <cell r="M499">
            <v>1002.7</v>
          </cell>
          <cell r="N499" t="str">
            <v>8582111</v>
          </cell>
        </row>
        <row r="500">
          <cell r="M500">
            <v>517</v>
          </cell>
          <cell r="N500" t="str">
            <v>8585512</v>
          </cell>
        </row>
        <row r="501">
          <cell r="M501">
            <v>564</v>
          </cell>
          <cell r="N501" t="str">
            <v>8585513</v>
          </cell>
        </row>
        <row r="502">
          <cell r="M502">
            <v>1002.7</v>
          </cell>
          <cell r="N502" t="str">
            <v>8585511</v>
          </cell>
        </row>
        <row r="503">
          <cell r="M503">
            <v>1066.3</v>
          </cell>
          <cell r="N503" t="str">
            <v>8585611</v>
          </cell>
        </row>
        <row r="504">
          <cell r="M504">
            <v>564</v>
          </cell>
          <cell r="N504" t="str">
            <v>8585812</v>
          </cell>
        </row>
        <row r="505">
          <cell r="M505">
            <v>1002.7</v>
          </cell>
          <cell r="N505" t="str">
            <v>8585811</v>
          </cell>
        </row>
        <row r="506">
          <cell r="M506">
            <v>571.9</v>
          </cell>
          <cell r="N506" t="str">
            <v>8591312</v>
          </cell>
        </row>
        <row r="507">
          <cell r="M507">
            <v>1002.7</v>
          </cell>
          <cell r="N507" t="str">
            <v>8591313</v>
          </cell>
        </row>
        <row r="508">
          <cell r="M508">
            <v>1002.7</v>
          </cell>
          <cell r="N508" t="str">
            <v>8593911</v>
          </cell>
        </row>
        <row r="509">
          <cell r="M509">
            <v>4071.5</v>
          </cell>
          <cell r="N509" t="str">
            <v>8602713</v>
          </cell>
        </row>
        <row r="510">
          <cell r="M510">
            <v>2005.4</v>
          </cell>
          <cell r="N510" t="str">
            <v>8602712</v>
          </cell>
        </row>
        <row r="511">
          <cell r="M511">
            <v>1002.7</v>
          </cell>
          <cell r="N511" t="str">
            <v>8604414</v>
          </cell>
        </row>
        <row r="512">
          <cell r="M512">
            <v>6204.2</v>
          </cell>
          <cell r="N512" t="str">
            <v>8604421</v>
          </cell>
        </row>
        <row r="513">
          <cell r="M513">
            <v>4030.4</v>
          </cell>
          <cell r="N513" t="str">
            <v>8604412</v>
          </cell>
        </row>
        <row r="514">
          <cell r="M514">
            <v>4030.4</v>
          </cell>
          <cell r="N514" t="str">
            <v>8604411</v>
          </cell>
        </row>
        <row r="515">
          <cell r="M515">
            <v>294.60000000000002</v>
          </cell>
          <cell r="N515" t="str">
            <v>8604513</v>
          </cell>
        </row>
        <row r="516">
          <cell r="M516">
            <v>1066.3</v>
          </cell>
          <cell r="N516" t="str">
            <v>8604511</v>
          </cell>
        </row>
        <row r="517">
          <cell r="M517">
            <v>1066.3</v>
          </cell>
          <cell r="N517" t="str">
            <v>8604512</v>
          </cell>
        </row>
        <row r="518">
          <cell r="M518">
            <v>1002.7</v>
          </cell>
          <cell r="N518" t="str">
            <v>8608011</v>
          </cell>
        </row>
        <row r="519">
          <cell r="M519">
            <v>564</v>
          </cell>
          <cell r="N519" t="str">
            <v>8608111</v>
          </cell>
        </row>
        <row r="520">
          <cell r="M520">
            <v>564</v>
          </cell>
          <cell r="N520" t="str">
            <v>8610112</v>
          </cell>
        </row>
        <row r="521">
          <cell r="M521">
            <v>1041.9000000000001</v>
          </cell>
          <cell r="N521" t="str">
            <v>8610111</v>
          </cell>
        </row>
        <row r="522">
          <cell r="M522">
            <v>2326.6</v>
          </cell>
          <cell r="N522" t="str">
            <v>8611131</v>
          </cell>
        </row>
        <row r="523">
          <cell r="M523">
            <v>498</v>
          </cell>
          <cell r="N523" t="str">
            <v>8611132</v>
          </cell>
        </row>
        <row r="524">
          <cell r="M524">
            <v>1066.3</v>
          </cell>
          <cell r="N524" t="str">
            <v>8612711</v>
          </cell>
        </row>
        <row r="525">
          <cell r="M525">
            <v>343.7</v>
          </cell>
          <cell r="N525" t="str">
            <v>8613312</v>
          </cell>
        </row>
        <row r="526">
          <cell r="M526">
            <v>1034</v>
          </cell>
          <cell r="N526" t="str">
            <v>8616211</v>
          </cell>
        </row>
        <row r="527">
          <cell r="M527">
            <v>1002.7</v>
          </cell>
          <cell r="N527" t="str">
            <v>8627111</v>
          </cell>
        </row>
        <row r="528">
          <cell r="M528">
            <v>1002.7</v>
          </cell>
          <cell r="N528" t="str">
            <v>8627511</v>
          </cell>
        </row>
        <row r="529">
          <cell r="M529">
            <v>3760.1</v>
          </cell>
          <cell r="N529" t="str">
            <v>8630311</v>
          </cell>
        </row>
        <row r="530">
          <cell r="M530">
            <v>1002.7</v>
          </cell>
          <cell r="N530" t="str">
            <v>8630313</v>
          </cell>
        </row>
        <row r="531">
          <cell r="M531">
            <v>1002.7</v>
          </cell>
          <cell r="N531" t="str">
            <v>8630312</v>
          </cell>
        </row>
        <row r="532">
          <cell r="M532">
            <v>1002.7</v>
          </cell>
          <cell r="N532" t="str">
            <v>8635511</v>
          </cell>
        </row>
        <row r="533">
          <cell r="M533">
            <v>2882.8</v>
          </cell>
          <cell r="N533" t="str">
            <v>8637911</v>
          </cell>
        </row>
        <row r="534">
          <cell r="M534">
            <v>1020.1</v>
          </cell>
          <cell r="N534" t="str">
            <v>8643812</v>
          </cell>
        </row>
        <row r="535">
          <cell r="M535">
            <v>307.2</v>
          </cell>
          <cell r="N535" t="str">
            <v>8644613</v>
          </cell>
        </row>
        <row r="536">
          <cell r="M536">
            <v>1002.7</v>
          </cell>
          <cell r="N536" t="str">
            <v>8644611</v>
          </cell>
        </row>
        <row r="537">
          <cell r="M537">
            <v>9993.7000000000007</v>
          </cell>
          <cell r="N537" t="str">
            <v>8657311</v>
          </cell>
        </row>
        <row r="538">
          <cell r="M538">
            <v>1023.6</v>
          </cell>
          <cell r="N538" t="str">
            <v>8663611</v>
          </cell>
        </row>
        <row r="539">
          <cell r="M539">
            <v>1034</v>
          </cell>
          <cell r="N539" t="str">
            <v>8664013</v>
          </cell>
        </row>
        <row r="540">
          <cell r="M540">
            <v>2005.4</v>
          </cell>
          <cell r="N540" t="str">
            <v>8664131</v>
          </cell>
        </row>
        <row r="541">
          <cell r="M541">
            <v>1151.5</v>
          </cell>
          <cell r="N541" t="str">
            <v>8665611</v>
          </cell>
        </row>
        <row r="542">
          <cell r="M542">
            <v>1002.7</v>
          </cell>
          <cell r="N542" t="str">
            <v>8688311</v>
          </cell>
        </row>
        <row r="543">
          <cell r="M543">
            <v>1041.9000000000001</v>
          </cell>
          <cell r="N543" t="str">
            <v>8688521</v>
          </cell>
        </row>
        <row r="544">
          <cell r="M544">
            <v>1002.7</v>
          </cell>
          <cell r="N544" t="str">
            <v>8688511</v>
          </cell>
        </row>
        <row r="545">
          <cell r="M545">
            <v>485.7</v>
          </cell>
          <cell r="N545" t="str">
            <v>8688512</v>
          </cell>
        </row>
        <row r="546">
          <cell r="M546">
            <v>575.79999999999995</v>
          </cell>
          <cell r="N546" t="str">
            <v>8691711</v>
          </cell>
        </row>
        <row r="547">
          <cell r="M547">
            <v>1020.1</v>
          </cell>
          <cell r="N547" t="str">
            <v>8695211</v>
          </cell>
        </row>
        <row r="548">
          <cell r="M548">
            <v>1041.9000000000001</v>
          </cell>
          <cell r="N548" t="str">
            <v>8695611</v>
          </cell>
        </row>
        <row r="549">
          <cell r="M549">
            <v>521.6</v>
          </cell>
          <cell r="N549" t="str">
            <v>8695712</v>
          </cell>
        </row>
        <row r="550">
          <cell r="M550">
            <v>571.9</v>
          </cell>
          <cell r="N550" t="str">
            <v>8695711</v>
          </cell>
        </row>
        <row r="551">
          <cell r="M551">
            <v>1020.3</v>
          </cell>
          <cell r="N551" t="str">
            <v>8695811</v>
          </cell>
        </row>
        <row r="552">
          <cell r="M552">
            <v>1023.6</v>
          </cell>
          <cell r="N552" t="str">
            <v>8696011</v>
          </cell>
        </row>
        <row r="553">
          <cell r="M553">
            <v>1034</v>
          </cell>
          <cell r="N553" t="str">
            <v>8696411</v>
          </cell>
        </row>
        <row r="554">
          <cell r="M554">
            <v>1023.6</v>
          </cell>
          <cell r="N554" t="str">
            <v>8696511</v>
          </cell>
        </row>
        <row r="555">
          <cell r="M555">
            <v>1023.6</v>
          </cell>
          <cell r="N555" t="str">
            <v>8697311</v>
          </cell>
        </row>
        <row r="556">
          <cell r="M556">
            <v>1143.7</v>
          </cell>
          <cell r="N556" t="str">
            <v>8698111</v>
          </cell>
        </row>
        <row r="557">
          <cell r="M557">
            <v>1041.9000000000001</v>
          </cell>
          <cell r="N557" t="str">
            <v>8699911</v>
          </cell>
        </row>
        <row r="558">
          <cell r="M558">
            <v>1002.7</v>
          </cell>
          <cell r="N558" t="str">
            <v>8701812</v>
          </cell>
        </row>
        <row r="559">
          <cell r="M559">
            <v>1002.7</v>
          </cell>
          <cell r="N559" t="str">
            <v>8701811</v>
          </cell>
        </row>
        <row r="560">
          <cell r="M560">
            <v>299.5</v>
          </cell>
          <cell r="N560" t="str">
            <v>8701813</v>
          </cell>
        </row>
        <row r="561">
          <cell r="M561">
            <v>564</v>
          </cell>
          <cell r="N561" t="str">
            <v>8702812</v>
          </cell>
        </row>
        <row r="562">
          <cell r="M562">
            <v>294.60000000000002</v>
          </cell>
          <cell r="N562" t="str">
            <v>8707412</v>
          </cell>
        </row>
        <row r="563">
          <cell r="M563">
            <v>301.8</v>
          </cell>
          <cell r="N563" t="str">
            <v>8707411</v>
          </cell>
        </row>
        <row r="564">
          <cell r="M564">
            <v>1016.6</v>
          </cell>
          <cell r="N564" t="str">
            <v>8708611</v>
          </cell>
        </row>
        <row r="565">
          <cell r="M565">
            <v>294.60000000000002</v>
          </cell>
          <cell r="N565" t="str">
            <v>8708612</v>
          </cell>
        </row>
        <row r="566">
          <cell r="M566">
            <v>299.5</v>
          </cell>
          <cell r="N566" t="str">
            <v>8710912</v>
          </cell>
        </row>
        <row r="567">
          <cell r="M567">
            <v>1002.7</v>
          </cell>
          <cell r="N567" t="str">
            <v>8710911</v>
          </cell>
        </row>
        <row r="568">
          <cell r="M568">
            <v>1002.7</v>
          </cell>
          <cell r="N568" t="str">
            <v>8713112</v>
          </cell>
        </row>
        <row r="569">
          <cell r="M569">
            <v>1002.7</v>
          </cell>
          <cell r="N569" t="str">
            <v>8713113</v>
          </cell>
        </row>
        <row r="570">
          <cell r="M570">
            <v>314.2</v>
          </cell>
          <cell r="N570" t="str">
            <v>8714311</v>
          </cell>
        </row>
        <row r="571">
          <cell r="M571">
            <v>247.6</v>
          </cell>
          <cell r="N571" t="str">
            <v>8714312</v>
          </cell>
        </row>
        <row r="572">
          <cell r="M572">
            <v>564</v>
          </cell>
          <cell r="N572" t="str">
            <v>8715011</v>
          </cell>
        </row>
        <row r="573">
          <cell r="M573">
            <v>564</v>
          </cell>
          <cell r="N573" t="str">
            <v>8716212</v>
          </cell>
        </row>
        <row r="574">
          <cell r="M574">
            <v>1002.7</v>
          </cell>
          <cell r="N574" t="str">
            <v>8716221</v>
          </cell>
        </row>
        <row r="575">
          <cell r="M575">
            <v>264.39999999999998</v>
          </cell>
          <cell r="N575" t="str">
            <v>8719413</v>
          </cell>
        </row>
        <row r="576">
          <cell r="M576">
            <v>1002.7</v>
          </cell>
          <cell r="N576" t="str">
            <v>8719414</v>
          </cell>
        </row>
        <row r="577">
          <cell r="M577">
            <v>317.3</v>
          </cell>
          <cell r="N577" t="str">
            <v>8719412</v>
          </cell>
        </row>
        <row r="578">
          <cell r="M578">
            <v>2961.1</v>
          </cell>
          <cell r="N578" t="str">
            <v>8720611</v>
          </cell>
        </row>
        <row r="579">
          <cell r="M579">
            <v>564</v>
          </cell>
          <cell r="N579" t="str">
            <v>8720612</v>
          </cell>
        </row>
        <row r="580">
          <cell r="M580">
            <v>564</v>
          </cell>
          <cell r="N580" t="str">
            <v>8722711</v>
          </cell>
        </row>
        <row r="581">
          <cell r="M581">
            <v>299.5</v>
          </cell>
          <cell r="N581" t="str">
            <v>8723812</v>
          </cell>
        </row>
        <row r="582">
          <cell r="M582">
            <v>564</v>
          </cell>
          <cell r="N582" t="str">
            <v>8723813</v>
          </cell>
        </row>
        <row r="583">
          <cell r="M583">
            <v>5145.1000000000004</v>
          </cell>
          <cell r="N583" t="str">
            <v>8724911</v>
          </cell>
        </row>
        <row r="584">
          <cell r="M584">
            <v>5145.1000000000004</v>
          </cell>
          <cell r="N584" t="str">
            <v>8724912</v>
          </cell>
        </row>
        <row r="585">
          <cell r="M585">
            <v>2509.8000000000002</v>
          </cell>
          <cell r="N585" t="str">
            <v>8726313</v>
          </cell>
        </row>
        <row r="586">
          <cell r="M586">
            <v>525.20000000000005</v>
          </cell>
          <cell r="N586" t="str">
            <v>8726431</v>
          </cell>
        </row>
        <row r="587">
          <cell r="M587">
            <v>294.60000000000002</v>
          </cell>
          <cell r="N587" t="str">
            <v>8727512</v>
          </cell>
        </row>
        <row r="588">
          <cell r="M588">
            <v>294.60000000000002</v>
          </cell>
          <cell r="N588" t="str">
            <v>8727511</v>
          </cell>
        </row>
        <row r="589">
          <cell r="M589">
            <v>216</v>
          </cell>
          <cell r="N589" t="str">
            <v>8727514</v>
          </cell>
        </row>
        <row r="590">
          <cell r="M590">
            <v>294.60000000000002</v>
          </cell>
          <cell r="N590" t="str">
            <v>8728412</v>
          </cell>
        </row>
        <row r="591">
          <cell r="M591">
            <v>266.60000000000002</v>
          </cell>
          <cell r="N591" t="str">
            <v>8728411</v>
          </cell>
        </row>
        <row r="592">
          <cell r="M592">
            <v>564</v>
          </cell>
          <cell r="N592" t="str">
            <v>8728811</v>
          </cell>
        </row>
        <row r="593">
          <cell r="M593">
            <v>564</v>
          </cell>
          <cell r="N593" t="str">
            <v>8731211</v>
          </cell>
        </row>
        <row r="594">
          <cell r="M594">
            <v>8812.7999999999993</v>
          </cell>
          <cell r="N594" t="str">
            <v>8735721</v>
          </cell>
        </row>
        <row r="595">
          <cell r="M595">
            <v>2005.4</v>
          </cell>
          <cell r="N595" t="str">
            <v>8735722</v>
          </cell>
        </row>
        <row r="596">
          <cell r="M596">
            <v>2005.4</v>
          </cell>
          <cell r="N596" t="str">
            <v>8735723</v>
          </cell>
        </row>
        <row r="597">
          <cell r="M597">
            <v>3212.3</v>
          </cell>
          <cell r="N597" t="str">
            <v>8736512</v>
          </cell>
        </row>
        <row r="598">
          <cell r="M598">
            <v>1030.5999999999999</v>
          </cell>
          <cell r="N598" t="str">
            <v>8736511</v>
          </cell>
        </row>
        <row r="599">
          <cell r="M599">
            <v>294.60000000000002</v>
          </cell>
          <cell r="N599" t="str">
            <v>8736513</v>
          </cell>
        </row>
        <row r="600">
          <cell r="M600">
            <v>211.5</v>
          </cell>
          <cell r="N600" t="str">
            <v>8736711</v>
          </cell>
        </row>
        <row r="601">
          <cell r="M601">
            <v>470</v>
          </cell>
          <cell r="N601" t="str">
            <v>8737912</v>
          </cell>
        </row>
        <row r="602">
          <cell r="M602">
            <v>1043.2</v>
          </cell>
          <cell r="N602" t="str">
            <v>8737913</v>
          </cell>
        </row>
        <row r="603">
          <cell r="M603">
            <v>501.3</v>
          </cell>
          <cell r="N603" t="str">
            <v>8739611</v>
          </cell>
        </row>
        <row r="604">
          <cell r="M604">
            <v>503.9</v>
          </cell>
          <cell r="N604" t="str">
            <v>8739612</v>
          </cell>
        </row>
        <row r="605">
          <cell r="M605">
            <v>518</v>
          </cell>
          <cell r="N605" t="str">
            <v>8743112</v>
          </cell>
        </row>
        <row r="606">
          <cell r="M606">
            <v>1002.7</v>
          </cell>
          <cell r="N606" t="str">
            <v>8743111</v>
          </cell>
        </row>
        <row r="607">
          <cell r="M607">
            <v>564</v>
          </cell>
          <cell r="N607" t="str">
            <v>8743411</v>
          </cell>
        </row>
        <row r="608">
          <cell r="M608">
            <v>564</v>
          </cell>
          <cell r="N608" t="str">
            <v>8743412</v>
          </cell>
        </row>
        <row r="609">
          <cell r="M609">
            <v>1002.7</v>
          </cell>
          <cell r="N609" t="str">
            <v>8744211</v>
          </cell>
        </row>
        <row r="610">
          <cell r="M610">
            <v>564</v>
          </cell>
          <cell r="N610" t="str">
            <v>8744511</v>
          </cell>
        </row>
        <row r="611">
          <cell r="M611">
            <v>1002.7</v>
          </cell>
          <cell r="N611" t="str">
            <v>8744712</v>
          </cell>
        </row>
        <row r="612">
          <cell r="M612">
            <v>564</v>
          </cell>
          <cell r="N612" t="str">
            <v>8744713</v>
          </cell>
        </row>
        <row r="613">
          <cell r="M613">
            <v>1002.7</v>
          </cell>
          <cell r="N613" t="str">
            <v>8744711</v>
          </cell>
        </row>
        <row r="614">
          <cell r="M614">
            <v>1002.7</v>
          </cell>
          <cell r="N614" t="str">
            <v>8746613</v>
          </cell>
        </row>
        <row r="615">
          <cell r="M615">
            <v>564</v>
          </cell>
          <cell r="N615" t="str">
            <v>8746612</v>
          </cell>
        </row>
        <row r="616">
          <cell r="M616">
            <v>564</v>
          </cell>
          <cell r="N616" t="str">
            <v>8748211</v>
          </cell>
        </row>
        <row r="617">
          <cell r="M617">
            <v>1002.7</v>
          </cell>
          <cell r="N617" t="str">
            <v>8748221</v>
          </cell>
        </row>
        <row r="618">
          <cell r="M618">
            <v>564</v>
          </cell>
          <cell r="N618" t="str">
            <v>8748712</v>
          </cell>
        </row>
        <row r="619">
          <cell r="M619">
            <v>564</v>
          </cell>
          <cell r="N619" t="str">
            <v>8748722</v>
          </cell>
        </row>
        <row r="620">
          <cell r="M620">
            <v>564</v>
          </cell>
          <cell r="N620" t="str">
            <v>8748721</v>
          </cell>
        </row>
        <row r="621">
          <cell r="M621">
            <v>294.60000000000002</v>
          </cell>
          <cell r="N621" t="str">
            <v>8751812</v>
          </cell>
        </row>
        <row r="622">
          <cell r="M622">
            <v>1002.7</v>
          </cell>
          <cell r="N622" t="str">
            <v>8753531</v>
          </cell>
        </row>
        <row r="623">
          <cell r="M623">
            <v>564</v>
          </cell>
          <cell r="N623" t="str">
            <v>8753511</v>
          </cell>
        </row>
        <row r="624">
          <cell r="M624">
            <v>1002.7</v>
          </cell>
          <cell r="N624" t="str">
            <v>8753521</v>
          </cell>
        </row>
        <row r="625">
          <cell r="M625">
            <v>1028.8</v>
          </cell>
          <cell r="N625" t="str">
            <v>8759111</v>
          </cell>
        </row>
        <row r="626">
          <cell r="M626">
            <v>564</v>
          </cell>
          <cell r="N626" t="str">
            <v>8759121</v>
          </cell>
        </row>
        <row r="627">
          <cell r="M627">
            <v>571.9</v>
          </cell>
          <cell r="N627" t="str">
            <v>8759512</v>
          </cell>
        </row>
        <row r="628">
          <cell r="M628">
            <v>564</v>
          </cell>
          <cell r="N628" t="str">
            <v>8759511</v>
          </cell>
        </row>
        <row r="629">
          <cell r="M629">
            <v>564</v>
          </cell>
          <cell r="N629" t="str">
            <v>8759611</v>
          </cell>
        </row>
        <row r="630">
          <cell r="M630">
            <v>294.60000000000002</v>
          </cell>
          <cell r="N630" t="str">
            <v>8760014</v>
          </cell>
        </row>
        <row r="631">
          <cell r="M631">
            <v>273.2</v>
          </cell>
          <cell r="N631" t="str">
            <v>8760013</v>
          </cell>
        </row>
        <row r="632">
          <cell r="M632">
            <v>264.39999999999998</v>
          </cell>
          <cell r="N632" t="str">
            <v>8760011</v>
          </cell>
        </row>
        <row r="633">
          <cell r="M633">
            <v>282</v>
          </cell>
          <cell r="N633" t="str">
            <v>8761711</v>
          </cell>
        </row>
        <row r="634">
          <cell r="M634">
            <v>264.39999999999998</v>
          </cell>
          <cell r="N634" t="str">
            <v>8761712</v>
          </cell>
        </row>
        <row r="635">
          <cell r="M635">
            <v>564</v>
          </cell>
          <cell r="N635" t="str">
            <v>8763111</v>
          </cell>
        </row>
        <row r="636">
          <cell r="M636">
            <v>564</v>
          </cell>
          <cell r="N636" t="str">
            <v>8763112</v>
          </cell>
        </row>
        <row r="637">
          <cell r="M637">
            <v>317.3</v>
          </cell>
          <cell r="N637" t="str">
            <v>8763511</v>
          </cell>
        </row>
        <row r="638">
          <cell r="M638">
            <v>1002.7</v>
          </cell>
          <cell r="N638" t="str">
            <v>8763512</v>
          </cell>
        </row>
        <row r="639">
          <cell r="M639">
            <v>294.60000000000002</v>
          </cell>
          <cell r="N639" t="str">
            <v>8764412</v>
          </cell>
        </row>
        <row r="640">
          <cell r="M640">
            <v>470</v>
          </cell>
          <cell r="N640" t="str">
            <v>8764411</v>
          </cell>
        </row>
        <row r="641">
          <cell r="M641">
            <v>595.9</v>
          </cell>
          <cell r="N641" t="str">
            <v>8768811</v>
          </cell>
        </row>
        <row r="642">
          <cell r="M642">
            <v>1002.7</v>
          </cell>
          <cell r="N642" t="str">
            <v>8770512</v>
          </cell>
        </row>
        <row r="643">
          <cell r="M643">
            <v>1002.7</v>
          </cell>
          <cell r="N643" t="str">
            <v>8770511</v>
          </cell>
        </row>
        <row r="644">
          <cell r="M644">
            <v>1002.7</v>
          </cell>
          <cell r="N644" t="str">
            <v>8773312</v>
          </cell>
        </row>
        <row r="645">
          <cell r="M645">
            <v>1002.7</v>
          </cell>
          <cell r="N645" t="str">
            <v>8773314</v>
          </cell>
        </row>
        <row r="646">
          <cell r="M646">
            <v>1002.7</v>
          </cell>
          <cell r="N646" t="str">
            <v>8773313</v>
          </cell>
        </row>
        <row r="647">
          <cell r="M647">
            <v>1034</v>
          </cell>
          <cell r="N647" t="str">
            <v>8774911</v>
          </cell>
        </row>
        <row r="648">
          <cell r="M648">
            <v>501.3</v>
          </cell>
          <cell r="N648" t="str">
            <v>8874513</v>
          </cell>
        </row>
        <row r="649">
          <cell r="M649">
            <v>2005.4</v>
          </cell>
          <cell r="N649" t="str">
            <v>8874511</v>
          </cell>
        </row>
        <row r="650">
          <cell r="M650">
            <v>564</v>
          </cell>
          <cell r="N650" t="str">
            <v>8877111</v>
          </cell>
        </row>
        <row r="651">
          <cell r="M651">
            <v>564</v>
          </cell>
          <cell r="N651" t="str">
            <v>8877112</v>
          </cell>
        </row>
        <row r="652">
          <cell r="M652">
            <v>577.70000000000005</v>
          </cell>
          <cell r="N652" t="str">
            <v>8877114</v>
          </cell>
        </row>
        <row r="653">
          <cell r="M653">
            <v>564</v>
          </cell>
          <cell r="N653" t="str">
            <v>8877113</v>
          </cell>
        </row>
        <row r="654">
          <cell r="M654">
            <v>1002.7</v>
          </cell>
          <cell r="N654" t="str">
            <v>8877711</v>
          </cell>
        </row>
        <row r="655">
          <cell r="M655">
            <v>509.2</v>
          </cell>
          <cell r="N655" t="str">
            <v>8878311</v>
          </cell>
        </row>
        <row r="656">
          <cell r="M656">
            <v>1002.7</v>
          </cell>
          <cell r="N656" t="str">
            <v>8878312</v>
          </cell>
        </row>
        <row r="657">
          <cell r="M657">
            <v>1002.7</v>
          </cell>
          <cell r="N657" t="str">
            <v>8890711</v>
          </cell>
        </row>
        <row r="658">
          <cell r="M658">
            <v>2502.8000000000002</v>
          </cell>
          <cell r="N658" t="str">
            <v>8890811</v>
          </cell>
        </row>
        <row r="659">
          <cell r="M659">
            <v>518</v>
          </cell>
          <cell r="N659" t="str">
            <v>8891811</v>
          </cell>
        </row>
        <row r="660">
          <cell r="M660">
            <v>1002.7</v>
          </cell>
          <cell r="N660" t="str">
            <v>8891911</v>
          </cell>
        </row>
        <row r="661">
          <cell r="M661">
            <v>1002.7</v>
          </cell>
          <cell r="N661" t="str">
            <v>8892011</v>
          </cell>
        </row>
        <row r="662">
          <cell r="M662">
            <v>1002.7</v>
          </cell>
          <cell r="N662" t="str">
            <v>8892111</v>
          </cell>
        </row>
        <row r="663">
          <cell r="M663">
            <v>571.9</v>
          </cell>
          <cell r="N663" t="str">
            <v>8892112</v>
          </cell>
        </row>
        <row r="664">
          <cell r="M664">
            <v>1002.7</v>
          </cell>
          <cell r="N664" t="str">
            <v>8892311</v>
          </cell>
        </row>
        <row r="665">
          <cell r="M665">
            <v>1002.7</v>
          </cell>
          <cell r="N665" t="str">
            <v>8892411</v>
          </cell>
        </row>
        <row r="666">
          <cell r="M666">
            <v>1002.7</v>
          </cell>
          <cell r="N666" t="str">
            <v>8895211</v>
          </cell>
        </row>
        <row r="667">
          <cell r="M667">
            <v>1002.7</v>
          </cell>
          <cell r="N667" t="str">
            <v>8895311</v>
          </cell>
        </row>
        <row r="668">
          <cell r="M668">
            <v>1598.1</v>
          </cell>
          <cell r="N668" t="str">
            <v>8895411</v>
          </cell>
        </row>
        <row r="669">
          <cell r="M669">
            <v>564</v>
          </cell>
          <cell r="N669" t="str">
            <v>8895711</v>
          </cell>
        </row>
        <row r="670">
          <cell r="M670">
            <v>1002.7</v>
          </cell>
          <cell r="N670" t="str">
            <v>8895911</v>
          </cell>
        </row>
        <row r="671">
          <cell r="M671">
            <v>1066.3</v>
          </cell>
          <cell r="N671" t="str">
            <v>8899211</v>
          </cell>
        </row>
        <row r="672">
          <cell r="M672">
            <v>1002.7</v>
          </cell>
          <cell r="N672" t="str">
            <v>8899212</v>
          </cell>
        </row>
        <row r="673">
          <cell r="M673">
            <v>1558.9</v>
          </cell>
          <cell r="N673" t="str">
            <v>8906511</v>
          </cell>
        </row>
        <row r="674">
          <cell r="M674">
            <v>1002.7</v>
          </cell>
          <cell r="N674" t="str">
            <v>8906611</v>
          </cell>
        </row>
        <row r="675">
          <cell r="M675">
            <v>571.9</v>
          </cell>
          <cell r="N675" t="str">
            <v>8907211</v>
          </cell>
        </row>
        <row r="676">
          <cell r="M676">
            <v>1002.7</v>
          </cell>
          <cell r="N676" t="str">
            <v>8912911</v>
          </cell>
        </row>
        <row r="677">
          <cell r="M677">
            <v>1002.7</v>
          </cell>
          <cell r="N677" t="str">
            <v>8913311</v>
          </cell>
        </row>
        <row r="678">
          <cell r="M678">
            <v>1034</v>
          </cell>
          <cell r="N678" t="str">
            <v>8917013</v>
          </cell>
        </row>
        <row r="679">
          <cell r="M679">
            <v>564</v>
          </cell>
          <cell r="N679" t="str">
            <v>8917012</v>
          </cell>
        </row>
        <row r="680">
          <cell r="M680">
            <v>1002.7</v>
          </cell>
          <cell r="N680" t="str">
            <v>8917011</v>
          </cell>
        </row>
        <row r="681">
          <cell r="M681">
            <v>1002.7</v>
          </cell>
          <cell r="N681" t="str">
            <v>8918911</v>
          </cell>
        </row>
        <row r="682">
          <cell r="M682">
            <v>564</v>
          </cell>
          <cell r="N682" t="str">
            <v>8918913</v>
          </cell>
        </row>
        <row r="683">
          <cell r="M683">
            <v>1977.5</v>
          </cell>
          <cell r="N683" t="str">
            <v>8918912</v>
          </cell>
        </row>
        <row r="684">
          <cell r="M684">
            <v>564</v>
          </cell>
          <cell r="N684" t="str">
            <v>8920612</v>
          </cell>
        </row>
        <row r="685">
          <cell r="M685">
            <v>1002.7</v>
          </cell>
          <cell r="N685" t="str">
            <v>8920611</v>
          </cell>
        </row>
        <row r="686">
          <cell r="M686">
            <v>1002.7</v>
          </cell>
          <cell r="N686" t="str">
            <v>8930511</v>
          </cell>
        </row>
        <row r="687">
          <cell r="M687">
            <v>571.9</v>
          </cell>
          <cell r="N687" t="str">
            <v>8932511</v>
          </cell>
        </row>
        <row r="688">
          <cell r="M688">
            <v>564</v>
          </cell>
          <cell r="N688" t="str">
            <v>8932512</v>
          </cell>
        </row>
        <row r="689">
          <cell r="M689">
            <v>571.9</v>
          </cell>
          <cell r="N689" t="str">
            <v>8933711</v>
          </cell>
        </row>
        <row r="690">
          <cell r="M690">
            <v>1002.7</v>
          </cell>
          <cell r="N690" t="str">
            <v>8933811</v>
          </cell>
        </row>
        <row r="691">
          <cell r="M691">
            <v>571.9</v>
          </cell>
          <cell r="N691" t="str">
            <v>8936413</v>
          </cell>
        </row>
        <row r="692">
          <cell r="M692">
            <v>1049.7</v>
          </cell>
          <cell r="N692" t="str">
            <v>8936412</v>
          </cell>
        </row>
        <row r="693">
          <cell r="M693">
            <v>1049.7</v>
          </cell>
          <cell r="N693" t="str">
            <v>8936411</v>
          </cell>
        </row>
        <row r="694">
          <cell r="M694">
            <v>1002.7</v>
          </cell>
          <cell r="N694" t="str">
            <v>8940411</v>
          </cell>
        </row>
        <row r="695">
          <cell r="M695">
            <v>10152.299999999999</v>
          </cell>
          <cell r="N695" t="str">
            <v>8941311</v>
          </cell>
        </row>
        <row r="696">
          <cell r="M696">
            <v>1000</v>
          </cell>
          <cell r="N696" t="str">
            <v>8941312</v>
          </cell>
        </row>
        <row r="697">
          <cell r="M697">
            <v>1000</v>
          </cell>
          <cell r="N697" t="str">
            <v>8941313</v>
          </cell>
        </row>
        <row r="698">
          <cell r="M698">
            <v>9993.7000000000007</v>
          </cell>
          <cell r="N698" t="str">
            <v>8941321</v>
          </cell>
        </row>
        <row r="699">
          <cell r="M699">
            <v>2083.6999999999998</v>
          </cell>
          <cell r="N699" t="str">
            <v>8948811</v>
          </cell>
        </row>
        <row r="700">
          <cell r="M700">
            <v>1002.7</v>
          </cell>
          <cell r="N700" t="str">
            <v>8951011</v>
          </cell>
        </row>
        <row r="701">
          <cell r="M701">
            <v>1041.9000000000001</v>
          </cell>
          <cell r="N701" t="str">
            <v>8955911</v>
          </cell>
        </row>
        <row r="702">
          <cell r="M702">
            <v>509.2</v>
          </cell>
          <cell r="N702" t="str">
            <v>8970211</v>
          </cell>
        </row>
        <row r="703">
          <cell r="M703">
            <v>1002.7</v>
          </cell>
          <cell r="N703" t="str">
            <v>8977612</v>
          </cell>
        </row>
        <row r="704">
          <cell r="M704">
            <v>564</v>
          </cell>
          <cell r="N704" t="str">
            <v>8991011</v>
          </cell>
        </row>
        <row r="705">
          <cell r="M705">
            <v>564</v>
          </cell>
          <cell r="N705" t="str">
            <v>8991811</v>
          </cell>
        </row>
        <row r="706">
          <cell r="M706">
            <v>501.3</v>
          </cell>
          <cell r="N706" t="str">
            <v>8993012</v>
          </cell>
        </row>
        <row r="707">
          <cell r="M707">
            <v>501.3</v>
          </cell>
          <cell r="N707" t="str">
            <v>8993011</v>
          </cell>
        </row>
        <row r="708">
          <cell r="M708">
            <v>1002.7</v>
          </cell>
          <cell r="N708" t="str">
            <v>8994611</v>
          </cell>
        </row>
        <row r="709">
          <cell r="M709">
            <v>1041.9000000000001</v>
          </cell>
          <cell r="N709" t="str">
            <v>8995311</v>
          </cell>
        </row>
        <row r="710">
          <cell r="M710">
            <v>1041.9000000000001</v>
          </cell>
          <cell r="N710" t="str">
            <v>8995611</v>
          </cell>
        </row>
        <row r="711">
          <cell r="M711">
            <v>1002.7</v>
          </cell>
          <cell r="N711" t="str">
            <v>9000111</v>
          </cell>
        </row>
        <row r="712">
          <cell r="M712">
            <v>264.39999999999998</v>
          </cell>
          <cell r="N712" t="str">
            <v>9002612</v>
          </cell>
        </row>
        <row r="713">
          <cell r="M713">
            <v>282</v>
          </cell>
          <cell r="N713" t="str">
            <v>9002613</v>
          </cell>
        </row>
        <row r="714">
          <cell r="M714">
            <v>1002.7</v>
          </cell>
          <cell r="N714" t="str">
            <v>9002611</v>
          </cell>
        </row>
        <row r="715">
          <cell r="M715">
            <v>513.1</v>
          </cell>
          <cell r="N715" t="str">
            <v>9007012</v>
          </cell>
        </row>
        <row r="716">
          <cell r="M716">
            <v>297</v>
          </cell>
          <cell r="N716" t="str">
            <v>9007013</v>
          </cell>
        </row>
        <row r="717">
          <cell r="M717">
            <v>571.9</v>
          </cell>
          <cell r="N717" t="str">
            <v>9007011</v>
          </cell>
        </row>
        <row r="718">
          <cell r="M718">
            <v>567.9</v>
          </cell>
          <cell r="N718" t="str">
            <v>9028511</v>
          </cell>
        </row>
        <row r="719">
          <cell r="M719">
            <v>1002.7</v>
          </cell>
          <cell r="N719" t="str">
            <v>9030613</v>
          </cell>
        </row>
        <row r="720">
          <cell r="M720">
            <v>3035.9</v>
          </cell>
          <cell r="N720" t="str">
            <v>9030611</v>
          </cell>
        </row>
        <row r="721">
          <cell r="M721">
            <v>518.5</v>
          </cell>
          <cell r="N721" t="str">
            <v>9052111</v>
          </cell>
        </row>
        <row r="722">
          <cell r="M722">
            <v>1031.5999999999999</v>
          </cell>
          <cell r="N722" t="str">
            <v>9053311</v>
          </cell>
        </row>
        <row r="723">
          <cell r="M723">
            <v>1002.7</v>
          </cell>
          <cell r="N723" t="str">
            <v>9058913</v>
          </cell>
        </row>
        <row r="724">
          <cell r="M724">
            <v>509.2</v>
          </cell>
          <cell r="N724" t="str">
            <v>9058911</v>
          </cell>
        </row>
        <row r="725">
          <cell r="M725">
            <v>1002.7</v>
          </cell>
          <cell r="N725" t="str">
            <v>9058914</v>
          </cell>
        </row>
        <row r="726">
          <cell r="M726">
            <v>294.60000000000002</v>
          </cell>
          <cell r="N726" t="str">
            <v>9059013</v>
          </cell>
        </row>
        <row r="727">
          <cell r="M727">
            <v>213.7</v>
          </cell>
          <cell r="N727" t="str">
            <v>9061712</v>
          </cell>
        </row>
        <row r="728">
          <cell r="M728">
            <v>333.9</v>
          </cell>
          <cell r="N728" t="str">
            <v>9061711</v>
          </cell>
        </row>
        <row r="729">
          <cell r="M729">
            <v>564</v>
          </cell>
          <cell r="N729" t="str">
            <v>9067621</v>
          </cell>
        </row>
        <row r="730">
          <cell r="M730">
            <v>564</v>
          </cell>
          <cell r="N730" t="str">
            <v>9067611</v>
          </cell>
        </row>
        <row r="731">
          <cell r="M731">
            <v>525.70000000000005</v>
          </cell>
          <cell r="N731" t="str">
            <v>9067612</v>
          </cell>
        </row>
        <row r="732">
          <cell r="M732">
            <v>308.39999999999998</v>
          </cell>
          <cell r="N732" t="str">
            <v>9068611</v>
          </cell>
        </row>
        <row r="733">
          <cell r="M733">
            <v>307.39999999999998</v>
          </cell>
          <cell r="N733" t="str">
            <v>9069512</v>
          </cell>
        </row>
        <row r="734">
          <cell r="M734">
            <v>307.39999999999998</v>
          </cell>
          <cell r="N734" t="str">
            <v>9069511</v>
          </cell>
        </row>
        <row r="735">
          <cell r="M735">
            <v>1057.5</v>
          </cell>
          <cell r="N735" t="str">
            <v>9070411</v>
          </cell>
        </row>
        <row r="736">
          <cell r="M736">
            <v>571.9</v>
          </cell>
          <cell r="N736" t="str">
            <v>9071611</v>
          </cell>
        </row>
        <row r="737">
          <cell r="M737">
            <v>1002.7</v>
          </cell>
          <cell r="N737" t="str">
            <v>9072611</v>
          </cell>
        </row>
        <row r="738">
          <cell r="M738">
            <v>1002.7</v>
          </cell>
          <cell r="N738" t="str">
            <v>9072621</v>
          </cell>
        </row>
        <row r="739">
          <cell r="M739">
            <v>1002.7</v>
          </cell>
          <cell r="N739" t="str">
            <v>9072631</v>
          </cell>
        </row>
        <row r="740">
          <cell r="M740">
            <v>571.9</v>
          </cell>
          <cell r="N740" t="str">
            <v>9074011</v>
          </cell>
        </row>
        <row r="741">
          <cell r="M741">
            <v>304.89999999999998</v>
          </cell>
          <cell r="N741" t="str">
            <v>9075612</v>
          </cell>
        </row>
        <row r="742">
          <cell r="M742">
            <v>312.5</v>
          </cell>
          <cell r="N742" t="str">
            <v>9075611</v>
          </cell>
        </row>
        <row r="743">
          <cell r="M743">
            <v>575.79999999999995</v>
          </cell>
          <cell r="N743" t="str">
            <v>9080812</v>
          </cell>
        </row>
        <row r="744">
          <cell r="M744">
            <v>575.79999999999995</v>
          </cell>
          <cell r="N744" t="str">
            <v>9080813</v>
          </cell>
        </row>
        <row r="745">
          <cell r="M745">
            <v>2054.1</v>
          </cell>
          <cell r="N745" t="str">
            <v>9080811</v>
          </cell>
        </row>
        <row r="746">
          <cell r="M746">
            <v>1023.6</v>
          </cell>
          <cell r="N746" t="str">
            <v>9080911</v>
          </cell>
        </row>
        <row r="747">
          <cell r="M747">
            <v>510</v>
          </cell>
          <cell r="N747" t="str">
            <v>9080913</v>
          </cell>
        </row>
        <row r="748">
          <cell r="M748">
            <v>510</v>
          </cell>
          <cell r="N748" t="str">
            <v>9080912</v>
          </cell>
        </row>
        <row r="749">
          <cell r="M749">
            <v>520.6</v>
          </cell>
          <cell r="N749" t="str">
            <v>9088312</v>
          </cell>
        </row>
        <row r="750">
          <cell r="M750">
            <v>1002.7</v>
          </cell>
          <cell r="N750" t="str">
            <v>9088311</v>
          </cell>
        </row>
        <row r="751">
          <cell r="M751">
            <v>297</v>
          </cell>
          <cell r="N751" t="str">
            <v>9088411</v>
          </cell>
        </row>
        <row r="752">
          <cell r="M752">
            <v>1031.5999999999999</v>
          </cell>
          <cell r="N752" t="str">
            <v>9089411</v>
          </cell>
        </row>
        <row r="753">
          <cell r="M753">
            <v>1002.7</v>
          </cell>
          <cell r="N753" t="str">
            <v>9089511</v>
          </cell>
        </row>
        <row r="754">
          <cell r="M754">
            <v>1002.7</v>
          </cell>
          <cell r="N754" t="str">
            <v>9092411</v>
          </cell>
        </row>
        <row r="755">
          <cell r="M755">
            <v>564</v>
          </cell>
          <cell r="N755" t="str">
            <v>9098412</v>
          </cell>
        </row>
        <row r="756">
          <cell r="M756">
            <v>1037.9000000000001</v>
          </cell>
          <cell r="N756" t="str">
            <v>9098411</v>
          </cell>
        </row>
        <row r="757">
          <cell r="M757">
            <v>1023.6</v>
          </cell>
          <cell r="N757" t="str">
            <v>9100911</v>
          </cell>
        </row>
        <row r="758">
          <cell r="M758">
            <v>579.70000000000005</v>
          </cell>
          <cell r="N758" t="str">
            <v>9101911</v>
          </cell>
        </row>
        <row r="759">
          <cell r="M759">
            <v>571.9</v>
          </cell>
          <cell r="N759" t="str">
            <v>9107111</v>
          </cell>
        </row>
        <row r="760">
          <cell r="M760">
            <v>1023.6</v>
          </cell>
          <cell r="N760" t="str">
            <v>9115811</v>
          </cell>
        </row>
        <row r="761">
          <cell r="M761">
            <v>527</v>
          </cell>
          <cell r="N761" t="str">
            <v>9115912</v>
          </cell>
        </row>
        <row r="762">
          <cell r="M762">
            <v>1031.5999999999999</v>
          </cell>
          <cell r="N762" t="str">
            <v>9115911</v>
          </cell>
        </row>
        <row r="763">
          <cell r="M763">
            <v>564</v>
          </cell>
          <cell r="N763" t="str">
            <v>9116311</v>
          </cell>
        </row>
        <row r="764">
          <cell r="M764">
            <v>1002.7</v>
          </cell>
          <cell r="N764" t="str">
            <v>9119411</v>
          </cell>
        </row>
        <row r="765">
          <cell r="M765">
            <v>1041.9000000000001</v>
          </cell>
          <cell r="N765" t="str">
            <v>9124211</v>
          </cell>
        </row>
        <row r="766">
          <cell r="M766">
            <v>579.70000000000005</v>
          </cell>
          <cell r="N766" t="str">
            <v>9124411</v>
          </cell>
        </row>
        <row r="767">
          <cell r="M767">
            <v>1023.6</v>
          </cell>
          <cell r="N767" t="str">
            <v>9124611</v>
          </cell>
        </row>
        <row r="768">
          <cell r="M768">
            <v>1020.1</v>
          </cell>
          <cell r="N768" t="str">
            <v>9124911</v>
          </cell>
        </row>
        <row r="769">
          <cell r="M769">
            <v>1002.7</v>
          </cell>
          <cell r="N769" t="str">
            <v>9127011</v>
          </cell>
        </row>
        <row r="770">
          <cell r="M770">
            <v>1045.8</v>
          </cell>
          <cell r="N770" t="str">
            <v>9127211</v>
          </cell>
        </row>
        <row r="771">
          <cell r="M771">
            <v>1016.6</v>
          </cell>
          <cell r="N771" t="str">
            <v>9129111</v>
          </cell>
        </row>
        <row r="772">
          <cell r="M772">
            <v>1002.7</v>
          </cell>
          <cell r="N772" t="str">
            <v>9131211</v>
          </cell>
        </row>
        <row r="773">
          <cell r="M773">
            <v>567.9</v>
          </cell>
          <cell r="N773" t="str">
            <v>9172711</v>
          </cell>
        </row>
        <row r="774">
          <cell r="M774">
            <v>564</v>
          </cell>
          <cell r="N774" t="str">
            <v>9173712</v>
          </cell>
        </row>
        <row r="775">
          <cell r="M775">
            <v>1023.6</v>
          </cell>
          <cell r="N775" t="str">
            <v>9173711</v>
          </cell>
        </row>
        <row r="776">
          <cell r="M776">
            <v>515.79999999999995</v>
          </cell>
          <cell r="N776" t="str">
            <v>9174012</v>
          </cell>
        </row>
        <row r="777">
          <cell r="M777">
            <v>1049.7</v>
          </cell>
          <cell r="N777" t="str">
            <v>9174011</v>
          </cell>
        </row>
        <row r="778">
          <cell r="M778">
            <v>1061.5</v>
          </cell>
          <cell r="N778" t="str">
            <v>9226711</v>
          </cell>
        </row>
        <row r="779">
          <cell r="M779">
            <v>591.4</v>
          </cell>
          <cell r="N779" t="str">
            <v>9228211</v>
          </cell>
        </row>
        <row r="780">
          <cell r="M780">
            <v>301</v>
          </cell>
          <cell r="N780" t="str">
            <v>9228212</v>
          </cell>
        </row>
        <row r="781">
          <cell r="M781">
            <v>303.39999999999998</v>
          </cell>
          <cell r="N781" t="str">
            <v>9236411</v>
          </cell>
        </row>
        <row r="782">
          <cell r="M782">
            <v>301.89999999999998</v>
          </cell>
          <cell r="N782" t="str">
            <v>9237112</v>
          </cell>
        </row>
        <row r="783">
          <cell r="M783">
            <v>299.5</v>
          </cell>
          <cell r="N783" t="str">
            <v>9237111</v>
          </cell>
        </row>
        <row r="784">
          <cell r="M784">
            <v>297</v>
          </cell>
          <cell r="N784" t="str">
            <v>9240011</v>
          </cell>
        </row>
        <row r="785">
          <cell r="M785">
            <v>1041.9000000000001</v>
          </cell>
          <cell r="N785" t="str">
            <v>9241811</v>
          </cell>
        </row>
        <row r="786">
          <cell r="M786">
            <v>1511</v>
          </cell>
          <cell r="N786" t="str">
            <v>9244012</v>
          </cell>
        </row>
        <row r="787">
          <cell r="M787">
            <v>1039.9000000000001</v>
          </cell>
          <cell r="N787" t="str">
            <v>9244011</v>
          </cell>
        </row>
        <row r="788">
          <cell r="M788">
            <v>1023.6</v>
          </cell>
          <cell r="N788" t="str">
            <v>9244013</v>
          </cell>
        </row>
        <row r="789">
          <cell r="M789">
            <v>523.4</v>
          </cell>
          <cell r="N789" t="str">
            <v>9251811</v>
          </cell>
        </row>
        <row r="790">
          <cell r="M790">
            <v>307.39999999999998</v>
          </cell>
          <cell r="N790" t="str">
            <v>9251812</v>
          </cell>
        </row>
        <row r="791">
          <cell r="M791">
            <v>523.4</v>
          </cell>
          <cell r="N791" t="str">
            <v>9251813</v>
          </cell>
        </row>
        <row r="792">
          <cell r="M792">
            <v>2042.1</v>
          </cell>
          <cell r="N792" t="str">
            <v>9252111</v>
          </cell>
        </row>
        <row r="793">
          <cell r="M793">
            <v>307.39999999999998</v>
          </cell>
          <cell r="N793" t="str">
            <v>9252113</v>
          </cell>
        </row>
        <row r="794">
          <cell r="M794">
            <v>1041.9000000000001</v>
          </cell>
          <cell r="N794" t="str">
            <v>9255111</v>
          </cell>
        </row>
        <row r="795">
          <cell r="M795">
            <v>2037.9</v>
          </cell>
          <cell r="N795" t="str">
            <v>9255113</v>
          </cell>
        </row>
        <row r="796">
          <cell r="M796">
            <v>1051.3</v>
          </cell>
          <cell r="N796" t="str">
            <v>9255112</v>
          </cell>
        </row>
        <row r="797">
          <cell r="M797">
            <v>2029.1</v>
          </cell>
          <cell r="N797" t="str">
            <v>9260511</v>
          </cell>
        </row>
        <row r="798">
          <cell r="M798">
            <v>1023.6</v>
          </cell>
          <cell r="N798" t="str">
            <v>9260512</v>
          </cell>
        </row>
        <row r="799">
          <cell r="M799">
            <v>523.4</v>
          </cell>
          <cell r="N799" t="str">
            <v>9260513</v>
          </cell>
        </row>
        <row r="800">
          <cell r="M800">
            <v>564</v>
          </cell>
          <cell r="N800" t="str">
            <v>9267613</v>
          </cell>
        </row>
        <row r="801">
          <cell r="M801">
            <v>569.9</v>
          </cell>
          <cell r="N801" t="str">
            <v>9267612</v>
          </cell>
        </row>
        <row r="802">
          <cell r="M802">
            <v>569.9</v>
          </cell>
          <cell r="N802" t="str">
            <v>9267611</v>
          </cell>
        </row>
        <row r="803">
          <cell r="M803">
            <v>306.2</v>
          </cell>
          <cell r="N803" t="str">
            <v>9269221</v>
          </cell>
        </row>
        <row r="804">
          <cell r="M804">
            <v>571.9</v>
          </cell>
          <cell r="N804" t="str">
            <v>9269222</v>
          </cell>
        </row>
        <row r="805">
          <cell r="M805">
            <v>1065.4000000000001</v>
          </cell>
          <cell r="N805" t="str">
            <v>9269211</v>
          </cell>
        </row>
        <row r="806">
          <cell r="M806">
            <v>513.1</v>
          </cell>
          <cell r="N806" t="str">
            <v>9269213</v>
          </cell>
        </row>
        <row r="807">
          <cell r="M807">
            <v>1049.7</v>
          </cell>
          <cell r="N807" t="str">
            <v>9269212</v>
          </cell>
        </row>
        <row r="808">
          <cell r="M808">
            <v>1023.6</v>
          </cell>
          <cell r="N808" t="str">
            <v>9272511</v>
          </cell>
        </row>
        <row r="809">
          <cell r="M809">
            <v>521.6</v>
          </cell>
          <cell r="N809" t="str">
            <v>9273611</v>
          </cell>
        </row>
        <row r="810">
          <cell r="M810">
            <v>1027.0999999999999</v>
          </cell>
          <cell r="N810" t="str">
            <v>9644911</v>
          </cell>
        </row>
        <row r="811">
          <cell r="M811">
            <v>299.5</v>
          </cell>
          <cell r="N811" t="str">
            <v>9644912</v>
          </cell>
        </row>
        <row r="812">
          <cell r="M812">
            <v>1039.5999999999999</v>
          </cell>
          <cell r="N812" t="str">
            <v>9645211</v>
          </cell>
        </row>
        <row r="813">
          <cell r="M813">
            <v>304.89999999999998</v>
          </cell>
          <cell r="N813" t="str">
            <v>9645212</v>
          </cell>
        </row>
        <row r="814">
          <cell r="M814">
            <v>518.5</v>
          </cell>
          <cell r="N814" t="str">
            <v>9645213</v>
          </cell>
        </row>
        <row r="815">
          <cell r="M815">
            <v>567.9</v>
          </cell>
          <cell r="N815" t="str">
            <v>9647812</v>
          </cell>
        </row>
        <row r="816">
          <cell r="M816">
            <v>1023.6</v>
          </cell>
          <cell r="N816" t="str">
            <v>9647811</v>
          </cell>
        </row>
        <row r="817">
          <cell r="M817">
            <v>485.7</v>
          </cell>
          <cell r="N817" t="str">
            <v>9647813</v>
          </cell>
        </row>
        <row r="818">
          <cell r="M818">
            <v>1023.6</v>
          </cell>
          <cell r="N818" t="str">
            <v>9648911</v>
          </cell>
        </row>
        <row r="819">
          <cell r="M819">
            <v>1023.6</v>
          </cell>
          <cell r="N819" t="str">
            <v>9657111</v>
          </cell>
        </row>
        <row r="820">
          <cell r="M820">
            <v>573.79999999999995</v>
          </cell>
          <cell r="N820" t="str">
            <v>9657812</v>
          </cell>
        </row>
        <row r="821">
          <cell r="M821">
            <v>534.9</v>
          </cell>
          <cell r="N821" t="str">
            <v>9657811</v>
          </cell>
        </row>
        <row r="822">
          <cell r="M822">
            <v>577.70000000000005</v>
          </cell>
          <cell r="N822" t="str">
            <v>9657912</v>
          </cell>
        </row>
        <row r="823">
          <cell r="M823">
            <v>1023.6</v>
          </cell>
          <cell r="N823" t="str">
            <v>9657911</v>
          </cell>
        </row>
        <row r="824">
          <cell r="M824">
            <v>1002.7</v>
          </cell>
          <cell r="N824" t="str">
            <v>9664611</v>
          </cell>
        </row>
        <row r="825">
          <cell r="M825">
            <v>1039.5</v>
          </cell>
          <cell r="N825" t="str">
            <v>9664811</v>
          </cell>
        </row>
        <row r="826">
          <cell r="M826">
            <v>517</v>
          </cell>
          <cell r="N826" t="str">
            <v>9666411</v>
          </cell>
        </row>
        <row r="827">
          <cell r="M827">
            <v>301.89999999999998</v>
          </cell>
          <cell r="N827" t="str">
            <v>9666511</v>
          </cell>
        </row>
        <row r="828">
          <cell r="M828">
            <v>326.5</v>
          </cell>
          <cell r="N828" t="str">
            <v>9670113</v>
          </cell>
        </row>
        <row r="829">
          <cell r="M829">
            <v>297</v>
          </cell>
          <cell r="N829" t="str">
            <v>9670111</v>
          </cell>
        </row>
        <row r="830">
          <cell r="M830">
            <v>571.9</v>
          </cell>
          <cell r="N830" t="str">
            <v>9670112</v>
          </cell>
        </row>
        <row r="831">
          <cell r="M831">
            <v>1030.5999999999999</v>
          </cell>
          <cell r="N831" t="str">
            <v>9677611</v>
          </cell>
        </row>
        <row r="832">
          <cell r="M832">
            <v>299.5</v>
          </cell>
          <cell r="N832" t="str">
            <v>9679012</v>
          </cell>
        </row>
        <row r="833">
          <cell r="M833">
            <v>299.5</v>
          </cell>
          <cell r="N833" t="str">
            <v>9679011</v>
          </cell>
        </row>
        <row r="834">
          <cell r="M834">
            <v>297</v>
          </cell>
          <cell r="N834" t="str">
            <v>9683512</v>
          </cell>
        </row>
        <row r="835">
          <cell r="M835">
            <v>299.5</v>
          </cell>
          <cell r="N835" t="str">
            <v>9683511</v>
          </cell>
        </row>
        <row r="836">
          <cell r="M836">
            <v>2005.4</v>
          </cell>
          <cell r="N836" t="str">
            <v>9684011</v>
          </cell>
        </row>
        <row r="837">
          <cell r="M837">
            <v>1002.7</v>
          </cell>
          <cell r="N837" t="str">
            <v>9688511</v>
          </cell>
        </row>
        <row r="838">
          <cell r="M838">
            <v>1002.7</v>
          </cell>
          <cell r="N838" t="str">
            <v>9698111</v>
          </cell>
        </row>
        <row r="839">
          <cell r="M839">
            <v>564</v>
          </cell>
          <cell r="N839" t="str">
            <v>9733212</v>
          </cell>
        </row>
        <row r="840">
          <cell r="M840">
            <v>1002.7</v>
          </cell>
          <cell r="N840" t="str">
            <v>9733211</v>
          </cell>
        </row>
        <row r="841">
          <cell r="M841">
            <v>564</v>
          </cell>
          <cell r="N841" t="str">
            <v>9744711</v>
          </cell>
        </row>
        <row r="842">
          <cell r="M842">
            <v>1002.7</v>
          </cell>
          <cell r="N842" t="str">
            <v>9746411</v>
          </cell>
        </row>
        <row r="843">
          <cell r="M843">
            <v>5875.2</v>
          </cell>
          <cell r="N843" t="str">
            <v>9771411</v>
          </cell>
        </row>
        <row r="844">
          <cell r="M844">
            <v>1943.2</v>
          </cell>
          <cell r="N844" t="str">
            <v>9771412</v>
          </cell>
        </row>
        <row r="845">
          <cell r="M845">
            <v>513.29999999999995</v>
          </cell>
          <cell r="N845" t="str">
            <v>9778012</v>
          </cell>
        </row>
        <row r="846">
          <cell r="M846">
            <v>1002.7</v>
          </cell>
          <cell r="N846" t="str">
            <v>9778013</v>
          </cell>
        </row>
        <row r="847">
          <cell r="M847">
            <v>3993.5</v>
          </cell>
          <cell r="N847" t="str">
            <v>9812911</v>
          </cell>
        </row>
        <row r="848">
          <cell r="M848">
            <v>576.6</v>
          </cell>
          <cell r="N848" t="str">
            <v>9812912</v>
          </cell>
        </row>
        <row r="849">
          <cell r="M849">
            <v>1002.7</v>
          </cell>
          <cell r="N849" t="str">
            <v>9832512</v>
          </cell>
        </row>
        <row r="850">
          <cell r="M850">
            <v>1002.7</v>
          </cell>
          <cell r="N850" t="str">
            <v>9832511</v>
          </cell>
        </row>
        <row r="851">
          <cell r="M851">
            <v>1002.7</v>
          </cell>
          <cell r="N851" t="str">
            <v>9833011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N103" tableType="xml" totalsRowShown="0" connectionId="3">
  <autoFilter ref="A1:N103"/>
  <sortState ref="A2:L103">
    <sortCondition ref="B1:B103"/>
  </sortState>
  <tableColumns count="14">
    <tableColumn id="1" uniqueName="coopid" name="coopid">
      <xmlColumnPr mapId="1" xpath="/data-set/record/coopid" xmlDataType="integer"/>
    </tableColumn>
    <tableColumn id="2" uniqueName="customerid" name="customerid">
      <xmlColumnPr mapId="1" xpath="/data-set/record/customerid" xmlDataType="integer"/>
    </tableColumn>
    <tableColumn id="3" uniqueName="companyname" name="companyname">
      <xmlColumnPr mapId="1" xpath="/data-set/record/companyname" xmlDataType="string"/>
    </tableColumn>
    <tableColumn id="4" uniqueName="firstname" name="firstname">
      <xmlColumnPr mapId="1" xpath="/data-set/record/firstname" xmlDataType="string"/>
    </tableColumn>
    <tableColumn id="5" uniqueName="lastname" name="lastname">
      <xmlColumnPr mapId="1" xpath="/data-set/record/lastname" xmlDataType="string"/>
    </tableColumn>
    <tableColumn id="6" uniqueName="city" name="city">
      <xmlColumnPr mapId="1" xpath="/data-set/record/city" xmlDataType="string"/>
    </tableColumn>
    <tableColumn id="7" uniqueName="siteid" name="siteid">
      <xmlColumnPr mapId="1" xpath="/data-set/record/siteid" xmlDataType="integer"/>
    </tableColumn>
    <tableColumn id="8" uniqueName="long" name="long">
      <xmlColumnPr mapId="1" xpath="/data-set/record/long" xmlDataType="double"/>
    </tableColumn>
    <tableColumn id="9" uniqueName="lat" name="lat">
      <xmlColumnPr mapId="1" xpath="/data-set/record/lat" xmlDataType="double"/>
    </tableColumn>
    <tableColumn id="10" uniqueName="tankid" name="tankid">
      <xmlColumnPr mapId="1" xpath="/data-set/record/tankid" xmlDataType="integer"/>
    </tableColumn>
    <tableColumn id="11" uniqueName="probeid" name="probeid">
      <xmlColumnPr mapId="1" xpath="/data-set/record/probeid" xmlDataType="integer"/>
    </tableColumn>
    <tableColumn id="13" uniqueName="13" name="capacity" dataDxfId="15">
      <calculatedColumnFormula>IFERROR(INDEX([1]Sheet1!$M:$M,MATCH(Table1[[#This Row],[combined]],[1]Sheet1!$N:$N,0)), "NULL")</calculatedColumnFormula>
    </tableColumn>
    <tableColumn id="12" uniqueName="12" name="combined" dataDxfId="14">
      <calculatedColumnFormula>CONCATENATE(B2,G2,J2)</calculatedColumnFormula>
    </tableColumn>
    <tableColumn id="14" uniqueName="14" name="UCaseCity" dataDxfId="13">
      <calculatedColumnFormula>UPPER(Table1[[#This Row],[city]])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019" totalsRowShown="0" headerRowDxfId="12" headerRowBorderDxfId="11" tableBorderDxfId="10">
  <autoFilter ref="A1:N1019"/>
  <sortState ref="A2:M1019">
    <sortCondition ref="L1:L1019"/>
  </sortState>
  <tableColumns count="14">
    <tableColumn id="1" name="coopid"/>
    <tableColumn id="2" name="customerid"/>
    <tableColumn id="3" name="companyname" dataDxfId="9"/>
    <tableColumn id="4" name="firstname" dataDxfId="8"/>
    <tableColumn id="5" name="lastname" dataDxfId="7"/>
    <tableColumn id="6" name="city" dataDxfId="6"/>
    <tableColumn id="7" name="siteid"/>
    <tableColumn id="8" name="long"/>
    <tableColumn id="9" name="lat"/>
    <tableColumn id="10" name="tankid"/>
    <tableColumn id="11" name="probeid"/>
    <tableColumn id="14" name="capacity" dataDxfId="5">
      <calculatedColumnFormula>IFERROR(INDEX([1]Sheet1!$M:$M,MATCH(Table2[[#This Row],[combined]],[1]Sheet1!$N:$N,0)), "NULL")</calculatedColumnFormula>
    </tableColumn>
    <tableColumn id="15" name="combined" dataDxfId="4">
      <calculatedColumnFormula>CONCATENATE(B2,G2,J2)</calculatedColumnFormula>
    </tableColumn>
    <tableColumn id="12" name="UCaseCity" dataDxfId="3">
      <calculatedColumnFormula>UPPER(Table2[[#This Row],[city]])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106" totalsRowShown="0" headerRowDxfId="2" dataDxfId="1">
  <autoFilter ref="A1:A106"/>
  <tableColumns count="1">
    <tableColumn id="1" name="CIT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/>
  </sheetViews>
  <sheetFormatPr defaultRowHeight="14.4" x14ac:dyDescent="0.3"/>
  <cols>
    <col min="1" max="1" width="9" bestFit="1" customWidth="1"/>
    <col min="2" max="2" width="12" customWidth="1"/>
    <col min="3" max="3" width="28.109375" bestFit="1" customWidth="1"/>
    <col min="4" max="4" width="10.6640625" customWidth="1"/>
    <col min="5" max="5" width="10.33203125" customWidth="1"/>
    <col min="6" max="6" width="15.44140625" bestFit="1" customWidth="1"/>
    <col min="7" max="7" width="7.6640625" bestFit="1" customWidth="1"/>
    <col min="8" max="8" width="10.6640625" bestFit="1" customWidth="1"/>
    <col min="9" max="9" width="10" bestFit="1" customWidth="1"/>
    <col min="10" max="10" width="8.5546875" bestFit="1" customWidth="1"/>
    <col min="11" max="11" width="9.109375" customWidth="1"/>
    <col min="12" max="12" width="10.21875" bestFit="1" customWidth="1"/>
    <col min="14" max="14" width="15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1880</v>
      </c>
      <c r="M1" t="s">
        <v>1881</v>
      </c>
      <c r="N1" t="s">
        <v>1882</v>
      </c>
    </row>
    <row r="2" spans="1:14" x14ac:dyDescent="0.3">
      <c r="A2">
        <v>115596</v>
      </c>
      <c r="B2">
        <v>72098</v>
      </c>
      <c r="C2" s="3" t="s">
        <v>11</v>
      </c>
      <c r="D2" s="3" t="s">
        <v>179</v>
      </c>
      <c r="E2" s="3" t="s">
        <v>180</v>
      </c>
      <c r="F2" s="3" t="s">
        <v>82</v>
      </c>
      <c r="G2">
        <v>2</v>
      </c>
      <c r="H2">
        <v>-97.437219999999996</v>
      </c>
      <c r="I2">
        <v>38.216799999999999</v>
      </c>
      <c r="J2">
        <v>1</v>
      </c>
      <c r="K2">
        <v>8090</v>
      </c>
      <c r="L2" s="5">
        <f>IFERROR(INDEX([1]Sheet1!$M:$M,MATCH(Table1[[#This Row],[combined]],[1]Sheet1!$N:$N,0)), "NULL")</f>
        <v>1002.7</v>
      </c>
      <c r="M2" s="6" t="str">
        <f t="shared" ref="M2:M33" si="0">CONCATENATE(B2,G2,J2)</f>
        <v>7209821</v>
      </c>
      <c r="N2" t="str">
        <f>UPPER(Table1[[#This Row],[city]])</f>
        <v>MOUNDRIDGE</v>
      </c>
    </row>
    <row r="3" spans="1:14" x14ac:dyDescent="0.3">
      <c r="A3">
        <v>115596</v>
      </c>
      <c r="B3">
        <v>72100</v>
      </c>
      <c r="C3" s="3" t="s">
        <v>252</v>
      </c>
      <c r="D3" s="3" t="s">
        <v>11</v>
      </c>
      <c r="E3" s="3" t="s">
        <v>11</v>
      </c>
      <c r="F3" s="3" t="s">
        <v>14</v>
      </c>
      <c r="G3">
        <v>1</v>
      </c>
      <c r="H3">
        <v>-97.761859999999999</v>
      </c>
      <c r="I3">
        <v>38.482419999999998</v>
      </c>
      <c r="J3">
        <v>2</v>
      </c>
      <c r="K3">
        <v>8416</v>
      </c>
      <c r="L3" s="5">
        <f>IFERROR(INDEX([1]Sheet1!$M:$M,MATCH(Table1[[#This Row],[combined]],[1]Sheet1!$N:$N,0)), "NULL")</f>
        <v>1002.7</v>
      </c>
      <c r="M3" s="6" t="str">
        <f t="shared" si="0"/>
        <v>7210012</v>
      </c>
      <c r="N3" t="str">
        <f>UPPER(Table1[[#This Row],[city]])</f>
        <v>LINDSBORG</v>
      </c>
    </row>
    <row r="4" spans="1:14" x14ac:dyDescent="0.3">
      <c r="A4">
        <v>115596</v>
      </c>
      <c r="B4">
        <v>72101</v>
      </c>
      <c r="C4" s="3" t="s">
        <v>227</v>
      </c>
      <c r="D4" s="3" t="s">
        <v>11</v>
      </c>
      <c r="E4" s="3" t="s">
        <v>11</v>
      </c>
      <c r="F4" s="3" t="s">
        <v>228</v>
      </c>
      <c r="G4">
        <v>1</v>
      </c>
      <c r="H4">
        <v>-97.391909999999996</v>
      </c>
      <c r="I4">
        <v>38.278440000000003</v>
      </c>
      <c r="J4">
        <v>1</v>
      </c>
      <c r="K4">
        <v>8343</v>
      </c>
      <c r="L4" s="5">
        <f>IFERROR(INDEX([1]Sheet1!$M:$M,MATCH(Table1[[#This Row],[combined]],[1]Sheet1!$N:$N,0)), "NULL")</f>
        <v>1002.7</v>
      </c>
      <c r="M4" s="6" t="str">
        <f t="shared" si="0"/>
        <v>7210111</v>
      </c>
      <c r="N4" t="str">
        <f>UPPER(Table1[[#This Row],[city]])</f>
        <v>CANTON</v>
      </c>
    </row>
    <row r="5" spans="1:14" x14ac:dyDescent="0.3">
      <c r="A5">
        <v>115596</v>
      </c>
      <c r="B5">
        <v>72111</v>
      </c>
      <c r="C5" s="3" t="s">
        <v>145</v>
      </c>
      <c r="D5" s="3" t="s">
        <v>146</v>
      </c>
      <c r="E5" s="3" t="s">
        <v>147</v>
      </c>
      <c r="F5" s="3" t="s">
        <v>128</v>
      </c>
      <c r="G5">
        <v>1</v>
      </c>
      <c r="H5">
        <v>-97.935180000000003</v>
      </c>
      <c r="I5">
        <v>37.786349999999999</v>
      </c>
      <c r="J5">
        <v>2</v>
      </c>
      <c r="K5">
        <v>7959</v>
      </c>
      <c r="L5" s="5">
        <f>IFERROR(INDEX([1]Sheet1!$M:$M,MATCH(Table1[[#This Row],[combined]],[1]Sheet1!$N:$N,0)), "NULL")</f>
        <v>2538.1</v>
      </c>
      <c r="M5" s="6" t="str">
        <f t="shared" si="0"/>
        <v>7211112</v>
      </c>
      <c r="N5" t="str">
        <f>UPPER(Table1[[#This Row],[city]])</f>
        <v>PRETTY PRAIRIE</v>
      </c>
    </row>
    <row r="6" spans="1:14" x14ac:dyDescent="0.3">
      <c r="A6">
        <v>115596</v>
      </c>
      <c r="B6">
        <v>72112</v>
      </c>
      <c r="C6" s="3" t="s">
        <v>11</v>
      </c>
      <c r="D6" s="3" t="s">
        <v>109</v>
      </c>
      <c r="E6" s="3" t="s">
        <v>110</v>
      </c>
      <c r="F6" s="3" t="s">
        <v>30</v>
      </c>
      <c r="G6">
        <v>1</v>
      </c>
      <c r="H6">
        <v>-97.710759999999993</v>
      </c>
      <c r="I6">
        <v>38.711910000000003</v>
      </c>
      <c r="J6">
        <v>1</v>
      </c>
      <c r="K6">
        <v>7820</v>
      </c>
      <c r="L6" s="5">
        <f>IFERROR(INDEX([1]Sheet1!$M:$M,MATCH(Table1[[#This Row],[combined]],[1]Sheet1!$N:$N,0)), "NULL")</f>
        <v>1030.5999999999999</v>
      </c>
      <c r="M6" s="6" t="str">
        <f t="shared" si="0"/>
        <v>7211211</v>
      </c>
      <c r="N6" t="str">
        <f>UPPER(Table1[[#This Row],[city]])</f>
        <v>SMOLAN</v>
      </c>
    </row>
    <row r="7" spans="1:14" x14ac:dyDescent="0.3">
      <c r="A7">
        <v>115596</v>
      </c>
      <c r="B7">
        <v>72116</v>
      </c>
      <c r="C7" s="3" t="s">
        <v>141</v>
      </c>
      <c r="D7" s="3" t="s">
        <v>11</v>
      </c>
      <c r="E7" s="3" t="s">
        <v>11</v>
      </c>
      <c r="F7" s="3" t="s">
        <v>77</v>
      </c>
      <c r="G7">
        <v>1</v>
      </c>
      <c r="H7">
        <v>-97.758309999999994</v>
      </c>
      <c r="I7">
        <v>38.189160000000001</v>
      </c>
      <c r="J7">
        <v>1</v>
      </c>
      <c r="K7">
        <v>7891</v>
      </c>
      <c r="L7" s="5">
        <f>IFERROR(INDEX([1]Sheet1!$M:$M,MATCH(Table1[[#This Row],[combined]],[1]Sheet1!$N:$N,0)), "NULL")</f>
        <v>1002.7</v>
      </c>
      <c r="M7" s="6" t="str">
        <f t="shared" si="0"/>
        <v>7211611</v>
      </c>
      <c r="N7" t="str">
        <f>UPPER(Table1[[#This Row],[city]])</f>
        <v>INMAN</v>
      </c>
    </row>
    <row r="8" spans="1:14" x14ac:dyDescent="0.3">
      <c r="A8">
        <v>115596</v>
      </c>
      <c r="B8">
        <v>72123</v>
      </c>
      <c r="C8" s="3" t="s">
        <v>107</v>
      </c>
      <c r="D8" s="3" t="s">
        <v>108</v>
      </c>
      <c r="E8" s="3" t="s">
        <v>35</v>
      </c>
      <c r="F8" s="3" t="s">
        <v>36</v>
      </c>
      <c r="G8">
        <v>1</v>
      </c>
      <c r="H8">
        <v>-97.638540000000006</v>
      </c>
      <c r="I8">
        <v>38.261099999999999</v>
      </c>
      <c r="J8">
        <v>3</v>
      </c>
      <c r="K8">
        <v>7819</v>
      </c>
      <c r="L8" s="5">
        <f>IFERROR(INDEX([1]Sheet1!$M:$M,MATCH(Table1[[#This Row],[combined]],[1]Sheet1!$N:$N,0)), "NULL")</f>
        <v>1002.7</v>
      </c>
      <c r="M8" s="6" t="str">
        <f t="shared" si="0"/>
        <v>7212313</v>
      </c>
      <c r="N8" t="str">
        <f>UPPER(Table1[[#This Row],[city]])</f>
        <v>MCPHERSON</v>
      </c>
    </row>
    <row r="9" spans="1:14" x14ac:dyDescent="0.3">
      <c r="A9">
        <v>115596</v>
      </c>
      <c r="B9">
        <v>72124</v>
      </c>
      <c r="C9" s="3" t="s">
        <v>11</v>
      </c>
      <c r="D9" s="3" t="s">
        <v>126</v>
      </c>
      <c r="E9" s="3" t="s">
        <v>127</v>
      </c>
      <c r="F9" s="3" t="s">
        <v>128</v>
      </c>
      <c r="G9">
        <v>1</v>
      </c>
      <c r="H9">
        <v>-97.928479999999993</v>
      </c>
      <c r="I9">
        <v>37.835729999999998</v>
      </c>
      <c r="J9">
        <v>2</v>
      </c>
      <c r="K9">
        <v>7851</v>
      </c>
      <c r="L9" s="5">
        <f>IFERROR(INDEX([1]Sheet1!$M:$M,MATCH(Table1[[#This Row],[combined]],[1]Sheet1!$N:$N,0)), "NULL")</f>
        <v>564</v>
      </c>
      <c r="M9" s="6" t="str">
        <f t="shared" si="0"/>
        <v>7212412</v>
      </c>
      <c r="N9" t="str">
        <f>UPPER(Table1[[#This Row],[city]])</f>
        <v>PRETTY PRAIRIE</v>
      </c>
    </row>
    <row r="10" spans="1:14" x14ac:dyDescent="0.3">
      <c r="A10">
        <v>115596</v>
      </c>
      <c r="B10">
        <v>72133</v>
      </c>
      <c r="C10" s="3" t="s">
        <v>247</v>
      </c>
      <c r="D10" s="3" t="s">
        <v>86</v>
      </c>
      <c r="E10" s="3" t="s">
        <v>29</v>
      </c>
      <c r="F10" s="3" t="s">
        <v>159</v>
      </c>
      <c r="G10">
        <v>1</v>
      </c>
      <c r="H10">
        <v>-97.907340000000005</v>
      </c>
      <c r="I10">
        <v>38.305239999999998</v>
      </c>
      <c r="J10">
        <v>1</v>
      </c>
      <c r="K10">
        <v>8411</v>
      </c>
      <c r="L10" s="5">
        <f>IFERROR(INDEX([1]Sheet1!$M:$M,MATCH(Table1[[#This Row],[combined]],[1]Sheet1!$N:$N,0)), "NULL")</f>
        <v>1041.9000000000001</v>
      </c>
      <c r="M10" s="6" t="str">
        <f t="shared" si="0"/>
        <v>7213311</v>
      </c>
      <c r="N10" t="str">
        <f>UPPER(Table1[[#This Row],[city]])</f>
        <v>WINDOM</v>
      </c>
    </row>
    <row r="11" spans="1:14" x14ac:dyDescent="0.3">
      <c r="A11">
        <v>115596</v>
      </c>
      <c r="B11">
        <v>72134</v>
      </c>
      <c r="C11" s="3" t="s">
        <v>11</v>
      </c>
      <c r="D11" s="3" t="s">
        <v>28</v>
      </c>
      <c r="E11" s="3" t="s">
        <v>29</v>
      </c>
      <c r="F11" s="3" t="s">
        <v>30</v>
      </c>
      <c r="G11">
        <v>1</v>
      </c>
      <c r="H11">
        <v>-97.697289999999995</v>
      </c>
      <c r="I11">
        <v>38.740749999999998</v>
      </c>
      <c r="J11">
        <v>1</v>
      </c>
      <c r="K11">
        <v>2786</v>
      </c>
      <c r="L11" s="5">
        <f>IFERROR(INDEX([1]Sheet1!$M:$M,MATCH(Table1[[#This Row],[combined]],[1]Sheet1!$N:$N,0)), "NULL")</f>
        <v>1030.5999999999999</v>
      </c>
      <c r="M11" s="6" t="str">
        <f t="shared" si="0"/>
        <v>7213411</v>
      </c>
      <c r="N11" t="str">
        <f>UPPER(Table1[[#This Row],[city]])</f>
        <v>SMOLAN</v>
      </c>
    </row>
    <row r="12" spans="1:14" x14ac:dyDescent="0.3">
      <c r="A12">
        <v>115596</v>
      </c>
      <c r="B12">
        <v>72137</v>
      </c>
      <c r="C12" s="3" t="s">
        <v>11</v>
      </c>
      <c r="D12" s="3" t="s">
        <v>12</v>
      </c>
      <c r="E12" s="3" t="s">
        <v>13</v>
      </c>
      <c r="F12" s="3" t="s">
        <v>14</v>
      </c>
      <c r="G12">
        <v>1</v>
      </c>
      <c r="H12">
        <v>-97.589560000000006</v>
      </c>
      <c r="I12">
        <v>38.539400000000001</v>
      </c>
      <c r="J12">
        <v>1</v>
      </c>
      <c r="K12">
        <v>1033</v>
      </c>
      <c r="L12" s="5">
        <f>IFERROR(INDEX([1]Sheet1!$M:$M,MATCH(Table1[[#This Row],[combined]],[1]Sheet1!$N:$N,0)), "NULL")</f>
        <v>1030.5999999999999</v>
      </c>
      <c r="M12" s="6" t="str">
        <f t="shared" si="0"/>
        <v>7213711</v>
      </c>
      <c r="N12" t="str">
        <f>UPPER(Table1[[#This Row],[city]])</f>
        <v>LINDSBORG</v>
      </c>
    </row>
    <row r="13" spans="1:14" x14ac:dyDescent="0.3">
      <c r="A13">
        <v>115596</v>
      </c>
      <c r="B13">
        <v>72144</v>
      </c>
      <c r="C13" s="3" t="s">
        <v>122</v>
      </c>
      <c r="D13" s="3" t="s">
        <v>123</v>
      </c>
      <c r="E13" s="3" t="s">
        <v>124</v>
      </c>
      <c r="F13" s="3" t="s">
        <v>125</v>
      </c>
      <c r="G13">
        <v>1</v>
      </c>
      <c r="H13">
        <v>-97.533649999999994</v>
      </c>
      <c r="I13">
        <v>38.145409999999998</v>
      </c>
      <c r="J13">
        <v>1</v>
      </c>
      <c r="K13">
        <v>7847</v>
      </c>
      <c r="L13" s="5">
        <f>IFERROR(INDEX([1]Sheet1!$M:$M,MATCH(Table1[[#This Row],[combined]],[1]Sheet1!$N:$N,0)), "NULL")</f>
        <v>1034</v>
      </c>
      <c r="M13" s="6" t="str">
        <f t="shared" si="0"/>
        <v>7214411</v>
      </c>
      <c r="N13" t="str">
        <f>UPPER(Table1[[#This Row],[city]])</f>
        <v>BURRTON</v>
      </c>
    </row>
    <row r="14" spans="1:14" x14ac:dyDescent="0.3">
      <c r="A14">
        <v>115596</v>
      </c>
      <c r="B14">
        <v>73154</v>
      </c>
      <c r="C14" s="3" t="s">
        <v>62</v>
      </c>
      <c r="D14" s="3" t="s">
        <v>63</v>
      </c>
      <c r="E14" s="3" t="s">
        <v>64</v>
      </c>
      <c r="F14" s="3" t="s">
        <v>65</v>
      </c>
      <c r="G14">
        <v>1</v>
      </c>
      <c r="H14">
        <v>-97.4221</v>
      </c>
      <c r="I14">
        <v>38.131169999999997</v>
      </c>
      <c r="J14">
        <v>1</v>
      </c>
      <c r="K14">
        <v>3217</v>
      </c>
      <c r="L14" s="5">
        <f>IFERROR(INDEX([1]Sheet1!$M:$M,MATCH(Table1[[#This Row],[combined]],[1]Sheet1!$N:$N,0)), "NULL")</f>
        <v>512.29999999999995</v>
      </c>
      <c r="M14" s="6" t="str">
        <f t="shared" si="0"/>
        <v>7315411</v>
      </c>
      <c r="N14" t="str">
        <f>UPPER(Table1[[#This Row],[city]])</f>
        <v>HESSTON</v>
      </c>
    </row>
    <row r="15" spans="1:14" x14ac:dyDescent="0.3">
      <c r="A15">
        <v>115596</v>
      </c>
      <c r="B15">
        <v>73217</v>
      </c>
      <c r="C15" s="3" t="s">
        <v>24</v>
      </c>
      <c r="D15" s="3" t="s">
        <v>25</v>
      </c>
      <c r="E15" s="3" t="s">
        <v>26</v>
      </c>
      <c r="F15" s="3" t="s">
        <v>27</v>
      </c>
      <c r="G15">
        <v>1</v>
      </c>
      <c r="H15">
        <v>-97.202740000000006</v>
      </c>
      <c r="I15">
        <v>38.190100000000001</v>
      </c>
      <c r="J15">
        <v>1</v>
      </c>
      <c r="K15">
        <v>2734</v>
      </c>
      <c r="L15" s="5">
        <f>IFERROR(INDEX([1]Sheet1!$M:$M,MATCH(Table1[[#This Row],[combined]],[1]Sheet1!$N:$N,0)), "NULL")</f>
        <v>1030.5999999999999</v>
      </c>
      <c r="M15" s="6" t="str">
        <f t="shared" si="0"/>
        <v>7321711</v>
      </c>
      <c r="N15" t="str">
        <f>UPPER(Table1[[#This Row],[city]])</f>
        <v>PEABODY</v>
      </c>
    </row>
    <row r="16" spans="1:14" x14ac:dyDescent="0.3">
      <c r="A16">
        <v>115596</v>
      </c>
      <c r="B16">
        <v>73238</v>
      </c>
      <c r="C16" s="3" t="s">
        <v>248</v>
      </c>
      <c r="D16" s="3" t="s">
        <v>11</v>
      </c>
      <c r="E16" s="3" t="s">
        <v>11</v>
      </c>
      <c r="F16" s="3" t="s">
        <v>134</v>
      </c>
      <c r="G16">
        <v>2</v>
      </c>
      <c r="H16">
        <v>-97.668970000000002</v>
      </c>
      <c r="I16">
        <v>38.143270000000001</v>
      </c>
      <c r="J16">
        <v>1</v>
      </c>
      <c r="K16">
        <v>8412</v>
      </c>
      <c r="L16" s="5">
        <f>IFERROR(INDEX([1]Sheet1!$M:$M,MATCH(Table1[[#This Row],[combined]],[1]Sheet1!$N:$N,0)), "NULL")</f>
        <v>1002.7</v>
      </c>
      <c r="M16" s="6" t="str">
        <f t="shared" si="0"/>
        <v>7323821</v>
      </c>
      <c r="N16" t="str">
        <f>UPPER(Table1[[#This Row],[city]])</f>
        <v>BUHLER</v>
      </c>
    </row>
    <row r="17" spans="1:14" x14ac:dyDescent="0.3">
      <c r="A17">
        <v>115596</v>
      </c>
      <c r="B17">
        <v>73238</v>
      </c>
      <c r="C17" s="3" t="s">
        <v>248</v>
      </c>
      <c r="D17" s="3" t="s">
        <v>11</v>
      </c>
      <c r="E17" s="3" t="s">
        <v>11</v>
      </c>
      <c r="F17" s="3" t="s">
        <v>134</v>
      </c>
      <c r="G17">
        <v>1</v>
      </c>
      <c r="H17">
        <v>-97.669700000000006</v>
      </c>
      <c r="I17">
        <v>38.144199999999998</v>
      </c>
      <c r="J17">
        <v>1</v>
      </c>
      <c r="K17">
        <v>8413</v>
      </c>
      <c r="L17" s="5">
        <f>IFERROR(INDEX([1]Sheet1!$M:$M,MATCH(Table1[[#This Row],[combined]],[1]Sheet1!$N:$N,0)), "NULL")</f>
        <v>1002.7</v>
      </c>
      <c r="M17" s="6" t="str">
        <f t="shared" si="0"/>
        <v>7323811</v>
      </c>
      <c r="N17" t="str">
        <f>UPPER(Table1[[#This Row],[city]])</f>
        <v>BUHLER</v>
      </c>
    </row>
    <row r="18" spans="1:14" x14ac:dyDescent="0.3">
      <c r="A18">
        <v>115596</v>
      </c>
      <c r="B18">
        <v>73241</v>
      </c>
      <c r="C18" s="3" t="s">
        <v>120</v>
      </c>
      <c r="D18" s="3" t="s">
        <v>72</v>
      </c>
      <c r="E18" s="3" t="s">
        <v>121</v>
      </c>
      <c r="F18" s="3" t="s">
        <v>92</v>
      </c>
      <c r="G18">
        <v>1</v>
      </c>
      <c r="H18">
        <v>-97.430729999999997</v>
      </c>
      <c r="I18">
        <v>38.042119999999997</v>
      </c>
      <c r="J18">
        <v>2</v>
      </c>
      <c r="K18">
        <v>7845</v>
      </c>
      <c r="L18" s="5">
        <f>IFERROR(INDEX([1]Sheet1!$M:$M,MATCH(Table1[[#This Row],[combined]],[1]Sheet1!$N:$N,0)), "NULL")</f>
        <v>571.9</v>
      </c>
      <c r="M18" s="6" t="str">
        <f t="shared" si="0"/>
        <v>7324112</v>
      </c>
      <c r="N18" t="str">
        <f>UPPER(Table1[[#This Row],[city]])</f>
        <v>NEWTON</v>
      </c>
    </row>
    <row r="19" spans="1:14" x14ac:dyDescent="0.3">
      <c r="A19">
        <v>115596</v>
      </c>
      <c r="B19">
        <v>73283</v>
      </c>
      <c r="C19" s="3" t="s">
        <v>11</v>
      </c>
      <c r="D19" s="3" t="s">
        <v>193</v>
      </c>
      <c r="E19" s="3" t="s">
        <v>246</v>
      </c>
      <c r="F19" s="3" t="s">
        <v>178</v>
      </c>
      <c r="G19">
        <v>1</v>
      </c>
      <c r="H19">
        <v>-97.576040000000006</v>
      </c>
      <c r="I19">
        <v>38.635039999999996</v>
      </c>
      <c r="J19">
        <v>1</v>
      </c>
      <c r="K19">
        <v>8391</v>
      </c>
      <c r="L19" s="5">
        <f>IFERROR(INDEX([1]Sheet1!$M:$M,MATCH(Table1[[#This Row],[combined]],[1]Sheet1!$N:$N,0)), "NULL")</f>
        <v>1030.5999999999999</v>
      </c>
      <c r="M19" s="6" t="str">
        <f t="shared" si="0"/>
        <v>7328311</v>
      </c>
      <c r="N19" t="str">
        <f>UPPER(Table1[[#This Row],[city]])</f>
        <v>ASSARIA</v>
      </c>
    </row>
    <row r="20" spans="1:14" x14ac:dyDescent="0.3">
      <c r="A20">
        <v>115596</v>
      </c>
      <c r="B20">
        <v>73287</v>
      </c>
      <c r="C20" s="3" t="s">
        <v>168</v>
      </c>
      <c r="D20" s="3" t="s">
        <v>169</v>
      </c>
      <c r="E20" s="3" t="s">
        <v>170</v>
      </c>
      <c r="F20" s="3" t="s">
        <v>171</v>
      </c>
      <c r="G20">
        <v>1</v>
      </c>
      <c r="H20">
        <v>-97.221609999999998</v>
      </c>
      <c r="I20">
        <v>38.17503</v>
      </c>
      <c r="J20">
        <v>2</v>
      </c>
      <c r="K20">
        <v>8065</v>
      </c>
      <c r="L20" s="5">
        <f>IFERROR(INDEX([1]Sheet1!$M:$M,MATCH(Table1[[#This Row],[combined]],[1]Sheet1!$N:$N,0)), "NULL")</f>
        <v>517</v>
      </c>
      <c r="M20" s="6" t="str">
        <f t="shared" si="0"/>
        <v>7328712</v>
      </c>
      <c r="N20" t="str">
        <f>UPPER(Table1[[#This Row],[city]])</f>
        <v>PEABODY</v>
      </c>
    </row>
    <row r="21" spans="1:14" x14ac:dyDescent="0.3">
      <c r="A21">
        <v>115596</v>
      </c>
      <c r="B21">
        <v>73373</v>
      </c>
      <c r="C21" s="3" t="s">
        <v>84</v>
      </c>
      <c r="D21" s="3" t="s">
        <v>85</v>
      </c>
      <c r="E21" s="3" t="s">
        <v>11</v>
      </c>
      <c r="F21" s="3" t="s">
        <v>82</v>
      </c>
      <c r="G21">
        <v>1</v>
      </c>
      <c r="H21">
        <v>-97.687020000000004</v>
      </c>
      <c r="I21">
        <v>38.265079999999998</v>
      </c>
      <c r="J21">
        <v>1</v>
      </c>
      <c r="K21">
        <v>7795</v>
      </c>
      <c r="L21" s="5">
        <f>IFERROR(INDEX([1]Sheet1!$M:$M,MATCH(Table1[[#This Row],[combined]],[1]Sheet1!$N:$N,0)), "NULL")</f>
        <v>1002.7</v>
      </c>
      <c r="M21" s="6" t="str">
        <f t="shared" si="0"/>
        <v>7337311</v>
      </c>
      <c r="N21" t="str">
        <f>UPPER(Table1[[#This Row],[city]])</f>
        <v>MOUNDRIDGE</v>
      </c>
    </row>
    <row r="22" spans="1:14" x14ac:dyDescent="0.3">
      <c r="A22">
        <v>115596</v>
      </c>
      <c r="B22">
        <v>73532</v>
      </c>
      <c r="C22" s="3" t="s">
        <v>52</v>
      </c>
      <c r="D22" s="3" t="s">
        <v>53</v>
      </c>
      <c r="E22" s="3" t="s">
        <v>54</v>
      </c>
      <c r="F22" s="3" t="s">
        <v>55</v>
      </c>
      <c r="G22">
        <v>1</v>
      </c>
      <c r="H22">
        <v>-96.894210000000001</v>
      </c>
      <c r="I22">
        <v>38.230350000000001</v>
      </c>
      <c r="J22">
        <v>1</v>
      </c>
      <c r="K22">
        <v>3152</v>
      </c>
      <c r="L22" s="5">
        <f>IFERROR(INDEX([1]Sheet1!$M:$M,MATCH(Table1[[#This Row],[combined]],[1]Sheet1!$N:$N,0)), "NULL")</f>
        <v>1041.9000000000001</v>
      </c>
      <c r="M22" s="6" t="str">
        <f t="shared" si="0"/>
        <v>7353211</v>
      </c>
      <c r="N22" t="str">
        <f>UPPER(Table1[[#This Row],[city]])</f>
        <v>FLORENCE</v>
      </c>
    </row>
    <row r="23" spans="1:14" x14ac:dyDescent="0.3">
      <c r="A23">
        <v>115596</v>
      </c>
      <c r="B23">
        <v>73590</v>
      </c>
      <c r="C23" s="3" t="s">
        <v>135</v>
      </c>
      <c r="D23" s="3" t="s">
        <v>136</v>
      </c>
      <c r="E23" s="3" t="s">
        <v>137</v>
      </c>
      <c r="F23" s="3" t="s">
        <v>138</v>
      </c>
      <c r="G23">
        <v>1</v>
      </c>
      <c r="H23">
        <v>-96.814319999999995</v>
      </c>
      <c r="I23">
        <v>38.194699999999997</v>
      </c>
      <c r="J23">
        <v>2</v>
      </c>
      <c r="K23">
        <v>7885</v>
      </c>
      <c r="L23" t="str">
        <f>IFERROR(INDEX([1]Sheet1!$M:$M,MATCH(Table1[[#This Row],[combined]],[1]Sheet1!$N:$N,0)), "NULL")</f>
        <v>NULL</v>
      </c>
      <c r="M23" t="str">
        <f t="shared" si="0"/>
        <v>7359012</v>
      </c>
      <c r="N23" t="str">
        <f>UPPER(Table1[[#This Row],[city]])</f>
        <v>CEDAR POINT</v>
      </c>
    </row>
    <row r="24" spans="1:14" x14ac:dyDescent="0.3">
      <c r="A24">
        <v>115596</v>
      </c>
      <c r="B24">
        <v>73614</v>
      </c>
      <c r="C24" s="3" t="s">
        <v>38</v>
      </c>
      <c r="D24" s="3" t="s">
        <v>39</v>
      </c>
      <c r="E24" s="3" t="s">
        <v>40</v>
      </c>
      <c r="F24" s="3" t="s">
        <v>41</v>
      </c>
      <c r="G24">
        <v>1</v>
      </c>
      <c r="H24">
        <v>-96.883920000000003</v>
      </c>
      <c r="I24">
        <v>38.141550000000002</v>
      </c>
      <c r="J24">
        <v>2</v>
      </c>
      <c r="K24">
        <v>3092</v>
      </c>
      <c r="L24" s="5">
        <f>IFERROR(INDEX([1]Sheet1!$M:$M,MATCH(Table1[[#This Row],[combined]],[1]Sheet1!$N:$N,0)), "NULL")</f>
        <v>1030.5999999999999</v>
      </c>
      <c r="M24" s="6" t="str">
        <f t="shared" si="0"/>
        <v>7361412</v>
      </c>
      <c r="N24" t="str">
        <f>UPPER(Table1[[#This Row],[city]])</f>
        <v>BURNS</v>
      </c>
    </row>
    <row r="25" spans="1:14" x14ac:dyDescent="0.3">
      <c r="A25">
        <v>115596</v>
      </c>
      <c r="B25">
        <v>73626</v>
      </c>
      <c r="C25" s="3" t="s">
        <v>219</v>
      </c>
      <c r="D25" s="3" t="s">
        <v>220</v>
      </c>
      <c r="E25" s="3" t="s">
        <v>221</v>
      </c>
      <c r="F25" s="3" t="s">
        <v>222</v>
      </c>
      <c r="G25">
        <v>1</v>
      </c>
      <c r="H25">
        <v>-97.426209999999998</v>
      </c>
      <c r="I25">
        <v>38.541510000000002</v>
      </c>
      <c r="J25">
        <v>2</v>
      </c>
      <c r="K25">
        <v>8183</v>
      </c>
      <c r="L25" s="5">
        <f>IFERROR(INDEX([1]Sheet1!$M:$M,MATCH(Table1[[#This Row],[combined]],[1]Sheet1!$N:$N,0)), "NULL")</f>
        <v>509.2</v>
      </c>
      <c r="M25" s="6" t="str">
        <f t="shared" si="0"/>
        <v>7362612</v>
      </c>
      <c r="N25" t="str">
        <f>UPPER(Table1[[#This Row],[city]])</f>
        <v>GYPSUM</v>
      </c>
    </row>
    <row r="26" spans="1:14" x14ac:dyDescent="0.3">
      <c r="A26">
        <v>115596</v>
      </c>
      <c r="B26">
        <v>74837</v>
      </c>
      <c r="C26" s="3" t="s">
        <v>11</v>
      </c>
      <c r="D26" s="3" t="s">
        <v>186</v>
      </c>
      <c r="E26" s="3" t="s">
        <v>187</v>
      </c>
      <c r="F26" s="3" t="s">
        <v>92</v>
      </c>
      <c r="G26">
        <v>1</v>
      </c>
      <c r="H26">
        <v>-97.380840000000006</v>
      </c>
      <c r="I26">
        <v>38.230829999999997</v>
      </c>
      <c r="J26">
        <v>1</v>
      </c>
      <c r="K26">
        <v>8093</v>
      </c>
      <c r="L26" s="5">
        <f>IFERROR(INDEX([1]Sheet1!$M:$M,MATCH(Table1[[#This Row],[combined]],[1]Sheet1!$N:$N,0)), "NULL")</f>
        <v>1023.6</v>
      </c>
      <c r="M26" s="6" t="str">
        <f t="shared" si="0"/>
        <v>7483711</v>
      </c>
      <c r="N26" t="str">
        <f>UPPER(Table1[[#This Row],[city]])</f>
        <v>NEWTON</v>
      </c>
    </row>
    <row r="27" spans="1:14" x14ac:dyDescent="0.3">
      <c r="A27">
        <v>115596</v>
      </c>
      <c r="B27">
        <v>74880</v>
      </c>
      <c r="C27" s="3" t="s">
        <v>11</v>
      </c>
      <c r="D27" s="3" t="s">
        <v>48</v>
      </c>
      <c r="E27" s="3" t="s">
        <v>49</v>
      </c>
      <c r="F27" s="3" t="s">
        <v>65</v>
      </c>
      <c r="G27">
        <v>1</v>
      </c>
      <c r="H27">
        <v>-97.369749999999996</v>
      </c>
      <c r="I27">
        <v>38.186660000000003</v>
      </c>
      <c r="J27">
        <v>1</v>
      </c>
      <c r="K27">
        <v>3103</v>
      </c>
      <c r="L27" s="5">
        <f>IFERROR(INDEX([1]Sheet1!$M:$M,MATCH(Table1[[#This Row],[combined]],[1]Sheet1!$N:$N,0)), "NULL")</f>
        <v>1041.9000000000001</v>
      </c>
      <c r="M27" s="6" t="str">
        <f t="shared" si="0"/>
        <v>7488011</v>
      </c>
      <c r="N27" t="str">
        <f>UPPER(Table1[[#This Row],[city]])</f>
        <v>HESSTON</v>
      </c>
    </row>
    <row r="28" spans="1:14" x14ac:dyDescent="0.3">
      <c r="A28">
        <v>115596</v>
      </c>
      <c r="B28">
        <v>75483</v>
      </c>
      <c r="C28" s="3" t="s">
        <v>117</v>
      </c>
      <c r="D28" s="3" t="s">
        <v>118</v>
      </c>
      <c r="E28" s="3" t="s">
        <v>119</v>
      </c>
      <c r="F28" s="3" t="s">
        <v>82</v>
      </c>
      <c r="G28">
        <v>1</v>
      </c>
      <c r="H28">
        <v>-97.646540000000002</v>
      </c>
      <c r="I28">
        <v>38.172730000000001</v>
      </c>
      <c r="J28">
        <v>1</v>
      </c>
      <c r="K28">
        <v>7844</v>
      </c>
      <c r="L28" s="5">
        <f>IFERROR(INDEX([1]Sheet1!$M:$M,MATCH(Table1[[#This Row],[combined]],[1]Sheet1!$N:$N,0)), "NULL")</f>
        <v>1143.7</v>
      </c>
      <c r="M28" s="6" t="str">
        <f t="shared" si="0"/>
        <v>7548311</v>
      </c>
      <c r="N28" t="str">
        <f>UPPER(Table1[[#This Row],[city]])</f>
        <v>MOUNDRIDGE</v>
      </c>
    </row>
    <row r="29" spans="1:14" x14ac:dyDescent="0.3">
      <c r="A29">
        <v>115596</v>
      </c>
      <c r="B29">
        <v>75561</v>
      </c>
      <c r="C29" s="3" t="s">
        <v>11</v>
      </c>
      <c r="D29" s="3" t="s">
        <v>197</v>
      </c>
      <c r="E29" s="3" t="s">
        <v>198</v>
      </c>
      <c r="F29" s="3" t="s">
        <v>36</v>
      </c>
      <c r="G29">
        <v>1</v>
      </c>
      <c r="H29">
        <v>-97.760469999999998</v>
      </c>
      <c r="I29">
        <v>38.323430000000002</v>
      </c>
      <c r="J29">
        <v>1</v>
      </c>
      <c r="K29">
        <v>8150</v>
      </c>
      <c r="L29" t="str">
        <f>IFERROR(INDEX([1]Sheet1!$M:$M,MATCH(Table1[[#This Row],[combined]],[1]Sheet1!$N:$N,0)), "NULL")</f>
        <v>NULL</v>
      </c>
      <c r="M29" t="str">
        <f t="shared" si="0"/>
        <v>7556111</v>
      </c>
      <c r="N29" t="str">
        <f>UPPER(Table1[[#This Row],[city]])</f>
        <v>MCPHERSON</v>
      </c>
    </row>
    <row r="30" spans="1:14" x14ac:dyDescent="0.3">
      <c r="A30">
        <v>115596</v>
      </c>
      <c r="B30">
        <v>75642</v>
      </c>
      <c r="C30" s="3" t="s">
        <v>215</v>
      </c>
      <c r="D30" s="3" t="s">
        <v>11</v>
      </c>
      <c r="E30" s="3" t="s">
        <v>11</v>
      </c>
      <c r="F30" s="3" t="s">
        <v>82</v>
      </c>
      <c r="G30">
        <v>1</v>
      </c>
      <c r="H30">
        <v>-97.499539999999996</v>
      </c>
      <c r="I30">
        <v>38.213639999999998</v>
      </c>
      <c r="J30">
        <v>3</v>
      </c>
      <c r="K30">
        <v>8180</v>
      </c>
      <c r="L30" s="5">
        <f>IFERROR(INDEX([1]Sheet1!$M:$M,MATCH(Table1[[#This Row],[combined]],[1]Sheet1!$N:$N,0)), "NULL")</f>
        <v>532.70000000000005</v>
      </c>
      <c r="M30" s="6" t="str">
        <f t="shared" si="0"/>
        <v>7564213</v>
      </c>
      <c r="N30" t="str">
        <f>UPPER(Table1[[#This Row],[city]])</f>
        <v>MOUNDRIDGE</v>
      </c>
    </row>
    <row r="31" spans="1:14" x14ac:dyDescent="0.3">
      <c r="A31">
        <v>115596</v>
      </c>
      <c r="B31">
        <v>75817</v>
      </c>
      <c r="C31" s="3" t="s">
        <v>11</v>
      </c>
      <c r="D31" s="3" t="s">
        <v>15</v>
      </c>
      <c r="E31" s="3" t="s">
        <v>16</v>
      </c>
      <c r="F31" s="3" t="s">
        <v>17</v>
      </c>
      <c r="G31">
        <v>1</v>
      </c>
      <c r="H31">
        <v>-97.604650000000007</v>
      </c>
      <c r="I31">
        <v>38.69576</v>
      </c>
      <c r="J31">
        <v>1</v>
      </c>
      <c r="K31">
        <v>1261</v>
      </c>
      <c r="L31" s="5">
        <f>IFERROR(INDEX([1]Sheet1!$M:$M,MATCH(Table1[[#This Row],[combined]],[1]Sheet1!$N:$N,0)), "NULL")</f>
        <v>1128</v>
      </c>
      <c r="M31" s="6" t="str">
        <f t="shared" si="0"/>
        <v>7581711</v>
      </c>
      <c r="N31" t="str">
        <f>UPPER(Table1[[#This Row],[city]])</f>
        <v>ASARIA</v>
      </c>
    </row>
    <row r="32" spans="1:14" x14ac:dyDescent="0.3">
      <c r="A32">
        <v>115596</v>
      </c>
      <c r="B32">
        <v>75819</v>
      </c>
      <c r="C32" s="3" t="s">
        <v>238</v>
      </c>
      <c r="D32" s="3" t="s">
        <v>239</v>
      </c>
      <c r="E32" s="3" t="s">
        <v>240</v>
      </c>
      <c r="F32" s="3" t="s">
        <v>14</v>
      </c>
      <c r="G32">
        <v>1</v>
      </c>
      <c r="H32">
        <v>-97.701149999999998</v>
      </c>
      <c r="I32">
        <v>38.53689</v>
      </c>
      <c r="J32">
        <v>2</v>
      </c>
      <c r="K32">
        <v>8350</v>
      </c>
      <c r="L32" s="5">
        <f>IFERROR(INDEX([1]Sheet1!$M:$M,MATCH(Table1[[#This Row],[combined]],[1]Sheet1!$N:$N,0)), "NULL")</f>
        <v>1041.9000000000001</v>
      </c>
      <c r="M32" s="6" t="str">
        <f t="shared" si="0"/>
        <v>7581912</v>
      </c>
      <c r="N32" t="str">
        <f>UPPER(Table1[[#This Row],[city]])</f>
        <v>LINDSBORG</v>
      </c>
    </row>
    <row r="33" spans="1:14" x14ac:dyDescent="0.3">
      <c r="A33">
        <v>115596</v>
      </c>
      <c r="B33">
        <v>77839</v>
      </c>
      <c r="C33" s="3" t="s">
        <v>143</v>
      </c>
      <c r="D33" s="3" t="s">
        <v>11</v>
      </c>
      <c r="E33" s="3" t="s">
        <v>11</v>
      </c>
      <c r="F33" s="3" t="s">
        <v>47</v>
      </c>
      <c r="G33">
        <v>1</v>
      </c>
      <c r="H33">
        <v>-97.464259999999996</v>
      </c>
      <c r="I33">
        <v>38.177129999999998</v>
      </c>
      <c r="J33">
        <v>1</v>
      </c>
      <c r="K33">
        <v>7894</v>
      </c>
      <c r="L33" s="5">
        <f>IFERROR(INDEX([1]Sheet1!$M:$M,MATCH(Table1[[#This Row],[combined]],[1]Sheet1!$N:$N,0)), "NULL")</f>
        <v>1002.7</v>
      </c>
      <c r="M33" s="6" t="str">
        <f t="shared" si="0"/>
        <v>7783911</v>
      </c>
      <c r="N33" t="str">
        <f>UPPER(Table1[[#This Row],[city]])</f>
        <v>HESSTON</v>
      </c>
    </row>
    <row r="34" spans="1:14" x14ac:dyDescent="0.3">
      <c r="A34">
        <v>115596</v>
      </c>
      <c r="B34">
        <v>79965</v>
      </c>
      <c r="C34" s="3" t="s">
        <v>235</v>
      </c>
      <c r="D34" s="3" t="s">
        <v>236</v>
      </c>
      <c r="E34" s="3" t="s">
        <v>11</v>
      </c>
      <c r="F34" s="3" t="s">
        <v>237</v>
      </c>
      <c r="G34">
        <v>2</v>
      </c>
      <c r="H34">
        <v>-96.169820999999999</v>
      </c>
      <c r="I34">
        <v>39.488137000000002</v>
      </c>
      <c r="J34">
        <v>2</v>
      </c>
      <c r="K34">
        <v>8349</v>
      </c>
      <c r="L34" t="str">
        <f>IFERROR(INDEX([1]Sheet1!$M:$M,MATCH(Table1[[#This Row],[combined]],[1]Sheet1!$N:$N,0)), "NULL")</f>
        <v>NULL</v>
      </c>
      <c r="M34" t="str">
        <f t="shared" ref="M34:M65" si="1">CONCATENATE(B34,G34,J34)</f>
        <v>7996522</v>
      </c>
      <c r="N34" t="str">
        <f>UPPER(Table1[[#This Row],[city]])</f>
        <v>MANHATTAN</v>
      </c>
    </row>
    <row r="35" spans="1:14" x14ac:dyDescent="0.3">
      <c r="A35">
        <v>115596</v>
      </c>
      <c r="B35">
        <v>81867</v>
      </c>
      <c r="C35" s="3" t="s">
        <v>11</v>
      </c>
      <c r="D35" s="3" t="s">
        <v>72</v>
      </c>
      <c r="E35" s="3" t="s">
        <v>73</v>
      </c>
      <c r="F35" s="3" t="s">
        <v>30</v>
      </c>
      <c r="G35">
        <v>1</v>
      </c>
      <c r="H35">
        <v>-97.707859999999997</v>
      </c>
      <c r="I35">
        <v>38.69294</v>
      </c>
      <c r="J35">
        <v>1</v>
      </c>
      <c r="K35">
        <v>3510</v>
      </c>
      <c r="L35" s="5">
        <f>IFERROR(INDEX([1]Sheet1!$M:$M,MATCH(Table1[[#This Row],[combined]],[1]Sheet1!$N:$N,0)), "NULL")</f>
        <v>1002.7</v>
      </c>
      <c r="M35" s="6" t="str">
        <f t="shared" si="1"/>
        <v>8186711</v>
      </c>
      <c r="N35" t="str">
        <f>UPPER(Table1[[#This Row],[city]])</f>
        <v>SMOLAN</v>
      </c>
    </row>
    <row r="36" spans="1:14" x14ac:dyDescent="0.3">
      <c r="A36">
        <v>116142</v>
      </c>
      <c r="B36">
        <v>84200</v>
      </c>
      <c r="C36" s="3" t="s">
        <v>74</v>
      </c>
      <c r="D36" s="3" t="s">
        <v>75</v>
      </c>
      <c r="E36" s="3" t="s">
        <v>76</v>
      </c>
      <c r="F36" s="3" t="s">
        <v>77</v>
      </c>
      <c r="G36">
        <v>1</v>
      </c>
      <c r="H36">
        <v>-97.727320000000006</v>
      </c>
      <c r="I36">
        <v>38.290570000000002</v>
      </c>
      <c r="J36">
        <v>2</v>
      </c>
      <c r="K36">
        <v>3806</v>
      </c>
      <c r="L36" s="5">
        <f>IFERROR(INDEX([1]Sheet1!$M:$M,MATCH(Table1[[#This Row],[combined]],[1]Sheet1!$N:$N,0)), "NULL")</f>
        <v>1002.7</v>
      </c>
      <c r="M36" s="6" t="str">
        <f t="shared" si="1"/>
        <v>8420012</v>
      </c>
      <c r="N36" t="str">
        <f>UPPER(Table1[[#This Row],[city]])</f>
        <v>INMAN</v>
      </c>
    </row>
    <row r="37" spans="1:14" x14ac:dyDescent="0.3">
      <c r="A37">
        <v>115596</v>
      </c>
      <c r="B37">
        <v>84536</v>
      </c>
      <c r="C37" s="3" t="s">
        <v>206</v>
      </c>
      <c r="D37" s="3" t="s">
        <v>207</v>
      </c>
      <c r="E37" s="3" t="s">
        <v>208</v>
      </c>
      <c r="F37" s="3" t="s">
        <v>134</v>
      </c>
      <c r="G37">
        <v>1</v>
      </c>
      <c r="H37">
        <v>-97.738230000000001</v>
      </c>
      <c r="I37">
        <v>38.084859999999999</v>
      </c>
      <c r="J37">
        <v>1</v>
      </c>
      <c r="K37">
        <v>8153</v>
      </c>
      <c r="L37" s="5">
        <f>IFERROR(INDEX([1]Sheet1!$M:$M,MATCH(Table1[[#This Row],[combined]],[1]Sheet1!$N:$N,0)), "NULL")</f>
        <v>307.2</v>
      </c>
      <c r="M37" s="6" t="str">
        <f t="shared" si="1"/>
        <v>8453611</v>
      </c>
      <c r="N37" t="str">
        <f>UPPER(Table1[[#This Row],[city]])</f>
        <v>BUHLER</v>
      </c>
    </row>
    <row r="38" spans="1:14" x14ac:dyDescent="0.3">
      <c r="A38">
        <v>115596</v>
      </c>
      <c r="B38">
        <v>85773</v>
      </c>
      <c r="C38" s="3" t="s">
        <v>177</v>
      </c>
      <c r="D38" s="3" t="s">
        <v>11</v>
      </c>
      <c r="E38" s="3" t="s">
        <v>11</v>
      </c>
      <c r="F38" s="3" t="s">
        <v>178</v>
      </c>
      <c r="G38">
        <v>1</v>
      </c>
      <c r="H38">
        <v>-97.602519999999998</v>
      </c>
      <c r="I38">
        <v>38.695790000000002</v>
      </c>
      <c r="J38">
        <v>2</v>
      </c>
      <c r="K38">
        <v>8089</v>
      </c>
      <c r="L38" s="5">
        <f>IFERROR(INDEX([1]Sheet1!$M:$M,MATCH(Table1[[#This Row],[combined]],[1]Sheet1!$N:$N,0)), "NULL")</f>
        <v>1002.7</v>
      </c>
      <c r="M38" s="6" t="str">
        <f t="shared" si="1"/>
        <v>8577312</v>
      </c>
      <c r="N38" t="str">
        <f>UPPER(Table1[[#This Row],[city]])</f>
        <v>ASSARIA</v>
      </c>
    </row>
    <row r="39" spans="1:14" x14ac:dyDescent="0.3">
      <c r="A39">
        <v>115596</v>
      </c>
      <c r="B39">
        <v>85855</v>
      </c>
      <c r="C39" s="3" t="s">
        <v>11</v>
      </c>
      <c r="D39" s="3" t="s">
        <v>148</v>
      </c>
      <c r="E39" s="3" t="s">
        <v>104</v>
      </c>
      <c r="F39" s="3" t="s">
        <v>149</v>
      </c>
      <c r="G39">
        <v>1</v>
      </c>
      <c r="H39">
        <v>-97.812240000000003</v>
      </c>
      <c r="I39">
        <v>38.026240000000001</v>
      </c>
      <c r="J39">
        <v>1</v>
      </c>
      <c r="K39">
        <v>7960</v>
      </c>
      <c r="L39" s="5">
        <f>IFERROR(INDEX([1]Sheet1!$M:$M,MATCH(Table1[[#This Row],[combined]],[1]Sheet1!$N:$N,0)), "NULL")</f>
        <v>1002.7</v>
      </c>
      <c r="M39" s="6" t="str">
        <f t="shared" si="1"/>
        <v>8585511</v>
      </c>
      <c r="N39" t="str">
        <f>UPPER(Table1[[#This Row],[city]])</f>
        <v>HUTCHINSON</v>
      </c>
    </row>
    <row r="40" spans="1:14" x14ac:dyDescent="0.3">
      <c r="A40">
        <v>115596</v>
      </c>
      <c r="B40">
        <v>85856</v>
      </c>
      <c r="C40" s="3" t="s">
        <v>150</v>
      </c>
      <c r="D40" s="3" t="s">
        <v>151</v>
      </c>
      <c r="E40" s="3" t="s">
        <v>152</v>
      </c>
      <c r="F40" s="3" t="s">
        <v>153</v>
      </c>
      <c r="G40">
        <v>1</v>
      </c>
      <c r="H40">
        <v>-97.79983</v>
      </c>
      <c r="I40">
        <v>37.925310000000003</v>
      </c>
      <c r="J40">
        <v>1</v>
      </c>
      <c r="K40">
        <v>7963</v>
      </c>
      <c r="L40" s="5">
        <f>IFERROR(INDEX([1]Sheet1!$M:$M,MATCH(Table1[[#This Row],[combined]],[1]Sheet1!$N:$N,0)), "NULL")</f>
        <v>1066.3</v>
      </c>
      <c r="M40" s="6" t="str">
        <f t="shared" si="1"/>
        <v>8585611</v>
      </c>
      <c r="N40" t="str">
        <f>UPPER(Table1[[#This Row],[city]])</f>
        <v>HAVEN</v>
      </c>
    </row>
    <row r="41" spans="1:14" x14ac:dyDescent="0.3">
      <c r="A41">
        <v>115596</v>
      </c>
      <c r="B41">
        <v>85913</v>
      </c>
      <c r="C41" s="3" t="s">
        <v>11</v>
      </c>
      <c r="D41" s="3" t="s">
        <v>163</v>
      </c>
      <c r="E41" s="3" t="s">
        <v>164</v>
      </c>
      <c r="F41" s="3" t="s">
        <v>134</v>
      </c>
      <c r="G41">
        <v>1</v>
      </c>
      <c r="H41">
        <v>-97.776740000000004</v>
      </c>
      <c r="I41">
        <v>38.149099999999997</v>
      </c>
      <c r="J41">
        <v>3</v>
      </c>
      <c r="K41">
        <v>8059</v>
      </c>
      <c r="L41">
        <f>IFERROR(INDEX([1]Sheet1!$M:$M,MATCH(Table1[[#This Row],[combined]],[1]Sheet1!$N:$N,0)), "NULL")</f>
        <v>1002.7</v>
      </c>
      <c r="M41" t="str">
        <f t="shared" si="1"/>
        <v>8591313</v>
      </c>
      <c r="N41" t="str">
        <f>UPPER(Table1[[#This Row],[city]])</f>
        <v>BUHLER</v>
      </c>
    </row>
    <row r="42" spans="1:14" x14ac:dyDescent="0.3">
      <c r="A42">
        <v>115596</v>
      </c>
      <c r="B42">
        <v>86080</v>
      </c>
      <c r="C42" s="3" t="s">
        <v>11</v>
      </c>
      <c r="D42" s="3" t="s">
        <v>98</v>
      </c>
      <c r="E42" s="3" t="s">
        <v>99</v>
      </c>
      <c r="F42" s="3" t="s">
        <v>36</v>
      </c>
      <c r="G42">
        <v>1</v>
      </c>
      <c r="H42">
        <v>-97.821719999999999</v>
      </c>
      <c r="I42">
        <v>38.332729999999998</v>
      </c>
      <c r="J42">
        <v>1</v>
      </c>
      <c r="K42">
        <v>7815</v>
      </c>
      <c r="L42">
        <f>IFERROR(INDEX([1]Sheet1!$M:$M,MATCH(Table1[[#This Row],[combined]],[1]Sheet1!$N:$N,0)), "NULL")</f>
        <v>1002.7</v>
      </c>
      <c r="M42" t="str">
        <f t="shared" si="1"/>
        <v>8608011</v>
      </c>
      <c r="N42" t="str">
        <f>UPPER(Table1[[#This Row],[city]])</f>
        <v>MCPHERSON</v>
      </c>
    </row>
    <row r="43" spans="1:14" x14ac:dyDescent="0.3">
      <c r="A43">
        <v>115596</v>
      </c>
      <c r="B43">
        <v>86081</v>
      </c>
      <c r="C43" s="3" t="s">
        <v>216</v>
      </c>
      <c r="D43" s="3" t="s">
        <v>217</v>
      </c>
      <c r="E43" s="3" t="s">
        <v>218</v>
      </c>
      <c r="F43" s="3" t="s">
        <v>30</v>
      </c>
      <c r="G43">
        <v>1</v>
      </c>
      <c r="H43">
        <v>-97.665019999999998</v>
      </c>
      <c r="I43">
        <v>38.687199999999997</v>
      </c>
      <c r="J43">
        <v>1</v>
      </c>
      <c r="K43">
        <v>8181</v>
      </c>
      <c r="L43">
        <f>IFERROR(INDEX([1]Sheet1!$M:$M,MATCH(Table1[[#This Row],[combined]],[1]Sheet1!$N:$N,0)), "NULL")</f>
        <v>564</v>
      </c>
      <c r="M43" t="str">
        <f t="shared" si="1"/>
        <v>8608111</v>
      </c>
      <c r="N43" t="str">
        <f>UPPER(Table1[[#This Row],[city]])</f>
        <v>SMOLAN</v>
      </c>
    </row>
    <row r="44" spans="1:14" x14ac:dyDescent="0.3">
      <c r="A44">
        <v>115596</v>
      </c>
      <c r="B44">
        <v>86127</v>
      </c>
      <c r="C44" s="3" t="s">
        <v>11</v>
      </c>
      <c r="D44" s="3" t="s">
        <v>103</v>
      </c>
      <c r="E44" s="3" t="s">
        <v>104</v>
      </c>
      <c r="F44" s="3" t="s">
        <v>36</v>
      </c>
      <c r="G44">
        <v>1</v>
      </c>
      <c r="H44">
        <v>-97.702269999999999</v>
      </c>
      <c r="I44">
        <v>38.453339999999997</v>
      </c>
      <c r="J44">
        <v>1</v>
      </c>
      <c r="K44">
        <v>7817</v>
      </c>
      <c r="L44">
        <f>IFERROR(INDEX([1]Sheet1!$M:$M,MATCH(Table1[[#This Row],[combined]],[1]Sheet1!$N:$N,0)), "NULL")</f>
        <v>1066.3</v>
      </c>
      <c r="M44" t="str">
        <f t="shared" si="1"/>
        <v>8612711</v>
      </c>
      <c r="N44" t="str">
        <f>UPPER(Table1[[#This Row],[city]])</f>
        <v>MCPHERSON</v>
      </c>
    </row>
    <row r="45" spans="1:14" x14ac:dyDescent="0.3">
      <c r="A45">
        <v>115596</v>
      </c>
      <c r="B45">
        <v>86133</v>
      </c>
      <c r="C45" s="3" t="s">
        <v>11</v>
      </c>
      <c r="D45" s="3" t="s">
        <v>89</v>
      </c>
      <c r="E45" s="3" t="s">
        <v>90</v>
      </c>
      <c r="F45" s="3" t="s">
        <v>82</v>
      </c>
      <c r="G45">
        <v>1</v>
      </c>
      <c r="H45">
        <v>-97.516350000000003</v>
      </c>
      <c r="I45">
        <v>38.189100000000003</v>
      </c>
      <c r="J45">
        <v>1</v>
      </c>
      <c r="K45">
        <v>7798</v>
      </c>
      <c r="L45" t="str">
        <f>IFERROR(INDEX([1]Sheet1!$M:$M,MATCH(Table1[[#This Row],[combined]],[1]Sheet1!$N:$N,0)), "NULL")</f>
        <v>NULL</v>
      </c>
      <c r="M45" t="str">
        <f t="shared" si="1"/>
        <v>8613311</v>
      </c>
      <c r="N45" t="str">
        <f>UPPER(Table1[[#This Row],[city]])</f>
        <v>MOUNDRIDGE</v>
      </c>
    </row>
    <row r="46" spans="1:14" x14ac:dyDescent="0.3">
      <c r="A46">
        <v>115596</v>
      </c>
      <c r="B46">
        <v>86446</v>
      </c>
      <c r="C46" s="3" t="s">
        <v>156</v>
      </c>
      <c r="D46" s="3" t="s">
        <v>157</v>
      </c>
      <c r="E46" s="3" t="s">
        <v>158</v>
      </c>
      <c r="F46" s="3" t="s">
        <v>159</v>
      </c>
      <c r="G46">
        <v>1</v>
      </c>
      <c r="H46">
        <v>-97.898610000000005</v>
      </c>
      <c r="I46">
        <v>38.30491</v>
      </c>
      <c r="J46">
        <v>1</v>
      </c>
      <c r="K46">
        <v>8056</v>
      </c>
      <c r="L46">
        <f>IFERROR(INDEX([1]Sheet1!$M:$M,MATCH(Table1[[#This Row],[combined]],[1]Sheet1!$N:$N,0)), "NULL")</f>
        <v>1002.7</v>
      </c>
      <c r="M46" t="str">
        <f t="shared" si="1"/>
        <v>8644611</v>
      </c>
      <c r="N46" t="str">
        <f>UPPER(Table1[[#This Row],[city]])</f>
        <v>WINDOM</v>
      </c>
    </row>
    <row r="47" spans="1:14" x14ac:dyDescent="0.3">
      <c r="A47">
        <v>115596</v>
      </c>
      <c r="B47">
        <v>86640</v>
      </c>
      <c r="C47" s="3" t="s">
        <v>11</v>
      </c>
      <c r="D47" s="3" t="s">
        <v>190</v>
      </c>
      <c r="E47" s="3" t="s">
        <v>191</v>
      </c>
      <c r="F47" s="3" t="s">
        <v>182</v>
      </c>
      <c r="G47">
        <v>1</v>
      </c>
      <c r="H47">
        <v>-97.289820000000006</v>
      </c>
      <c r="I47">
        <v>39.017159999999997</v>
      </c>
      <c r="J47">
        <v>3</v>
      </c>
      <c r="K47">
        <v>8146</v>
      </c>
      <c r="L47">
        <f>IFERROR(INDEX([1]Sheet1!$M:$M,MATCH(Table1[[#This Row],[combined]],[1]Sheet1!$N:$N,0)), "NULL")</f>
        <v>1034</v>
      </c>
      <c r="M47" t="str">
        <f t="shared" si="1"/>
        <v>8664013</v>
      </c>
      <c r="N47" t="str">
        <f>UPPER(Table1[[#This Row],[city]])</f>
        <v>ABILENE</v>
      </c>
    </row>
    <row r="48" spans="1:14" x14ac:dyDescent="0.3">
      <c r="A48">
        <v>115596</v>
      </c>
      <c r="B48">
        <v>86999</v>
      </c>
      <c r="C48" s="3" t="s">
        <v>11</v>
      </c>
      <c r="D48" s="3" t="s">
        <v>100</v>
      </c>
      <c r="E48" s="3" t="s">
        <v>101</v>
      </c>
      <c r="F48" s="3" t="s">
        <v>102</v>
      </c>
      <c r="G48">
        <v>1</v>
      </c>
      <c r="H48">
        <v>-97.412800000000004</v>
      </c>
      <c r="I48">
        <v>38.972200000000001</v>
      </c>
      <c r="J48">
        <v>1</v>
      </c>
      <c r="K48">
        <v>7816</v>
      </c>
      <c r="L48">
        <f>IFERROR(INDEX([1]Sheet1!$M:$M,MATCH(Table1[[#This Row],[combined]],[1]Sheet1!$N:$N,0)), "NULL")</f>
        <v>1041.9000000000001</v>
      </c>
      <c r="M48" t="str">
        <f t="shared" si="1"/>
        <v>8699911</v>
      </c>
      <c r="N48" t="str">
        <f>UPPER(Table1[[#This Row],[city]])</f>
        <v>SOLOMON</v>
      </c>
    </row>
    <row r="49" spans="1:14" x14ac:dyDescent="0.3">
      <c r="A49">
        <v>115596</v>
      </c>
      <c r="B49">
        <v>87194</v>
      </c>
      <c r="C49" s="3" t="s">
        <v>68</v>
      </c>
      <c r="D49" s="3" t="s">
        <v>69</v>
      </c>
      <c r="E49" s="3" t="s">
        <v>70</v>
      </c>
      <c r="F49" s="3" t="s">
        <v>71</v>
      </c>
      <c r="G49">
        <v>1</v>
      </c>
      <c r="H49">
        <v>-96.342950000000002</v>
      </c>
      <c r="I49">
        <v>39.14358</v>
      </c>
      <c r="J49">
        <v>4</v>
      </c>
      <c r="K49">
        <v>3303</v>
      </c>
      <c r="L49">
        <f>IFERROR(INDEX([1]Sheet1!$M:$M,MATCH(Table1[[#This Row],[combined]],[1]Sheet1!$N:$N,0)), "NULL")</f>
        <v>1002.7</v>
      </c>
      <c r="M49" t="str">
        <f t="shared" si="1"/>
        <v>8719414</v>
      </c>
      <c r="N49" t="str">
        <f>UPPER(Table1[[#This Row],[city]])</f>
        <v>WAMEGO</v>
      </c>
    </row>
    <row r="50" spans="1:14" x14ac:dyDescent="0.3">
      <c r="A50">
        <v>115596</v>
      </c>
      <c r="B50">
        <v>87194</v>
      </c>
      <c r="C50" s="3" t="s">
        <v>68</v>
      </c>
      <c r="D50" s="3" t="s">
        <v>69</v>
      </c>
      <c r="E50" s="3" t="s">
        <v>70</v>
      </c>
      <c r="F50" s="3" t="s">
        <v>71</v>
      </c>
      <c r="G50">
        <v>1</v>
      </c>
      <c r="H50">
        <v>-96.342950000000002</v>
      </c>
      <c r="I50">
        <v>39.14358</v>
      </c>
      <c r="J50">
        <v>2</v>
      </c>
      <c r="K50">
        <v>7873</v>
      </c>
      <c r="L50">
        <f>IFERROR(INDEX([1]Sheet1!$M:$M,MATCH(Table1[[#This Row],[combined]],[1]Sheet1!$N:$N,0)), "NULL")</f>
        <v>317.3</v>
      </c>
      <c r="M50" t="str">
        <f t="shared" si="1"/>
        <v>8719412</v>
      </c>
      <c r="N50" t="str">
        <f>UPPER(Table1[[#This Row],[city]])</f>
        <v>WAMEGO</v>
      </c>
    </row>
    <row r="51" spans="1:14" x14ac:dyDescent="0.3">
      <c r="A51">
        <v>115596</v>
      </c>
      <c r="B51">
        <v>87275</v>
      </c>
      <c r="C51" s="3" t="s">
        <v>18</v>
      </c>
      <c r="D51" s="3" t="s">
        <v>19</v>
      </c>
      <c r="E51" s="3" t="s">
        <v>20</v>
      </c>
      <c r="F51" s="3" t="s">
        <v>21</v>
      </c>
      <c r="G51">
        <v>1</v>
      </c>
      <c r="H51">
        <v>-96.315078</v>
      </c>
      <c r="I51">
        <v>39.332256000000001</v>
      </c>
      <c r="J51">
        <v>2</v>
      </c>
      <c r="K51">
        <v>1854</v>
      </c>
      <c r="L51">
        <f>IFERROR(INDEX([1]Sheet1!$M:$M,MATCH(Table1[[#This Row],[combined]],[1]Sheet1!$N:$N,0)), "NULL")</f>
        <v>294.60000000000002</v>
      </c>
      <c r="M51" t="str">
        <f t="shared" si="1"/>
        <v>8727512</v>
      </c>
      <c r="N51" t="str">
        <f>UPPER(Table1[[#This Row],[city]])</f>
        <v>WESTMORELAND</v>
      </c>
    </row>
    <row r="52" spans="1:14" x14ac:dyDescent="0.3">
      <c r="A52">
        <v>115596</v>
      </c>
      <c r="B52">
        <v>87275</v>
      </c>
      <c r="C52" s="3" t="s">
        <v>18</v>
      </c>
      <c r="D52" s="3" t="s">
        <v>19</v>
      </c>
      <c r="E52" s="3" t="s">
        <v>20</v>
      </c>
      <c r="F52" s="3" t="s">
        <v>21</v>
      </c>
      <c r="G52">
        <v>1</v>
      </c>
      <c r="H52">
        <v>-96.315078</v>
      </c>
      <c r="I52">
        <v>39.332256000000001</v>
      </c>
      <c r="J52">
        <v>4</v>
      </c>
      <c r="K52">
        <v>8175</v>
      </c>
      <c r="L52">
        <f>IFERROR(INDEX([1]Sheet1!$M:$M,MATCH(Table1[[#This Row],[combined]],[1]Sheet1!$N:$N,0)), "NULL")</f>
        <v>216</v>
      </c>
      <c r="M52" t="str">
        <f t="shared" si="1"/>
        <v>8727514</v>
      </c>
      <c r="N52" t="str">
        <f>UPPER(Table1[[#This Row],[city]])</f>
        <v>WESTMORELAND</v>
      </c>
    </row>
    <row r="53" spans="1:14" x14ac:dyDescent="0.3">
      <c r="A53">
        <v>115596</v>
      </c>
      <c r="B53">
        <v>87284</v>
      </c>
      <c r="C53" s="3" t="s">
        <v>11</v>
      </c>
      <c r="D53" s="3" t="s">
        <v>249</v>
      </c>
      <c r="E53" s="3" t="s">
        <v>250</v>
      </c>
      <c r="F53" s="3" t="s">
        <v>251</v>
      </c>
      <c r="G53">
        <v>1</v>
      </c>
      <c r="H53">
        <v>-96.118870000000001</v>
      </c>
      <c r="I53">
        <v>39.493749999999999</v>
      </c>
      <c r="J53">
        <v>1</v>
      </c>
      <c r="K53">
        <v>8415</v>
      </c>
      <c r="L53">
        <f>IFERROR(INDEX([1]Sheet1!$M:$M,MATCH(Table1[[#This Row],[combined]],[1]Sheet1!$N:$N,0)), "NULL")</f>
        <v>266.60000000000002</v>
      </c>
      <c r="M53" t="str">
        <f t="shared" si="1"/>
        <v>8728411</v>
      </c>
      <c r="N53" t="str">
        <f>UPPER(Table1[[#This Row],[city]])</f>
        <v>ONAGA</v>
      </c>
    </row>
    <row r="54" spans="1:14" x14ac:dyDescent="0.3">
      <c r="A54">
        <v>115596</v>
      </c>
      <c r="B54">
        <v>87367</v>
      </c>
      <c r="C54" s="3" t="s">
        <v>11</v>
      </c>
      <c r="D54" s="3" t="s">
        <v>232</v>
      </c>
      <c r="E54" s="3" t="s">
        <v>233</v>
      </c>
      <c r="F54" s="3" t="s">
        <v>234</v>
      </c>
      <c r="G54">
        <v>1</v>
      </c>
      <c r="H54">
        <v>-96.451059999999998</v>
      </c>
      <c r="I54">
        <v>39.276899999999998</v>
      </c>
      <c r="J54">
        <v>1</v>
      </c>
      <c r="K54">
        <v>8347</v>
      </c>
      <c r="L54">
        <f>IFERROR(INDEX([1]Sheet1!$M:$M,MATCH(Table1[[#This Row],[combined]],[1]Sheet1!$N:$N,0)), "NULL")</f>
        <v>211.5</v>
      </c>
      <c r="M54" t="str">
        <f t="shared" si="1"/>
        <v>8736711</v>
      </c>
      <c r="N54" t="str">
        <f>UPPER(Table1[[#This Row],[city]])</f>
        <v>ST. GEORGE</v>
      </c>
    </row>
    <row r="55" spans="1:14" x14ac:dyDescent="0.3">
      <c r="A55">
        <v>115596</v>
      </c>
      <c r="B55">
        <v>87431</v>
      </c>
      <c r="C55" s="3" t="s">
        <v>223</v>
      </c>
      <c r="D55" s="3" t="s">
        <v>224</v>
      </c>
      <c r="E55" s="3" t="s">
        <v>225</v>
      </c>
      <c r="F55" s="3" t="s">
        <v>226</v>
      </c>
      <c r="G55">
        <v>1</v>
      </c>
      <c r="H55">
        <v>-96.356160000000003</v>
      </c>
      <c r="I55">
        <v>38.749270000000003</v>
      </c>
      <c r="J55">
        <v>1</v>
      </c>
      <c r="K55">
        <v>8341</v>
      </c>
      <c r="L55">
        <f>IFERROR(INDEX([1]Sheet1!$M:$M,MATCH(Table1[[#This Row],[combined]],[1]Sheet1!$N:$N,0)), "NULL")</f>
        <v>1002.7</v>
      </c>
      <c r="M55" t="str">
        <f t="shared" si="1"/>
        <v>8743111</v>
      </c>
      <c r="N55" t="str">
        <f>UPPER(Table1[[#This Row],[city]])</f>
        <v>COUNCIL GROVE</v>
      </c>
    </row>
    <row r="56" spans="1:14" x14ac:dyDescent="0.3">
      <c r="A56">
        <v>115596</v>
      </c>
      <c r="B56">
        <v>87434</v>
      </c>
      <c r="C56" s="3" t="s">
        <v>241</v>
      </c>
      <c r="D56" s="3" t="s">
        <v>11</v>
      </c>
      <c r="E56" s="3" t="s">
        <v>11</v>
      </c>
      <c r="F56" s="3" t="s">
        <v>242</v>
      </c>
      <c r="G56">
        <v>1</v>
      </c>
      <c r="H56">
        <v>-96.569950000000006</v>
      </c>
      <c r="I56">
        <v>39.204749999999997</v>
      </c>
      <c r="J56">
        <v>2</v>
      </c>
      <c r="K56">
        <v>8374</v>
      </c>
      <c r="L56">
        <f>IFERROR(INDEX([1]Sheet1!$M:$M,MATCH(Table1[[#This Row],[combined]],[1]Sheet1!$N:$N,0)), "NULL")</f>
        <v>564</v>
      </c>
      <c r="M56" t="str">
        <f t="shared" si="1"/>
        <v>8743412</v>
      </c>
      <c r="N56" t="str">
        <f>UPPER(Table1[[#This Row],[city]])</f>
        <v>MANHATTAN</v>
      </c>
    </row>
    <row r="57" spans="1:14" x14ac:dyDescent="0.3">
      <c r="A57">
        <v>115596</v>
      </c>
      <c r="B57">
        <v>88771</v>
      </c>
      <c r="C57" s="3" t="s">
        <v>66</v>
      </c>
      <c r="D57" s="3" t="s">
        <v>11</v>
      </c>
      <c r="E57" s="3" t="s">
        <v>11</v>
      </c>
      <c r="F57" s="3" t="s">
        <v>67</v>
      </c>
      <c r="G57">
        <v>1</v>
      </c>
      <c r="H57">
        <v>-97.641679999999994</v>
      </c>
      <c r="I57">
        <v>38.783749999999998</v>
      </c>
      <c r="J57">
        <v>3</v>
      </c>
      <c r="K57">
        <v>3246</v>
      </c>
      <c r="L57">
        <f>IFERROR(INDEX([1]Sheet1!$M:$M,MATCH(Table1[[#This Row],[combined]],[1]Sheet1!$N:$N,0)), "NULL")</f>
        <v>564</v>
      </c>
      <c r="M57" t="str">
        <f t="shared" si="1"/>
        <v>8877113</v>
      </c>
      <c r="N57" t="str">
        <f>UPPER(Table1[[#This Row],[city]])</f>
        <v>SALINA</v>
      </c>
    </row>
    <row r="58" spans="1:14" x14ac:dyDescent="0.3">
      <c r="A58">
        <v>115596</v>
      </c>
      <c r="B58">
        <v>88777</v>
      </c>
      <c r="C58" s="3" t="s">
        <v>11</v>
      </c>
      <c r="D58" s="3" t="s">
        <v>209</v>
      </c>
      <c r="E58" s="3" t="s">
        <v>210</v>
      </c>
      <c r="F58" s="3" t="s">
        <v>14</v>
      </c>
      <c r="G58">
        <v>1</v>
      </c>
      <c r="H58">
        <v>-97.741489999999999</v>
      </c>
      <c r="I58">
        <v>38.557980000000001</v>
      </c>
      <c r="J58">
        <v>1</v>
      </c>
      <c r="K58">
        <v>8177</v>
      </c>
      <c r="L58">
        <f>IFERROR(INDEX([1]Sheet1!$M:$M,MATCH(Table1[[#This Row],[combined]],[1]Sheet1!$N:$N,0)), "NULL")</f>
        <v>1002.7</v>
      </c>
      <c r="M58" t="str">
        <f t="shared" si="1"/>
        <v>8877711</v>
      </c>
      <c r="N58" t="str">
        <f>UPPER(Table1[[#This Row],[city]])</f>
        <v>LINDSBORG</v>
      </c>
    </row>
    <row r="59" spans="1:14" x14ac:dyDescent="0.3">
      <c r="A59">
        <v>115596</v>
      </c>
      <c r="B59">
        <v>88920</v>
      </c>
      <c r="C59" s="3" t="s">
        <v>243</v>
      </c>
      <c r="D59" s="3" t="s">
        <v>244</v>
      </c>
      <c r="E59" s="3" t="s">
        <v>245</v>
      </c>
      <c r="F59" s="3" t="s">
        <v>77</v>
      </c>
      <c r="G59">
        <v>1</v>
      </c>
      <c r="H59">
        <v>-97.800079999999994</v>
      </c>
      <c r="I59">
        <v>38.24718</v>
      </c>
      <c r="J59">
        <v>1</v>
      </c>
      <c r="K59">
        <v>8379</v>
      </c>
      <c r="L59">
        <f>IFERROR(INDEX([1]Sheet1!$M:$M,MATCH(Table1[[#This Row],[combined]],[1]Sheet1!$N:$N,0)), "NULL")</f>
        <v>1002.7</v>
      </c>
      <c r="M59" t="str">
        <f t="shared" si="1"/>
        <v>8892011</v>
      </c>
      <c r="N59" t="str">
        <f>UPPER(Table1[[#This Row],[city]])</f>
        <v>INMAN</v>
      </c>
    </row>
    <row r="60" spans="1:14" x14ac:dyDescent="0.3">
      <c r="A60">
        <v>115596</v>
      </c>
      <c r="B60">
        <v>88953</v>
      </c>
      <c r="C60" s="3" t="s">
        <v>80</v>
      </c>
      <c r="D60" s="3" t="s">
        <v>81</v>
      </c>
      <c r="E60" s="3" t="s">
        <v>35</v>
      </c>
      <c r="F60" s="3" t="s">
        <v>82</v>
      </c>
      <c r="G60">
        <v>1</v>
      </c>
      <c r="H60">
        <v>-97.586699999999993</v>
      </c>
      <c r="I60">
        <v>38.21801</v>
      </c>
      <c r="J60">
        <v>1</v>
      </c>
      <c r="K60">
        <v>3982</v>
      </c>
      <c r="L60">
        <f>IFERROR(INDEX([1]Sheet1!$M:$M,MATCH(Table1[[#This Row],[combined]],[1]Sheet1!$N:$N,0)), "NULL")</f>
        <v>1002.7</v>
      </c>
      <c r="M60" t="str">
        <f t="shared" si="1"/>
        <v>8895311</v>
      </c>
      <c r="N60" t="str">
        <f>UPPER(Table1[[#This Row],[city]])</f>
        <v>MOUNDRIDGE</v>
      </c>
    </row>
    <row r="61" spans="1:14" x14ac:dyDescent="0.3">
      <c r="A61">
        <v>115596</v>
      </c>
      <c r="B61">
        <v>89065</v>
      </c>
      <c r="C61" s="3" t="s">
        <v>31</v>
      </c>
      <c r="D61" s="3" t="s">
        <v>11</v>
      </c>
      <c r="E61" s="3" t="s">
        <v>11</v>
      </c>
      <c r="F61" s="3" t="s">
        <v>32</v>
      </c>
      <c r="G61">
        <v>1</v>
      </c>
      <c r="H61">
        <v>-97.424520000000001</v>
      </c>
      <c r="I61">
        <v>38.866039999999998</v>
      </c>
      <c r="J61">
        <v>1</v>
      </c>
      <c r="K61">
        <v>3009</v>
      </c>
      <c r="L61">
        <f>IFERROR(INDEX([1]Sheet1!$M:$M,MATCH(Table1[[#This Row],[combined]],[1]Sheet1!$N:$N,0)), "NULL")</f>
        <v>1558.9</v>
      </c>
      <c r="M61" t="str">
        <f t="shared" si="1"/>
        <v>8906511</v>
      </c>
      <c r="N61" t="str">
        <f>UPPER(Table1[[#This Row],[city]])</f>
        <v>NEW CAMBRIA</v>
      </c>
    </row>
    <row r="62" spans="1:14" x14ac:dyDescent="0.3">
      <c r="A62">
        <v>115596</v>
      </c>
      <c r="B62">
        <v>89066</v>
      </c>
      <c r="C62" s="3" t="s">
        <v>45</v>
      </c>
      <c r="D62" s="3" t="s">
        <v>46</v>
      </c>
      <c r="E62" s="3" t="s">
        <v>11</v>
      </c>
      <c r="F62" s="3" t="s">
        <v>47</v>
      </c>
      <c r="G62">
        <v>1</v>
      </c>
      <c r="H62">
        <v>-97.441220000000001</v>
      </c>
      <c r="I62">
        <v>38.144100000000002</v>
      </c>
      <c r="J62">
        <v>1</v>
      </c>
      <c r="K62">
        <v>3098</v>
      </c>
      <c r="L62">
        <f>IFERROR(INDEX([1]Sheet1!$M:$M,MATCH(Table1[[#This Row],[combined]],[1]Sheet1!$N:$N,0)), "NULL")</f>
        <v>1002.7</v>
      </c>
      <c r="M62" t="str">
        <f t="shared" si="1"/>
        <v>8906611</v>
      </c>
      <c r="N62" t="str">
        <f>UPPER(Table1[[#This Row],[city]])</f>
        <v>HESSTON</v>
      </c>
    </row>
    <row r="63" spans="1:14" x14ac:dyDescent="0.3">
      <c r="A63">
        <v>115596</v>
      </c>
      <c r="B63">
        <v>89133</v>
      </c>
      <c r="C63" s="3" t="s">
        <v>11</v>
      </c>
      <c r="D63" s="3" t="s">
        <v>139</v>
      </c>
      <c r="E63" s="3" t="s">
        <v>140</v>
      </c>
      <c r="F63" s="3" t="s">
        <v>77</v>
      </c>
      <c r="G63">
        <v>1</v>
      </c>
      <c r="H63">
        <v>-97.903099999999995</v>
      </c>
      <c r="I63">
        <v>38.210769999999997</v>
      </c>
      <c r="J63">
        <v>1</v>
      </c>
      <c r="K63">
        <v>7887</v>
      </c>
      <c r="L63">
        <f>IFERROR(INDEX([1]Sheet1!$M:$M,MATCH(Table1[[#This Row],[combined]],[1]Sheet1!$N:$N,0)), "NULL")</f>
        <v>1002.7</v>
      </c>
      <c r="M63" t="str">
        <f t="shared" si="1"/>
        <v>8913311</v>
      </c>
      <c r="N63" t="str">
        <f>UPPER(Table1[[#This Row],[city]])</f>
        <v>INMAN</v>
      </c>
    </row>
    <row r="64" spans="1:14" x14ac:dyDescent="0.3">
      <c r="A64">
        <v>115596</v>
      </c>
      <c r="B64">
        <v>89170</v>
      </c>
      <c r="C64" s="3" t="s">
        <v>165</v>
      </c>
      <c r="D64" s="3" t="s">
        <v>166</v>
      </c>
      <c r="E64" s="3" t="s">
        <v>57</v>
      </c>
      <c r="F64" s="3" t="s">
        <v>167</v>
      </c>
      <c r="G64">
        <v>1</v>
      </c>
      <c r="H64">
        <v>-96.885379999999998</v>
      </c>
      <c r="I64">
        <v>38.093060000000001</v>
      </c>
      <c r="J64">
        <v>1</v>
      </c>
      <c r="K64">
        <v>8062</v>
      </c>
      <c r="L64">
        <f>IFERROR(INDEX([1]Sheet1!$M:$M,MATCH(Table1[[#This Row],[combined]],[1]Sheet1!$N:$N,0)), "NULL")</f>
        <v>1002.7</v>
      </c>
      <c r="M64" t="str">
        <f t="shared" si="1"/>
        <v>8917011</v>
      </c>
      <c r="N64" t="str">
        <f>UPPER(Table1[[#This Row],[city]])</f>
        <v>BURNS</v>
      </c>
    </row>
    <row r="65" spans="1:14" x14ac:dyDescent="0.3">
      <c r="A65">
        <v>115596</v>
      </c>
      <c r="B65">
        <v>89510</v>
      </c>
      <c r="C65" s="3" t="s">
        <v>11</v>
      </c>
      <c r="D65" s="3" t="s">
        <v>86</v>
      </c>
      <c r="E65" s="3" t="s">
        <v>91</v>
      </c>
      <c r="F65" s="3" t="s">
        <v>92</v>
      </c>
      <c r="G65">
        <v>1</v>
      </c>
      <c r="H65">
        <v>-97.38955</v>
      </c>
      <c r="I65">
        <v>38.120159999999998</v>
      </c>
      <c r="J65">
        <v>1</v>
      </c>
      <c r="K65">
        <v>7809</v>
      </c>
      <c r="L65">
        <f>IFERROR(INDEX([1]Sheet1!$M:$M,MATCH(Table1[[#This Row],[combined]],[1]Sheet1!$N:$N,0)), "NULL")</f>
        <v>1002.7</v>
      </c>
      <c r="M65" t="str">
        <f t="shared" si="1"/>
        <v>8951011</v>
      </c>
      <c r="N65" t="str">
        <f>UPPER(Table1[[#This Row],[city]])</f>
        <v>NEWTON</v>
      </c>
    </row>
    <row r="66" spans="1:14" x14ac:dyDescent="0.3">
      <c r="A66">
        <v>115596</v>
      </c>
      <c r="B66">
        <v>90031</v>
      </c>
      <c r="C66" s="3" t="s">
        <v>11</v>
      </c>
      <c r="D66" s="3" t="s">
        <v>95</v>
      </c>
      <c r="E66" s="3" t="s">
        <v>96</v>
      </c>
      <c r="F66" s="3" t="s">
        <v>97</v>
      </c>
      <c r="G66">
        <v>1</v>
      </c>
      <c r="H66">
        <v>-97.306759999999997</v>
      </c>
      <c r="I66">
        <v>38.15972</v>
      </c>
      <c r="J66">
        <v>2</v>
      </c>
      <c r="K66">
        <v>7812</v>
      </c>
      <c r="L66">
        <f>IFERROR(INDEX([1]Sheet1!$M:$M,MATCH(Table1[[#This Row],[combined]],[1]Sheet1!$N:$N,0)), "NULL")</f>
        <v>1991</v>
      </c>
      <c r="M66" t="str">
        <f t="shared" ref="M66:M97" si="2">CONCATENATE(B66,G66,J66)</f>
        <v>9003112</v>
      </c>
      <c r="N66" t="str">
        <f>UPPER(Table1[[#This Row],[city]])</f>
        <v>WALTON</v>
      </c>
    </row>
    <row r="67" spans="1:14" x14ac:dyDescent="0.3">
      <c r="A67">
        <v>115596</v>
      </c>
      <c r="B67">
        <v>90070</v>
      </c>
      <c r="C67" s="3" t="s">
        <v>22</v>
      </c>
      <c r="D67" s="3" t="s">
        <v>11</v>
      </c>
      <c r="E67" s="3" t="s">
        <v>11</v>
      </c>
      <c r="F67" s="3" t="s">
        <v>23</v>
      </c>
      <c r="G67">
        <v>1</v>
      </c>
      <c r="H67">
        <v>-97.500820000000004</v>
      </c>
      <c r="I67">
        <v>38.37818</v>
      </c>
      <c r="J67">
        <v>1</v>
      </c>
      <c r="K67">
        <v>2314</v>
      </c>
      <c r="L67">
        <f>IFERROR(INDEX([1]Sheet1!$M:$M,MATCH(Table1[[#This Row],[combined]],[1]Sheet1!$N:$N,0)), "NULL")</f>
        <v>571.9</v>
      </c>
      <c r="M67" t="str">
        <f t="shared" si="2"/>
        <v>9007011</v>
      </c>
      <c r="N67" t="str">
        <f>UPPER(Table1[[#This Row],[city]])</f>
        <v>GALVA</v>
      </c>
    </row>
    <row r="68" spans="1:14" x14ac:dyDescent="0.3">
      <c r="A68">
        <v>115596</v>
      </c>
      <c r="B68">
        <v>90306</v>
      </c>
      <c r="C68" s="3" t="s">
        <v>105</v>
      </c>
      <c r="D68" s="3" t="s">
        <v>11</v>
      </c>
      <c r="E68" s="3" t="s">
        <v>11</v>
      </c>
      <c r="F68" s="3" t="s">
        <v>106</v>
      </c>
      <c r="G68">
        <v>1</v>
      </c>
      <c r="H68">
        <v>-97.223299999999995</v>
      </c>
      <c r="I68">
        <v>37.490900000000003</v>
      </c>
      <c r="J68">
        <v>1</v>
      </c>
      <c r="K68">
        <v>7818</v>
      </c>
      <c r="L68">
        <f>IFERROR(INDEX([1]Sheet1!$M:$M,MATCH(Table1[[#This Row],[combined]],[1]Sheet1!$N:$N,0)), "NULL")</f>
        <v>3035.9</v>
      </c>
      <c r="M68" t="str">
        <f t="shared" si="2"/>
        <v>9030611</v>
      </c>
      <c r="N68" t="str">
        <f>UPPER(Table1[[#This Row],[city]])</f>
        <v>MULVANE</v>
      </c>
    </row>
    <row r="69" spans="1:14" x14ac:dyDescent="0.3">
      <c r="A69">
        <v>116142</v>
      </c>
      <c r="B69">
        <v>90589</v>
      </c>
      <c r="C69" s="3" t="s">
        <v>181</v>
      </c>
      <c r="D69" s="3" t="s">
        <v>11</v>
      </c>
      <c r="E69" s="3" t="s">
        <v>11</v>
      </c>
      <c r="F69" s="3" t="s">
        <v>182</v>
      </c>
      <c r="G69">
        <v>1</v>
      </c>
      <c r="H69">
        <v>-97.201009999999997</v>
      </c>
      <c r="I69">
        <v>38.91395</v>
      </c>
      <c r="J69">
        <v>4</v>
      </c>
      <c r="K69">
        <v>8091</v>
      </c>
      <c r="L69">
        <f>IFERROR(INDEX([1]Sheet1!$M:$M,MATCH(Table1[[#This Row],[combined]],[1]Sheet1!$N:$N,0)), "NULL")</f>
        <v>1002.7</v>
      </c>
      <c r="M69" t="str">
        <f t="shared" si="2"/>
        <v>9058914</v>
      </c>
      <c r="N69" t="str">
        <f>UPPER(Table1[[#This Row],[city]])</f>
        <v>ABILENE</v>
      </c>
    </row>
    <row r="70" spans="1:14" x14ac:dyDescent="0.3">
      <c r="A70">
        <v>115596</v>
      </c>
      <c r="B70">
        <v>90740</v>
      </c>
      <c r="C70" s="3" t="s">
        <v>176</v>
      </c>
      <c r="D70" s="3" t="s">
        <v>11</v>
      </c>
      <c r="E70" s="3" t="s">
        <v>11</v>
      </c>
      <c r="F70" s="3" t="s">
        <v>149</v>
      </c>
      <c r="G70">
        <v>1</v>
      </c>
      <c r="H70">
        <v>-97.88991</v>
      </c>
      <c r="I70">
        <v>38.051299999999998</v>
      </c>
      <c r="J70">
        <v>1</v>
      </c>
      <c r="K70">
        <v>8080</v>
      </c>
      <c r="L70">
        <f>IFERROR(INDEX([1]Sheet1!$M:$M,MATCH(Table1[[#This Row],[combined]],[1]Sheet1!$N:$N,0)), "NULL")</f>
        <v>571.9</v>
      </c>
      <c r="M70" t="str">
        <f t="shared" si="2"/>
        <v>9074011</v>
      </c>
      <c r="N70" t="str">
        <f>UPPER(Table1[[#This Row],[city]])</f>
        <v>HUTCHINSON</v>
      </c>
    </row>
    <row r="71" spans="1:14" x14ac:dyDescent="0.3">
      <c r="A71">
        <v>115596</v>
      </c>
      <c r="B71">
        <v>90756</v>
      </c>
      <c r="C71" s="3" t="s">
        <v>203</v>
      </c>
      <c r="D71" s="3" t="s">
        <v>204</v>
      </c>
      <c r="E71" s="3" t="s">
        <v>205</v>
      </c>
      <c r="F71" s="3" t="s">
        <v>23</v>
      </c>
      <c r="G71">
        <v>1</v>
      </c>
      <c r="H71">
        <v>-97.481300000000005</v>
      </c>
      <c r="I71">
        <v>38.299599999999998</v>
      </c>
      <c r="J71">
        <v>1</v>
      </c>
      <c r="K71">
        <v>8152</v>
      </c>
      <c r="L71">
        <f>IFERROR(INDEX([1]Sheet1!$M:$M,MATCH(Table1[[#This Row],[combined]],[1]Sheet1!$N:$N,0)), "NULL")</f>
        <v>312.5</v>
      </c>
      <c r="M71" t="str">
        <f t="shared" si="2"/>
        <v>9075611</v>
      </c>
      <c r="N71" t="str">
        <f>UPPER(Table1[[#This Row],[city]])</f>
        <v>GALVA</v>
      </c>
    </row>
    <row r="72" spans="1:14" x14ac:dyDescent="0.3">
      <c r="A72">
        <v>115596</v>
      </c>
      <c r="B72">
        <v>90884</v>
      </c>
      <c r="C72" s="3" t="s">
        <v>11</v>
      </c>
      <c r="D72" s="3" t="s">
        <v>166</v>
      </c>
      <c r="E72" s="3" t="s">
        <v>195</v>
      </c>
      <c r="F72" s="3" t="s">
        <v>196</v>
      </c>
      <c r="G72">
        <v>1</v>
      </c>
      <c r="H72">
        <v>-97.099050000000005</v>
      </c>
      <c r="I72">
        <v>37.777140000000003</v>
      </c>
      <c r="J72">
        <v>1</v>
      </c>
      <c r="K72">
        <v>8149</v>
      </c>
      <c r="L72">
        <f>IFERROR(INDEX([1]Sheet1!$M:$M,MATCH(Table1[[#This Row],[combined]],[1]Sheet1!$N:$N,0)), "NULL")</f>
        <v>297</v>
      </c>
      <c r="M72" t="str">
        <f t="shared" si="2"/>
        <v>9088411</v>
      </c>
      <c r="N72" t="str">
        <f>UPPER(Table1[[#This Row],[city]])</f>
        <v>BENTON</v>
      </c>
    </row>
    <row r="73" spans="1:14" x14ac:dyDescent="0.3">
      <c r="A73">
        <v>115596</v>
      </c>
      <c r="B73">
        <v>90894</v>
      </c>
      <c r="C73" s="3" t="s">
        <v>11</v>
      </c>
      <c r="D73" s="3" t="s">
        <v>78</v>
      </c>
      <c r="E73" s="3" t="s">
        <v>79</v>
      </c>
      <c r="F73" s="3" t="s">
        <v>77</v>
      </c>
      <c r="G73">
        <v>1</v>
      </c>
      <c r="H73">
        <v>-97.678139999999999</v>
      </c>
      <c r="I73">
        <v>38.18224</v>
      </c>
      <c r="J73">
        <v>1</v>
      </c>
      <c r="K73">
        <v>3807</v>
      </c>
      <c r="L73">
        <f>IFERROR(INDEX([1]Sheet1!$M:$M,MATCH(Table1[[#This Row],[combined]],[1]Sheet1!$N:$N,0)), "NULL")</f>
        <v>1031.5999999999999</v>
      </c>
      <c r="M73" t="str">
        <f t="shared" si="2"/>
        <v>9089411</v>
      </c>
      <c r="N73" t="str">
        <f>UPPER(Table1[[#This Row],[city]])</f>
        <v>INMAN</v>
      </c>
    </row>
    <row r="74" spans="1:14" x14ac:dyDescent="0.3">
      <c r="A74">
        <v>115596</v>
      </c>
      <c r="B74">
        <v>91163</v>
      </c>
      <c r="C74" s="3" t="s">
        <v>11</v>
      </c>
      <c r="D74" s="3" t="s">
        <v>154</v>
      </c>
      <c r="E74" s="3" t="s">
        <v>155</v>
      </c>
      <c r="F74" s="3" t="s">
        <v>149</v>
      </c>
      <c r="G74">
        <v>1</v>
      </c>
      <c r="H74">
        <v>-98.031000000000006</v>
      </c>
      <c r="I74">
        <v>37.986539999999998</v>
      </c>
      <c r="J74">
        <v>1</v>
      </c>
      <c r="K74">
        <v>7964</v>
      </c>
      <c r="L74">
        <f>IFERROR(INDEX([1]Sheet1!$M:$M,MATCH(Table1[[#This Row],[combined]],[1]Sheet1!$N:$N,0)), "NULL")</f>
        <v>564</v>
      </c>
      <c r="M74" t="str">
        <f t="shared" si="2"/>
        <v>9116311</v>
      </c>
      <c r="N74" t="str">
        <f>UPPER(Table1[[#This Row],[city]])</f>
        <v>HUTCHINSON</v>
      </c>
    </row>
    <row r="75" spans="1:14" x14ac:dyDescent="0.3">
      <c r="A75">
        <v>115596</v>
      </c>
      <c r="B75">
        <v>91249</v>
      </c>
      <c r="C75" s="3" t="s">
        <v>11</v>
      </c>
      <c r="D75" s="3" t="s">
        <v>111</v>
      </c>
      <c r="E75" s="3" t="s">
        <v>112</v>
      </c>
      <c r="F75" s="3" t="s">
        <v>36</v>
      </c>
      <c r="G75">
        <v>1</v>
      </c>
      <c r="H75">
        <v>-97.668629999999993</v>
      </c>
      <c r="I75">
        <v>38.275570000000002</v>
      </c>
      <c r="J75">
        <v>1</v>
      </c>
      <c r="K75">
        <v>7821</v>
      </c>
      <c r="L75">
        <f>IFERROR(INDEX([1]Sheet1!$M:$M,MATCH(Table1[[#This Row],[combined]],[1]Sheet1!$N:$N,0)), "NULL")</f>
        <v>1020.1</v>
      </c>
      <c r="M75" t="str">
        <f t="shared" si="2"/>
        <v>9124911</v>
      </c>
      <c r="N75" t="str">
        <f>UPPER(Table1[[#This Row],[city]])</f>
        <v>MCPHERSON</v>
      </c>
    </row>
    <row r="76" spans="1:14" x14ac:dyDescent="0.3">
      <c r="A76">
        <v>115596</v>
      </c>
      <c r="B76">
        <v>91730</v>
      </c>
      <c r="C76" s="3" t="s">
        <v>58</v>
      </c>
      <c r="D76" s="3" t="s">
        <v>59</v>
      </c>
      <c r="E76" s="3" t="s">
        <v>60</v>
      </c>
      <c r="F76" s="3" t="s">
        <v>61</v>
      </c>
      <c r="G76">
        <v>1</v>
      </c>
      <c r="H76">
        <v>-97.604339999999993</v>
      </c>
      <c r="I76">
        <v>38.775210000000001</v>
      </c>
      <c r="J76">
        <v>1</v>
      </c>
      <c r="K76">
        <v>3154</v>
      </c>
      <c r="L76" t="str">
        <f>IFERROR(INDEX([1]Sheet1!$M:$M,MATCH(Table1[[#This Row],[combined]],[1]Sheet1!$N:$N,0)), "NULL")</f>
        <v>NULL</v>
      </c>
      <c r="M76" t="str">
        <f t="shared" si="2"/>
        <v>9173011</v>
      </c>
      <c r="N76" t="str">
        <f>UPPER(Table1[[#This Row],[city]])</f>
        <v>JERSEY CITY</v>
      </c>
    </row>
    <row r="77" spans="1:14" x14ac:dyDescent="0.3">
      <c r="A77">
        <v>115596</v>
      </c>
      <c r="B77">
        <v>92267</v>
      </c>
      <c r="C77" s="3" t="s">
        <v>11</v>
      </c>
      <c r="D77" s="3" t="s">
        <v>56</v>
      </c>
      <c r="E77" s="3" t="s">
        <v>57</v>
      </c>
      <c r="F77" s="3" t="s">
        <v>23</v>
      </c>
      <c r="G77">
        <v>1</v>
      </c>
      <c r="H77">
        <v>-97.520650000000003</v>
      </c>
      <c r="I77">
        <v>38.409129999999998</v>
      </c>
      <c r="J77">
        <v>1</v>
      </c>
      <c r="K77">
        <v>3153</v>
      </c>
      <c r="L77">
        <f>IFERROR(INDEX([1]Sheet1!$M:$M,MATCH(Table1[[#This Row],[combined]],[1]Sheet1!$N:$N,0)), "NULL")</f>
        <v>1061.5</v>
      </c>
      <c r="M77" t="str">
        <f t="shared" si="2"/>
        <v>9226711</v>
      </c>
      <c r="N77" t="str">
        <f>UPPER(Table1[[#This Row],[city]])</f>
        <v>GALVA</v>
      </c>
    </row>
    <row r="78" spans="1:14" x14ac:dyDescent="0.3">
      <c r="A78">
        <v>115596</v>
      </c>
      <c r="B78">
        <v>92282</v>
      </c>
      <c r="C78" s="3" t="s">
        <v>50</v>
      </c>
      <c r="D78" s="3" t="s">
        <v>11</v>
      </c>
      <c r="E78" s="3" t="s">
        <v>11</v>
      </c>
      <c r="F78" s="3" t="s">
        <v>51</v>
      </c>
      <c r="G78">
        <v>1</v>
      </c>
      <c r="H78">
        <v>-97.049459999999996</v>
      </c>
      <c r="I78">
        <v>37.926070000000003</v>
      </c>
      <c r="J78">
        <v>1</v>
      </c>
      <c r="K78">
        <v>3151</v>
      </c>
      <c r="L78">
        <f>IFERROR(INDEX([1]Sheet1!$M:$M,MATCH(Table1[[#This Row],[combined]],[1]Sheet1!$N:$N,0)), "NULL")</f>
        <v>591.4</v>
      </c>
      <c r="M78" t="str">
        <f t="shared" si="2"/>
        <v>9228211</v>
      </c>
      <c r="N78" t="str">
        <f>UPPER(Table1[[#This Row],[city]])</f>
        <v>WHITEWATER</v>
      </c>
    </row>
    <row r="79" spans="1:14" x14ac:dyDescent="0.3">
      <c r="A79">
        <v>373488</v>
      </c>
      <c r="B79">
        <v>92436</v>
      </c>
      <c r="C79" s="3" t="s">
        <v>37</v>
      </c>
      <c r="D79" s="3" t="s">
        <v>11</v>
      </c>
      <c r="E79" s="3" t="s">
        <v>11</v>
      </c>
      <c r="F79" s="3" t="s">
        <v>36</v>
      </c>
      <c r="G79">
        <v>1</v>
      </c>
      <c r="H79">
        <v>-97.686549999999997</v>
      </c>
      <c r="I79">
        <v>38.372520000000002</v>
      </c>
      <c r="J79">
        <v>3</v>
      </c>
      <c r="K79">
        <v>3066</v>
      </c>
      <c r="L79">
        <f>IFERROR(INDEX([1]Sheet1!$M:$M,MATCH(Table1[[#This Row],[combined]],[1]Sheet1!$N:$N,0)), "NULL")</f>
        <v>15228</v>
      </c>
      <c r="M79" t="str">
        <f t="shared" si="2"/>
        <v>9243613</v>
      </c>
      <c r="N79" t="str">
        <f>UPPER(Table1[[#This Row],[city]])</f>
        <v>MCPHERSON</v>
      </c>
    </row>
    <row r="80" spans="1:14" x14ac:dyDescent="0.3">
      <c r="A80">
        <v>373488</v>
      </c>
      <c r="B80">
        <v>92436</v>
      </c>
      <c r="C80" s="3" t="s">
        <v>37</v>
      </c>
      <c r="D80" s="3" t="s">
        <v>11</v>
      </c>
      <c r="E80" s="3" t="s">
        <v>11</v>
      </c>
      <c r="F80" s="3" t="s">
        <v>36</v>
      </c>
      <c r="G80">
        <v>1</v>
      </c>
      <c r="H80">
        <v>-97.686549999999997</v>
      </c>
      <c r="I80">
        <v>38.372520000000002</v>
      </c>
      <c r="J80">
        <v>5</v>
      </c>
      <c r="K80">
        <v>7469</v>
      </c>
      <c r="L80">
        <f>IFERROR(INDEX([1]Sheet1!$M:$M,MATCH(Table1[[#This Row],[combined]],[1]Sheet1!$N:$N,0)), "NULL")</f>
        <v>14688</v>
      </c>
      <c r="M80" t="str">
        <f t="shared" si="2"/>
        <v>9243615</v>
      </c>
      <c r="N80" t="str">
        <f>UPPER(Table1[[#This Row],[city]])</f>
        <v>MCPHERSON</v>
      </c>
    </row>
    <row r="81" spans="1:14" x14ac:dyDescent="0.3">
      <c r="A81">
        <v>373488</v>
      </c>
      <c r="B81">
        <v>92436</v>
      </c>
      <c r="C81" s="3" t="s">
        <v>37</v>
      </c>
      <c r="D81" s="3" t="s">
        <v>11</v>
      </c>
      <c r="E81" s="3" t="s">
        <v>11</v>
      </c>
      <c r="F81" s="3" t="s">
        <v>36</v>
      </c>
      <c r="G81">
        <v>1</v>
      </c>
      <c r="H81">
        <v>-97.686549999999997</v>
      </c>
      <c r="I81">
        <v>38.372520000000002</v>
      </c>
      <c r="J81">
        <v>6</v>
      </c>
      <c r="K81">
        <v>7470</v>
      </c>
      <c r="L81">
        <f>IFERROR(INDEX([1]Sheet1!$M:$M,MATCH(Table1[[#This Row],[combined]],[1]Sheet1!$N:$N,0)), "NULL")</f>
        <v>14688</v>
      </c>
      <c r="M81" t="str">
        <f t="shared" si="2"/>
        <v>9243616</v>
      </c>
      <c r="N81" t="str">
        <f>UPPER(Table1[[#This Row],[city]])</f>
        <v>MCPHERSON</v>
      </c>
    </row>
    <row r="82" spans="1:14" x14ac:dyDescent="0.3">
      <c r="A82">
        <v>373488</v>
      </c>
      <c r="B82">
        <v>92436</v>
      </c>
      <c r="C82" s="3" t="s">
        <v>37</v>
      </c>
      <c r="D82" s="3" t="s">
        <v>11</v>
      </c>
      <c r="E82" s="3" t="s">
        <v>11</v>
      </c>
      <c r="F82" s="3" t="s">
        <v>36</v>
      </c>
      <c r="G82">
        <v>1</v>
      </c>
      <c r="H82">
        <v>-97.686549999999997</v>
      </c>
      <c r="I82">
        <v>38.372520000000002</v>
      </c>
      <c r="J82">
        <v>4</v>
      </c>
      <c r="K82">
        <v>7473</v>
      </c>
      <c r="L82">
        <f>IFERROR(INDEX([1]Sheet1!$M:$M,MATCH(Table1[[#This Row],[combined]],[1]Sheet1!$N:$N,0)), "NULL")</f>
        <v>21326</v>
      </c>
      <c r="M82" t="str">
        <f t="shared" si="2"/>
        <v>9243614</v>
      </c>
      <c r="N82" t="str">
        <f>UPPER(Table1[[#This Row],[city]])</f>
        <v>MCPHERSON</v>
      </c>
    </row>
    <row r="83" spans="1:14" x14ac:dyDescent="0.3">
      <c r="A83">
        <v>115596</v>
      </c>
      <c r="B83">
        <v>92551</v>
      </c>
      <c r="C83" s="3" t="s">
        <v>188</v>
      </c>
      <c r="D83" s="3" t="s">
        <v>11</v>
      </c>
      <c r="E83" s="3" t="s">
        <v>11</v>
      </c>
      <c r="F83" s="3" t="s">
        <v>189</v>
      </c>
      <c r="G83">
        <v>1</v>
      </c>
      <c r="H83">
        <v>-97.016409999999993</v>
      </c>
      <c r="I83">
        <v>38.580019999999998</v>
      </c>
      <c r="J83">
        <v>3</v>
      </c>
      <c r="K83">
        <v>8095</v>
      </c>
      <c r="L83">
        <f>IFERROR(INDEX([1]Sheet1!$M:$M,MATCH(Table1[[#This Row],[combined]],[1]Sheet1!$N:$N,0)), "NULL")</f>
        <v>2037.9</v>
      </c>
      <c r="M83" t="str">
        <f t="shared" si="2"/>
        <v>9255113</v>
      </c>
      <c r="N83" t="str">
        <f>UPPER(Table1[[#This Row],[city]])</f>
        <v>ROMAONA</v>
      </c>
    </row>
    <row r="84" spans="1:14" x14ac:dyDescent="0.3">
      <c r="A84">
        <v>115596</v>
      </c>
      <c r="B84">
        <v>92676</v>
      </c>
      <c r="C84" s="3" t="s">
        <v>129</v>
      </c>
      <c r="D84" s="3" t="s">
        <v>130</v>
      </c>
      <c r="E84" s="3" t="s">
        <v>131</v>
      </c>
      <c r="F84" s="3" t="s">
        <v>102</v>
      </c>
      <c r="G84">
        <v>1</v>
      </c>
      <c r="H84">
        <v>-97.373189999999994</v>
      </c>
      <c r="I84">
        <v>38.916759999999996</v>
      </c>
      <c r="J84">
        <v>1</v>
      </c>
      <c r="K84">
        <v>7868</v>
      </c>
      <c r="L84">
        <f>IFERROR(INDEX([1]Sheet1!$M:$M,MATCH(Table1[[#This Row],[combined]],[1]Sheet1!$N:$N,0)), "NULL")</f>
        <v>569.9</v>
      </c>
      <c r="M84" t="str">
        <f t="shared" si="2"/>
        <v>9267611</v>
      </c>
      <c r="N84" t="str">
        <f>UPPER(Table1[[#This Row],[city]])</f>
        <v>SOLOMON</v>
      </c>
    </row>
    <row r="85" spans="1:14" x14ac:dyDescent="0.3">
      <c r="A85">
        <v>115596</v>
      </c>
      <c r="B85">
        <v>96449</v>
      </c>
      <c r="C85" s="3" t="s">
        <v>199</v>
      </c>
      <c r="D85" s="3" t="s">
        <v>200</v>
      </c>
      <c r="E85" s="3" t="s">
        <v>201</v>
      </c>
      <c r="F85" s="3" t="s">
        <v>202</v>
      </c>
      <c r="G85">
        <v>1</v>
      </c>
      <c r="H85">
        <v>-96.992829999999998</v>
      </c>
      <c r="I85">
        <v>38.782960000000003</v>
      </c>
      <c r="J85">
        <v>2</v>
      </c>
      <c r="K85">
        <v>8151</v>
      </c>
      <c r="L85">
        <f>IFERROR(INDEX([1]Sheet1!$M:$M,MATCH(Table1[[#This Row],[combined]],[1]Sheet1!$N:$N,0)), "NULL")</f>
        <v>299.5</v>
      </c>
      <c r="M85" t="str">
        <f t="shared" si="2"/>
        <v>9644912</v>
      </c>
      <c r="N85" t="str">
        <f>UPPER(Table1[[#This Row],[city]])</f>
        <v>WOODBINE</v>
      </c>
    </row>
    <row r="86" spans="1:14" x14ac:dyDescent="0.3">
      <c r="A86">
        <v>115596</v>
      </c>
      <c r="B86">
        <v>96578</v>
      </c>
      <c r="C86" s="3" t="s">
        <v>172</v>
      </c>
      <c r="D86" s="3" t="s">
        <v>173</v>
      </c>
      <c r="E86" s="3" t="s">
        <v>174</v>
      </c>
      <c r="F86" s="3" t="s">
        <v>175</v>
      </c>
      <c r="G86">
        <v>1</v>
      </c>
      <c r="H86">
        <v>-96.883030000000005</v>
      </c>
      <c r="I86">
        <v>38.740400000000001</v>
      </c>
      <c r="J86">
        <v>1</v>
      </c>
      <c r="K86">
        <v>8076</v>
      </c>
      <c r="L86">
        <f>IFERROR(INDEX([1]Sheet1!$M:$M,MATCH(Table1[[#This Row],[combined]],[1]Sheet1!$N:$N,0)), "NULL")</f>
        <v>534.9</v>
      </c>
      <c r="M86" t="str">
        <f t="shared" si="2"/>
        <v>9657811</v>
      </c>
      <c r="N86" t="str">
        <f>UPPER(Table1[[#This Row],[city]])</f>
        <v>HERINGTON</v>
      </c>
    </row>
    <row r="87" spans="1:14" x14ac:dyDescent="0.3">
      <c r="A87">
        <v>115596</v>
      </c>
      <c r="B87">
        <v>96701</v>
      </c>
      <c r="C87" s="3" t="s">
        <v>11</v>
      </c>
      <c r="D87" s="3" t="s">
        <v>42</v>
      </c>
      <c r="E87" s="3" t="s">
        <v>43</v>
      </c>
      <c r="F87" s="3" t="s">
        <v>44</v>
      </c>
      <c r="G87">
        <v>1</v>
      </c>
      <c r="H87">
        <v>-96.828050000000005</v>
      </c>
      <c r="I87">
        <v>38.889560000000003</v>
      </c>
      <c r="J87">
        <v>2</v>
      </c>
      <c r="K87">
        <v>3097</v>
      </c>
      <c r="L87">
        <f>IFERROR(INDEX([1]Sheet1!$M:$M,MATCH(Table1[[#This Row],[combined]],[1]Sheet1!$N:$N,0)), "NULL")</f>
        <v>571.9</v>
      </c>
      <c r="M87" t="str">
        <f t="shared" si="2"/>
        <v>9670112</v>
      </c>
      <c r="N87" t="str">
        <f>UPPER(Table1[[#This Row],[city]])</f>
        <v>JUNCTION CITY</v>
      </c>
    </row>
    <row r="88" spans="1:14" x14ac:dyDescent="0.3">
      <c r="A88">
        <v>115596</v>
      </c>
      <c r="B88">
        <v>96835</v>
      </c>
      <c r="C88" s="3" t="s">
        <v>211</v>
      </c>
      <c r="D88" s="3" t="s">
        <v>212</v>
      </c>
      <c r="E88" s="3" t="s">
        <v>213</v>
      </c>
      <c r="F88" s="3" t="s">
        <v>214</v>
      </c>
      <c r="G88">
        <v>1</v>
      </c>
      <c r="H88">
        <v>-96.741079999999997</v>
      </c>
      <c r="I88">
        <v>38.72719</v>
      </c>
      <c r="J88">
        <v>1</v>
      </c>
      <c r="K88">
        <v>8178</v>
      </c>
      <c r="L88">
        <f>IFERROR(INDEX([1]Sheet1!$M:$M,MATCH(Table1[[#This Row],[combined]],[1]Sheet1!$N:$N,0)), "NULL")</f>
        <v>299.5</v>
      </c>
      <c r="M88" t="str">
        <f t="shared" si="2"/>
        <v>9683511</v>
      </c>
      <c r="N88" t="str">
        <f>UPPER(Table1[[#This Row],[city]])</f>
        <v>WHITE CITY</v>
      </c>
    </row>
    <row r="89" spans="1:14" x14ac:dyDescent="0.3">
      <c r="A89">
        <v>115596</v>
      </c>
      <c r="B89">
        <v>101314</v>
      </c>
      <c r="C89" s="3" t="s">
        <v>132</v>
      </c>
      <c r="D89" s="3" t="s">
        <v>42</v>
      </c>
      <c r="E89" s="3" t="s">
        <v>133</v>
      </c>
      <c r="F89" s="3" t="s">
        <v>134</v>
      </c>
      <c r="G89">
        <v>1</v>
      </c>
      <c r="H89">
        <v>-97.740080000000006</v>
      </c>
      <c r="I89">
        <v>38.119700000000002</v>
      </c>
      <c r="J89">
        <v>1</v>
      </c>
      <c r="K89">
        <v>7870</v>
      </c>
      <c r="L89">
        <f>IFERROR(INDEX([1]Sheet1!$M:$M,MATCH(Table1[[#This Row],[combined]],[1]Sheet1!$N:$N,0)), "NULL")</f>
        <v>564</v>
      </c>
      <c r="M89" t="str">
        <f t="shared" si="2"/>
        <v>10131411</v>
      </c>
      <c r="N89" t="str">
        <f>UPPER(Table1[[#This Row],[city]])</f>
        <v>BUHLER</v>
      </c>
    </row>
    <row r="90" spans="1:14" x14ac:dyDescent="0.3">
      <c r="A90">
        <v>115596</v>
      </c>
      <c r="B90">
        <v>104993</v>
      </c>
      <c r="C90" s="3" t="s">
        <v>192</v>
      </c>
      <c r="D90" s="3" t="s">
        <v>193</v>
      </c>
      <c r="E90" s="3" t="s">
        <v>194</v>
      </c>
      <c r="F90" s="3" t="s">
        <v>77</v>
      </c>
      <c r="G90">
        <v>1</v>
      </c>
      <c r="H90">
        <v>-97.702529999999996</v>
      </c>
      <c r="I90">
        <v>38.203780000000002</v>
      </c>
      <c r="J90">
        <v>3</v>
      </c>
      <c r="K90">
        <v>8147</v>
      </c>
      <c r="L90">
        <f>IFERROR(INDEX([1]Sheet1!$M:$M,MATCH(Table1[[#This Row],[combined]],[1]Sheet1!$N:$N,0)), "NULL")</f>
        <v>564</v>
      </c>
      <c r="M90" t="str">
        <f t="shared" si="2"/>
        <v>10499313</v>
      </c>
      <c r="N90" t="str">
        <f>UPPER(Table1[[#This Row],[city]])</f>
        <v>INMAN</v>
      </c>
    </row>
    <row r="91" spans="1:14" x14ac:dyDescent="0.3">
      <c r="A91">
        <v>115596</v>
      </c>
      <c r="B91">
        <v>105206</v>
      </c>
      <c r="C91" s="3" t="s">
        <v>113</v>
      </c>
      <c r="D91" s="3" t="s">
        <v>114</v>
      </c>
      <c r="E91" s="3" t="s">
        <v>115</v>
      </c>
      <c r="F91" s="3" t="s">
        <v>116</v>
      </c>
      <c r="G91">
        <v>1</v>
      </c>
      <c r="H91">
        <v>-97.756299999999996</v>
      </c>
      <c r="I91">
        <v>39.156010000000002</v>
      </c>
      <c r="J91">
        <v>1</v>
      </c>
      <c r="K91">
        <v>7822</v>
      </c>
      <c r="L91">
        <f>IFERROR(INDEX([1]Sheet1!$M:$M,MATCH(Table1[[#This Row],[combined]],[1]Sheet1!$N:$N,0)), "NULL")</f>
        <v>1002.7</v>
      </c>
      <c r="M91" t="str">
        <f t="shared" si="2"/>
        <v>10520611</v>
      </c>
      <c r="N91" t="str">
        <f>UPPER(Table1[[#This Row],[city]])</f>
        <v>MINNEAPOLIS</v>
      </c>
    </row>
    <row r="92" spans="1:14" x14ac:dyDescent="0.3">
      <c r="A92">
        <v>115596</v>
      </c>
      <c r="B92">
        <v>105805</v>
      </c>
      <c r="C92" s="3" t="s">
        <v>144</v>
      </c>
      <c r="D92" s="3" t="s">
        <v>11</v>
      </c>
      <c r="E92" s="3" t="s">
        <v>11</v>
      </c>
      <c r="F92" s="3" t="s">
        <v>94</v>
      </c>
      <c r="G92">
        <v>1</v>
      </c>
      <c r="H92">
        <v>-98.193325999999999</v>
      </c>
      <c r="I92">
        <v>38.317545000000003</v>
      </c>
      <c r="J92">
        <v>1</v>
      </c>
      <c r="K92">
        <v>7957</v>
      </c>
      <c r="L92">
        <f>IFERROR(INDEX([1]Sheet1!$M:$M,MATCH(Table1[[#This Row],[combined]],[1]Sheet1!$N:$N,0)), "NULL")</f>
        <v>1002.7</v>
      </c>
      <c r="M92" t="str">
        <f t="shared" si="2"/>
        <v>10580511</v>
      </c>
      <c r="N92" t="str">
        <f>UPPER(Table1[[#This Row],[city]])</f>
        <v>LYONS</v>
      </c>
    </row>
    <row r="93" spans="1:14" x14ac:dyDescent="0.3">
      <c r="A93">
        <v>115596</v>
      </c>
      <c r="B93">
        <v>105805</v>
      </c>
      <c r="C93" s="3" t="s">
        <v>144</v>
      </c>
      <c r="D93" s="3" t="s">
        <v>11</v>
      </c>
      <c r="E93" s="3" t="s">
        <v>11</v>
      </c>
      <c r="F93" s="3" t="s">
        <v>94</v>
      </c>
      <c r="G93">
        <v>1</v>
      </c>
      <c r="H93">
        <v>-98.193325999999999</v>
      </c>
      <c r="I93">
        <v>38.317545000000003</v>
      </c>
      <c r="J93">
        <v>2</v>
      </c>
      <c r="K93">
        <v>8342</v>
      </c>
      <c r="L93">
        <f>IFERROR(INDEX([1]Sheet1!$M:$M,MATCH(Table1[[#This Row],[combined]],[1]Sheet1!$N:$N,0)), "NULL")</f>
        <v>564</v>
      </c>
      <c r="M93" t="str">
        <f t="shared" si="2"/>
        <v>10580512</v>
      </c>
      <c r="N93" t="str">
        <f>UPPER(Table1[[#This Row],[city]])</f>
        <v>LYONS</v>
      </c>
    </row>
    <row r="94" spans="1:14" x14ac:dyDescent="0.3">
      <c r="A94">
        <v>115596</v>
      </c>
      <c r="B94">
        <v>119831</v>
      </c>
      <c r="C94" s="3" t="s">
        <v>11</v>
      </c>
      <c r="D94" s="3" t="s">
        <v>183</v>
      </c>
      <c r="E94" s="3" t="s">
        <v>184</v>
      </c>
      <c r="F94" s="3" t="s">
        <v>185</v>
      </c>
      <c r="G94">
        <v>1</v>
      </c>
      <c r="H94">
        <v>-98.326400000000007</v>
      </c>
      <c r="I94">
        <v>37.932879999999997</v>
      </c>
      <c r="J94">
        <v>2</v>
      </c>
      <c r="K94">
        <v>8092</v>
      </c>
      <c r="L94">
        <f>IFERROR(INDEX([1]Sheet1!$M:$M,MATCH(Table1[[#This Row],[combined]],[1]Sheet1!$N:$N,0)), "NULL")</f>
        <v>1002.7</v>
      </c>
      <c r="M94" t="str">
        <f t="shared" si="2"/>
        <v>11983112</v>
      </c>
      <c r="N94" t="str">
        <f>UPPER(Table1[[#This Row],[city]])</f>
        <v>LANGDON</v>
      </c>
    </row>
    <row r="95" spans="1:14" x14ac:dyDescent="0.3">
      <c r="A95">
        <v>115596</v>
      </c>
      <c r="B95">
        <v>121040</v>
      </c>
      <c r="C95" s="3" t="s">
        <v>83</v>
      </c>
      <c r="D95" s="3" t="s">
        <v>11</v>
      </c>
      <c r="E95" s="3" t="s">
        <v>11</v>
      </c>
      <c r="F95" s="3" t="s">
        <v>36</v>
      </c>
      <c r="G95">
        <v>1</v>
      </c>
      <c r="H95">
        <v>-97.683014999999997</v>
      </c>
      <c r="I95">
        <v>38.38353</v>
      </c>
      <c r="J95">
        <v>2</v>
      </c>
      <c r="K95">
        <v>6590</v>
      </c>
      <c r="L95">
        <f>IFERROR(INDEX([1]Sheet1!$M:$M,MATCH(Table1[[#This Row],[combined]],[1]Sheet1!$N:$N,0)), "NULL")</f>
        <v>4136.1000000000004</v>
      </c>
      <c r="M95" t="str">
        <f t="shared" si="2"/>
        <v>12104012</v>
      </c>
      <c r="N95" t="str">
        <f>UPPER(Table1[[#This Row],[city]])</f>
        <v>MCPHERSON</v>
      </c>
    </row>
    <row r="96" spans="1:14" x14ac:dyDescent="0.3">
      <c r="A96">
        <v>115596</v>
      </c>
      <c r="B96">
        <v>121040</v>
      </c>
      <c r="C96" s="3" t="s">
        <v>83</v>
      </c>
      <c r="D96" s="3" t="s">
        <v>11</v>
      </c>
      <c r="E96" s="3" t="s">
        <v>11</v>
      </c>
      <c r="F96" s="3" t="s">
        <v>36</v>
      </c>
      <c r="G96">
        <v>1</v>
      </c>
      <c r="H96">
        <v>-97.683014999999997</v>
      </c>
      <c r="I96">
        <v>38.38353</v>
      </c>
      <c r="J96">
        <v>3</v>
      </c>
      <c r="K96">
        <v>6604</v>
      </c>
      <c r="L96">
        <f>IFERROR(INDEX([1]Sheet1!$M:$M,MATCH(Table1[[#This Row],[combined]],[1]Sheet1!$N:$N,0)), "NULL")</f>
        <v>4136.1000000000004</v>
      </c>
      <c r="M96" t="str">
        <f t="shared" si="2"/>
        <v>12104013</v>
      </c>
      <c r="N96" t="str">
        <f>UPPER(Table1[[#This Row],[city]])</f>
        <v>MCPHERSON</v>
      </c>
    </row>
    <row r="97" spans="1:14" x14ac:dyDescent="0.3">
      <c r="A97">
        <v>115596</v>
      </c>
      <c r="B97">
        <v>121536</v>
      </c>
      <c r="C97" s="3" t="s">
        <v>160</v>
      </c>
      <c r="D97" s="3" t="s">
        <v>161</v>
      </c>
      <c r="E97" s="3" t="s">
        <v>162</v>
      </c>
      <c r="F97" s="3" t="s">
        <v>82</v>
      </c>
      <c r="G97">
        <v>1</v>
      </c>
      <c r="H97">
        <v>-97.504980000000003</v>
      </c>
      <c r="I97">
        <v>38.231050000000003</v>
      </c>
      <c r="J97">
        <v>1</v>
      </c>
      <c r="K97">
        <v>8058</v>
      </c>
      <c r="L97">
        <f>IFERROR(INDEX([1]Sheet1!$M:$M,MATCH(Table1[[#This Row],[combined]],[1]Sheet1!$N:$N,0)), "NULL")</f>
        <v>1002.7</v>
      </c>
      <c r="M97" t="str">
        <f t="shared" si="2"/>
        <v>12153611</v>
      </c>
      <c r="N97" t="str">
        <f>UPPER(Table1[[#This Row],[city]])</f>
        <v>MOUNDRIDGE</v>
      </c>
    </row>
    <row r="98" spans="1:14" x14ac:dyDescent="0.3">
      <c r="A98">
        <v>115596</v>
      </c>
      <c r="B98">
        <v>122250</v>
      </c>
      <c r="C98" s="3" t="s">
        <v>33</v>
      </c>
      <c r="D98" s="3" t="s">
        <v>34</v>
      </c>
      <c r="E98" s="3" t="s">
        <v>35</v>
      </c>
      <c r="F98" s="3" t="s">
        <v>36</v>
      </c>
      <c r="G98">
        <v>1</v>
      </c>
      <c r="H98">
        <v>-97.683930000000004</v>
      </c>
      <c r="I98">
        <v>38.352600000000002</v>
      </c>
      <c r="J98">
        <v>2</v>
      </c>
      <c r="K98">
        <v>3026</v>
      </c>
      <c r="L98">
        <f>IFERROR(INDEX([1]Sheet1!$M:$M,MATCH(Table1[[#This Row],[combined]],[1]Sheet1!$N:$N,0)), "NULL")</f>
        <v>564</v>
      </c>
      <c r="M98" t="str">
        <f t="shared" ref="M98:M103" si="3">CONCATENATE(B98,G98,J98)</f>
        <v>12225012</v>
      </c>
      <c r="N98" t="str">
        <f>UPPER(Table1[[#This Row],[city]])</f>
        <v>MCPHERSON</v>
      </c>
    </row>
    <row r="99" spans="1:14" x14ac:dyDescent="0.3">
      <c r="A99">
        <v>115596</v>
      </c>
      <c r="B99">
        <v>122250</v>
      </c>
      <c r="C99" s="3" t="s">
        <v>33</v>
      </c>
      <c r="D99" s="3" t="s">
        <v>34</v>
      </c>
      <c r="E99" s="3" t="s">
        <v>35</v>
      </c>
      <c r="F99" s="3" t="s">
        <v>36</v>
      </c>
      <c r="G99">
        <v>1</v>
      </c>
      <c r="H99">
        <v>-97.683930000000004</v>
      </c>
      <c r="I99">
        <v>38.352600000000002</v>
      </c>
      <c r="J99">
        <v>1</v>
      </c>
      <c r="K99">
        <v>8417</v>
      </c>
      <c r="L99">
        <f>IFERROR(INDEX([1]Sheet1!$M:$M,MATCH(Table1[[#This Row],[combined]],[1]Sheet1!$N:$N,0)), "NULL")</f>
        <v>501.3</v>
      </c>
      <c r="M99" t="str">
        <f t="shared" si="3"/>
        <v>12225011</v>
      </c>
      <c r="N99" t="str">
        <f>UPPER(Table1[[#This Row],[city]])</f>
        <v>MCPHERSON</v>
      </c>
    </row>
    <row r="100" spans="1:14" x14ac:dyDescent="0.3">
      <c r="A100">
        <v>115596</v>
      </c>
      <c r="B100">
        <v>125204</v>
      </c>
      <c r="C100" s="3" t="s">
        <v>142</v>
      </c>
      <c r="D100" s="3" t="s">
        <v>11</v>
      </c>
      <c r="E100" s="3" t="s">
        <v>11</v>
      </c>
      <c r="F100" s="3" t="s">
        <v>36</v>
      </c>
      <c r="G100">
        <v>1</v>
      </c>
      <c r="H100">
        <v>-97.610215999999994</v>
      </c>
      <c r="I100">
        <v>38.433449000000003</v>
      </c>
      <c r="J100">
        <v>2</v>
      </c>
      <c r="K100">
        <v>7892</v>
      </c>
      <c r="L100">
        <f>IFERROR(INDEX([1]Sheet1!$M:$M,MATCH(Table1[[#This Row],[combined]],[1]Sheet1!$N:$N,0)), "NULL")</f>
        <v>2060.3000000000002</v>
      </c>
      <c r="M100" t="str">
        <f t="shared" si="3"/>
        <v>12520412</v>
      </c>
      <c r="N100" t="str">
        <f>UPPER(Table1[[#This Row],[city]])</f>
        <v>MCPHERSON</v>
      </c>
    </row>
    <row r="101" spans="1:14" x14ac:dyDescent="0.3">
      <c r="A101">
        <v>115596</v>
      </c>
      <c r="B101">
        <v>126351</v>
      </c>
      <c r="C101" s="3" t="s">
        <v>11</v>
      </c>
      <c r="D101" s="3" t="s">
        <v>42</v>
      </c>
      <c r="E101" s="3" t="s">
        <v>93</v>
      </c>
      <c r="F101" s="3" t="s">
        <v>94</v>
      </c>
      <c r="G101">
        <v>1</v>
      </c>
      <c r="H101">
        <v>-98.037295999999998</v>
      </c>
      <c r="I101">
        <v>38.587887000000002</v>
      </c>
      <c r="J101">
        <v>1</v>
      </c>
      <c r="K101">
        <v>7810</v>
      </c>
      <c r="L101">
        <f>IFERROR(INDEX([1]Sheet1!$M:$M,MATCH(Table1[[#This Row],[combined]],[1]Sheet1!$N:$N,0)), "NULL")</f>
        <v>1002.7</v>
      </c>
      <c r="M101" t="str">
        <f t="shared" si="3"/>
        <v>12635111</v>
      </c>
      <c r="N101" t="str">
        <f>UPPER(Table1[[#This Row],[city]])</f>
        <v>LYONS</v>
      </c>
    </row>
    <row r="102" spans="1:14" x14ac:dyDescent="0.3">
      <c r="A102">
        <v>115596</v>
      </c>
      <c r="B102">
        <v>126352</v>
      </c>
      <c r="C102" s="3" t="s">
        <v>229</v>
      </c>
      <c r="D102" s="3" t="s">
        <v>230</v>
      </c>
      <c r="E102" s="3" t="s">
        <v>11</v>
      </c>
      <c r="F102" s="3" t="s">
        <v>231</v>
      </c>
      <c r="G102">
        <v>1</v>
      </c>
      <c r="H102">
        <v>-96.772970000000001</v>
      </c>
      <c r="I102">
        <v>38.24729</v>
      </c>
      <c r="J102">
        <v>1</v>
      </c>
      <c r="K102">
        <v>8346</v>
      </c>
      <c r="L102">
        <f>IFERROR(INDEX([1]Sheet1!$M:$M,MATCH(Table1[[#This Row],[combined]],[1]Sheet1!$N:$N,0)), "NULL")</f>
        <v>1002.7</v>
      </c>
      <c r="M102" t="str">
        <f t="shared" si="3"/>
        <v>12635211</v>
      </c>
      <c r="N102" t="str">
        <f>UPPER(Table1[[#This Row],[city]])</f>
        <v>FLORENCE</v>
      </c>
    </row>
    <row r="103" spans="1:14" x14ac:dyDescent="0.3">
      <c r="A103">
        <v>115596</v>
      </c>
      <c r="B103">
        <v>126353</v>
      </c>
      <c r="C103" s="3" t="s">
        <v>11</v>
      </c>
      <c r="D103" s="3" t="s">
        <v>86</v>
      </c>
      <c r="E103" s="3" t="s">
        <v>87</v>
      </c>
      <c r="F103" s="3" t="s">
        <v>88</v>
      </c>
      <c r="G103">
        <v>1</v>
      </c>
      <c r="H103">
        <v>-98.037295999999998</v>
      </c>
      <c r="I103">
        <v>38.587887000000002</v>
      </c>
      <c r="J103">
        <v>1</v>
      </c>
      <c r="K103">
        <v>7796</v>
      </c>
      <c r="L103">
        <f>IFERROR(INDEX([1]Sheet1!$M:$M,MATCH(Table1[[#This Row],[combined]],[1]Sheet1!$N:$N,0)), "NULL")</f>
        <v>1002.7</v>
      </c>
      <c r="M103" t="str">
        <f t="shared" si="3"/>
        <v>12635311</v>
      </c>
      <c r="N103" t="str">
        <f>UPPER(Table1[[#This Row],[city]])</f>
        <v>GENESEO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9"/>
  <sheetViews>
    <sheetView workbookViewId="0">
      <selection activeCell="P7" sqref="P7"/>
    </sheetView>
  </sheetViews>
  <sheetFormatPr defaultRowHeight="14.4" x14ac:dyDescent="0.3"/>
  <cols>
    <col min="1" max="1" width="9" bestFit="1" customWidth="1"/>
    <col min="2" max="2" width="12.6640625" bestFit="1" customWidth="1"/>
    <col min="3" max="3" width="16" bestFit="1" customWidth="1"/>
    <col min="4" max="4" width="11.21875" bestFit="1" customWidth="1"/>
    <col min="5" max="5" width="10.88671875" bestFit="1" customWidth="1"/>
    <col min="6" max="6" width="16.21875" bestFit="1" customWidth="1"/>
    <col min="7" max="7" width="7.6640625" bestFit="1" customWidth="1"/>
    <col min="8" max="8" width="9.6640625" bestFit="1" customWidth="1"/>
    <col min="9" max="9" width="9" bestFit="1" customWidth="1"/>
    <col min="10" max="10" width="8.5546875" bestFit="1" customWidth="1"/>
    <col min="11" max="11" width="11.21875" bestFit="1" customWidth="1"/>
    <col min="13" max="13" width="12.6640625" bestFit="1" customWidth="1"/>
    <col min="14" max="14" width="19.109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1880</v>
      </c>
      <c r="M1" s="1" t="s">
        <v>1881</v>
      </c>
      <c r="N1" s="1" t="s">
        <v>1882</v>
      </c>
    </row>
    <row r="2" spans="1:14" x14ac:dyDescent="0.3">
      <c r="A2">
        <v>115596</v>
      </c>
      <c r="B2">
        <v>87367</v>
      </c>
      <c r="C2" s="3" t="s">
        <v>11</v>
      </c>
      <c r="D2" s="3" t="s">
        <v>232</v>
      </c>
      <c r="E2" s="3" t="s">
        <v>233</v>
      </c>
      <c r="F2" s="3" t="s">
        <v>234</v>
      </c>
      <c r="G2">
        <v>1</v>
      </c>
      <c r="H2">
        <v>-96.451059999999998</v>
      </c>
      <c r="I2">
        <v>39.276899999999998</v>
      </c>
      <c r="J2">
        <v>1</v>
      </c>
      <c r="K2">
        <v>8347</v>
      </c>
      <c r="L2" s="8">
        <f>IFERROR(INDEX([1]Sheet1!$M:$M,MATCH(Table2[[#This Row],[combined]],[1]Sheet1!$N:$N,0)), "NULL")</f>
        <v>211.5</v>
      </c>
      <c r="M2" t="str">
        <f t="shared" ref="M2:M65" si="0">CONCATENATE(B2,G2,J2)</f>
        <v>8736711</v>
      </c>
      <c r="N2" t="str">
        <f>UPPER(Table2[[#This Row],[city]])</f>
        <v>ST. GEORGE</v>
      </c>
    </row>
    <row r="3" spans="1:14" x14ac:dyDescent="0.3">
      <c r="A3">
        <v>115596</v>
      </c>
      <c r="B3">
        <v>90617</v>
      </c>
      <c r="C3" s="3" t="s">
        <v>11</v>
      </c>
      <c r="D3" s="3" t="s">
        <v>212</v>
      </c>
      <c r="E3" s="3" t="s">
        <v>710</v>
      </c>
      <c r="F3" s="3" t="s">
        <v>14</v>
      </c>
      <c r="G3">
        <v>1</v>
      </c>
      <c r="H3">
        <v>-97.686070000000001</v>
      </c>
      <c r="I3">
        <v>38.635660000000001</v>
      </c>
      <c r="J3">
        <v>2</v>
      </c>
      <c r="K3" t="s">
        <v>711</v>
      </c>
      <c r="L3">
        <f>IFERROR(INDEX([1]Sheet1!$M:$M,MATCH(Table2[[#This Row],[combined]],[1]Sheet1!$N:$N,0)), "NULL")</f>
        <v>213.7</v>
      </c>
      <c r="M3" t="str">
        <f t="shared" si="0"/>
        <v>9061712</v>
      </c>
      <c r="N3" t="str">
        <f>UPPER(Table2[[#This Row],[city]])</f>
        <v>LINDSBORG</v>
      </c>
    </row>
    <row r="4" spans="1:14" x14ac:dyDescent="0.3">
      <c r="A4">
        <v>115596</v>
      </c>
      <c r="B4">
        <v>87275</v>
      </c>
      <c r="C4" s="3" t="s">
        <v>18</v>
      </c>
      <c r="D4" s="3" t="s">
        <v>19</v>
      </c>
      <c r="E4" s="3" t="s">
        <v>20</v>
      </c>
      <c r="F4" s="3" t="s">
        <v>21</v>
      </c>
      <c r="G4">
        <v>1</v>
      </c>
      <c r="H4">
        <v>-96.315078</v>
      </c>
      <c r="I4">
        <v>39.332256000000001</v>
      </c>
      <c r="J4">
        <v>4</v>
      </c>
      <c r="K4">
        <v>8175</v>
      </c>
      <c r="L4">
        <f>IFERROR(INDEX([1]Sheet1!$M:$M,MATCH(Table2[[#This Row],[combined]],[1]Sheet1!$N:$N,0)), "NULL")</f>
        <v>216</v>
      </c>
      <c r="M4" t="str">
        <f t="shared" si="0"/>
        <v>8727514</v>
      </c>
      <c r="N4" t="str">
        <f>UPPER(Table2[[#This Row],[city]])</f>
        <v>WESTMORELAND</v>
      </c>
    </row>
    <row r="5" spans="1:14" x14ac:dyDescent="0.3">
      <c r="A5">
        <v>115596</v>
      </c>
      <c r="B5">
        <v>87143</v>
      </c>
      <c r="C5" s="3" t="s">
        <v>276</v>
      </c>
      <c r="D5" s="3" t="s">
        <v>11</v>
      </c>
      <c r="E5" s="3" t="s">
        <v>11</v>
      </c>
      <c r="F5" s="3" t="s">
        <v>277</v>
      </c>
      <c r="G5">
        <v>1</v>
      </c>
      <c r="H5">
        <v>-96.701689999999999</v>
      </c>
      <c r="I5">
        <v>39.108249999999998</v>
      </c>
      <c r="J5">
        <v>2</v>
      </c>
      <c r="K5">
        <v>8480</v>
      </c>
      <c r="L5">
        <f>IFERROR(INDEX([1]Sheet1!$M:$M,MATCH(Table2[[#This Row],[combined]],[1]Sheet1!$N:$N,0)), "NULL")</f>
        <v>247.6</v>
      </c>
      <c r="M5" t="str">
        <f t="shared" si="0"/>
        <v>8714312</v>
      </c>
      <c r="N5" t="str">
        <f>UPPER(Table2[[#This Row],[city]])</f>
        <v>OGDEN</v>
      </c>
    </row>
    <row r="6" spans="1:14" x14ac:dyDescent="0.3">
      <c r="A6">
        <v>115596</v>
      </c>
      <c r="B6">
        <v>87194</v>
      </c>
      <c r="C6" s="3" t="s">
        <v>68</v>
      </c>
      <c r="D6" s="3" t="s">
        <v>69</v>
      </c>
      <c r="E6" s="3" t="s">
        <v>70</v>
      </c>
      <c r="F6" s="3" t="s">
        <v>71</v>
      </c>
      <c r="G6">
        <v>1</v>
      </c>
      <c r="H6">
        <v>-96.342950000000002</v>
      </c>
      <c r="I6">
        <v>39.14358</v>
      </c>
      <c r="J6">
        <v>3</v>
      </c>
      <c r="K6" t="s">
        <v>994</v>
      </c>
      <c r="L6">
        <f>IFERROR(INDEX([1]Sheet1!$M:$M,MATCH(Table2[[#This Row],[combined]],[1]Sheet1!$N:$N,0)), "NULL")</f>
        <v>264.39999999999998</v>
      </c>
      <c r="M6" t="str">
        <f t="shared" si="0"/>
        <v>8719413</v>
      </c>
      <c r="N6" t="str">
        <f>UPPER(Table2[[#This Row],[city]])</f>
        <v>WAMEGO</v>
      </c>
    </row>
    <row r="7" spans="1:14" x14ac:dyDescent="0.3">
      <c r="A7">
        <v>115596</v>
      </c>
      <c r="B7">
        <v>87600</v>
      </c>
      <c r="C7" s="3" t="s">
        <v>670</v>
      </c>
      <c r="D7" s="3" t="s">
        <v>671</v>
      </c>
      <c r="E7" s="3" t="s">
        <v>672</v>
      </c>
      <c r="F7" s="3" t="s">
        <v>226</v>
      </c>
      <c r="G7">
        <v>1</v>
      </c>
      <c r="H7">
        <v>-96.605779999999996</v>
      </c>
      <c r="I7">
        <v>38.581319999999998</v>
      </c>
      <c r="J7">
        <v>1</v>
      </c>
      <c r="K7" t="s">
        <v>675</v>
      </c>
      <c r="L7">
        <f>IFERROR(INDEX([1]Sheet1!$M:$M,MATCH(Table2[[#This Row],[combined]],[1]Sheet1!$N:$N,0)), "NULL")</f>
        <v>264.39999999999998</v>
      </c>
      <c r="M7" t="str">
        <f t="shared" si="0"/>
        <v>8760011</v>
      </c>
      <c r="N7" t="str">
        <f>UPPER(Table2[[#This Row],[city]])</f>
        <v>COUNCIL GROVE</v>
      </c>
    </row>
    <row r="8" spans="1:14" x14ac:dyDescent="0.3">
      <c r="A8">
        <v>115596</v>
      </c>
      <c r="B8">
        <v>87617</v>
      </c>
      <c r="C8" s="3" t="s">
        <v>1214</v>
      </c>
      <c r="D8" s="3" t="s">
        <v>11</v>
      </c>
      <c r="E8" s="3" t="s">
        <v>11</v>
      </c>
      <c r="F8" s="3" t="s">
        <v>242</v>
      </c>
      <c r="G8">
        <v>1</v>
      </c>
      <c r="H8">
        <v>-96.629419999999996</v>
      </c>
      <c r="I8">
        <v>39.153320000000001</v>
      </c>
      <c r="J8">
        <v>2</v>
      </c>
      <c r="K8" t="s">
        <v>1216</v>
      </c>
      <c r="L8">
        <f>IFERROR(INDEX([1]Sheet1!$M:$M,MATCH(Table2[[#This Row],[combined]],[1]Sheet1!$N:$N,0)), "NULL")</f>
        <v>264.39999999999998</v>
      </c>
      <c r="M8" t="str">
        <f t="shared" si="0"/>
        <v>8761712</v>
      </c>
      <c r="N8" t="str">
        <f>UPPER(Table2[[#This Row],[city]])</f>
        <v>MANHATTAN</v>
      </c>
    </row>
    <row r="9" spans="1:14" x14ac:dyDescent="0.3">
      <c r="A9">
        <v>115596</v>
      </c>
      <c r="B9">
        <v>90026</v>
      </c>
      <c r="C9" s="3" t="s">
        <v>11</v>
      </c>
      <c r="D9" s="3" t="s">
        <v>1111</v>
      </c>
      <c r="E9" s="3" t="s">
        <v>1112</v>
      </c>
      <c r="F9" s="3" t="s">
        <v>226</v>
      </c>
      <c r="G9">
        <v>1</v>
      </c>
      <c r="H9">
        <v>-96.375399999999999</v>
      </c>
      <c r="I9">
        <v>38.698059999999998</v>
      </c>
      <c r="J9">
        <v>2</v>
      </c>
      <c r="K9" t="s">
        <v>1113</v>
      </c>
      <c r="L9">
        <f>IFERROR(INDEX([1]Sheet1!$M:$M,MATCH(Table2[[#This Row],[combined]],[1]Sheet1!$N:$N,0)), "NULL")</f>
        <v>264.39999999999998</v>
      </c>
      <c r="M9" t="str">
        <f t="shared" si="0"/>
        <v>9002612</v>
      </c>
      <c r="N9" t="str">
        <f>UPPER(Table2[[#This Row],[city]])</f>
        <v>COUNCIL GROVE</v>
      </c>
    </row>
    <row r="10" spans="1:14" x14ac:dyDescent="0.3">
      <c r="A10">
        <v>115596</v>
      </c>
      <c r="B10">
        <v>87284</v>
      </c>
      <c r="C10" s="3" t="s">
        <v>11</v>
      </c>
      <c r="D10" s="3" t="s">
        <v>249</v>
      </c>
      <c r="E10" s="3" t="s">
        <v>250</v>
      </c>
      <c r="F10" s="3" t="s">
        <v>251</v>
      </c>
      <c r="G10">
        <v>1</v>
      </c>
      <c r="H10">
        <v>-96.118870000000001</v>
      </c>
      <c r="I10">
        <v>39.493749999999999</v>
      </c>
      <c r="J10">
        <v>1</v>
      </c>
      <c r="K10">
        <v>8415</v>
      </c>
      <c r="L10">
        <f>IFERROR(INDEX([1]Sheet1!$M:$M,MATCH(Table2[[#This Row],[combined]],[1]Sheet1!$N:$N,0)), "NULL")</f>
        <v>266.60000000000002</v>
      </c>
      <c r="M10" t="str">
        <f t="shared" si="0"/>
        <v>8728411</v>
      </c>
      <c r="N10" t="str">
        <f>UPPER(Table2[[#This Row],[city]])</f>
        <v>ONAGA</v>
      </c>
    </row>
    <row r="11" spans="1:14" x14ac:dyDescent="0.3">
      <c r="A11">
        <v>115596</v>
      </c>
      <c r="B11">
        <v>87600</v>
      </c>
      <c r="C11" s="3" t="s">
        <v>670</v>
      </c>
      <c r="D11" s="3" t="s">
        <v>671</v>
      </c>
      <c r="E11" s="3" t="s">
        <v>672</v>
      </c>
      <c r="F11" s="3" t="s">
        <v>226</v>
      </c>
      <c r="G11">
        <v>1</v>
      </c>
      <c r="H11">
        <v>-96.605779999999996</v>
      </c>
      <c r="I11">
        <v>38.581319999999998</v>
      </c>
      <c r="J11">
        <v>3</v>
      </c>
      <c r="K11" t="s">
        <v>674</v>
      </c>
      <c r="L11">
        <f>IFERROR(INDEX([1]Sheet1!$M:$M,MATCH(Table2[[#This Row],[combined]],[1]Sheet1!$N:$N,0)), "NULL")</f>
        <v>273.2</v>
      </c>
      <c r="M11" t="str">
        <f t="shared" si="0"/>
        <v>8760013</v>
      </c>
      <c r="N11" t="str">
        <f>UPPER(Table2[[#This Row],[city]])</f>
        <v>COUNCIL GROVE</v>
      </c>
    </row>
    <row r="12" spans="1:14" x14ac:dyDescent="0.3">
      <c r="A12">
        <v>115596</v>
      </c>
      <c r="B12">
        <v>87617</v>
      </c>
      <c r="C12" s="3" t="s">
        <v>1214</v>
      </c>
      <c r="D12" s="3" t="s">
        <v>11</v>
      </c>
      <c r="E12" s="3" t="s">
        <v>11</v>
      </c>
      <c r="F12" s="3" t="s">
        <v>242</v>
      </c>
      <c r="G12">
        <v>1</v>
      </c>
      <c r="H12">
        <v>-96.629419999999996</v>
      </c>
      <c r="I12">
        <v>39.153320000000001</v>
      </c>
      <c r="J12">
        <v>1</v>
      </c>
      <c r="K12" t="s">
        <v>1215</v>
      </c>
      <c r="L12">
        <f>IFERROR(INDEX([1]Sheet1!$M:$M,MATCH(Table2[[#This Row],[combined]],[1]Sheet1!$N:$N,0)), "NULL")</f>
        <v>282</v>
      </c>
      <c r="M12" t="str">
        <f t="shared" si="0"/>
        <v>8761711</v>
      </c>
      <c r="N12" t="str">
        <f>UPPER(Table2[[#This Row],[city]])</f>
        <v>MANHATTAN</v>
      </c>
    </row>
    <row r="13" spans="1:14" x14ac:dyDescent="0.3">
      <c r="A13">
        <v>115596</v>
      </c>
      <c r="B13">
        <v>90026</v>
      </c>
      <c r="C13" s="3" t="s">
        <v>11</v>
      </c>
      <c r="D13" s="3" t="s">
        <v>1111</v>
      </c>
      <c r="E13" s="3" t="s">
        <v>1112</v>
      </c>
      <c r="F13" s="3" t="s">
        <v>226</v>
      </c>
      <c r="G13">
        <v>1</v>
      </c>
      <c r="H13">
        <v>-96.375399999999999</v>
      </c>
      <c r="I13">
        <v>38.698059999999998</v>
      </c>
      <c r="J13">
        <v>3</v>
      </c>
      <c r="K13" t="s">
        <v>1316</v>
      </c>
      <c r="L13">
        <f>IFERROR(INDEX([1]Sheet1!$M:$M,MATCH(Table2[[#This Row],[combined]],[1]Sheet1!$N:$N,0)), "NULL")</f>
        <v>282</v>
      </c>
      <c r="M13" t="str">
        <f t="shared" si="0"/>
        <v>9002613</v>
      </c>
      <c r="N13" t="str">
        <f>UPPER(Table2[[#This Row],[city]])</f>
        <v>COUNCIL GROVE</v>
      </c>
    </row>
    <row r="14" spans="1:14" x14ac:dyDescent="0.3">
      <c r="A14">
        <v>115596</v>
      </c>
      <c r="B14">
        <v>113582</v>
      </c>
      <c r="C14" s="3" t="s">
        <v>1673</v>
      </c>
      <c r="D14" s="3" t="s">
        <v>285</v>
      </c>
      <c r="E14" s="3" t="s">
        <v>1674</v>
      </c>
      <c r="F14" s="3" t="s">
        <v>348</v>
      </c>
      <c r="G14">
        <v>1</v>
      </c>
      <c r="H14">
        <v>-97.05153</v>
      </c>
      <c r="I14">
        <v>37.719050000000003</v>
      </c>
      <c r="J14">
        <v>2</v>
      </c>
      <c r="K14" t="s">
        <v>1714</v>
      </c>
      <c r="L14">
        <f>IFERROR(INDEX([1]Sheet1!$M:$M,MATCH(Table2[[#This Row],[combined]],[1]Sheet1!$N:$N,0)), "NULL")</f>
        <v>283.89999999999998</v>
      </c>
      <c r="M14" t="str">
        <f t="shared" si="0"/>
        <v>11358212</v>
      </c>
      <c r="N14" t="str">
        <f>UPPER(Table2[[#This Row],[city]])</f>
        <v>AUGUSTA</v>
      </c>
    </row>
    <row r="15" spans="1:14" x14ac:dyDescent="0.3">
      <c r="A15">
        <v>115596</v>
      </c>
      <c r="B15">
        <v>72134</v>
      </c>
      <c r="C15" s="3" t="s">
        <v>11</v>
      </c>
      <c r="D15" s="3" t="s">
        <v>28</v>
      </c>
      <c r="E15" s="3" t="s">
        <v>29</v>
      </c>
      <c r="F15" s="3" t="s">
        <v>30</v>
      </c>
      <c r="G15">
        <v>1</v>
      </c>
      <c r="H15">
        <v>-97.697289999999995</v>
      </c>
      <c r="I15">
        <v>38.740749999999998</v>
      </c>
      <c r="J15">
        <v>2</v>
      </c>
      <c r="K15" t="s">
        <v>11</v>
      </c>
      <c r="L15">
        <f>IFERROR(INDEX([1]Sheet1!$M:$M,MATCH(Table2[[#This Row],[combined]],[1]Sheet1!$N:$N,0)), "NULL")</f>
        <v>294.60000000000002</v>
      </c>
      <c r="M15" t="str">
        <f t="shared" si="0"/>
        <v>7213412</v>
      </c>
      <c r="N15" t="str">
        <f>UPPER(Table2[[#This Row],[city]])</f>
        <v>SMOLAN</v>
      </c>
    </row>
    <row r="16" spans="1:14" x14ac:dyDescent="0.3">
      <c r="A16">
        <v>115596</v>
      </c>
      <c r="B16">
        <v>73256</v>
      </c>
      <c r="C16" s="3" t="s">
        <v>1317</v>
      </c>
      <c r="D16" s="3" t="s">
        <v>34</v>
      </c>
      <c r="E16" s="3" t="s">
        <v>1318</v>
      </c>
      <c r="F16" s="3" t="s">
        <v>178</v>
      </c>
      <c r="G16">
        <v>1</v>
      </c>
      <c r="H16">
        <v>-97.580290000000005</v>
      </c>
      <c r="I16">
        <v>38.60669</v>
      </c>
      <c r="J16">
        <v>3</v>
      </c>
      <c r="K16" t="s">
        <v>11</v>
      </c>
      <c r="L16">
        <f>IFERROR(INDEX([1]Sheet1!$M:$M,MATCH(Table2[[#This Row],[combined]],[1]Sheet1!$N:$N,0)), "NULL")</f>
        <v>294.60000000000002</v>
      </c>
      <c r="M16" t="str">
        <f t="shared" si="0"/>
        <v>7325613</v>
      </c>
      <c r="N16" t="str">
        <f>UPPER(Table2[[#This Row],[city]])</f>
        <v>ASSARIA</v>
      </c>
    </row>
    <row r="17" spans="1:14" x14ac:dyDescent="0.3">
      <c r="A17">
        <v>115596</v>
      </c>
      <c r="B17">
        <v>73532</v>
      </c>
      <c r="C17" s="3" t="s">
        <v>52</v>
      </c>
      <c r="D17" s="3" t="s">
        <v>53</v>
      </c>
      <c r="E17" s="3" t="s">
        <v>54</v>
      </c>
      <c r="F17" s="3" t="s">
        <v>55</v>
      </c>
      <c r="G17">
        <v>2</v>
      </c>
      <c r="H17">
        <v>-96.787909999999997</v>
      </c>
      <c r="I17">
        <v>37.956209999999999</v>
      </c>
      <c r="J17">
        <v>2</v>
      </c>
      <c r="K17" t="s">
        <v>11</v>
      </c>
      <c r="L17">
        <f>IFERROR(INDEX([1]Sheet1!$M:$M,MATCH(Table2[[#This Row],[combined]],[1]Sheet1!$N:$N,0)), "NULL")</f>
        <v>294.60000000000002</v>
      </c>
      <c r="M17" t="str">
        <f t="shared" si="0"/>
        <v>7353222</v>
      </c>
      <c r="N17" t="str">
        <f>UPPER(Table2[[#This Row],[city]])</f>
        <v>FLORENCE</v>
      </c>
    </row>
    <row r="18" spans="1:14" x14ac:dyDescent="0.3">
      <c r="A18">
        <v>115596</v>
      </c>
      <c r="B18">
        <v>78367</v>
      </c>
      <c r="C18" s="3" t="s">
        <v>1263</v>
      </c>
      <c r="D18" s="3" t="s">
        <v>11</v>
      </c>
      <c r="E18" s="3" t="s">
        <v>11</v>
      </c>
      <c r="F18" s="3" t="s">
        <v>293</v>
      </c>
      <c r="G18">
        <v>1</v>
      </c>
      <c r="H18">
        <v>-97.762050000000002</v>
      </c>
      <c r="I18">
        <v>38.649459999999998</v>
      </c>
      <c r="J18">
        <v>3</v>
      </c>
      <c r="K18" t="s">
        <v>1264</v>
      </c>
      <c r="L18">
        <f>IFERROR(INDEX([1]Sheet1!$M:$M,MATCH(Table2[[#This Row],[combined]],[1]Sheet1!$N:$N,0)), "NULL")</f>
        <v>294.60000000000002</v>
      </c>
      <c r="M18" t="str">
        <f t="shared" si="0"/>
        <v>7836713</v>
      </c>
      <c r="N18" t="str">
        <f>UPPER(Table2[[#This Row],[city]])</f>
        <v>FALUN</v>
      </c>
    </row>
    <row r="19" spans="1:14" x14ac:dyDescent="0.3">
      <c r="A19">
        <v>115596</v>
      </c>
      <c r="B19">
        <v>78367</v>
      </c>
      <c r="C19" s="3" t="s">
        <v>1263</v>
      </c>
      <c r="D19" s="3" t="s">
        <v>11</v>
      </c>
      <c r="E19" s="3" t="s">
        <v>11</v>
      </c>
      <c r="F19" s="3" t="s">
        <v>293</v>
      </c>
      <c r="G19">
        <v>1</v>
      </c>
      <c r="H19">
        <v>-97.762050000000002</v>
      </c>
      <c r="I19">
        <v>38.649459999999998</v>
      </c>
      <c r="J19">
        <v>4</v>
      </c>
      <c r="K19" t="s">
        <v>1326</v>
      </c>
      <c r="L19">
        <f>IFERROR(INDEX([1]Sheet1!$M:$M,MATCH(Table2[[#This Row],[combined]],[1]Sheet1!$N:$N,0)), "NULL")</f>
        <v>294.60000000000002</v>
      </c>
      <c r="M19" t="str">
        <f t="shared" si="0"/>
        <v>7836714</v>
      </c>
      <c r="N19" t="str">
        <f>UPPER(Table2[[#This Row],[city]])</f>
        <v>FALUN</v>
      </c>
    </row>
    <row r="20" spans="1:14" x14ac:dyDescent="0.3">
      <c r="A20">
        <v>115596</v>
      </c>
      <c r="B20">
        <v>82922</v>
      </c>
      <c r="C20" s="3" t="s">
        <v>878</v>
      </c>
      <c r="D20" s="3" t="s">
        <v>879</v>
      </c>
      <c r="E20" s="3" t="s">
        <v>880</v>
      </c>
      <c r="F20" s="3" t="s">
        <v>36</v>
      </c>
      <c r="G20">
        <v>1</v>
      </c>
      <c r="H20">
        <v>-97.629639999999995</v>
      </c>
      <c r="I20">
        <v>38.421500000000002</v>
      </c>
      <c r="J20">
        <v>3</v>
      </c>
      <c r="K20" t="s">
        <v>883</v>
      </c>
      <c r="L20">
        <f>IFERROR(INDEX([1]Sheet1!$M:$M,MATCH(Table2[[#This Row],[combined]],[1]Sheet1!$N:$N,0)), "NULL")</f>
        <v>294.60000000000002</v>
      </c>
      <c r="M20" t="str">
        <f t="shared" si="0"/>
        <v>8292213</v>
      </c>
      <c r="N20" t="str">
        <f>UPPER(Table2[[#This Row],[city]])</f>
        <v>MCPHERSON</v>
      </c>
    </row>
    <row r="21" spans="1:14" x14ac:dyDescent="0.3">
      <c r="A21">
        <v>115596</v>
      </c>
      <c r="B21">
        <v>83836</v>
      </c>
      <c r="C21" s="3" t="s">
        <v>640</v>
      </c>
      <c r="D21" s="3" t="s">
        <v>641</v>
      </c>
      <c r="E21" s="3" t="s">
        <v>13</v>
      </c>
      <c r="F21" s="3" t="s">
        <v>280</v>
      </c>
      <c r="G21">
        <v>1</v>
      </c>
      <c r="H21">
        <v>-97.823660000000004</v>
      </c>
      <c r="I21">
        <v>38.586390000000002</v>
      </c>
      <c r="J21">
        <v>4</v>
      </c>
      <c r="K21" t="s">
        <v>643</v>
      </c>
      <c r="L21">
        <f>IFERROR(INDEX([1]Sheet1!$M:$M,MATCH(Table2[[#This Row],[combined]],[1]Sheet1!$N:$N,0)), "NULL")</f>
        <v>294.60000000000002</v>
      </c>
      <c r="M21" t="str">
        <f t="shared" si="0"/>
        <v>8383614</v>
      </c>
      <c r="N21" t="str">
        <f>UPPER(Table2[[#This Row],[city]])</f>
        <v>MARQUETTE</v>
      </c>
    </row>
    <row r="22" spans="1:14" x14ac:dyDescent="0.3">
      <c r="A22">
        <v>115596</v>
      </c>
      <c r="B22">
        <v>84570</v>
      </c>
      <c r="C22" s="3" t="s">
        <v>11</v>
      </c>
      <c r="D22" s="3" t="s">
        <v>34</v>
      </c>
      <c r="E22" s="3" t="s">
        <v>1001</v>
      </c>
      <c r="F22" s="3" t="s">
        <v>178</v>
      </c>
      <c r="G22">
        <v>1</v>
      </c>
      <c r="H22">
        <v>-97.618250000000003</v>
      </c>
      <c r="I22">
        <v>38.621940000000002</v>
      </c>
      <c r="J22">
        <v>1</v>
      </c>
      <c r="K22" t="s">
        <v>1290</v>
      </c>
      <c r="L22">
        <f>IFERROR(INDEX([1]Sheet1!$M:$M,MATCH(Table2[[#This Row],[combined]],[1]Sheet1!$N:$N,0)), "NULL")</f>
        <v>294.60000000000002</v>
      </c>
      <c r="M22" t="str">
        <f t="shared" si="0"/>
        <v>8457011</v>
      </c>
      <c r="N22" t="str">
        <f>UPPER(Table2[[#This Row],[city]])</f>
        <v>ASSARIA</v>
      </c>
    </row>
    <row r="23" spans="1:14" x14ac:dyDescent="0.3">
      <c r="A23">
        <v>115596</v>
      </c>
      <c r="B23">
        <v>84581</v>
      </c>
      <c r="C23" s="3" t="s">
        <v>1266</v>
      </c>
      <c r="D23" s="3" t="s">
        <v>11</v>
      </c>
      <c r="E23" s="3" t="s">
        <v>11</v>
      </c>
      <c r="F23" s="3" t="s">
        <v>1267</v>
      </c>
      <c r="G23">
        <v>1</v>
      </c>
      <c r="H23">
        <v>-97.814089999999993</v>
      </c>
      <c r="I23">
        <v>38.627400000000002</v>
      </c>
      <c r="J23">
        <v>3</v>
      </c>
      <c r="K23" t="s">
        <v>1268</v>
      </c>
      <c r="L23">
        <f>IFERROR(INDEX([1]Sheet1!$M:$M,MATCH(Table2[[#This Row],[combined]],[1]Sheet1!$N:$N,0)), "NULL")</f>
        <v>294.60000000000002</v>
      </c>
      <c r="M23" t="str">
        <f t="shared" si="0"/>
        <v>8458113</v>
      </c>
      <c r="N23" t="str">
        <f>UPPER(Table2[[#This Row],[city]])</f>
        <v>PAWNEE ROCK</v>
      </c>
    </row>
    <row r="24" spans="1:14" x14ac:dyDescent="0.3">
      <c r="A24">
        <v>115596</v>
      </c>
      <c r="B24">
        <v>86045</v>
      </c>
      <c r="C24" s="3" t="s">
        <v>289</v>
      </c>
      <c r="D24" s="3" t="s">
        <v>11</v>
      </c>
      <c r="E24" s="3" t="s">
        <v>11</v>
      </c>
      <c r="F24" s="3" t="s">
        <v>36</v>
      </c>
      <c r="G24">
        <v>1</v>
      </c>
      <c r="H24">
        <v>-97.652150000000006</v>
      </c>
      <c r="I24">
        <v>38.407110000000003</v>
      </c>
      <c r="J24">
        <v>3</v>
      </c>
      <c r="K24" t="s">
        <v>1218</v>
      </c>
      <c r="L24">
        <f>IFERROR(INDEX([1]Sheet1!$M:$M,MATCH(Table2[[#This Row],[combined]],[1]Sheet1!$N:$N,0)), "NULL")</f>
        <v>294.60000000000002</v>
      </c>
      <c r="M24" t="str">
        <f t="shared" si="0"/>
        <v>8604513</v>
      </c>
      <c r="N24" t="str">
        <f>UPPER(Table2[[#This Row],[city]])</f>
        <v>MCPHERSON</v>
      </c>
    </row>
    <row r="25" spans="1:14" x14ac:dyDescent="0.3">
      <c r="A25">
        <v>115596</v>
      </c>
      <c r="B25">
        <v>87074</v>
      </c>
      <c r="C25" s="3" t="s">
        <v>1238</v>
      </c>
      <c r="D25" s="3" t="s">
        <v>1239</v>
      </c>
      <c r="E25" s="3" t="s">
        <v>1240</v>
      </c>
      <c r="F25" s="3" t="s">
        <v>1234</v>
      </c>
      <c r="G25">
        <v>1</v>
      </c>
      <c r="H25">
        <v>-96.277500000000003</v>
      </c>
      <c r="I25">
        <v>39.43253</v>
      </c>
      <c r="J25">
        <v>2</v>
      </c>
      <c r="K25" t="s">
        <v>1241</v>
      </c>
      <c r="L25">
        <f>IFERROR(INDEX([1]Sheet1!$M:$M,MATCH(Table2[[#This Row],[combined]],[1]Sheet1!$N:$N,0)), "NULL")</f>
        <v>294.60000000000002</v>
      </c>
      <c r="M25" t="str">
        <f t="shared" si="0"/>
        <v>8707412</v>
      </c>
      <c r="N25" t="str">
        <f>UPPER(Table2[[#This Row],[city]])</f>
        <v>WHEATON</v>
      </c>
    </row>
    <row r="26" spans="1:14" x14ac:dyDescent="0.3">
      <c r="A26">
        <v>115596</v>
      </c>
      <c r="B26">
        <v>87086</v>
      </c>
      <c r="C26" s="3" t="s">
        <v>11</v>
      </c>
      <c r="D26" s="3" t="s">
        <v>725</v>
      </c>
      <c r="E26" s="3" t="s">
        <v>726</v>
      </c>
      <c r="F26" s="3" t="s">
        <v>242</v>
      </c>
      <c r="G26">
        <v>1</v>
      </c>
      <c r="H26">
        <v>-96.566879999999998</v>
      </c>
      <c r="I26">
        <v>39.245519999999999</v>
      </c>
      <c r="J26">
        <v>2</v>
      </c>
      <c r="K26" t="s">
        <v>728</v>
      </c>
      <c r="L26">
        <f>IFERROR(INDEX([1]Sheet1!$M:$M,MATCH(Table2[[#This Row],[combined]],[1]Sheet1!$N:$N,0)), "NULL")</f>
        <v>294.60000000000002</v>
      </c>
      <c r="M26" t="str">
        <f t="shared" si="0"/>
        <v>8708612</v>
      </c>
      <c r="N26" t="str">
        <f>UPPER(Table2[[#This Row],[city]])</f>
        <v>MANHATTAN</v>
      </c>
    </row>
    <row r="27" spans="1:14" x14ac:dyDescent="0.3">
      <c r="A27">
        <v>115596</v>
      </c>
      <c r="B27">
        <v>87275</v>
      </c>
      <c r="C27" s="3" t="s">
        <v>18</v>
      </c>
      <c r="D27" s="3" t="s">
        <v>19</v>
      </c>
      <c r="E27" s="3" t="s">
        <v>20</v>
      </c>
      <c r="F27" s="3" t="s">
        <v>21</v>
      </c>
      <c r="G27">
        <v>1</v>
      </c>
      <c r="H27">
        <v>-96.315078</v>
      </c>
      <c r="I27">
        <v>39.332256000000001</v>
      </c>
      <c r="J27">
        <v>1</v>
      </c>
      <c r="K27" t="s">
        <v>1262</v>
      </c>
      <c r="L27">
        <f>IFERROR(INDEX([1]Sheet1!$M:$M,MATCH(Table2[[#This Row],[combined]],[1]Sheet1!$N:$N,0)), "NULL")</f>
        <v>294.60000000000002</v>
      </c>
      <c r="M27" t="str">
        <f t="shared" si="0"/>
        <v>8727511</v>
      </c>
      <c r="N27" t="str">
        <f>UPPER(Table2[[#This Row],[city]])</f>
        <v>WESTMORELAND</v>
      </c>
    </row>
    <row r="28" spans="1:14" x14ac:dyDescent="0.3">
      <c r="A28">
        <v>115596</v>
      </c>
      <c r="B28">
        <v>87284</v>
      </c>
      <c r="C28" s="3" t="s">
        <v>11</v>
      </c>
      <c r="D28" s="3" t="s">
        <v>249</v>
      </c>
      <c r="E28" s="3" t="s">
        <v>250</v>
      </c>
      <c r="F28" s="3" t="s">
        <v>251</v>
      </c>
      <c r="G28">
        <v>1</v>
      </c>
      <c r="H28">
        <v>-96.118870000000001</v>
      </c>
      <c r="I28">
        <v>39.493749999999999</v>
      </c>
      <c r="J28">
        <v>2</v>
      </c>
      <c r="K28" t="s">
        <v>1322</v>
      </c>
      <c r="L28">
        <f>IFERROR(INDEX([1]Sheet1!$M:$M,MATCH(Table2[[#This Row],[combined]],[1]Sheet1!$N:$N,0)), "NULL")</f>
        <v>294.60000000000002</v>
      </c>
      <c r="M28" t="str">
        <f t="shared" si="0"/>
        <v>8728412</v>
      </c>
      <c r="N28" t="str">
        <f>UPPER(Table2[[#This Row],[city]])</f>
        <v>ONAGA</v>
      </c>
    </row>
    <row r="29" spans="1:14" x14ac:dyDescent="0.3">
      <c r="A29">
        <v>115596</v>
      </c>
      <c r="B29">
        <v>87365</v>
      </c>
      <c r="C29" s="3" t="s">
        <v>763</v>
      </c>
      <c r="D29" s="3" t="s">
        <v>11</v>
      </c>
      <c r="E29" s="3" t="s">
        <v>11</v>
      </c>
      <c r="F29" s="3" t="s">
        <v>242</v>
      </c>
      <c r="G29">
        <v>1</v>
      </c>
      <c r="H29">
        <v>-96.53922</v>
      </c>
      <c r="I29">
        <v>39.175170000000001</v>
      </c>
      <c r="J29">
        <v>3</v>
      </c>
      <c r="K29" t="s">
        <v>766</v>
      </c>
      <c r="L29">
        <f>IFERROR(INDEX([1]Sheet1!$M:$M,MATCH(Table2[[#This Row],[combined]],[1]Sheet1!$N:$N,0)), "NULL")</f>
        <v>294.60000000000002</v>
      </c>
      <c r="M29" t="str">
        <f t="shared" si="0"/>
        <v>8736513</v>
      </c>
      <c r="N29" t="str">
        <f>UPPER(Table2[[#This Row],[city]])</f>
        <v>MANHATTAN</v>
      </c>
    </row>
    <row r="30" spans="1:14" x14ac:dyDescent="0.3">
      <c r="A30">
        <v>115596</v>
      </c>
      <c r="B30">
        <v>87518</v>
      </c>
      <c r="C30" s="3" t="s">
        <v>11</v>
      </c>
      <c r="D30" s="3" t="s">
        <v>265</v>
      </c>
      <c r="E30" s="3" t="s">
        <v>266</v>
      </c>
      <c r="F30" s="3" t="s">
        <v>267</v>
      </c>
      <c r="G30">
        <v>1</v>
      </c>
      <c r="H30">
        <v>-96.613569999999996</v>
      </c>
      <c r="I30">
        <v>38.88588</v>
      </c>
      <c r="J30">
        <v>2</v>
      </c>
      <c r="K30">
        <v>8460</v>
      </c>
      <c r="L30">
        <f>IFERROR(INDEX([1]Sheet1!$M:$M,MATCH(Table2[[#This Row],[combined]],[1]Sheet1!$N:$N,0)), "NULL")</f>
        <v>294.60000000000002</v>
      </c>
      <c r="M30" t="str">
        <f t="shared" si="0"/>
        <v>8751812</v>
      </c>
      <c r="N30" t="str">
        <f>UPPER(Table2[[#This Row],[city]])</f>
        <v>DWIGHT</v>
      </c>
    </row>
    <row r="31" spans="1:14" x14ac:dyDescent="0.3">
      <c r="A31">
        <v>115596</v>
      </c>
      <c r="B31">
        <v>87600</v>
      </c>
      <c r="C31" s="3" t="s">
        <v>670</v>
      </c>
      <c r="D31" s="3" t="s">
        <v>671</v>
      </c>
      <c r="E31" s="3" t="s">
        <v>672</v>
      </c>
      <c r="F31" s="3" t="s">
        <v>226</v>
      </c>
      <c r="G31">
        <v>1</v>
      </c>
      <c r="H31">
        <v>-96.605779999999996</v>
      </c>
      <c r="I31">
        <v>38.581319999999998</v>
      </c>
      <c r="J31">
        <v>4</v>
      </c>
      <c r="K31" t="s">
        <v>673</v>
      </c>
      <c r="L31">
        <f>IFERROR(INDEX([1]Sheet1!$M:$M,MATCH(Table2[[#This Row],[combined]],[1]Sheet1!$N:$N,0)), "NULL")</f>
        <v>294.60000000000002</v>
      </c>
      <c r="M31" t="str">
        <f t="shared" si="0"/>
        <v>8760014</v>
      </c>
      <c r="N31" t="str">
        <f>UPPER(Table2[[#This Row],[city]])</f>
        <v>COUNCIL GROVE</v>
      </c>
    </row>
    <row r="32" spans="1:14" x14ac:dyDescent="0.3">
      <c r="A32">
        <v>115596</v>
      </c>
      <c r="B32">
        <v>87644</v>
      </c>
      <c r="C32" s="3" t="s">
        <v>1130</v>
      </c>
      <c r="D32" s="3" t="s">
        <v>972</v>
      </c>
      <c r="E32" s="3" t="s">
        <v>966</v>
      </c>
      <c r="F32" s="3" t="s">
        <v>71</v>
      </c>
      <c r="G32">
        <v>1</v>
      </c>
      <c r="H32">
        <v>-96.379869999999997</v>
      </c>
      <c r="I32">
        <v>39.18027</v>
      </c>
      <c r="J32">
        <v>2</v>
      </c>
      <c r="K32" t="s">
        <v>1131</v>
      </c>
      <c r="L32">
        <f>IFERROR(INDEX([1]Sheet1!$M:$M,MATCH(Table2[[#This Row],[combined]],[1]Sheet1!$N:$N,0)), "NULL")</f>
        <v>294.60000000000002</v>
      </c>
      <c r="M32" t="str">
        <f t="shared" si="0"/>
        <v>8764412</v>
      </c>
      <c r="N32" t="str">
        <f>UPPER(Table2[[#This Row],[city]])</f>
        <v>WAMEGO</v>
      </c>
    </row>
    <row r="33" spans="1:14" x14ac:dyDescent="0.3">
      <c r="A33">
        <v>116142</v>
      </c>
      <c r="B33">
        <v>90590</v>
      </c>
      <c r="C33" s="3" t="s">
        <v>1196</v>
      </c>
      <c r="D33" s="3" t="s">
        <v>11</v>
      </c>
      <c r="E33" s="3" t="s">
        <v>11</v>
      </c>
      <c r="F33" s="3" t="s">
        <v>1197</v>
      </c>
      <c r="G33">
        <v>1</v>
      </c>
      <c r="H33">
        <v>-97.330929999999995</v>
      </c>
      <c r="I33">
        <v>39.170400000000001</v>
      </c>
      <c r="J33">
        <v>3</v>
      </c>
      <c r="K33" t="s">
        <v>1198</v>
      </c>
      <c r="L33">
        <f>IFERROR(INDEX([1]Sheet1!$M:$M,MATCH(Table2[[#This Row],[combined]],[1]Sheet1!$N:$N,0)), "NULL")</f>
        <v>294.60000000000002</v>
      </c>
      <c r="M33" t="str">
        <f t="shared" si="0"/>
        <v>9059013</v>
      </c>
      <c r="N33" t="str">
        <f>UPPER(Table2[[#This Row],[city]])</f>
        <v>LONGFORD</v>
      </c>
    </row>
    <row r="34" spans="1:14" x14ac:dyDescent="0.3">
      <c r="A34">
        <v>115596</v>
      </c>
      <c r="B34">
        <v>105229</v>
      </c>
      <c r="C34" s="3" t="s">
        <v>11</v>
      </c>
      <c r="D34" s="3" t="s">
        <v>511</v>
      </c>
      <c r="E34" s="3" t="s">
        <v>119</v>
      </c>
      <c r="F34" s="3" t="s">
        <v>77</v>
      </c>
      <c r="G34">
        <v>1</v>
      </c>
      <c r="H34">
        <v>-97.835489999999993</v>
      </c>
      <c r="I34">
        <v>38.247419999999998</v>
      </c>
      <c r="J34">
        <v>3</v>
      </c>
      <c r="K34" t="s">
        <v>1399</v>
      </c>
      <c r="L34">
        <f>IFERROR(INDEX([1]Sheet1!$M:$M,MATCH(Table2[[#This Row],[combined]],[1]Sheet1!$N:$N,0)), "NULL")</f>
        <v>294.60000000000002</v>
      </c>
      <c r="M34" t="str">
        <f t="shared" si="0"/>
        <v>10522913</v>
      </c>
      <c r="N34" t="str">
        <f>UPPER(Table2[[#This Row],[city]])</f>
        <v>INMAN</v>
      </c>
    </row>
    <row r="35" spans="1:14" x14ac:dyDescent="0.3">
      <c r="A35">
        <v>115596</v>
      </c>
      <c r="B35">
        <v>125115</v>
      </c>
      <c r="C35" s="3" t="s">
        <v>940</v>
      </c>
      <c r="D35" s="3" t="s">
        <v>11</v>
      </c>
      <c r="E35" s="3" t="s">
        <v>11</v>
      </c>
      <c r="F35" s="3" t="s">
        <v>352</v>
      </c>
      <c r="G35">
        <v>1</v>
      </c>
      <c r="H35">
        <v>-97.325254000000001</v>
      </c>
      <c r="I35">
        <v>37.750999</v>
      </c>
      <c r="J35">
        <v>1</v>
      </c>
      <c r="K35" t="s">
        <v>941</v>
      </c>
      <c r="L35">
        <f>IFERROR(INDEX([1]Sheet1!$M:$M,MATCH(Table2[[#This Row],[combined]],[1]Sheet1!$N:$N,0)), "NULL")</f>
        <v>294.60000000000002</v>
      </c>
      <c r="M35" t="str">
        <f t="shared" si="0"/>
        <v>12511511</v>
      </c>
      <c r="N35" t="str">
        <f>UPPER(Table2[[#This Row],[city]])</f>
        <v>WICHITA</v>
      </c>
    </row>
    <row r="36" spans="1:14" x14ac:dyDescent="0.3">
      <c r="A36">
        <v>115596</v>
      </c>
      <c r="B36">
        <v>125115</v>
      </c>
      <c r="C36" s="3" t="s">
        <v>940</v>
      </c>
      <c r="D36" s="3" t="s">
        <v>11</v>
      </c>
      <c r="E36" s="3" t="s">
        <v>11</v>
      </c>
      <c r="F36" s="3" t="s">
        <v>352</v>
      </c>
      <c r="G36">
        <v>1</v>
      </c>
      <c r="H36">
        <v>-97.325254000000001</v>
      </c>
      <c r="I36">
        <v>37.750999</v>
      </c>
      <c r="J36">
        <v>2</v>
      </c>
      <c r="K36" t="s">
        <v>1032</v>
      </c>
      <c r="L36">
        <f>IFERROR(INDEX([1]Sheet1!$M:$M,MATCH(Table2[[#This Row],[combined]],[1]Sheet1!$N:$N,0)), "NULL")</f>
        <v>294.60000000000002</v>
      </c>
      <c r="M36" t="str">
        <f t="shared" si="0"/>
        <v>12511512</v>
      </c>
      <c r="N36" t="str">
        <f>UPPER(Table2[[#This Row],[city]])</f>
        <v>WICHITA</v>
      </c>
    </row>
    <row r="37" spans="1:14" x14ac:dyDescent="0.3">
      <c r="A37">
        <v>115596</v>
      </c>
      <c r="B37">
        <v>125269</v>
      </c>
      <c r="C37" s="3" t="s">
        <v>230</v>
      </c>
      <c r="D37" s="3" t="s">
        <v>1688</v>
      </c>
      <c r="E37" s="3" t="s">
        <v>1689</v>
      </c>
      <c r="F37" s="3" t="s">
        <v>231</v>
      </c>
      <c r="G37">
        <v>1</v>
      </c>
      <c r="H37">
        <v>-96.787909999999997</v>
      </c>
      <c r="I37">
        <v>37.956209999999999</v>
      </c>
      <c r="J37">
        <v>2</v>
      </c>
      <c r="K37" t="s">
        <v>11</v>
      </c>
      <c r="L37">
        <f>IFERROR(INDEX([1]Sheet1!$M:$M,MATCH(Table2[[#This Row],[combined]],[1]Sheet1!$N:$N,0)), "NULL")</f>
        <v>294.60000000000002</v>
      </c>
      <c r="M37" t="str">
        <f t="shared" si="0"/>
        <v>12526912</v>
      </c>
      <c r="N37" t="str">
        <f>UPPER(Table2[[#This Row],[city]])</f>
        <v>FLORENCE</v>
      </c>
    </row>
    <row r="38" spans="1:14" x14ac:dyDescent="0.3">
      <c r="A38">
        <v>115596</v>
      </c>
      <c r="B38">
        <v>77346</v>
      </c>
      <c r="C38" s="3" t="s">
        <v>733</v>
      </c>
      <c r="D38" s="3" t="s">
        <v>11</v>
      </c>
      <c r="E38" s="3" t="s">
        <v>11</v>
      </c>
      <c r="F38" s="3" t="s">
        <v>149</v>
      </c>
      <c r="G38">
        <v>1</v>
      </c>
      <c r="H38">
        <v>-97.969750000000005</v>
      </c>
      <c r="I38">
        <v>37.912700000000001</v>
      </c>
      <c r="J38">
        <v>2</v>
      </c>
      <c r="K38" t="s">
        <v>734</v>
      </c>
      <c r="L38">
        <f>IFERROR(INDEX([1]Sheet1!$M:$M,MATCH(Table2[[#This Row],[combined]],[1]Sheet1!$N:$N,0)), "NULL")</f>
        <v>297</v>
      </c>
      <c r="M38" t="str">
        <f t="shared" si="0"/>
        <v>7734612</v>
      </c>
      <c r="N38" t="str">
        <f>UPPER(Table2[[#This Row],[city]])</f>
        <v>HUTCHINSON</v>
      </c>
    </row>
    <row r="39" spans="1:14" x14ac:dyDescent="0.3">
      <c r="A39">
        <v>115596</v>
      </c>
      <c r="B39">
        <v>90070</v>
      </c>
      <c r="C39" s="3" t="s">
        <v>22</v>
      </c>
      <c r="D39" s="3" t="s">
        <v>11</v>
      </c>
      <c r="E39" s="3" t="s">
        <v>11</v>
      </c>
      <c r="F39" s="3" t="s">
        <v>23</v>
      </c>
      <c r="G39">
        <v>1</v>
      </c>
      <c r="H39">
        <v>-97.500820000000004</v>
      </c>
      <c r="I39">
        <v>38.37818</v>
      </c>
      <c r="J39">
        <v>3</v>
      </c>
      <c r="K39" t="s">
        <v>1157</v>
      </c>
      <c r="L39">
        <f>IFERROR(INDEX([1]Sheet1!$M:$M,MATCH(Table2[[#This Row],[combined]],[1]Sheet1!$N:$N,0)), "NULL")</f>
        <v>297</v>
      </c>
      <c r="M39" t="str">
        <f t="shared" si="0"/>
        <v>9007013</v>
      </c>
      <c r="N39" t="str">
        <f>UPPER(Table2[[#This Row],[city]])</f>
        <v>GALVA</v>
      </c>
    </row>
    <row r="40" spans="1:14" x14ac:dyDescent="0.3">
      <c r="A40">
        <v>115596</v>
      </c>
      <c r="B40">
        <v>90884</v>
      </c>
      <c r="C40" s="3" t="s">
        <v>11</v>
      </c>
      <c r="D40" s="3" t="s">
        <v>166</v>
      </c>
      <c r="E40" s="3" t="s">
        <v>195</v>
      </c>
      <c r="F40" s="3" t="s">
        <v>196</v>
      </c>
      <c r="G40">
        <v>1</v>
      </c>
      <c r="H40">
        <v>-97.099050000000005</v>
      </c>
      <c r="I40">
        <v>37.777140000000003</v>
      </c>
      <c r="J40">
        <v>1</v>
      </c>
      <c r="K40">
        <v>8149</v>
      </c>
      <c r="L40">
        <f>IFERROR(INDEX([1]Sheet1!$M:$M,MATCH(Table2[[#This Row],[combined]],[1]Sheet1!$N:$N,0)), "NULL")</f>
        <v>297</v>
      </c>
      <c r="M40" t="str">
        <f t="shared" si="0"/>
        <v>9088411</v>
      </c>
      <c r="N40" t="str">
        <f>UPPER(Table2[[#This Row],[city]])</f>
        <v>BENTON</v>
      </c>
    </row>
    <row r="41" spans="1:14" x14ac:dyDescent="0.3">
      <c r="A41">
        <v>115596</v>
      </c>
      <c r="B41">
        <v>92400</v>
      </c>
      <c r="C41" s="3" t="s">
        <v>11</v>
      </c>
      <c r="D41" s="3" t="s">
        <v>72</v>
      </c>
      <c r="E41" s="3" t="s">
        <v>1542</v>
      </c>
      <c r="F41" s="3" t="s">
        <v>149</v>
      </c>
      <c r="G41">
        <v>1</v>
      </c>
      <c r="H41">
        <v>-97.849289999999996</v>
      </c>
      <c r="I41">
        <v>38.035119999999999</v>
      </c>
      <c r="J41">
        <v>1</v>
      </c>
      <c r="K41" t="s">
        <v>1543</v>
      </c>
      <c r="L41">
        <f>IFERROR(INDEX([1]Sheet1!$M:$M,MATCH(Table2[[#This Row],[combined]],[1]Sheet1!$N:$N,0)), "NULL")</f>
        <v>297</v>
      </c>
      <c r="M41" t="str">
        <f t="shared" si="0"/>
        <v>9240011</v>
      </c>
      <c r="N41" t="str">
        <f>UPPER(Table2[[#This Row],[city]])</f>
        <v>HUTCHINSON</v>
      </c>
    </row>
    <row r="42" spans="1:14" x14ac:dyDescent="0.3">
      <c r="A42">
        <v>115596</v>
      </c>
      <c r="B42">
        <v>96701</v>
      </c>
      <c r="C42" s="3" t="s">
        <v>11</v>
      </c>
      <c r="D42" s="3" t="s">
        <v>42</v>
      </c>
      <c r="E42" s="3" t="s">
        <v>43</v>
      </c>
      <c r="F42" s="3" t="s">
        <v>44</v>
      </c>
      <c r="G42">
        <v>1</v>
      </c>
      <c r="H42">
        <v>-96.828050000000005</v>
      </c>
      <c r="I42">
        <v>38.889560000000003</v>
      </c>
      <c r="J42">
        <v>1</v>
      </c>
      <c r="K42" t="s">
        <v>1324</v>
      </c>
      <c r="L42">
        <f>IFERROR(INDEX([1]Sheet1!$M:$M,MATCH(Table2[[#This Row],[combined]],[1]Sheet1!$N:$N,0)), "NULL")</f>
        <v>297</v>
      </c>
      <c r="M42" t="str">
        <f t="shared" si="0"/>
        <v>9670111</v>
      </c>
      <c r="N42" t="str">
        <f>UPPER(Table2[[#This Row],[city]])</f>
        <v>JUNCTION CITY</v>
      </c>
    </row>
    <row r="43" spans="1:14" x14ac:dyDescent="0.3">
      <c r="A43">
        <v>115596</v>
      </c>
      <c r="B43">
        <v>96835</v>
      </c>
      <c r="C43" s="3" t="s">
        <v>211</v>
      </c>
      <c r="D43" s="3" t="s">
        <v>212</v>
      </c>
      <c r="E43" s="3" t="s">
        <v>213</v>
      </c>
      <c r="F43" s="3" t="s">
        <v>214</v>
      </c>
      <c r="G43">
        <v>1</v>
      </c>
      <c r="H43">
        <v>-96.741079999999997</v>
      </c>
      <c r="I43">
        <v>38.72719</v>
      </c>
      <c r="J43">
        <v>2</v>
      </c>
      <c r="K43" t="s">
        <v>1453</v>
      </c>
      <c r="L43">
        <f>IFERROR(INDEX([1]Sheet1!$M:$M,MATCH(Table2[[#This Row],[combined]],[1]Sheet1!$N:$N,0)), "NULL")</f>
        <v>297</v>
      </c>
      <c r="M43" t="str">
        <f t="shared" si="0"/>
        <v>9683512</v>
      </c>
      <c r="N43" t="str">
        <f>UPPER(Table2[[#This Row],[city]])</f>
        <v>WHITE CITY</v>
      </c>
    </row>
    <row r="44" spans="1:14" x14ac:dyDescent="0.3">
      <c r="A44">
        <v>115596</v>
      </c>
      <c r="B44">
        <v>80010</v>
      </c>
      <c r="C44" s="3" t="s">
        <v>11</v>
      </c>
      <c r="D44" s="3" t="s">
        <v>1159</v>
      </c>
      <c r="E44" s="3" t="s">
        <v>187</v>
      </c>
      <c r="F44" s="3" t="s">
        <v>36</v>
      </c>
      <c r="G44">
        <v>1</v>
      </c>
      <c r="H44">
        <v>-97.763620000000003</v>
      </c>
      <c r="I44">
        <v>38.302900000000001</v>
      </c>
      <c r="J44">
        <v>2</v>
      </c>
      <c r="K44" t="s">
        <v>1160</v>
      </c>
      <c r="L44">
        <f>IFERROR(INDEX([1]Sheet1!$M:$M,MATCH(Table2[[#This Row],[combined]],[1]Sheet1!$N:$N,0)), "NULL")</f>
        <v>298.5</v>
      </c>
      <c r="M44" t="str">
        <f t="shared" si="0"/>
        <v>8001012</v>
      </c>
      <c r="N44" t="str">
        <f>UPPER(Table2[[#This Row],[city]])</f>
        <v>MCPHERSON</v>
      </c>
    </row>
    <row r="45" spans="1:14" x14ac:dyDescent="0.3">
      <c r="A45">
        <v>115596</v>
      </c>
      <c r="B45">
        <v>87018</v>
      </c>
      <c r="C45" s="3" t="s">
        <v>890</v>
      </c>
      <c r="D45" s="3" t="s">
        <v>891</v>
      </c>
      <c r="E45" s="3" t="s">
        <v>892</v>
      </c>
      <c r="F45" s="3" t="s">
        <v>71</v>
      </c>
      <c r="G45">
        <v>1</v>
      </c>
      <c r="H45">
        <v>-96.263319999999993</v>
      </c>
      <c r="I45">
        <v>39.4345</v>
      </c>
      <c r="J45">
        <v>3</v>
      </c>
      <c r="K45" t="s">
        <v>990</v>
      </c>
      <c r="L45">
        <f>IFERROR(INDEX([1]Sheet1!$M:$M,MATCH(Table2[[#This Row],[combined]],[1]Sheet1!$N:$N,0)), "NULL")</f>
        <v>299.5</v>
      </c>
      <c r="M45" t="str">
        <f t="shared" si="0"/>
        <v>8701813</v>
      </c>
      <c r="N45" t="str">
        <f>UPPER(Table2[[#This Row],[city]])</f>
        <v>WAMEGO</v>
      </c>
    </row>
    <row r="46" spans="1:14" x14ac:dyDescent="0.3">
      <c r="A46">
        <v>115596</v>
      </c>
      <c r="B46">
        <v>87109</v>
      </c>
      <c r="C46" s="3" t="s">
        <v>1205</v>
      </c>
      <c r="D46" s="3" t="s">
        <v>1206</v>
      </c>
      <c r="E46" s="3" t="s">
        <v>1207</v>
      </c>
      <c r="F46" s="3" t="s">
        <v>71</v>
      </c>
      <c r="G46">
        <v>1</v>
      </c>
      <c r="H46">
        <v>-96.337149999999994</v>
      </c>
      <c r="I46">
        <v>39.303719999999998</v>
      </c>
      <c r="J46">
        <v>2</v>
      </c>
      <c r="K46" t="s">
        <v>1208</v>
      </c>
      <c r="L46">
        <f>IFERROR(INDEX([1]Sheet1!$M:$M,MATCH(Table2[[#This Row],[combined]],[1]Sheet1!$N:$N,0)), "NULL")</f>
        <v>299.5</v>
      </c>
      <c r="M46" t="str">
        <f t="shared" si="0"/>
        <v>8710912</v>
      </c>
      <c r="N46" t="str">
        <f>UPPER(Table2[[#This Row],[city]])</f>
        <v>WAMEGO</v>
      </c>
    </row>
    <row r="47" spans="1:14" x14ac:dyDescent="0.3">
      <c r="A47">
        <v>115596</v>
      </c>
      <c r="B47">
        <v>87238</v>
      </c>
      <c r="C47" s="3" t="s">
        <v>11</v>
      </c>
      <c r="D47" s="3" t="s">
        <v>1250</v>
      </c>
      <c r="E47" s="3" t="s">
        <v>1251</v>
      </c>
      <c r="F47" s="3" t="s">
        <v>251</v>
      </c>
      <c r="G47">
        <v>1</v>
      </c>
      <c r="H47">
        <v>-96.257689999999997</v>
      </c>
      <c r="I47">
        <v>39.401350000000001</v>
      </c>
      <c r="J47">
        <v>2</v>
      </c>
      <c r="K47" t="s">
        <v>1325</v>
      </c>
      <c r="L47">
        <f>IFERROR(INDEX([1]Sheet1!$M:$M,MATCH(Table2[[#This Row],[combined]],[1]Sheet1!$N:$N,0)), "NULL")</f>
        <v>299.5</v>
      </c>
      <c r="M47" t="str">
        <f t="shared" si="0"/>
        <v>8723812</v>
      </c>
      <c r="N47" t="str">
        <f>UPPER(Table2[[#This Row],[city]])</f>
        <v>ONAGA</v>
      </c>
    </row>
    <row r="48" spans="1:14" x14ac:dyDescent="0.3">
      <c r="A48">
        <v>115596</v>
      </c>
      <c r="B48">
        <v>92371</v>
      </c>
      <c r="C48" s="3" t="s">
        <v>745</v>
      </c>
      <c r="D48" s="3" t="s">
        <v>746</v>
      </c>
      <c r="E48" s="3" t="s">
        <v>747</v>
      </c>
      <c r="F48" s="3" t="s">
        <v>14</v>
      </c>
      <c r="G48">
        <v>1</v>
      </c>
      <c r="H48">
        <v>-97.673439999999999</v>
      </c>
      <c r="I48">
        <v>38.582299999999996</v>
      </c>
      <c r="J48">
        <v>1</v>
      </c>
      <c r="K48" t="s">
        <v>749</v>
      </c>
      <c r="L48">
        <f>IFERROR(INDEX([1]Sheet1!$M:$M,MATCH(Table2[[#This Row],[combined]],[1]Sheet1!$N:$N,0)), "NULL")</f>
        <v>299.5</v>
      </c>
      <c r="M48" t="str">
        <f t="shared" si="0"/>
        <v>9237111</v>
      </c>
      <c r="N48" t="str">
        <f>UPPER(Table2[[#This Row],[city]])</f>
        <v>LINDSBORG</v>
      </c>
    </row>
    <row r="49" spans="1:14" x14ac:dyDescent="0.3">
      <c r="A49">
        <v>115596</v>
      </c>
      <c r="B49">
        <v>96449</v>
      </c>
      <c r="C49" s="3" t="s">
        <v>199</v>
      </c>
      <c r="D49" s="3" t="s">
        <v>200</v>
      </c>
      <c r="E49" s="3" t="s">
        <v>201</v>
      </c>
      <c r="F49" s="3" t="s">
        <v>202</v>
      </c>
      <c r="G49">
        <v>1</v>
      </c>
      <c r="H49">
        <v>-96.992829999999998</v>
      </c>
      <c r="I49">
        <v>38.782960000000003</v>
      </c>
      <c r="J49">
        <v>2</v>
      </c>
      <c r="K49">
        <v>8151</v>
      </c>
      <c r="L49">
        <f>IFERROR(INDEX([1]Sheet1!$M:$M,MATCH(Table2[[#This Row],[combined]],[1]Sheet1!$N:$N,0)), "NULL")</f>
        <v>299.5</v>
      </c>
      <c r="M49" t="str">
        <f t="shared" si="0"/>
        <v>9644912</v>
      </c>
      <c r="N49" t="str">
        <f>UPPER(Table2[[#This Row],[city]])</f>
        <v>WOODBINE</v>
      </c>
    </row>
    <row r="50" spans="1:14" x14ac:dyDescent="0.3">
      <c r="A50">
        <v>115596</v>
      </c>
      <c r="B50">
        <v>96790</v>
      </c>
      <c r="C50" s="3" t="s">
        <v>852</v>
      </c>
      <c r="D50" s="3" t="s">
        <v>11</v>
      </c>
      <c r="E50" s="3" t="s">
        <v>11</v>
      </c>
      <c r="F50" s="3" t="s">
        <v>47</v>
      </c>
      <c r="G50">
        <v>1</v>
      </c>
      <c r="H50">
        <v>-97.431370000000001</v>
      </c>
      <c r="I50">
        <v>38.130470000000003</v>
      </c>
      <c r="J50">
        <v>2</v>
      </c>
      <c r="K50" t="s">
        <v>853</v>
      </c>
      <c r="L50">
        <f>IFERROR(INDEX([1]Sheet1!$M:$M,MATCH(Table2[[#This Row],[combined]],[1]Sheet1!$N:$N,0)), "NULL")</f>
        <v>299.5</v>
      </c>
      <c r="M50" t="str">
        <f t="shared" si="0"/>
        <v>9679012</v>
      </c>
      <c r="N50" t="str">
        <f>UPPER(Table2[[#This Row],[city]])</f>
        <v>HESSTON</v>
      </c>
    </row>
    <row r="51" spans="1:14" x14ac:dyDescent="0.3">
      <c r="A51">
        <v>115596</v>
      </c>
      <c r="B51">
        <v>96790</v>
      </c>
      <c r="C51" s="3" t="s">
        <v>852</v>
      </c>
      <c r="D51" s="3" t="s">
        <v>11</v>
      </c>
      <c r="E51" s="3" t="s">
        <v>11</v>
      </c>
      <c r="F51" s="3" t="s">
        <v>47</v>
      </c>
      <c r="G51">
        <v>1</v>
      </c>
      <c r="H51">
        <v>-97.431370000000001</v>
      </c>
      <c r="I51">
        <v>38.130470000000003</v>
      </c>
      <c r="J51">
        <v>1</v>
      </c>
      <c r="K51" t="s">
        <v>854</v>
      </c>
      <c r="L51">
        <f>IFERROR(INDEX([1]Sheet1!$M:$M,MATCH(Table2[[#This Row],[combined]],[1]Sheet1!$N:$N,0)), "NULL")</f>
        <v>299.5</v>
      </c>
      <c r="M51" t="str">
        <f t="shared" si="0"/>
        <v>9679011</v>
      </c>
      <c r="N51" t="str">
        <f>UPPER(Table2[[#This Row],[city]])</f>
        <v>HESSTON</v>
      </c>
    </row>
    <row r="52" spans="1:14" x14ac:dyDescent="0.3">
      <c r="A52">
        <v>115596</v>
      </c>
      <c r="B52">
        <v>96835</v>
      </c>
      <c r="C52" s="3" t="s">
        <v>211</v>
      </c>
      <c r="D52" s="3" t="s">
        <v>212</v>
      </c>
      <c r="E52" s="3" t="s">
        <v>213</v>
      </c>
      <c r="F52" s="3" t="s">
        <v>214</v>
      </c>
      <c r="G52">
        <v>1</v>
      </c>
      <c r="H52">
        <v>-96.741079999999997</v>
      </c>
      <c r="I52">
        <v>38.72719</v>
      </c>
      <c r="J52">
        <v>1</v>
      </c>
      <c r="K52">
        <v>8178</v>
      </c>
      <c r="L52">
        <f>IFERROR(INDEX([1]Sheet1!$M:$M,MATCH(Table2[[#This Row],[combined]],[1]Sheet1!$N:$N,0)), "NULL")</f>
        <v>299.5</v>
      </c>
      <c r="M52" t="str">
        <f t="shared" si="0"/>
        <v>9683511</v>
      </c>
      <c r="N52" t="str">
        <f>UPPER(Table2[[#This Row],[city]])</f>
        <v>WHITE CITY</v>
      </c>
    </row>
    <row r="53" spans="1:14" x14ac:dyDescent="0.3">
      <c r="A53">
        <v>115596</v>
      </c>
      <c r="B53">
        <v>105898</v>
      </c>
      <c r="C53" s="3" t="s">
        <v>503</v>
      </c>
      <c r="D53" s="3" t="s">
        <v>504</v>
      </c>
      <c r="E53" s="3" t="s">
        <v>505</v>
      </c>
      <c r="F53" s="3" t="s">
        <v>506</v>
      </c>
      <c r="G53">
        <v>1</v>
      </c>
      <c r="H53">
        <v>-98.138840000000002</v>
      </c>
      <c r="I53">
        <v>37.790660000000003</v>
      </c>
      <c r="J53">
        <v>2</v>
      </c>
      <c r="K53" t="s">
        <v>507</v>
      </c>
      <c r="L53">
        <f>IFERROR(INDEX([1]Sheet1!$M:$M,MATCH(Table2[[#This Row],[combined]],[1]Sheet1!$N:$N,0)), "NULL")</f>
        <v>299.5</v>
      </c>
      <c r="M53" t="str">
        <f t="shared" si="0"/>
        <v>10589812</v>
      </c>
      <c r="N53" t="str">
        <f>UPPER(Table2[[#This Row],[city]])</f>
        <v>KINGMAN</v>
      </c>
    </row>
    <row r="54" spans="1:14" x14ac:dyDescent="0.3">
      <c r="A54">
        <v>115596</v>
      </c>
      <c r="B54">
        <v>72136</v>
      </c>
      <c r="C54" s="3" t="s">
        <v>11</v>
      </c>
      <c r="D54" s="3" t="s">
        <v>154</v>
      </c>
      <c r="E54" s="3" t="s">
        <v>13</v>
      </c>
      <c r="F54" s="3" t="s">
        <v>280</v>
      </c>
      <c r="G54">
        <v>1</v>
      </c>
      <c r="H54">
        <v>-97.819119999999998</v>
      </c>
      <c r="I54">
        <v>38.598410000000001</v>
      </c>
      <c r="J54">
        <v>3</v>
      </c>
      <c r="K54" t="s">
        <v>1590</v>
      </c>
      <c r="L54">
        <f>IFERROR(INDEX([1]Sheet1!$M:$M,MATCH(Table2[[#This Row],[combined]],[1]Sheet1!$N:$N,0)), "NULL")</f>
        <v>299.60000000000002</v>
      </c>
      <c r="M54" t="str">
        <f t="shared" si="0"/>
        <v>7213613</v>
      </c>
      <c r="N54" t="str">
        <f>UPPER(Table2[[#This Row],[city]])</f>
        <v>MARQUETTE</v>
      </c>
    </row>
    <row r="55" spans="1:14" x14ac:dyDescent="0.3">
      <c r="A55">
        <v>115596</v>
      </c>
      <c r="B55">
        <v>72136</v>
      </c>
      <c r="C55" s="3" t="s">
        <v>11</v>
      </c>
      <c r="D55" s="3" t="s">
        <v>154</v>
      </c>
      <c r="E55" s="3" t="s">
        <v>13</v>
      </c>
      <c r="F55" s="3" t="s">
        <v>280</v>
      </c>
      <c r="G55">
        <v>1</v>
      </c>
      <c r="H55">
        <v>-97.819119999999998</v>
      </c>
      <c r="I55">
        <v>38.598410000000001</v>
      </c>
      <c r="J55">
        <v>2</v>
      </c>
      <c r="K55" t="s">
        <v>1204</v>
      </c>
      <c r="L55">
        <f>IFERROR(INDEX([1]Sheet1!$M:$M,MATCH(Table2[[#This Row],[combined]],[1]Sheet1!$N:$N,0)), "NULL")</f>
        <v>299.60000000000002</v>
      </c>
      <c r="M55" t="str">
        <f t="shared" si="0"/>
        <v>7213612</v>
      </c>
      <c r="N55" t="str">
        <f>UPPER(Table2[[#This Row],[city]])</f>
        <v>MARQUETTE</v>
      </c>
    </row>
    <row r="56" spans="1:14" x14ac:dyDescent="0.3">
      <c r="A56">
        <v>115596</v>
      </c>
      <c r="B56">
        <v>92282</v>
      </c>
      <c r="C56" s="3" t="s">
        <v>50</v>
      </c>
      <c r="D56" s="3" t="s">
        <v>11</v>
      </c>
      <c r="E56" s="3" t="s">
        <v>11</v>
      </c>
      <c r="F56" s="3" t="s">
        <v>51</v>
      </c>
      <c r="G56">
        <v>1</v>
      </c>
      <c r="H56">
        <v>-97.049459999999996</v>
      </c>
      <c r="I56">
        <v>37.926070000000003</v>
      </c>
      <c r="J56">
        <v>2</v>
      </c>
      <c r="K56" t="s">
        <v>1424</v>
      </c>
      <c r="L56">
        <f>IFERROR(INDEX([1]Sheet1!$M:$M,MATCH(Table2[[#This Row],[combined]],[1]Sheet1!$N:$N,0)), "NULL")</f>
        <v>301</v>
      </c>
      <c r="M56" t="str">
        <f t="shared" si="0"/>
        <v>9228212</v>
      </c>
      <c r="N56" t="str">
        <f>UPPER(Table2[[#This Row],[city]])</f>
        <v>WHITEWATER</v>
      </c>
    </row>
    <row r="57" spans="1:14" x14ac:dyDescent="0.3">
      <c r="A57">
        <v>115596</v>
      </c>
      <c r="B57">
        <v>87074</v>
      </c>
      <c r="C57" s="3" t="s">
        <v>1238</v>
      </c>
      <c r="D57" s="3" t="s">
        <v>1239</v>
      </c>
      <c r="E57" s="3" t="s">
        <v>1240</v>
      </c>
      <c r="F57" s="3" t="s">
        <v>1234</v>
      </c>
      <c r="G57">
        <v>1</v>
      </c>
      <c r="H57">
        <v>-96.277500000000003</v>
      </c>
      <c r="I57">
        <v>39.43253</v>
      </c>
      <c r="J57">
        <v>1</v>
      </c>
      <c r="K57" t="s">
        <v>1243</v>
      </c>
      <c r="L57">
        <f>IFERROR(INDEX([1]Sheet1!$M:$M,MATCH(Table2[[#This Row],[combined]],[1]Sheet1!$N:$N,0)), "NULL")</f>
        <v>301.8</v>
      </c>
      <c r="M57" t="str">
        <f t="shared" si="0"/>
        <v>8707411</v>
      </c>
      <c r="N57" t="str">
        <f>UPPER(Table2[[#This Row],[city]])</f>
        <v>WHEATON</v>
      </c>
    </row>
    <row r="58" spans="1:14" x14ac:dyDescent="0.3">
      <c r="A58">
        <v>115596</v>
      </c>
      <c r="B58">
        <v>73611</v>
      </c>
      <c r="C58" s="3" t="s">
        <v>11</v>
      </c>
      <c r="D58" s="3" t="s">
        <v>1199</v>
      </c>
      <c r="E58" s="3" t="s">
        <v>1200</v>
      </c>
      <c r="F58" s="3" t="s">
        <v>256</v>
      </c>
      <c r="G58">
        <v>1</v>
      </c>
      <c r="H58">
        <v>-97.268630000000002</v>
      </c>
      <c r="I58">
        <v>38.204990000000002</v>
      </c>
      <c r="J58">
        <v>1</v>
      </c>
      <c r="K58" t="s">
        <v>1201</v>
      </c>
      <c r="L58">
        <f>IFERROR(INDEX([1]Sheet1!$M:$M,MATCH(Table2[[#This Row],[combined]],[1]Sheet1!$N:$N,0)), "NULL")</f>
        <v>301.89999999999998</v>
      </c>
      <c r="M58" t="str">
        <f t="shared" si="0"/>
        <v>7361111</v>
      </c>
      <c r="N58" t="str">
        <f>UPPER(Table2[[#This Row],[city]])</f>
        <v>NEWTON</v>
      </c>
    </row>
    <row r="59" spans="1:14" x14ac:dyDescent="0.3">
      <c r="A59">
        <v>115596</v>
      </c>
      <c r="B59">
        <v>92371</v>
      </c>
      <c r="C59" s="3" t="s">
        <v>745</v>
      </c>
      <c r="D59" s="3" t="s">
        <v>746</v>
      </c>
      <c r="E59" s="3" t="s">
        <v>747</v>
      </c>
      <c r="F59" s="3" t="s">
        <v>14</v>
      </c>
      <c r="G59">
        <v>1</v>
      </c>
      <c r="H59">
        <v>-97.673439999999999</v>
      </c>
      <c r="I59">
        <v>38.582299999999996</v>
      </c>
      <c r="J59">
        <v>2</v>
      </c>
      <c r="K59" t="s">
        <v>748</v>
      </c>
      <c r="L59">
        <f>IFERROR(INDEX([1]Sheet1!$M:$M,MATCH(Table2[[#This Row],[combined]],[1]Sheet1!$N:$N,0)), "NULL")</f>
        <v>301.89999999999998</v>
      </c>
      <c r="M59" t="str">
        <f t="shared" si="0"/>
        <v>9237112</v>
      </c>
      <c r="N59" t="str">
        <f>UPPER(Table2[[#This Row],[city]])</f>
        <v>LINDSBORG</v>
      </c>
    </row>
    <row r="60" spans="1:14" x14ac:dyDescent="0.3">
      <c r="A60">
        <v>115596</v>
      </c>
      <c r="B60">
        <v>96665</v>
      </c>
      <c r="C60" s="3" t="s">
        <v>1296</v>
      </c>
      <c r="D60" s="3" t="s">
        <v>11</v>
      </c>
      <c r="E60" s="3" t="s">
        <v>11</v>
      </c>
      <c r="F60" s="3" t="s">
        <v>528</v>
      </c>
      <c r="G60">
        <v>1</v>
      </c>
      <c r="H60">
        <v>-96.848519999999994</v>
      </c>
      <c r="I60">
        <v>38.563339999999997</v>
      </c>
      <c r="J60">
        <v>1</v>
      </c>
      <c r="K60" t="s">
        <v>1297</v>
      </c>
      <c r="L60">
        <f>IFERROR(INDEX([1]Sheet1!$M:$M,MATCH(Table2[[#This Row],[combined]],[1]Sheet1!$N:$N,0)), "NULL")</f>
        <v>301.89999999999998</v>
      </c>
      <c r="M60" t="str">
        <f t="shared" si="0"/>
        <v>9666511</v>
      </c>
      <c r="N60" t="str">
        <f>UPPER(Table2[[#This Row],[city]])</f>
        <v>COUNCIL GROVE</v>
      </c>
    </row>
    <row r="61" spans="1:14" x14ac:dyDescent="0.3">
      <c r="A61">
        <v>115596</v>
      </c>
      <c r="B61">
        <v>79800</v>
      </c>
      <c r="C61" s="3" t="s">
        <v>1104</v>
      </c>
      <c r="D61" s="3" t="s">
        <v>173</v>
      </c>
      <c r="E61" s="3" t="s">
        <v>1105</v>
      </c>
      <c r="F61" s="3" t="s">
        <v>153</v>
      </c>
      <c r="G61">
        <v>1</v>
      </c>
      <c r="H61">
        <v>-97.744010000000003</v>
      </c>
      <c r="I61">
        <v>37.825749999999999</v>
      </c>
      <c r="J61">
        <v>2</v>
      </c>
      <c r="K61" t="s">
        <v>1411</v>
      </c>
      <c r="L61">
        <f>IFERROR(INDEX([1]Sheet1!$M:$M,MATCH(Table2[[#This Row],[combined]],[1]Sheet1!$N:$N,0)), "NULL")</f>
        <v>303.39999999999998</v>
      </c>
      <c r="M61" t="str">
        <f t="shared" si="0"/>
        <v>7980012</v>
      </c>
      <c r="N61" t="str">
        <f>UPPER(Table2[[#This Row],[city]])</f>
        <v>HAVEN</v>
      </c>
    </row>
    <row r="62" spans="1:14" x14ac:dyDescent="0.3">
      <c r="A62">
        <v>115596</v>
      </c>
      <c r="B62">
        <v>92364</v>
      </c>
      <c r="C62" s="3" t="s">
        <v>1259</v>
      </c>
      <c r="D62" s="3" t="s">
        <v>139</v>
      </c>
      <c r="E62" s="3" t="s">
        <v>1260</v>
      </c>
      <c r="F62" s="3" t="s">
        <v>36</v>
      </c>
      <c r="G62">
        <v>1</v>
      </c>
      <c r="H62">
        <v>-97.674090000000007</v>
      </c>
      <c r="I62">
        <v>38.375990000000002</v>
      </c>
      <c r="J62">
        <v>1</v>
      </c>
      <c r="K62" t="s">
        <v>1261</v>
      </c>
      <c r="L62">
        <f>IFERROR(INDEX([1]Sheet1!$M:$M,MATCH(Table2[[#This Row],[combined]],[1]Sheet1!$N:$N,0)), "NULL")</f>
        <v>303.39999999999998</v>
      </c>
      <c r="M62" t="str">
        <f t="shared" si="0"/>
        <v>9236411</v>
      </c>
      <c r="N62" t="str">
        <f>UPPER(Table2[[#This Row],[city]])</f>
        <v>MCPHERSON</v>
      </c>
    </row>
    <row r="63" spans="1:14" x14ac:dyDescent="0.3">
      <c r="A63">
        <v>115596</v>
      </c>
      <c r="B63">
        <v>90756</v>
      </c>
      <c r="C63" s="3" t="s">
        <v>203</v>
      </c>
      <c r="D63" s="3" t="s">
        <v>204</v>
      </c>
      <c r="E63" s="3" t="s">
        <v>205</v>
      </c>
      <c r="F63" s="3" t="s">
        <v>23</v>
      </c>
      <c r="G63">
        <v>1</v>
      </c>
      <c r="H63">
        <v>-97.481300000000005</v>
      </c>
      <c r="I63">
        <v>38.299599999999998</v>
      </c>
      <c r="J63">
        <v>2</v>
      </c>
      <c r="K63" t="s">
        <v>1439</v>
      </c>
      <c r="L63">
        <f>IFERROR(INDEX([1]Sheet1!$M:$M,MATCH(Table2[[#This Row],[combined]],[1]Sheet1!$N:$N,0)), "NULL")</f>
        <v>304.89999999999998</v>
      </c>
      <c r="M63" t="str">
        <f t="shared" si="0"/>
        <v>9075612</v>
      </c>
      <c r="N63" t="str">
        <f>UPPER(Table2[[#This Row],[city]])</f>
        <v>GALVA</v>
      </c>
    </row>
    <row r="64" spans="1:14" x14ac:dyDescent="0.3">
      <c r="A64">
        <v>115596</v>
      </c>
      <c r="B64">
        <v>96452</v>
      </c>
      <c r="C64" s="3" t="s">
        <v>1133</v>
      </c>
      <c r="D64" s="3" t="s">
        <v>1134</v>
      </c>
      <c r="E64" s="3" t="s">
        <v>315</v>
      </c>
      <c r="F64" s="3" t="s">
        <v>214</v>
      </c>
      <c r="G64">
        <v>1</v>
      </c>
      <c r="H64">
        <v>-96.853729999999999</v>
      </c>
      <c r="I64">
        <v>38.805219999999998</v>
      </c>
      <c r="J64">
        <v>2</v>
      </c>
      <c r="K64" t="s">
        <v>1158</v>
      </c>
      <c r="L64">
        <f>IFERROR(INDEX([1]Sheet1!$M:$M,MATCH(Table2[[#This Row],[combined]],[1]Sheet1!$N:$N,0)), "NULL")</f>
        <v>304.89999999999998</v>
      </c>
      <c r="M64" t="str">
        <f t="shared" si="0"/>
        <v>9645212</v>
      </c>
      <c r="N64" t="str">
        <f>UPPER(Table2[[#This Row],[city]])</f>
        <v>WHITE CITY</v>
      </c>
    </row>
    <row r="65" spans="1:14" x14ac:dyDescent="0.3">
      <c r="A65">
        <v>115596</v>
      </c>
      <c r="B65">
        <v>83836</v>
      </c>
      <c r="C65" s="3" t="s">
        <v>640</v>
      </c>
      <c r="D65" s="3" t="s">
        <v>641</v>
      </c>
      <c r="E65" s="3" t="s">
        <v>13</v>
      </c>
      <c r="F65" s="3" t="s">
        <v>280</v>
      </c>
      <c r="G65">
        <v>1</v>
      </c>
      <c r="H65">
        <v>-97.823660000000004</v>
      </c>
      <c r="I65">
        <v>38.586390000000002</v>
      </c>
      <c r="J65">
        <v>2</v>
      </c>
      <c r="K65" t="s">
        <v>642</v>
      </c>
      <c r="L65">
        <f>IFERROR(INDEX([1]Sheet1!$M:$M,MATCH(Table2[[#This Row],[combined]],[1]Sheet1!$N:$N,0)), "NULL")</f>
        <v>306.3</v>
      </c>
      <c r="M65" t="str">
        <f t="shared" si="0"/>
        <v>8383612</v>
      </c>
      <c r="N65" t="str">
        <f>UPPER(Table2[[#This Row],[city]])</f>
        <v>MARQUETTE</v>
      </c>
    </row>
    <row r="66" spans="1:14" x14ac:dyDescent="0.3">
      <c r="A66">
        <v>115596</v>
      </c>
      <c r="B66">
        <v>84536</v>
      </c>
      <c r="C66" s="3" t="s">
        <v>206</v>
      </c>
      <c r="D66" s="3" t="s">
        <v>207</v>
      </c>
      <c r="E66" s="3" t="s">
        <v>208</v>
      </c>
      <c r="F66" s="3" t="s">
        <v>134</v>
      </c>
      <c r="G66">
        <v>1</v>
      </c>
      <c r="H66">
        <v>-97.738230000000001</v>
      </c>
      <c r="I66">
        <v>38.084859999999999</v>
      </c>
      <c r="J66">
        <v>1</v>
      </c>
      <c r="K66">
        <v>8153</v>
      </c>
      <c r="L66">
        <f>IFERROR(INDEX([1]Sheet1!$M:$M,MATCH(Table2[[#This Row],[combined]],[1]Sheet1!$N:$N,0)), "NULL")</f>
        <v>307.2</v>
      </c>
      <c r="M66" t="str">
        <f t="shared" ref="M66:M129" si="1">CONCATENATE(B66,G66,J66)</f>
        <v>8453611</v>
      </c>
      <c r="N66" t="str">
        <f>UPPER(Table2[[#This Row],[city]])</f>
        <v>BUHLER</v>
      </c>
    </row>
    <row r="67" spans="1:14" x14ac:dyDescent="0.3">
      <c r="A67">
        <v>115596</v>
      </c>
      <c r="B67">
        <v>86446</v>
      </c>
      <c r="C67" s="3" t="s">
        <v>156</v>
      </c>
      <c r="D67" s="3" t="s">
        <v>157</v>
      </c>
      <c r="E67" s="3" t="s">
        <v>158</v>
      </c>
      <c r="F67" s="3" t="s">
        <v>159</v>
      </c>
      <c r="G67">
        <v>1</v>
      </c>
      <c r="H67">
        <v>-97.898610000000005</v>
      </c>
      <c r="I67">
        <v>38.30491</v>
      </c>
      <c r="J67">
        <v>3</v>
      </c>
      <c r="K67" t="s">
        <v>1416</v>
      </c>
      <c r="L67">
        <f>IFERROR(INDEX([1]Sheet1!$M:$M,MATCH(Table2[[#This Row],[combined]],[1]Sheet1!$N:$N,0)), "NULL")</f>
        <v>307.2</v>
      </c>
      <c r="M67" t="str">
        <f t="shared" si="1"/>
        <v>8644613</v>
      </c>
      <c r="N67" t="str">
        <f>UPPER(Table2[[#This Row],[city]])</f>
        <v>WINDOM</v>
      </c>
    </row>
    <row r="68" spans="1:14" x14ac:dyDescent="0.3">
      <c r="A68">
        <v>115596</v>
      </c>
      <c r="B68">
        <v>84441</v>
      </c>
      <c r="C68" s="3" t="s">
        <v>11</v>
      </c>
      <c r="D68" s="3" t="s">
        <v>368</v>
      </c>
      <c r="E68" s="3" t="s">
        <v>369</v>
      </c>
      <c r="F68" s="3" t="s">
        <v>92</v>
      </c>
      <c r="G68">
        <v>1</v>
      </c>
      <c r="H68">
        <v>-97.276790000000005</v>
      </c>
      <c r="I68">
        <v>37.98424</v>
      </c>
      <c r="J68">
        <v>2</v>
      </c>
      <c r="K68" t="s">
        <v>371</v>
      </c>
      <c r="L68">
        <f>IFERROR(INDEX([1]Sheet1!$M:$M,MATCH(Table2[[#This Row],[combined]],[1]Sheet1!$N:$N,0)), "NULL")</f>
        <v>307.39999999999998</v>
      </c>
      <c r="M68" t="str">
        <f t="shared" si="1"/>
        <v>8444112</v>
      </c>
      <c r="N68" t="str">
        <f>UPPER(Table2[[#This Row],[city]])</f>
        <v>NEWTON</v>
      </c>
    </row>
    <row r="69" spans="1:14" x14ac:dyDescent="0.3">
      <c r="A69">
        <v>115596</v>
      </c>
      <c r="B69">
        <v>90695</v>
      </c>
      <c r="C69" s="3" t="s">
        <v>1193</v>
      </c>
      <c r="D69" s="3" t="s">
        <v>1194</v>
      </c>
      <c r="E69" s="3" t="s">
        <v>723</v>
      </c>
      <c r="F69" s="3" t="s">
        <v>454</v>
      </c>
      <c r="G69">
        <v>1</v>
      </c>
      <c r="H69">
        <v>-97.307419999999993</v>
      </c>
      <c r="I69">
        <v>38.261949999999999</v>
      </c>
      <c r="J69">
        <v>2</v>
      </c>
      <c r="K69" t="s">
        <v>1195</v>
      </c>
      <c r="L69">
        <f>IFERROR(INDEX([1]Sheet1!$M:$M,MATCH(Table2[[#This Row],[combined]],[1]Sheet1!$N:$N,0)), "NULL")</f>
        <v>307.39999999999998</v>
      </c>
      <c r="M69" t="str">
        <f t="shared" si="1"/>
        <v>9069512</v>
      </c>
      <c r="N69" t="str">
        <f>UPPER(Table2[[#This Row],[city]])</f>
        <v>GOESSEL</v>
      </c>
    </row>
    <row r="70" spans="1:14" x14ac:dyDescent="0.3">
      <c r="A70">
        <v>115596</v>
      </c>
      <c r="B70">
        <v>90695</v>
      </c>
      <c r="C70" s="3" t="s">
        <v>1193</v>
      </c>
      <c r="D70" s="3" t="s">
        <v>1194</v>
      </c>
      <c r="E70" s="3" t="s">
        <v>723</v>
      </c>
      <c r="F70" s="3" t="s">
        <v>454</v>
      </c>
      <c r="G70">
        <v>1</v>
      </c>
      <c r="H70">
        <v>-97.307419999999993</v>
      </c>
      <c r="I70">
        <v>38.261949999999999</v>
      </c>
      <c r="J70">
        <v>1</v>
      </c>
      <c r="K70" t="s">
        <v>1202</v>
      </c>
      <c r="L70">
        <f>IFERROR(INDEX([1]Sheet1!$M:$M,MATCH(Table2[[#This Row],[combined]],[1]Sheet1!$N:$N,0)), "NULL")</f>
        <v>307.39999999999998</v>
      </c>
      <c r="M70" t="str">
        <f t="shared" si="1"/>
        <v>9069511</v>
      </c>
      <c r="N70" t="str">
        <f>UPPER(Table2[[#This Row],[city]])</f>
        <v>GOESSEL</v>
      </c>
    </row>
    <row r="71" spans="1:14" x14ac:dyDescent="0.3">
      <c r="A71">
        <v>115596</v>
      </c>
      <c r="B71">
        <v>92518</v>
      </c>
      <c r="C71" s="3" t="s">
        <v>930</v>
      </c>
      <c r="D71" s="3" t="s">
        <v>11</v>
      </c>
      <c r="E71" s="3" t="s">
        <v>11</v>
      </c>
      <c r="F71" s="3" t="s">
        <v>175</v>
      </c>
      <c r="G71">
        <v>1</v>
      </c>
      <c r="H71">
        <v>-96.814099999999996</v>
      </c>
      <c r="I71">
        <v>38.694690000000001</v>
      </c>
      <c r="J71">
        <v>2</v>
      </c>
      <c r="K71" t="s">
        <v>960</v>
      </c>
      <c r="L71">
        <f>IFERROR(INDEX([1]Sheet1!$M:$M,MATCH(Table2[[#This Row],[combined]],[1]Sheet1!$N:$N,0)), "NULL")</f>
        <v>307.39999999999998</v>
      </c>
      <c r="M71" t="str">
        <f t="shared" si="1"/>
        <v>9251812</v>
      </c>
      <c r="N71" t="str">
        <f>UPPER(Table2[[#This Row],[city]])</f>
        <v>HERINGTON</v>
      </c>
    </row>
    <row r="72" spans="1:14" x14ac:dyDescent="0.3">
      <c r="A72">
        <v>115596</v>
      </c>
      <c r="B72">
        <v>92521</v>
      </c>
      <c r="C72" s="3" t="s">
        <v>1174</v>
      </c>
      <c r="D72" s="3" t="s">
        <v>11</v>
      </c>
      <c r="E72" s="3" t="s">
        <v>11</v>
      </c>
      <c r="F72" s="3" t="s">
        <v>175</v>
      </c>
      <c r="G72">
        <v>1</v>
      </c>
      <c r="H72">
        <v>-96.812839999999994</v>
      </c>
      <c r="I72">
        <v>38.70149</v>
      </c>
      <c r="J72">
        <v>3</v>
      </c>
      <c r="K72" t="s">
        <v>1209</v>
      </c>
      <c r="L72">
        <f>IFERROR(INDEX([1]Sheet1!$M:$M,MATCH(Table2[[#This Row],[combined]],[1]Sheet1!$N:$N,0)), "NULL")</f>
        <v>307.39999999999998</v>
      </c>
      <c r="M72" t="str">
        <f t="shared" si="1"/>
        <v>9252113</v>
      </c>
      <c r="N72" t="str">
        <f>UPPER(Table2[[#This Row],[city]])</f>
        <v>HERINGTON</v>
      </c>
    </row>
    <row r="73" spans="1:14" x14ac:dyDescent="0.3">
      <c r="A73">
        <v>115596</v>
      </c>
      <c r="B73">
        <v>90686</v>
      </c>
      <c r="C73" s="3" t="s">
        <v>11</v>
      </c>
      <c r="D73" s="3" t="s">
        <v>34</v>
      </c>
      <c r="E73" s="3" t="s">
        <v>391</v>
      </c>
      <c r="F73" s="3" t="s">
        <v>77</v>
      </c>
      <c r="G73">
        <v>1</v>
      </c>
      <c r="H73">
        <v>-97.921379999999999</v>
      </c>
      <c r="I73">
        <v>38.184600000000003</v>
      </c>
      <c r="J73">
        <v>1</v>
      </c>
      <c r="K73" t="s">
        <v>1203</v>
      </c>
      <c r="L73">
        <f>IFERROR(INDEX([1]Sheet1!$M:$M,MATCH(Table2[[#This Row],[combined]],[1]Sheet1!$N:$N,0)), "NULL")</f>
        <v>308.39999999999998</v>
      </c>
      <c r="M73" t="str">
        <f t="shared" si="1"/>
        <v>9068611</v>
      </c>
      <c r="N73" t="str">
        <f>UPPER(Table2[[#This Row],[city]])</f>
        <v>INMAN</v>
      </c>
    </row>
    <row r="74" spans="1:14" x14ac:dyDescent="0.3">
      <c r="A74">
        <v>115596</v>
      </c>
      <c r="B74">
        <v>72133</v>
      </c>
      <c r="C74" s="3" t="s">
        <v>247</v>
      </c>
      <c r="D74" s="3" t="s">
        <v>86</v>
      </c>
      <c r="E74" s="3" t="s">
        <v>29</v>
      </c>
      <c r="F74" s="3" t="s">
        <v>159</v>
      </c>
      <c r="G74">
        <v>1</v>
      </c>
      <c r="H74">
        <v>-97.907340000000005</v>
      </c>
      <c r="I74">
        <v>38.305239999999998</v>
      </c>
      <c r="J74">
        <v>2</v>
      </c>
      <c r="K74" t="s">
        <v>11</v>
      </c>
      <c r="L74">
        <f>IFERROR(INDEX([1]Sheet1!$M:$M,MATCH(Table2[[#This Row],[combined]],[1]Sheet1!$N:$N,0)), "NULL")</f>
        <v>311.89999999999998</v>
      </c>
      <c r="M74" t="str">
        <f t="shared" si="1"/>
        <v>7213312</v>
      </c>
      <c r="N74" t="str">
        <f>UPPER(Table2[[#This Row],[city]])</f>
        <v>WINDOM</v>
      </c>
    </row>
    <row r="75" spans="1:14" x14ac:dyDescent="0.3">
      <c r="A75">
        <v>115596</v>
      </c>
      <c r="B75">
        <v>90756</v>
      </c>
      <c r="C75" s="3" t="s">
        <v>203</v>
      </c>
      <c r="D75" s="3" t="s">
        <v>204</v>
      </c>
      <c r="E75" s="3" t="s">
        <v>205</v>
      </c>
      <c r="F75" s="3" t="s">
        <v>23</v>
      </c>
      <c r="G75">
        <v>1</v>
      </c>
      <c r="H75">
        <v>-97.481300000000005</v>
      </c>
      <c r="I75">
        <v>38.299599999999998</v>
      </c>
      <c r="J75">
        <v>1</v>
      </c>
      <c r="K75">
        <v>8152</v>
      </c>
      <c r="L75">
        <f>IFERROR(INDEX([1]Sheet1!$M:$M,MATCH(Table2[[#This Row],[combined]],[1]Sheet1!$N:$N,0)), "NULL")</f>
        <v>312.5</v>
      </c>
      <c r="M75" t="str">
        <f t="shared" si="1"/>
        <v>9075611</v>
      </c>
      <c r="N75" t="str">
        <f>UPPER(Table2[[#This Row],[city]])</f>
        <v>GALVA</v>
      </c>
    </row>
    <row r="76" spans="1:14" x14ac:dyDescent="0.3">
      <c r="A76">
        <v>115596</v>
      </c>
      <c r="B76">
        <v>87143</v>
      </c>
      <c r="C76" s="3" t="s">
        <v>276</v>
      </c>
      <c r="D76" s="3" t="s">
        <v>11</v>
      </c>
      <c r="E76" s="3" t="s">
        <v>11</v>
      </c>
      <c r="F76" s="3" t="s">
        <v>277</v>
      </c>
      <c r="G76">
        <v>1</v>
      </c>
      <c r="H76">
        <v>-96.701689999999999</v>
      </c>
      <c r="I76">
        <v>39.108249999999998</v>
      </c>
      <c r="J76">
        <v>1</v>
      </c>
      <c r="K76" t="s">
        <v>1323</v>
      </c>
      <c r="L76">
        <f>IFERROR(INDEX([1]Sheet1!$M:$M,MATCH(Table2[[#This Row],[combined]],[1]Sheet1!$N:$N,0)), "NULL")</f>
        <v>314.2</v>
      </c>
      <c r="M76" t="str">
        <f t="shared" si="1"/>
        <v>8714311</v>
      </c>
      <c r="N76" t="str">
        <f>UPPER(Table2[[#This Row],[city]])</f>
        <v>OGDEN</v>
      </c>
    </row>
    <row r="77" spans="1:14" x14ac:dyDescent="0.3">
      <c r="A77">
        <v>115596</v>
      </c>
      <c r="B77">
        <v>72153</v>
      </c>
      <c r="C77" s="3" t="s">
        <v>1168</v>
      </c>
      <c r="D77" s="3" t="s">
        <v>11</v>
      </c>
      <c r="E77" s="3" t="s">
        <v>11</v>
      </c>
      <c r="F77" s="3" t="s">
        <v>256</v>
      </c>
      <c r="G77">
        <v>1</v>
      </c>
      <c r="H77">
        <v>-97.356380000000001</v>
      </c>
      <c r="I77">
        <v>38.236449999999998</v>
      </c>
      <c r="J77">
        <v>2</v>
      </c>
      <c r="K77" t="s">
        <v>1169</v>
      </c>
      <c r="L77">
        <f>IFERROR(INDEX([1]Sheet1!$M:$M,MATCH(Table2[[#This Row],[combined]],[1]Sheet1!$N:$N,0)), "NULL")</f>
        <v>315.5</v>
      </c>
      <c r="M77" t="str">
        <f t="shared" si="1"/>
        <v>7215312</v>
      </c>
      <c r="N77" t="str">
        <f>UPPER(Table2[[#This Row],[city]])</f>
        <v>NEWTON</v>
      </c>
    </row>
    <row r="78" spans="1:14" x14ac:dyDescent="0.3">
      <c r="A78">
        <v>115596</v>
      </c>
      <c r="B78">
        <v>87194</v>
      </c>
      <c r="C78" s="3" t="s">
        <v>68</v>
      </c>
      <c r="D78" s="3" t="s">
        <v>69</v>
      </c>
      <c r="E78" s="3" t="s">
        <v>70</v>
      </c>
      <c r="F78" s="3" t="s">
        <v>71</v>
      </c>
      <c r="G78">
        <v>1</v>
      </c>
      <c r="H78">
        <v>-96.342950000000002</v>
      </c>
      <c r="I78">
        <v>39.14358</v>
      </c>
      <c r="J78">
        <v>2</v>
      </c>
      <c r="K78">
        <v>7873</v>
      </c>
      <c r="L78">
        <f>IFERROR(INDEX([1]Sheet1!$M:$M,MATCH(Table2[[#This Row],[combined]],[1]Sheet1!$N:$N,0)), "NULL")</f>
        <v>317.3</v>
      </c>
      <c r="M78" t="str">
        <f t="shared" si="1"/>
        <v>8719412</v>
      </c>
      <c r="N78" t="str">
        <f>UPPER(Table2[[#This Row],[city]])</f>
        <v>WAMEGO</v>
      </c>
    </row>
    <row r="79" spans="1:14" x14ac:dyDescent="0.3">
      <c r="A79">
        <v>115596</v>
      </c>
      <c r="B79">
        <v>87635</v>
      </c>
      <c r="C79" s="3" t="s">
        <v>540</v>
      </c>
      <c r="D79" s="3" t="s">
        <v>541</v>
      </c>
      <c r="E79" s="3" t="s">
        <v>542</v>
      </c>
      <c r="F79" s="3" t="s">
        <v>297</v>
      </c>
      <c r="G79">
        <v>1</v>
      </c>
      <c r="H79">
        <v>-96.483530000000002</v>
      </c>
      <c r="I79">
        <v>38.839829999999999</v>
      </c>
      <c r="J79">
        <v>1</v>
      </c>
      <c r="K79" t="s">
        <v>543</v>
      </c>
      <c r="L79">
        <f>IFERROR(INDEX([1]Sheet1!$M:$M,MATCH(Table2[[#This Row],[combined]],[1]Sheet1!$N:$N,0)), "NULL")</f>
        <v>317.3</v>
      </c>
      <c r="M79" t="str">
        <f t="shared" si="1"/>
        <v>8763511</v>
      </c>
      <c r="N79" t="str">
        <f>UPPER(Table2[[#This Row],[city]])</f>
        <v>ALTA VISTA</v>
      </c>
    </row>
    <row r="80" spans="1:14" x14ac:dyDescent="0.3">
      <c r="A80">
        <v>115596</v>
      </c>
      <c r="B80">
        <v>77836</v>
      </c>
      <c r="C80" s="3" t="s">
        <v>258</v>
      </c>
      <c r="D80" s="3" t="s">
        <v>259</v>
      </c>
      <c r="E80" s="3" t="s">
        <v>260</v>
      </c>
      <c r="F80" s="3" t="s">
        <v>159</v>
      </c>
      <c r="G80">
        <v>1</v>
      </c>
      <c r="H80">
        <v>-97.854489999999998</v>
      </c>
      <c r="I80">
        <v>38.409849999999999</v>
      </c>
      <c r="J80">
        <v>2</v>
      </c>
      <c r="K80">
        <v>8476</v>
      </c>
      <c r="L80">
        <f>IFERROR(INDEX([1]Sheet1!$M:$M,MATCH(Table2[[#This Row],[combined]],[1]Sheet1!$N:$N,0)), "NULL")</f>
        <v>317.39999999999998</v>
      </c>
      <c r="M80" t="str">
        <f t="shared" si="1"/>
        <v>7783612</v>
      </c>
      <c r="N80" t="str">
        <f>UPPER(Table2[[#This Row],[city]])</f>
        <v>WINDOM</v>
      </c>
    </row>
    <row r="81" spans="1:14" x14ac:dyDescent="0.3">
      <c r="A81">
        <v>115596</v>
      </c>
      <c r="B81">
        <v>96701</v>
      </c>
      <c r="C81" s="3" t="s">
        <v>11</v>
      </c>
      <c r="D81" s="3" t="s">
        <v>42</v>
      </c>
      <c r="E81" s="3" t="s">
        <v>43</v>
      </c>
      <c r="F81" s="3" t="s">
        <v>44</v>
      </c>
      <c r="G81">
        <v>1</v>
      </c>
      <c r="H81">
        <v>-96.828050000000005</v>
      </c>
      <c r="I81">
        <v>38.889560000000003</v>
      </c>
      <c r="J81">
        <v>3</v>
      </c>
      <c r="K81" t="s">
        <v>1217</v>
      </c>
      <c r="L81">
        <f>IFERROR(INDEX([1]Sheet1!$M:$M,MATCH(Table2[[#This Row],[combined]],[1]Sheet1!$N:$N,0)), "NULL")</f>
        <v>326.5</v>
      </c>
      <c r="M81" t="str">
        <f t="shared" si="1"/>
        <v>9670113</v>
      </c>
      <c r="N81" t="str">
        <f>UPPER(Table2[[#This Row],[city]])</f>
        <v>JUNCTION CITY</v>
      </c>
    </row>
    <row r="82" spans="1:14" x14ac:dyDescent="0.3">
      <c r="A82">
        <v>115596</v>
      </c>
      <c r="B82">
        <v>90617</v>
      </c>
      <c r="C82" s="3" t="s">
        <v>11</v>
      </c>
      <c r="D82" s="3" t="s">
        <v>212</v>
      </c>
      <c r="E82" s="3" t="s">
        <v>710</v>
      </c>
      <c r="F82" s="3" t="s">
        <v>14</v>
      </c>
      <c r="G82">
        <v>1</v>
      </c>
      <c r="H82">
        <v>-97.686070000000001</v>
      </c>
      <c r="I82">
        <v>38.635660000000001</v>
      </c>
      <c r="J82">
        <v>1</v>
      </c>
      <c r="K82" t="s">
        <v>712</v>
      </c>
      <c r="L82">
        <f>IFERROR(INDEX([1]Sheet1!$M:$M,MATCH(Table2[[#This Row],[combined]],[1]Sheet1!$N:$N,0)), "NULL")</f>
        <v>333.9</v>
      </c>
      <c r="M82" t="str">
        <f t="shared" si="1"/>
        <v>9061711</v>
      </c>
      <c r="N82" t="str">
        <f>UPPER(Table2[[#This Row],[city]])</f>
        <v>LINDSBORG</v>
      </c>
    </row>
    <row r="83" spans="1:14" x14ac:dyDescent="0.3">
      <c r="A83">
        <v>115596</v>
      </c>
      <c r="B83">
        <v>86133</v>
      </c>
      <c r="C83" s="3" t="s">
        <v>11</v>
      </c>
      <c r="D83" s="3" t="s">
        <v>89</v>
      </c>
      <c r="E83" s="3" t="s">
        <v>90</v>
      </c>
      <c r="F83" s="3" t="s">
        <v>82</v>
      </c>
      <c r="G83">
        <v>1</v>
      </c>
      <c r="H83">
        <v>-97.516350000000003</v>
      </c>
      <c r="I83">
        <v>38.189100000000003</v>
      </c>
      <c r="J83">
        <v>2</v>
      </c>
      <c r="K83" t="s">
        <v>1519</v>
      </c>
      <c r="L83">
        <f>IFERROR(INDEX([1]Sheet1!$M:$M,MATCH(Table2[[#This Row],[combined]],[1]Sheet1!$N:$N,0)), "NULL")</f>
        <v>343.7</v>
      </c>
      <c r="M83" t="str">
        <f t="shared" si="1"/>
        <v>8613312</v>
      </c>
      <c r="N83" t="str">
        <f>UPPER(Table2[[#This Row],[city]])</f>
        <v>MOUNDRIDGE</v>
      </c>
    </row>
    <row r="84" spans="1:14" x14ac:dyDescent="0.3">
      <c r="A84">
        <v>115596</v>
      </c>
      <c r="B84">
        <v>84536</v>
      </c>
      <c r="C84" s="3" t="s">
        <v>206</v>
      </c>
      <c r="D84" s="3" t="s">
        <v>207</v>
      </c>
      <c r="E84" s="3" t="s">
        <v>208</v>
      </c>
      <c r="F84" s="3" t="s">
        <v>134</v>
      </c>
      <c r="G84">
        <v>1</v>
      </c>
      <c r="H84">
        <v>-97.738230000000001</v>
      </c>
      <c r="I84">
        <v>38.084859999999999</v>
      </c>
      <c r="J84">
        <v>2</v>
      </c>
      <c r="K84">
        <v>8515</v>
      </c>
      <c r="L84">
        <f>IFERROR(INDEX([1]Sheet1!$M:$M,MATCH(Table2[[#This Row],[combined]],[1]Sheet1!$N:$N,0)), "NULL")</f>
        <v>400.9</v>
      </c>
      <c r="M84" t="str">
        <f t="shared" si="1"/>
        <v>8453612</v>
      </c>
      <c r="N84" t="str">
        <f>UPPER(Table2[[#This Row],[city]])</f>
        <v>BUHLER</v>
      </c>
    </row>
    <row r="85" spans="1:14" x14ac:dyDescent="0.3">
      <c r="A85">
        <v>115596</v>
      </c>
      <c r="B85">
        <v>72150</v>
      </c>
      <c r="C85" s="3" t="s">
        <v>356</v>
      </c>
      <c r="D85" s="3" t="s">
        <v>11</v>
      </c>
      <c r="E85" s="3" t="s">
        <v>11</v>
      </c>
      <c r="F85" s="3" t="s">
        <v>14</v>
      </c>
      <c r="G85">
        <v>1</v>
      </c>
      <c r="H85">
        <v>-97.743899999999996</v>
      </c>
      <c r="I85">
        <v>38.529850000000003</v>
      </c>
      <c r="J85">
        <v>2</v>
      </c>
      <c r="K85" t="s">
        <v>357</v>
      </c>
      <c r="L85">
        <f>IFERROR(INDEX([1]Sheet1!$M:$M,MATCH(Table2[[#This Row],[combined]],[1]Sheet1!$N:$N,0)), "NULL")</f>
        <v>462.2</v>
      </c>
      <c r="M85" t="str">
        <f t="shared" si="1"/>
        <v>7215012</v>
      </c>
      <c r="N85" t="str">
        <f>UPPER(Table2[[#This Row],[city]])</f>
        <v>LINDSBORG</v>
      </c>
    </row>
    <row r="86" spans="1:14" x14ac:dyDescent="0.3">
      <c r="A86">
        <v>115596</v>
      </c>
      <c r="B86">
        <v>87379</v>
      </c>
      <c r="C86" s="3" t="s">
        <v>261</v>
      </c>
      <c r="D86" s="3" t="s">
        <v>11</v>
      </c>
      <c r="E86" s="3" t="s">
        <v>11</v>
      </c>
      <c r="F86" s="3" t="s">
        <v>21</v>
      </c>
      <c r="G86">
        <v>1</v>
      </c>
      <c r="H86">
        <v>-96.43065</v>
      </c>
      <c r="I86">
        <v>39.3551</v>
      </c>
      <c r="J86">
        <v>2</v>
      </c>
      <c r="K86" t="s">
        <v>1589</v>
      </c>
      <c r="L86">
        <f>IFERROR(INDEX([1]Sheet1!$M:$M,MATCH(Table2[[#This Row],[combined]],[1]Sheet1!$N:$N,0)), "NULL")</f>
        <v>470</v>
      </c>
      <c r="M86" t="str">
        <f t="shared" si="1"/>
        <v>8737912</v>
      </c>
      <c r="N86" t="str">
        <f>UPPER(Table2[[#This Row],[city]])</f>
        <v>WESTMORELAND</v>
      </c>
    </row>
    <row r="87" spans="1:14" x14ac:dyDescent="0.3">
      <c r="A87">
        <v>115596</v>
      </c>
      <c r="B87">
        <v>87644</v>
      </c>
      <c r="C87" s="3" t="s">
        <v>1130</v>
      </c>
      <c r="D87" s="3" t="s">
        <v>972</v>
      </c>
      <c r="E87" s="3" t="s">
        <v>966</v>
      </c>
      <c r="F87" s="3" t="s">
        <v>71</v>
      </c>
      <c r="G87">
        <v>1</v>
      </c>
      <c r="H87">
        <v>-96.379869999999997</v>
      </c>
      <c r="I87">
        <v>39.18027</v>
      </c>
      <c r="J87">
        <v>1</v>
      </c>
      <c r="K87" t="s">
        <v>1288</v>
      </c>
      <c r="L87">
        <f>IFERROR(INDEX([1]Sheet1!$M:$M,MATCH(Table2[[#This Row],[combined]],[1]Sheet1!$N:$N,0)), "NULL")</f>
        <v>470</v>
      </c>
      <c r="M87" t="str">
        <f t="shared" si="1"/>
        <v>8764411</v>
      </c>
      <c r="N87" t="str">
        <f>UPPER(Table2[[#This Row],[city]])</f>
        <v>WAMEGO</v>
      </c>
    </row>
    <row r="88" spans="1:14" x14ac:dyDescent="0.3">
      <c r="A88">
        <v>115596</v>
      </c>
      <c r="B88">
        <v>86885</v>
      </c>
      <c r="C88" s="3" t="s">
        <v>270</v>
      </c>
      <c r="D88" s="3" t="s">
        <v>271</v>
      </c>
      <c r="E88" s="3" t="s">
        <v>272</v>
      </c>
      <c r="F88" s="3" t="s">
        <v>153</v>
      </c>
      <c r="G88">
        <v>1</v>
      </c>
      <c r="H88">
        <v>-97.794910000000002</v>
      </c>
      <c r="I88">
        <v>37.932920000000003</v>
      </c>
      <c r="J88">
        <v>2</v>
      </c>
      <c r="K88">
        <v>8474</v>
      </c>
      <c r="L88">
        <f>IFERROR(INDEX([1]Sheet1!$M:$M,MATCH(Table2[[#This Row],[combined]],[1]Sheet1!$N:$N,0)), "NULL")</f>
        <v>485.7</v>
      </c>
      <c r="M88" t="str">
        <f t="shared" si="1"/>
        <v>8688512</v>
      </c>
      <c r="N88" t="str">
        <f>UPPER(Table2[[#This Row],[city]])</f>
        <v>HAVEN</v>
      </c>
    </row>
    <row r="89" spans="1:14" x14ac:dyDescent="0.3">
      <c r="A89">
        <v>115596</v>
      </c>
      <c r="B89">
        <v>96478</v>
      </c>
      <c r="C89" s="3" t="s">
        <v>1062</v>
      </c>
      <c r="D89" s="3" t="s">
        <v>11</v>
      </c>
      <c r="E89" s="3" t="s">
        <v>11</v>
      </c>
      <c r="F89" s="3" t="s">
        <v>44</v>
      </c>
      <c r="G89">
        <v>1</v>
      </c>
      <c r="H89">
        <v>-96.898099999999999</v>
      </c>
      <c r="I89">
        <v>38.870759999999997</v>
      </c>
      <c r="J89">
        <v>3</v>
      </c>
      <c r="K89" t="s">
        <v>1065</v>
      </c>
      <c r="L89">
        <f>IFERROR(INDEX([1]Sheet1!$M:$M,MATCH(Table2[[#This Row],[combined]],[1]Sheet1!$N:$N,0)), "NULL")</f>
        <v>485.7</v>
      </c>
      <c r="M89" t="str">
        <f t="shared" si="1"/>
        <v>9647813</v>
      </c>
      <c r="N89" t="str">
        <f>UPPER(Table2[[#This Row],[city]])</f>
        <v>JUNCTION CITY</v>
      </c>
    </row>
    <row r="90" spans="1:14" x14ac:dyDescent="0.3">
      <c r="A90">
        <v>115596</v>
      </c>
      <c r="B90">
        <v>127934</v>
      </c>
      <c r="C90" s="3" t="s">
        <v>774</v>
      </c>
      <c r="D90" s="3" t="s">
        <v>769</v>
      </c>
      <c r="E90" s="3" t="s">
        <v>775</v>
      </c>
      <c r="F90" s="3" t="s">
        <v>226</v>
      </c>
      <c r="G90">
        <v>1</v>
      </c>
      <c r="H90">
        <v>-96.499920000000003</v>
      </c>
      <c r="I90">
        <v>38.644365999999998</v>
      </c>
      <c r="J90">
        <v>3</v>
      </c>
      <c r="K90" t="s">
        <v>778</v>
      </c>
      <c r="L90">
        <f>IFERROR(INDEX([1]Sheet1!$M:$M,MATCH(Table2[[#This Row],[combined]],[1]Sheet1!$N:$N,0)), "NULL")</f>
        <v>485.7</v>
      </c>
      <c r="M90" t="str">
        <f t="shared" si="1"/>
        <v>12793413</v>
      </c>
      <c r="N90" t="str">
        <f>UPPER(Table2[[#This Row],[city]])</f>
        <v>COUNCIL GROVE</v>
      </c>
    </row>
    <row r="91" spans="1:14" x14ac:dyDescent="0.3">
      <c r="A91">
        <v>115596</v>
      </c>
      <c r="B91">
        <v>86111</v>
      </c>
      <c r="C91" s="3" t="s">
        <v>1033</v>
      </c>
      <c r="D91" s="3" t="s">
        <v>86</v>
      </c>
      <c r="E91" s="3" t="s">
        <v>302</v>
      </c>
      <c r="F91" s="3" t="s">
        <v>1034</v>
      </c>
      <c r="G91">
        <v>3</v>
      </c>
      <c r="H91">
        <v>-97.295410000000004</v>
      </c>
      <c r="I91">
        <v>37.392899999999997</v>
      </c>
      <c r="J91">
        <v>2</v>
      </c>
      <c r="K91" t="s">
        <v>1707</v>
      </c>
      <c r="L91">
        <f>IFERROR(INDEX([1]Sheet1!$M:$M,MATCH(Table2[[#This Row],[combined]],[1]Sheet1!$N:$N,0)), "NULL")</f>
        <v>498</v>
      </c>
      <c r="M91" t="str">
        <f t="shared" si="1"/>
        <v>8611132</v>
      </c>
      <c r="N91" t="str">
        <f>UPPER(Table2[[#This Row],[city]])</f>
        <v>CONWAY SPRINGS</v>
      </c>
    </row>
    <row r="92" spans="1:14" x14ac:dyDescent="0.3">
      <c r="A92">
        <v>115596</v>
      </c>
      <c r="B92">
        <v>128024</v>
      </c>
      <c r="C92" s="3" t="s">
        <v>806</v>
      </c>
      <c r="D92" s="3" t="s">
        <v>807</v>
      </c>
      <c r="E92" s="3" t="s">
        <v>808</v>
      </c>
      <c r="F92" s="3" t="s">
        <v>809</v>
      </c>
      <c r="G92">
        <v>1</v>
      </c>
      <c r="H92">
        <v>-96.082340000000002</v>
      </c>
      <c r="I92">
        <v>37.820120000000003</v>
      </c>
      <c r="J92">
        <v>3</v>
      </c>
      <c r="K92" t="s">
        <v>811</v>
      </c>
      <c r="L92">
        <f>IFERROR(INDEX([1]Sheet1!$M:$M,MATCH(Table2[[#This Row],[combined]],[1]Sheet1!$N:$N,0)), "NULL")</f>
        <v>498</v>
      </c>
      <c r="M92" t="str">
        <f t="shared" si="1"/>
        <v>12802413</v>
      </c>
      <c r="N92" t="str">
        <f>UPPER(Table2[[#This Row],[city]])</f>
        <v>TORONTO</v>
      </c>
    </row>
    <row r="93" spans="1:14" x14ac:dyDescent="0.3">
      <c r="A93">
        <v>115596</v>
      </c>
      <c r="B93">
        <v>128024</v>
      </c>
      <c r="C93" s="3" t="s">
        <v>806</v>
      </c>
      <c r="D93" s="3" t="s">
        <v>807</v>
      </c>
      <c r="E93" s="3" t="s">
        <v>808</v>
      </c>
      <c r="F93" s="3" t="s">
        <v>809</v>
      </c>
      <c r="G93">
        <v>1</v>
      </c>
      <c r="H93">
        <v>-96.082340000000002</v>
      </c>
      <c r="I93">
        <v>37.820120000000003</v>
      </c>
      <c r="J93">
        <v>4</v>
      </c>
      <c r="K93" t="s">
        <v>812</v>
      </c>
      <c r="L93">
        <f>IFERROR(INDEX([1]Sheet1!$M:$M,MATCH(Table2[[#This Row],[combined]],[1]Sheet1!$N:$N,0)), "NULL")</f>
        <v>498</v>
      </c>
      <c r="M93" t="str">
        <f t="shared" si="1"/>
        <v>12802414</v>
      </c>
      <c r="N93" t="str">
        <f>UPPER(Table2[[#This Row],[city]])</f>
        <v>TORONTO</v>
      </c>
    </row>
    <row r="94" spans="1:14" x14ac:dyDescent="0.3">
      <c r="A94">
        <v>115596</v>
      </c>
      <c r="B94">
        <v>72175</v>
      </c>
      <c r="C94" s="3" t="s">
        <v>1458</v>
      </c>
      <c r="D94" s="3" t="s">
        <v>11</v>
      </c>
      <c r="E94" s="3" t="s">
        <v>11</v>
      </c>
      <c r="F94" s="3" t="s">
        <v>55</v>
      </c>
      <c r="G94">
        <v>1</v>
      </c>
      <c r="H94">
        <v>-96.925539999999998</v>
      </c>
      <c r="I94">
        <v>38.24089</v>
      </c>
      <c r="J94">
        <v>2</v>
      </c>
      <c r="K94" t="s">
        <v>1459</v>
      </c>
      <c r="L94">
        <f>IFERROR(INDEX([1]Sheet1!$M:$M,MATCH(Table2[[#This Row],[combined]],[1]Sheet1!$N:$N,0)), "NULL")</f>
        <v>501.3</v>
      </c>
      <c r="M94" t="str">
        <f t="shared" si="1"/>
        <v>7217512</v>
      </c>
      <c r="N94" t="str">
        <f>UPPER(Table2[[#This Row],[city]])</f>
        <v>FLORENCE</v>
      </c>
    </row>
    <row r="95" spans="1:14" x14ac:dyDescent="0.3">
      <c r="A95">
        <v>115596</v>
      </c>
      <c r="B95">
        <v>72175</v>
      </c>
      <c r="C95" s="3" t="s">
        <v>1458</v>
      </c>
      <c r="D95" s="3" t="s">
        <v>11</v>
      </c>
      <c r="E95" s="3" t="s">
        <v>11</v>
      </c>
      <c r="F95" s="3" t="s">
        <v>55</v>
      </c>
      <c r="G95">
        <v>1</v>
      </c>
      <c r="H95">
        <v>-96.925539999999998</v>
      </c>
      <c r="I95">
        <v>38.24089</v>
      </c>
      <c r="J95">
        <v>3</v>
      </c>
      <c r="K95" t="s">
        <v>1546</v>
      </c>
      <c r="L95">
        <f>IFERROR(INDEX([1]Sheet1!$M:$M,MATCH(Table2[[#This Row],[combined]],[1]Sheet1!$N:$N,0)), "NULL")</f>
        <v>501.3</v>
      </c>
      <c r="M95" t="str">
        <f t="shared" si="1"/>
        <v>7217513</v>
      </c>
      <c r="N95" t="str">
        <f>UPPER(Table2[[#This Row],[city]])</f>
        <v>FLORENCE</v>
      </c>
    </row>
    <row r="96" spans="1:14" x14ac:dyDescent="0.3">
      <c r="A96">
        <v>115596</v>
      </c>
      <c r="B96">
        <v>73256</v>
      </c>
      <c r="C96" s="3" t="s">
        <v>1317</v>
      </c>
      <c r="D96" s="3" t="s">
        <v>34</v>
      </c>
      <c r="E96" s="3" t="s">
        <v>1318</v>
      </c>
      <c r="F96" s="3" t="s">
        <v>178</v>
      </c>
      <c r="G96">
        <v>1</v>
      </c>
      <c r="H96">
        <v>-97.580290000000005</v>
      </c>
      <c r="I96">
        <v>38.60669</v>
      </c>
      <c r="J96">
        <v>2</v>
      </c>
      <c r="K96" t="s">
        <v>1319</v>
      </c>
      <c r="L96">
        <f>IFERROR(INDEX([1]Sheet1!$M:$M,MATCH(Table2[[#This Row],[combined]],[1]Sheet1!$N:$N,0)), "NULL")</f>
        <v>501.3</v>
      </c>
      <c r="M96" t="str">
        <f t="shared" si="1"/>
        <v>7325612</v>
      </c>
      <c r="N96" t="str">
        <f>UPPER(Table2[[#This Row],[city]])</f>
        <v>ASSARIA</v>
      </c>
    </row>
    <row r="97" spans="1:14" x14ac:dyDescent="0.3">
      <c r="A97">
        <v>115596</v>
      </c>
      <c r="B97">
        <v>73626</v>
      </c>
      <c r="C97" s="3" t="s">
        <v>219</v>
      </c>
      <c r="D97" s="3" t="s">
        <v>220</v>
      </c>
      <c r="E97" s="3" t="s">
        <v>221</v>
      </c>
      <c r="F97" s="3" t="s">
        <v>222</v>
      </c>
      <c r="G97">
        <v>1</v>
      </c>
      <c r="H97">
        <v>-97.426209999999998</v>
      </c>
      <c r="I97">
        <v>38.541510000000002</v>
      </c>
      <c r="J97">
        <v>3</v>
      </c>
      <c r="K97" t="s">
        <v>1137</v>
      </c>
      <c r="L97">
        <f>IFERROR(INDEX([1]Sheet1!$M:$M,MATCH(Table2[[#This Row],[combined]],[1]Sheet1!$N:$N,0)), "NULL")</f>
        <v>501.3</v>
      </c>
      <c r="M97" t="str">
        <f t="shared" si="1"/>
        <v>7362613</v>
      </c>
      <c r="N97" t="str">
        <f>UPPER(Table2[[#This Row],[city]])</f>
        <v>GYPSUM</v>
      </c>
    </row>
    <row r="98" spans="1:14" x14ac:dyDescent="0.3">
      <c r="A98">
        <v>115596</v>
      </c>
      <c r="B98">
        <v>87396</v>
      </c>
      <c r="C98" s="3" t="s">
        <v>1231</v>
      </c>
      <c r="D98" s="3" t="s">
        <v>1232</v>
      </c>
      <c r="E98" s="3" t="s">
        <v>1233</v>
      </c>
      <c r="F98" s="3" t="s">
        <v>1234</v>
      </c>
      <c r="G98">
        <v>1</v>
      </c>
      <c r="H98">
        <v>-96.31617</v>
      </c>
      <c r="I98">
        <v>39.493220000000001</v>
      </c>
      <c r="J98">
        <v>1</v>
      </c>
      <c r="K98" t="s">
        <v>1235</v>
      </c>
      <c r="L98">
        <f>IFERROR(INDEX([1]Sheet1!$M:$M,MATCH(Table2[[#This Row],[combined]],[1]Sheet1!$N:$N,0)), "NULL")</f>
        <v>501.3</v>
      </c>
      <c r="M98" t="str">
        <f t="shared" si="1"/>
        <v>8739611</v>
      </c>
      <c r="N98" t="str">
        <f>UPPER(Table2[[#This Row],[city]])</f>
        <v>WHEATON</v>
      </c>
    </row>
    <row r="99" spans="1:14" x14ac:dyDescent="0.3">
      <c r="A99">
        <v>115596</v>
      </c>
      <c r="B99">
        <v>89930</v>
      </c>
      <c r="C99" s="3" t="s">
        <v>1119</v>
      </c>
      <c r="D99" s="3" t="s">
        <v>154</v>
      </c>
      <c r="E99" s="3" t="s">
        <v>313</v>
      </c>
      <c r="F99" s="3" t="s">
        <v>23</v>
      </c>
      <c r="G99">
        <v>1</v>
      </c>
      <c r="H99">
        <v>-97.522030000000001</v>
      </c>
      <c r="I99">
        <v>38.347299999999997</v>
      </c>
      <c r="J99">
        <v>1</v>
      </c>
      <c r="K99" t="s">
        <v>1120</v>
      </c>
      <c r="L99">
        <f>IFERROR(INDEX([1]Sheet1!$M:$M,MATCH(Table2[[#This Row],[combined]],[1]Sheet1!$N:$N,0)), "NULL")</f>
        <v>501.3</v>
      </c>
      <c r="M99" t="str">
        <f t="shared" si="1"/>
        <v>8993011</v>
      </c>
      <c r="N99" t="str">
        <f>UPPER(Table2[[#This Row],[city]])</f>
        <v>GALVA</v>
      </c>
    </row>
    <row r="100" spans="1:14" x14ac:dyDescent="0.3">
      <c r="A100">
        <v>115596</v>
      </c>
      <c r="B100">
        <v>105046</v>
      </c>
      <c r="C100" s="3" t="s">
        <v>1397</v>
      </c>
      <c r="D100" s="3" t="s">
        <v>11</v>
      </c>
      <c r="E100" s="3" t="s">
        <v>11</v>
      </c>
      <c r="F100" s="3" t="s">
        <v>14</v>
      </c>
      <c r="G100">
        <v>1</v>
      </c>
      <c r="H100">
        <v>-97.632620000000003</v>
      </c>
      <c r="I100">
        <v>38.54363</v>
      </c>
      <c r="J100">
        <v>2</v>
      </c>
      <c r="K100" t="s">
        <v>1515</v>
      </c>
      <c r="L100">
        <f>IFERROR(INDEX([1]Sheet1!$M:$M,MATCH(Table2[[#This Row],[combined]],[1]Sheet1!$N:$N,0)), "NULL")</f>
        <v>501.3</v>
      </c>
      <c r="M100" t="str">
        <f t="shared" si="1"/>
        <v>10504612</v>
      </c>
      <c r="N100" t="str">
        <f>UPPER(Table2[[#This Row],[city]])</f>
        <v>LINDSBORG</v>
      </c>
    </row>
    <row r="101" spans="1:14" x14ac:dyDescent="0.3">
      <c r="A101">
        <v>115596</v>
      </c>
      <c r="B101">
        <v>122250</v>
      </c>
      <c r="C101" s="3" t="s">
        <v>33</v>
      </c>
      <c r="D101" s="3" t="s">
        <v>34</v>
      </c>
      <c r="E101" s="3" t="s">
        <v>35</v>
      </c>
      <c r="F101" s="3" t="s">
        <v>36</v>
      </c>
      <c r="G101">
        <v>1</v>
      </c>
      <c r="H101">
        <v>-97.683930000000004</v>
      </c>
      <c r="I101">
        <v>38.352600000000002</v>
      </c>
      <c r="J101">
        <v>1</v>
      </c>
      <c r="K101">
        <v>8417</v>
      </c>
      <c r="L101">
        <f>IFERROR(INDEX([1]Sheet1!$M:$M,MATCH(Table2[[#This Row],[combined]],[1]Sheet1!$N:$N,0)), "NULL")</f>
        <v>501.3</v>
      </c>
      <c r="M101" t="str">
        <f t="shared" si="1"/>
        <v>12225011</v>
      </c>
      <c r="N101" t="str">
        <f>UPPER(Table2[[#This Row],[city]])</f>
        <v>MCPHERSON</v>
      </c>
    </row>
    <row r="102" spans="1:14" x14ac:dyDescent="0.3">
      <c r="A102">
        <v>115596</v>
      </c>
      <c r="B102">
        <v>73142</v>
      </c>
      <c r="C102" s="3" t="s">
        <v>768</v>
      </c>
      <c r="D102" s="3" t="s">
        <v>769</v>
      </c>
      <c r="E102" s="3" t="s">
        <v>770</v>
      </c>
      <c r="F102" s="3" t="s">
        <v>352</v>
      </c>
      <c r="G102">
        <v>1</v>
      </c>
      <c r="H102">
        <v>-97.194040000000001</v>
      </c>
      <c r="I102">
        <v>37.71367</v>
      </c>
      <c r="J102">
        <v>1</v>
      </c>
      <c r="K102" t="s">
        <v>771</v>
      </c>
      <c r="L102">
        <f>IFERROR(INDEX([1]Sheet1!$M:$M,MATCH(Table2[[#This Row],[combined]],[1]Sheet1!$N:$N,0)), "NULL")</f>
        <v>501.8</v>
      </c>
      <c r="M102" t="str">
        <f t="shared" si="1"/>
        <v>7314211</v>
      </c>
      <c r="N102" t="str">
        <f>UPPER(Table2[[#This Row],[city]])</f>
        <v>WICHITA</v>
      </c>
    </row>
    <row r="103" spans="1:14" x14ac:dyDescent="0.3">
      <c r="A103">
        <v>115596</v>
      </c>
      <c r="B103">
        <v>73142</v>
      </c>
      <c r="C103" s="3" t="s">
        <v>768</v>
      </c>
      <c r="D103" s="3" t="s">
        <v>769</v>
      </c>
      <c r="E103" s="3" t="s">
        <v>770</v>
      </c>
      <c r="F103" s="3" t="s">
        <v>352</v>
      </c>
      <c r="G103">
        <v>1</v>
      </c>
      <c r="H103">
        <v>-97.194040000000001</v>
      </c>
      <c r="I103">
        <v>37.71367</v>
      </c>
      <c r="J103">
        <v>2</v>
      </c>
      <c r="K103" t="s">
        <v>772</v>
      </c>
      <c r="L103">
        <f>IFERROR(INDEX([1]Sheet1!$M:$M,MATCH(Table2[[#This Row],[combined]],[1]Sheet1!$N:$N,0)), "NULL")</f>
        <v>501.8</v>
      </c>
      <c r="M103" t="str">
        <f t="shared" si="1"/>
        <v>7314212</v>
      </c>
      <c r="N103" t="str">
        <f>UPPER(Table2[[#This Row],[city]])</f>
        <v>WICHITA</v>
      </c>
    </row>
    <row r="104" spans="1:14" x14ac:dyDescent="0.3">
      <c r="A104">
        <v>115596</v>
      </c>
      <c r="B104">
        <v>87396</v>
      </c>
      <c r="C104" s="3" t="s">
        <v>1231</v>
      </c>
      <c r="D104" s="3" t="s">
        <v>1232</v>
      </c>
      <c r="E104" s="3" t="s">
        <v>1233</v>
      </c>
      <c r="F104" s="3" t="s">
        <v>1234</v>
      </c>
      <c r="G104">
        <v>1</v>
      </c>
      <c r="H104">
        <v>-96.31617</v>
      </c>
      <c r="I104">
        <v>39.493220000000001</v>
      </c>
      <c r="J104">
        <v>2</v>
      </c>
      <c r="K104" t="s">
        <v>1254</v>
      </c>
      <c r="L104">
        <f>IFERROR(INDEX([1]Sheet1!$M:$M,MATCH(Table2[[#This Row],[combined]],[1]Sheet1!$N:$N,0)), "NULL")</f>
        <v>503.9</v>
      </c>
      <c r="M104" t="str">
        <f t="shared" si="1"/>
        <v>8739612</v>
      </c>
      <c r="N104" t="str">
        <f>UPPER(Table2[[#This Row],[city]])</f>
        <v>WHEATON</v>
      </c>
    </row>
    <row r="105" spans="1:14" x14ac:dyDescent="0.3">
      <c r="A105">
        <v>115596</v>
      </c>
      <c r="B105">
        <v>84530</v>
      </c>
      <c r="C105" s="3" t="s">
        <v>803</v>
      </c>
      <c r="D105" s="3" t="s">
        <v>154</v>
      </c>
      <c r="E105" s="3" t="s">
        <v>804</v>
      </c>
      <c r="F105" s="3" t="s">
        <v>153</v>
      </c>
      <c r="G105">
        <v>2</v>
      </c>
      <c r="H105">
        <v>-97.768552999999997</v>
      </c>
      <c r="I105">
        <v>37.839598000000002</v>
      </c>
      <c r="J105">
        <v>1</v>
      </c>
      <c r="K105" t="s">
        <v>869</v>
      </c>
      <c r="L105">
        <f>IFERROR(INDEX([1]Sheet1!$M:$M,MATCH(Table2[[#This Row],[combined]],[1]Sheet1!$N:$N,0)), "NULL")</f>
        <v>506.1</v>
      </c>
      <c r="M105" t="str">
        <f t="shared" si="1"/>
        <v>8453021</v>
      </c>
      <c r="N105" t="str">
        <f>UPPER(Table2[[#This Row],[city]])</f>
        <v>HAVEN</v>
      </c>
    </row>
    <row r="106" spans="1:14" x14ac:dyDescent="0.3">
      <c r="A106">
        <v>115596</v>
      </c>
      <c r="B106">
        <v>73568</v>
      </c>
      <c r="C106" s="3" t="s">
        <v>11</v>
      </c>
      <c r="D106" s="3" t="s">
        <v>823</v>
      </c>
      <c r="E106" s="3" t="s">
        <v>824</v>
      </c>
      <c r="F106" s="3" t="s">
        <v>65</v>
      </c>
      <c r="G106">
        <v>1</v>
      </c>
      <c r="H106">
        <v>-97.406019999999998</v>
      </c>
      <c r="I106">
        <v>38.099449999999997</v>
      </c>
      <c r="J106">
        <v>1</v>
      </c>
      <c r="K106" t="s">
        <v>825</v>
      </c>
      <c r="L106">
        <f>IFERROR(INDEX([1]Sheet1!$M:$M,MATCH(Table2[[#This Row],[combined]],[1]Sheet1!$N:$N,0)), "NULL")</f>
        <v>509.2</v>
      </c>
      <c r="M106" t="str">
        <f t="shared" si="1"/>
        <v>7356811</v>
      </c>
      <c r="N106" t="str">
        <f>UPPER(Table2[[#This Row],[city]])</f>
        <v>HESSTON</v>
      </c>
    </row>
    <row r="107" spans="1:14" x14ac:dyDescent="0.3">
      <c r="A107">
        <v>115596</v>
      </c>
      <c r="B107">
        <v>73626</v>
      </c>
      <c r="C107" s="3" t="s">
        <v>219</v>
      </c>
      <c r="D107" s="3" t="s">
        <v>220</v>
      </c>
      <c r="E107" s="3" t="s">
        <v>221</v>
      </c>
      <c r="F107" s="3" t="s">
        <v>222</v>
      </c>
      <c r="G107">
        <v>1</v>
      </c>
      <c r="H107">
        <v>-97.426209999999998</v>
      </c>
      <c r="I107">
        <v>38.541510000000002</v>
      </c>
      <c r="J107">
        <v>2</v>
      </c>
      <c r="K107">
        <v>8183</v>
      </c>
      <c r="L107">
        <f>IFERROR(INDEX([1]Sheet1!$M:$M,MATCH(Table2[[#This Row],[combined]],[1]Sheet1!$N:$N,0)), "NULL")</f>
        <v>509.2</v>
      </c>
      <c r="M107" t="str">
        <f t="shared" si="1"/>
        <v>7362612</v>
      </c>
      <c r="N107" t="str">
        <f>UPPER(Table2[[#This Row],[city]])</f>
        <v>GYPSUM</v>
      </c>
    </row>
    <row r="108" spans="1:14" x14ac:dyDescent="0.3">
      <c r="A108">
        <v>115596</v>
      </c>
      <c r="B108">
        <v>88783</v>
      </c>
      <c r="C108" s="3" t="s">
        <v>11</v>
      </c>
      <c r="D108" s="3" t="s">
        <v>423</v>
      </c>
      <c r="E108" s="3" t="s">
        <v>424</v>
      </c>
      <c r="F108" s="3" t="s">
        <v>67</v>
      </c>
      <c r="G108">
        <v>1</v>
      </c>
      <c r="H108">
        <v>-97.537890000000004</v>
      </c>
      <c r="I108">
        <v>38.790199999999999</v>
      </c>
      <c r="J108">
        <v>1</v>
      </c>
      <c r="K108" t="s">
        <v>425</v>
      </c>
      <c r="L108">
        <f>IFERROR(INDEX([1]Sheet1!$M:$M,MATCH(Table2[[#This Row],[combined]],[1]Sheet1!$N:$N,0)), "NULL")</f>
        <v>509.2</v>
      </c>
      <c r="M108" t="str">
        <f t="shared" si="1"/>
        <v>8878311</v>
      </c>
      <c r="N108" t="str">
        <f>UPPER(Table2[[#This Row],[city]])</f>
        <v>SALINA</v>
      </c>
    </row>
    <row r="109" spans="1:14" x14ac:dyDescent="0.3">
      <c r="A109">
        <v>115596</v>
      </c>
      <c r="B109">
        <v>89702</v>
      </c>
      <c r="C109" s="3" t="s">
        <v>11</v>
      </c>
      <c r="D109" s="3" t="s">
        <v>1274</v>
      </c>
      <c r="E109" s="3" t="s">
        <v>1275</v>
      </c>
      <c r="F109" s="3" t="s">
        <v>222</v>
      </c>
      <c r="G109">
        <v>1</v>
      </c>
      <c r="H109">
        <v>-97.458690000000004</v>
      </c>
      <c r="I109">
        <v>38.551600000000001</v>
      </c>
      <c r="J109">
        <v>1</v>
      </c>
      <c r="K109" t="s">
        <v>1276</v>
      </c>
      <c r="L109">
        <f>IFERROR(INDEX([1]Sheet1!$M:$M,MATCH(Table2[[#This Row],[combined]],[1]Sheet1!$N:$N,0)), "NULL")</f>
        <v>509.2</v>
      </c>
      <c r="M109" t="str">
        <f t="shared" si="1"/>
        <v>8970211</v>
      </c>
      <c r="N109" t="str">
        <f>UPPER(Table2[[#This Row],[city]])</f>
        <v>GYPSUM</v>
      </c>
    </row>
    <row r="110" spans="1:14" x14ac:dyDescent="0.3">
      <c r="A110">
        <v>116142</v>
      </c>
      <c r="B110">
        <v>90589</v>
      </c>
      <c r="C110" s="3" t="s">
        <v>181</v>
      </c>
      <c r="D110" s="3" t="s">
        <v>11</v>
      </c>
      <c r="E110" s="3" t="s">
        <v>11</v>
      </c>
      <c r="F110" s="3" t="s">
        <v>182</v>
      </c>
      <c r="G110">
        <v>1</v>
      </c>
      <c r="H110">
        <v>-97.201009999999997</v>
      </c>
      <c r="I110">
        <v>38.91395</v>
      </c>
      <c r="J110">
        <v>1</v>
      </c>
      <c r="K110" t="s">
        <v>1403</v>
      </c>
      <c r="L110">
        <f>IFERROR(INDEX([1]Sheet1!$M:$M,MATCH(Table2[[#This Row],[combined]],[1]Sheet1!$N:$N,0)), "NULL")</f>
        <v>509.2</v>
      </c>
      <c r="M110" t="str">
        <f t="shared" si="1"/>
        <v>9058911</v>
      </c>
      <c r="N110" t="str">
        <f>UPPER(Table2[[#This Row],[city]])</f>
        <v>ABILENE</v>
      </c>
    </row>
    <row r="111" spans="1:14" x14ac:dyDescent="0.3">
      <c r="A111">
        <v>115596</v>
      </c>
      <c r="B111">
        <v>90809</v>
      </c>
      <c r="C111" s="3" t="s">
        <v>654</v>
      </c>
      <c r="D111" s="3" t="s">
        <v>78</v>
      </c>
      <c r="E111" s="3" t="s">
        <v>57</v>
      </c>
      <c r="F111" s="3" t="s">
        <v>167</v>
      </c>
      <c r="G111">
        <v>1</v>
      </c>
      <c r="H111">
        <v>-96.937489999999997</v>
      </c>
      <c r="I111">
        <v>38.028799999999997</v>
      </c>
      <c r="J111">
        <v>3</v>
      </c>
      <c r="K111" t="s">
        <v>656</v>
      </c>
      <c r="L111">
        <f>IFERROR(INDEX([1]Sheet1!$M:$M,MATCH(Table2[[#This Row],[combined]],[1]Sheet1!$N:$N,0)), "NULL")</f>
        <v>510</v>
      </c>
      <c r="M111" t="str">
        <f t="shared" si="1"/>
        <v>9080913</v>
      </c>
      <c r="N111" t="str">
        <f>UPPER(Table2[[#This Row],[city]])</f>
        <v>BURNS</v>
      </c>
    </row>
    <row r="112" spans="1:14" x14ac:dyDescent="0.3">
      <c r="A112">
        <v>115596</v>
      </c>
      <c r="B112">
        <v>90809</v>
      </c>
      <c r="C112" s="3" t="s">
        <v>654</v>
      </c>
      <c r="D112" s="3" t="s">
        <v>78</v>
      </c>
      <c r="E112" s="3" t="s">
        <v>57</v>
      </c>
      <c r="F112" s="3" t="s">
        <v>167</v>
      </c>
      <c r="G112">
        <v>1</v>
      </c>
      <c r="H112">
        <v>-96.937489999999997</v>
      </c>
      <c r="I112">
        <v>38.028799999999997</v>
      </c>
      <c r="J112">
        <v>2</v>
      </c>
      <c r="K112" t="s">
        <v>657</v>
      </c>
      <c r="L112">
        <f>IFERROR(INDEX([1]Sheet1!$M:$M,MATCH(Table2[[#This Row],[combined]],[1]Sheet1!$N:$N,0)), "NULL")</f>
        <v>510</v>
      </c>
      <c r="M112" t="str">
        <f t="shared" si="1"/>
        <v>9080912</v>
      </c>
      <c r="N112" t="str">
        <f>UPPER(Table2[[#This Row],[city]])</f>
        <v>BURNS</v>
      </c>
    </row>
    <row r="113" spans="1:14" x14ac:dyDescent="0.3">
      <c r="A113">
        <v>115596</v>
      </c>
      <c r="B113">
        <v>73154</v>
      </c>
      <c r="C113" s="3" t="s">
        <v>62</v>
      </c>
      <c r="D113" s="3" t="s">
        <v>63</v>
      </c>
      <c r="E113" s="3" t="s">
        <v>64</v>
      </c>
      <c r="F113" s="3" t="s">
        <v>65</v>
      </c>
      <c r="G113">
        <v>1</v>
      </c>
      <c r="H113">
        <v>-97.4221</v>
      </c>
      <c r="I113">
        <v>38.131169999999997</v>
      </c>
      <c r="J113">
        <v>1</v>
      </c>
      <c r="K113">
        <v>3217</v>
      </c>
      <c r="L113">
        <f>IFERROR(INDEX([1]Sheet1!$M:$M,MATCH(Table2[[#This Row],[combined]],[1]Sheet1!$N:$N,0)), "NULL")</f>
        <v>512.29999999999995</v>
      </c>
      <c r="M113" t="str">
        <f t="shared" si="1"/>
        <v>7315411</v>
      </c>
      <c r="N113" t="str">
        <f>UPPER(Table2[[#This Row],[city]])</f>
        <v>HESSTON</v>
      </c>
    </row>
    <row r="114" spans="1:14" x14ac:dyDescent="0.3">
      <c r="A114">
        <v>115596</v>
      </c>
      <c r="B114">
        <v>90070</v>
      </c>
      <c r="C114" s="3" t="s">
        <v>22</v>
      </c>
      <c r="D114" s="3" t="s">
        <v>11</v>
      </c>
      <c r="E114" s="3" t="s">
        <v>11</v>
      </c>
      <c r="F114" s="3" t="s">
        <v>23</v>
      </c>
      <c r="G114">
        <v>1</v>
      </c>
      <c r="H114">
        <v>-97.500820000000004</v>
      </c>
      <c r="I114">
        <v>38.37818</v>
      </c>
      <c r="J114">
        <v>2</v>
      </c>
      <c r="K114" t="s">
        <v>1156</v>
      </c>
      <c r="L114">
        <f>IFERROR(INDEX([1]Sheet1!$M:$M,MATCH(Table2[[#This Row],[combined]],[1]Sheet1!$N:$N,0)), "NULL")</f>
        <v>513.1</v>
      </c>
      <c r="M114" t="str">
        <f t="shared" si="1"/>
        <v>9007012</v>
      </c>
      <c r="N114" t="str">
        <f>UPPER(Table2[[#This Row],[city]])</f>
        <v>GALVA</v>
      </c>
    </row>
    <row r="115" spans="1:14" x14ac:dyDescent="0.3">
      <c r="A115">
        <v>115596</v>
      </c>
      <c r="B115">
        <v>92692</v>
      </c>
      <c r="C115" s="3" t="s">
        <v>932</v>
      </c>
      <c r="D115" s="3" t="s">
        <v>11</v>
      </c>
      <c r="E115" s="3" t="s">
        <v>11</v>
      </c>
      <c r="F115" s="3" t="s">
        <v>67</v>
      </c>
      <c r="G115">
        <v>1</v>
      </c>
      <c r="H115">
        <v>-96.762010000000004</v>
      </c>
      <c r="I115">
        <v>38.61542</v>
      </c>
      <c r="J115">
        <v>3</v>
      </c>
      <c r="K115" t="s">
        <v>934</v>
      </c>
      <c r="L115">
        <f>IFERROR(INDEX([1]Sheet1!$M:$M,MATCH(Table2[[#This Row],[combined]],[1]Sheet1!$N:$N,0)), "NULL")</f>
        <v>513.1</v>
      </c>
      <c r="M115" t="str">
        <f t="shared" si="1"/>
        <v>9269213</v>
      </c>
      <c r="N115" t="str">
        <f>UPPER(Table2[[#This Row],[city]])</f>
        <v>SALINA</v>
      </c>
    </row>
    <row r="116" spans="1:14" x14ac:dyDescent="0.3">
      <c r="A116">
        <v>115596</v>
      </c>
      <c r="B116">
        <v>97780</v>
      </c>
      <c r="C116" s="3" t="s">
        <v>358</v>
      </c>
      <c r="D116" s="3" t="s">
        <v>95</v>
      </c>
      <c r="E116" s="3" t="s">
        <v>359</v>
      </c>
      <c r="F116" s="3" t="s">
        <v>360</v>
      </c>
      <c r="G116">
        <v>1</v>
      </c>
      <c r="H116">
        <v>-98.136369999999999</v>
      </c>
      <c r="I116">
        <v>37.913150000000002</v>
      </c>
      <c r="J116">
        <v>2</v>
      </c>
      <c r="K116" t="s">
        <v>361</v>
      </c>
      <c r="L116">
        <f>IFERROR(INDEX([1]Sheet1!$M:$M,MATCH(Table2[[#This Row],[combined]],[1]Sheet1!$N:$N,0)), "NULL")</f>
        <v>513.29999999999995</v>
      </c>
      <c r="M116" t="str">
        <f t="shared" si="1"/>
        <v>9778012</v>
      </c>
      <c r="N116" t="str">
        <f>UPPER(Table2[[#This Row],[city]])</f>
        <v>PARTRIDGE</v>
      </c>
    </row>
    <row r="117" spans="1:14" x14ac:dyDescent="0.3">
      <c r="A117">
        <v>115596</v>
      </c>
      <c r="B117">
        <v>91740</v>
      </c>
      <c r="C117" s="3" t="s">
        <v>11</v>
      </c>
      <c r="D117" s="3" t="s">
        <v>487</v>
      </c>
      <c r="E117" s="3" t="s">
        <v>1269</v>
      </c>
      <c r="F117" s="3" t="s">
        <v>47</v>
      </c>
      <c r="G117">
        <v>1</v>
      </c>
      <c r="H117">
        <v>-97.465239999999994</v>
      </c>
      <c r="I117">
        <v>38.15737</v>
      </c>
      <c r="J117">
        <v>2</v>
      </c>
      <c r="K117" t="s">
        <v>1270</v>
      </c>
      <c r="L117">
        <f>IFERROR(INDEX([1]Sheet1!$M:$M,MATCH(Table2[[#This Row],[combined]],[1]Sheet1!$N:$N,0)), "NULL")</f>
        <v>515.79999999999995</v>
      </c>
      <c r="M117" t="str">
        <f t="shared" si="1"/>
        <v>9174012</v>
      </c>
      <c r="N117" t="str">
        <f>UPPER(Table2[[#This Row],[city]])</f>
        <v>HESSTON</v>
      </c>
    </row>
    <row r="118" spans="1:14" x14ac:dyDescent="0.3">
      <c r="A118">
        <v>115596</v>
      </c>
      <c r="B118">
        <v>72129</v>
      </c>
      <c r="C118" s="3" t="s">
        <v>281</v>
      </c>
      <c r="D118" s="3" t="s">
        <v>12</v>
      </c>
      <c r="E118" s="3" t="s">
        <v>282</v>
      </c>
      <c r="F118" s="3" t="s">
        <v>14</v>
      </c>
      <c r="G118">
        <v>1</v>
      </c>
      <c r="H118">
        <v>-97.649460000000005</v>
      </c>
      <c r="I118">
        <v>38.598419999999997</v>
      </c>
      <c r="J118">
        <v>2</v>
      </c>
      <c r="K118" t="s">
        <v>1178</v>
      </c>
      <c r="L118">
        <f>IFERROR(INDEX([1]Sheet1!$M:$M,MATCH(Table2[[#This Row],[combined]],[1]Sheet1!$N:$N,0)), "NULL")</f>
        <v>517</v>
      </c>
      <c r="M118" t="str">
        <f t="shared" si="1"/>
        <v>7212912</v>
      </c>
      <c r="N118" t="str">
        <f>UPPER(Table2[[#This Row],[city]])</f>
        <v>LINDSBORG</v>
      </c>
    </row>
    <row r="119" spans="1:14" x14ac:dyDescent="0.3">
      <c r="A119">
        <v>115596</v>
      </c>
      <c r="B119">
        <v>73287</v>
      </c>
      <c r="C119" s="3" t="s">
        <v>168</v>
      </c>
      <c r="D119" s="3" t="s">
        <v>169</v>
      </c>
      <c r="E119" s="3" t="s">
        <v>170</v>
      </c>
      <c r="F119" s="3" t="s">
        <v>171</v>
      </c>
      <c r="G119">
        <v>1</v>
      </c>
      <c r="H119">
        <v>-97.221609999999998</v>
      </c>
      <c r="I119">
        <v>38.17503</v>
      </c>
      <c r="J119">
        <v>2</v>
      </c>
      <c r="K119">
        <v>8065</v>
      </c>
      <c r="L119">
        <f>IFERROR(INDEX([1]Sheet1!$M:$M,MATCH(Table2[[#This Row],[combined]],[1]Sheet1!$N:$N,0)), "NULL")</f>
        <v>517</v>
      </c>
      <c r="M119" t="str">
        <f t="shared" si="1"/>
        <v>7328712</v>
      </c>
      <c r="N119" t="str">
        <f>UPPER(Table2[[#This Row],[city]])</f>
        <v>PEABODY</v>
      </c>
    </row>
    <row r="120" spans="1:14" x14ac:dyDescent="0.3">
      <c r="A120">
        <v>115596</v>
      </c>
      <c r="B120">
        <v>77872</v>
      </c>
      <c r="C120" s="3" t="s">
        <v>46</v>
      </c>
      <c r="D120" s="3" t="s">
        <v>204</v>
      </c>
      <c r="E120" s="3" t="s">
        <v>205</v>
      </c>
      <c r="F120" s="3" t="s">
        <v>23</v>
      </c>
      <c r="G120">
        <v>1</v>
      </c>
      <c r="H120">
        <v>-97.481049999999996</v>
      </c>
      <c r="I120">
        <v>38.272509999999997</v>
      </c>
      <c r="J120">
        <v>2</v>
      </c>
      <c r="K120" t="s">
        <v>1359</v>
      </c>
      <c r="L120">
        <f>IFERROR(INDEX([1]Sheet1!$M:$M,MATCH(Table2[[#This Row],[combined]],[1]Sheet1!$N:$N,0)), "NULL")</f>
        <v>517</v>
      </c>
      <c r="M120" t="str">
        <f t="shared" si="1"/>
        <v>7787212</v>
      </c>
      <c r="N120" t="str">
        <f>UPPER(Table2[[#This Row],[city]])</f>
        <v>GALVA</v>
      </c>
    </row>
    <row r="121" spans="1:14" x14ac:dyDescent="0.3">
      <c r="A121">
        <v>115596</v>
      </c>
      <c r="B121">
        <v>85630</v>
      </c>
      <c r="C121" s="3" t="s">
        <v>947</v>
      </c>
      <c r="D121" s="3" t="s">
        <v>948</v>
      </c>
      <c r="E121" s="3" t="s">
        <v>949</v>
      </c>
      <c r="F121" s="3" t="s">
        <v>92</v>
      </c>
      <c r="G121">
        <v>1</v>
      </c>
      <c r="H121">
        <v>-97.30359</v>
      </c>
      <c r="I121">
        <v>38.263190000000002</v>
      </c>
      <c r="J121">
        <v>2</v>
      </c>
      <c r="K121" t="s">
        <v>951</v>
      </c>
      <c r="L121">
        <f>IFERROR(INDEX([1]Sheet1!$M:$M,MATCH(Table2[[#This Row],[combined]],[1]Sheet1!$N:$N,0)), "NULL")</f>
        <v>517</v>
      </c>
      <c r="M121" t="str">
        <f t="shared" si="1"/>
        <v>8563012</v>
      </c>
      <c r="N121" t="str">
        <f>UPPER(Table2[[#This Row],[city]])</f>
        <v>NEWTON</v>
      </c>
    </row>
    <row r="122" spans="1:14" x14ac:dyDescent="0.3">
      <c r="A122">
        <v>115596</v>
      </c>
      <c r="B122">
        <v>85820</v>
      </c>
      <c r="C122" s="3" t="s">
        <v>273</v>
      </c>
      <c r="D122" s="3" t="s">
        <v>173</v>
      </c>
      <c r="E122" s="3" t="s">
        <v>274</v>
      </c>
      <c r="F122" s="3" t="s">
        <v>153</v>
      </c>
      <c r="G122">
        <v>1</v>
      </c>
      <c r="H122">
        <v>-97.756129999999999</v>
      </c>
      <c r="I122">
        <v>37.920259999999999</v>
      </c>
      <c r="J122">
        <v>2</v>
      </c>
      <c r="K122" t="s">
        <v>1352</v>
      </c>
      <c r="L122">
        <f>IFERROR(INDEX([1]Sheet1!$M:$M,MATCH(Table2[[#This Row],[combined]],[1]Sheet1!$N:$N,0)), "NULL")</f>
        <v>517</v>
      </c>
      <c r="M122" t="str">
        <f t="shared" si="1"/>
        <v>8582012</v>
      </c>
      <c r="N122" t="str">
        <f>UPPER(Table2[[#This Row],[city]])</f>
        <v>HAVEN</v>
      </c>
    </row>
    <row r="123" spans="1:14" x14ac:dyDescent="0.3">
      <c r="A123">
        <v>115596</v>
      </c>
      <c r="B123">
        <v>85855</v>
      </c>
      <c r="C123" s="3" t="s">
        <v>11</v>
      </c>
      <c r="D123" s="3" t="s">
        <v>148</v>
      </c>
      <c r="E123" s="3" t="s">
        <v>104</v>
      </c>
      <c r="F123" s="3" t="s">
        <v>149</v>
      </c>
      <c r="G123">
        <v>1</v>
      </c>
      <c r="H123">
        <v>-97.812240000000003</v>
      </c>
      <c r="I123">
        <v>38.026240000000001</v>
      </c>
      <c r="J123">
        <v>2</v>
      </c>
      <c r="K123" t="s">
        <v>1358</v>
      </c>
      <c r="L123">
        <f>IFERROR(INDEX([1]Sheet1!$M:$M,MATCH(Table2[[#This Row],[combined]],[1]Sheet1!$N:$N,0)), "NULL")</f>
        <v>517</v>
      </c>
      <c r="M123" t="str">
        <f t="shared" si="1"/>
        <v>8585512</v>
      </c>
      <c r="N123" t="str">
        <f>UPPER(Table2[[#This Row],[city]])</f>
        <v>HUTCHINSON</v>
      </c>
    </row>
    <row r="124" spans="1:14" x14ac:dyDescent="0.3">
      <c r="A124">
        <v>115596</v>
      </c>
      <c r="B124">
        <v>87431</v>
      </c>
      <c r="C124" s="3" t="s">
        <v>223</v>
      </c>
      <c r="D124" s="3" t="s">
        <v>224</v>
      </c>
      <c r="E124" s="3" t="s">
        <v>225</v>
      </c>
      <c r="F124" s="3" t="s">
        <v>226</v>
      </c>
      <c r="G124">
        <v>1</v>
      </c>
      <c r="H124">
        <v>-96.356160000000003</v>
      </c>
      <c r="I124">
        <v>38.749270000000003</v>
      </c>
      <c r="J124">
        <v>2</v>
      </c>
      <c r="K124" t="s">
        <v>1107</v>
      </c>
      <c r="L124">
        <f>IFERROR(INDEX([1]Sheet1!$M:$M,MATCH(Table2[[#This Row],[combined]],[1]Sheet1!$N:$N,0)), "NULL")</f>
        <v>518</v>
      </c>
      <c r="M124" t="str">
        <f t="shared" si="1"/>
        <v>8743112</v>
      </c>
      <c r="N124" t="str">
        <f>UPPER(Table2[[#This Row],[city]])</f>
        <v>COUNCIL GROVE</v>
      </c>
    </row>
    <row r="125" spans="1:14" x14ac:dyDescent="0.3">
      <c r="A125">
        <v>115596</v>
      </c>
      <c r="B125">
        <v>88918</v>
      </c>
      <c r="C125" s="3" t="s">
        <v>721</v>
      </c>
      <c r="D125" s="3" t="s">
        <v>722</v>
      </c>
      <c r="E125" s="3" t="s">
        <v>723</v>
      </c>
      <c r="F125" s="3" t="s">
        <v>77</v>
      </c>
      <c r="G125">
        <v>1</v>
      </c>
      <c r="H125">
        <v>-97.685199999999995</v>
      </c>
      <c r="I125">
        <v>38.201230000000002</v>
      </c>
      <c r="J125">
        <v>1</v>
      </c>
      <c r="K125" t="s">
        <v>724</v>
      </c>
      <c r="L125">
        <f>IFERROR(INDEX([1]Sheet1!$M:$M,MATCH(Table2[[#This Row],[combined]],[1]Sheet1!$N:$N,0)), "NULL")</f>
        <v>518</v>
      </c>
      <c r="M125" t="str">
        <f t="shared" si="1"/>
        <v>8891811</v>
      </c>
      <c r="N125" t="str">
        <f>UPPER(Table2[[#This Row],[city]])</f>
        <v>INMAN</v>
      </c>
    </row>
    <row r="126" spans="1:14" x14ac:dyDescent="0.3">
      <c r="A126">
        <v>115596</v>
      </c>
      <c r="B126">
        <v>90521</v>
      </c>
      <c r="C126" s="3" t="s">
        <v>11</v>
      </c>
      <c r="D126" s="3" t="s">
        <v>671</v>
      </c>
      <c r="E126" s="3" t="s">
        <v>676</v>
      </c>
      <c r="F126" s="3" t="s">
        <v>677</v>
      </c>
      <c r="G126">
        <v>1</v>
      </c>
      <c r="H126">
        <v>-96.521019999999993</v>
      </c>
      <c r="I126">
        <v>38.85848</v>
      </c>
      <c r="J126">
        <v>1</v>
      </c>
      <c r="K126" t="s">
        <v>678</v>
      </c>
      <c r="L126">
        <f>IFERROR(INDEX([1]Sheet1!$M:$M,MATCH(Table2[[#This Row],[combined]],[1]Sheet1!$N:$N,0)), "NULL")</f>
        <v>518.5</v>
      </c>
      <c r="M126" t="str">
        <f t="shared" si="1"/>
        <v>9052111</v>
      </c>
      <c r="N126" t="str">
        <f>UPPER(Table2[[#This Row],[city]])</f>
        <v>ALTA VISTA</v>
      </c>
    </row>
    <row r="127" spans="1:14" x14ac:dyDescent="0.3">
      <c r="A127">
        <v>115596</v>
      </c>
      <c r="B127">
        <v>96452</v>
      </c>
      <c r="C127" s="3" t="s">
        <v>1133</v>
      </c>
      <c r="D127" s="3" t="s">
        <v>1134</v>
      </c>
      <c r="E127" s="3" t="s">
        <v>315</v>
      </c>
      <c r="F127" s="3" t="s">
        <v>214</v>
      </c>
      <c r="G127">
        <v>1</v>
      </c>
      <c r="H127">
        <v>-96.853729999999999</v>
      </c>
      <c r="I127">
        <v>38.805219999999998</v>
      </c>
      <c r="J127">
        <v>3</v>
      </c>
      <c r="K127" t="s">
        <v>1513</v>
      </c>
      <c r="L127">
        <f>IFERROR(INDEX([1]Sheet1!$M:$M,MATCH(Table2[[#This Row],[combined]],[1]Sheet1!$N:$N,0)), "NULL")</f>
        <v>518.5</v>
      </c>
      <c r="M127" t="str">
        <f t="shared" si="1"/>
        <v>9645213</v>
      </c>
      <c r="N127" t="str">
        <f>UPPER(Table2[[#This Row],[city]])</f>
        <v>WHITE CITY</v>
      </c>
    </row>
    <row r="128" spans="1:14" x14ac:dyDescent="0.3">
      <c r="A128">
        <v>115596</v>
      </c>
      <c r="B128">
        <v>101358</v>
      </c>
      <c r="C128" s="3" t="s">
        <v>904</v>
      </c>
      <c r="D128" s="3" t="s">
        <v>905</v>
      </c>
      <c r="E128" s="3" t="s">
        <v>906</v>
      </c>
      <c r="F128" s="3" t="s">
        <v>159</v>
      </c>
      <c r="G128">
        <v>1</v>
      </c>
      <c r="H128">
        <v>-97.933049999999994</v>
      </c>
      <c r="I128">
        <v>38.391950000000001</v>
      </c>
      <c r="J128">
        <v>2</v>
      </c>
      <c r="K128" t="s">
        <v>908</v>
      </c>
      <c r="L128">
        <f>IFERROR(INDEX([1]Sheet1!$M:$M,MATCH(Table2[[#This Row],[combined]],[1]Sheet1!$N:$N,0)), "NULL")</f>
        <v>518.5</v>
      </c>
      <c r="M128" t="str">
        <f t="shared" si="1"/>
        <v>10135812</v>
      </c>
      <c r="N128" t="str">
        <f>UPPER(Table2[[#This Row],[city]])</f>
        <v>WINDOM</v>
      </c>
    </row>
    <row r="129" spans="1:14" x14ac:dyDescent="0.3">
      <c r="A129">
        <v>115596</v>
      </c>
      <c r="B129">
        <v>126985</v>
      </c>
      <c r="C129" s="3" t="s">
        <v>490</v>
      </c>
      <c r="D129" s="3" t="s">
        <v>491</v>
      </c>
      <c r="E129" s="3" t="s">
        <v>492</v>
      </c>
      <c r="F129" s="3" t="s">
        <v>149</v>
      </c>
      <c r="G129">
        <v>1</v>
      </c>
      <c r="H129">
        <v>-97.774468999999996</v>
      </c>
      <c r="I129">
        <v>38.032162999999997</v>
      </c>
      <c r="J129">
        <v>2</v>
      </c>
      <c r="K129" t="s">
        <v>493</v>
      </c>
      <c r="L129">
        <f>IFERROR(INDEX([1]Sheet1!$M:$M,MATCH(Table2[[#This Row],[combined]],[1]Sheet1!$N:$N,0)), "NULL")</f>
        <v>518.5</v>
      </c>
      <c r="M129" t="str">
        <f t="shared" si="1"/>
        <v>12698512</v>
      </c>
      <c r="N129" t="str">
        <f>UPPER(Table2[[#This Row],[city]])</f>
        <v>HUTCHINSON</v>
      </c>
    </row>
    <row r="130" spans="1:14" x14ac:dyDescent="0.3">
      <c r="A130">
        <v>115596</v>
      </c>
      <c r="B130">
        <v>90883</v>
      </c>
      <c r="C130" s="3" t="s">
        <v>11</v>
      </c>
      <c r="D130" s="3" t="s">
        <v>86</v>
      </c>
      <c r="E130" s="3" t="s">
        <v>1638</v>
      </c>
      <c r="F130" s="3" t="s">
        <v>1220</v>
      </c>
      <c r="G130">
        <v>1</v>
      </c>
      <c r="H130">
        <v>-97.507689999999997</v>
      </c>
      <c r="I130">
        <v>39.045020000000001</v>
      </c>
      <c r="J130">
        <v>2</v>
      </c>
      <c r="K130" t="s">
        <v>1639</v>
      </c>
      <c r="L130">
        <f>IFERROR(INDEX([1]Sheet1!$M:$M,MATCH(Table2[[#This Row],[combined]],[1]Sheet1!$N:$N,0)), "NULL")</f>
        <v>520.6</v>
      </c>
      <c r="M130" t="str">
        <f t="shared" ref="M130:M193" si="2">CONCATENATE(B130,G130,J130)</f>
        <v>9088312</v>
      </c>
      <c r="N130" t="str">
        <f>UPPER(Table2[[#This Row],[city]])</f>
        <v>BENNINGTON</v>
      </c>
    </row>
    <row r="131" spans="1:14" x14ac:dyDescent="0.3">
      <c r="A131">
        <v>115596</v>
      </c>
      <c r="B131">
        <v>86957</v>
      </c>
      <c r="C131" s="3" t="s">
        <v>11</v>
      </c>
      <c r="D131" s="3" t="s">
        <v>417</v>
      </c>
      <c r="E131" s="3" t="s">
        <v>1080</v>
      </c>
      <c r="F131" s="3" t="s">
        <v>300</v>
      </c>
      <c r="G131">
        <v>1</v>
      </c>
      <c r="H131">
        <v>-97.272360000000006</v>
      </c>
      <c r="I131">
        <v>39.189340000000001</v>
      </c>
      <c r="J131">
        <v>2</v>
      </c>
      <c r="K131" t="s">
        <v>1081</v>
      </c>
      <c r="L131">
        <f>IFERROR(INDEX([1]Sheet1!$M:$M,MATCH(Table2[[#This Row],[combined]],[1]Sheet1!$N:$N,0)), "NULL")</f>
        <v>521.6</v>
      </c>
      <c r="M131" t="str">
        <f t="shared" si="2"/>
        <v>8695712</v>
      </c>
      <c r="N131" t="str">
        <f>UPPER(Table2[[#This Row],[city]])</f>
        <v>LONGFORD</v>
      </c>
    </row>
    <row r="132" spans="1:14" x14ac:dyDescent="0.3">
      <c r="A132">
        <v>115596</v>
      </c>
      <c r="B132">
        <v>92736</v>
      </c>
      <c r="C132" s="3" t="s">
        <v>11</v>
      </c>
      <c r="D132" s="3" t="s">
        <v>118</v>
      </c>
      <c r="E132" s="3" t="s">
        <v>704</v>
      </c>
      <c r="F132" s="3" t="s">
        <v>175</v>
      </c>
      <c r="G132">
        <v>1</v>
      </c>
      <c r="H132">
        <v>-96.882069999999999</v>
      </c>
      <c r="I132">
        <v>38.668529999999997</v>
      </c>
      <c r="J132">
        <v>1</v>
      </c>
      <c r="K132" t="s">
        <v>705</v>
      </c>
      <c r="L132">
        <f>IFERROR(INDEX([1]Sheet1!$M:$M,MATCH(Table2[[#This Row],[combined]],[1]Sheet1!$N:$N,0)), "NULL")</f>
        <v>521.6</v>
      </c>
      <c r="M132" t="str">
        <f t="shared" si="2"/>
        <v>9273611</v>
      </c>
      <c r="N132" t="str">
        <f>UPPER(Table2[[#This Row],[city]])</f>
        <v>HERINGTON</v>
      </c>
    </row>
    <row r="133" spans="1:14" x14ac:dyDescent="0.3">
      <c r="A133">
        <v>115596</v>
      </c>
      <c r="B133">
        <v>92518</v>
      </c>
      <c r="C133" s="3" t="s">
        <v>930</v>
      </c>
      <c r="D133" s="3" t="s">
        <v>11</v>
      </c>
      <c r="E133" s="3" t="s">
        <v>11</v>
      </c>
      <c r="F133" s="3" t="s">
        <v>175</v>
      </c>
      <c r="G133">
        <v>1</v>
      </c>
      <c r="H133">
        <v>-96.814099999999996</v>
      </c>
      <c r="I133">
        <v>38.694690000000001</v>
      </c>
      <c r="J133">
        <v>1</v>
      </c>
      <c r="K133" t="s">
        <v>931</v>
      </c>
      <c r="L133">
        <f>IFERROR(INDEX([1]Sheet1!$M:$M,MATCH(Table2[[#This Row],[combined]],[1]Sheet1!$N:$N,0)), "NULL")</f>
        <v>523.4</v>
      </c>
      <c r="M133" t="str">
        <f t="shared" si="2"/>
        <v>9251811</v>
      </c>
      <c r="N133" t="str">
        <f>UPPER(Table2[[#This Row],[city]])</f>
        <v>HERINGTON</v>
      </c>
    </row>
    <row r="134" spans="1:14" x14ac:dyDescent="0.3">
      <c r="A134">
        <v>115596</v>
      </c>
      <c r="B134">
        <v>92518</v>
      </c>
      <c r="C134" s="3" t="s">
        <v>930</v>
      </c>
      <c r="D134" s="3" t="s">
        <v>11</v>
      </c>
      <c r="E134" s="3" t="s">
        <v>11</v>
      </c>
      <c r="F134" s="3" t="s">
        <v>175</v>
      </c>
      <c r="G134">
        <v>1</v>
      </c>
      <c r="H134">
        <v>-96.814099999999996</v>
      </c>
      <c r="I134">
        <v>38.694690000000001</v>
      </c>
      <c r="J134">
        <v>3</v>
      </c>
      <c r="K134" t="s">
        <v>1405</v>
      </c>
      <c r="L134">
        <f>IFERROR(INDEX([1]Sheet1!$M:$M,MATCH(Table2[[#This Row],[combined]],[1]Sheet1!$N:$N,0)), "NULL")</f>
        <v>523.4</v>
      </c>
      <c r="M134" t="str">
        <f t="shared" si="2"/>
        <v>9251813</v>
      </c>
      <c r="N134" t="str">
        <f>UPPER(Table2[[#This Row],[city]])</f>
        <v>HERINGTON</v>
      </c>
    </row>
    <row r="135" spans="1:14" x14ac:dyDescent="0.3">
      <c r="A135">
        <v>115596</v>
      </c>
      <c r="B135">
        <v>92605</v>
      </c>
      <c r="C135" s="3" t="s">
        <v>817</v>
      </c>
      <c r="D135" s="3" t="s">
        <v>98</v>
      </c>
      <c r="E135" s="3" t="s">
        <v>818</v>
      </c>
      <c r="F135" s="3" t="s">
        <v>819</v>
      </c>
      <c r="G135">
        <v>1</v>
      </c>
      <c r="H135">
        <v>-96.681079999999994</v>
      </c>
      <c r="I135">
        <v>38.63505</v>
      </c>
      <c r="J135">
        <v>3</v>
      </c>
      <c r="K135" t="s">
        <v>822</v>
      </c>
      <c r="L135">
        <f>IFERROR(INDEX([1]Sheet1!$M:$M,MATCH(Table2[[#This Row],[combined]],[1]Sheet1!$N:$N,0)), "NULL")</f>
        <v>523.4</v>
      </c>
      <c r="M135" t="str">
        <f t="shared" si="2"/>
        <v>9260513</v>
      </c>
      <c r="N135" t="str">
        <f>UPPER(Table2[[#This Row],[city]])</f>
        <v>WILSEY</v>
      </c>
    </row>
    <row r="136" spans="1:14" x14ac:dyDescent="0.3">
      <c r="A136">
        <v>115596</v>
      </c>
      <c r="B136">
        <v>72104</v>
      </c>
      <c r="C136" s="3" t="s">
        <v>1100</v>
      </c>
      <c r="D136" s="3" t="s">
        <v>11</v>
      </c>
      <c r="E136" s="3" t="s">
        <v>11</v>
      </c>
      <c r="F136" s="3" t="s">
        <v>630</v>
      </c>
      <c r="G136">
        <v>1</v>
      </c>
      <c r="H136">
        <v>-97.336129999999997</v>
      </c>
      <c r="I136">
        <v>38.298349999999999</v>
      </c>
      <c r="J136">
        <v>1</v>
      </c>
      <c r="K136" t="s">
        <v>1101</v>
      </c>
      <c r="L136">
        <f>IFERROR(INDEX([1]Sheet1!$M:$M,MATCH(Table2[[#This Row],[combined]],[1]Sheet1!$N:$N,0)), "NULL")</f>
        <v>525.20000000000005</v>
      </c>
      <c r="M136" t="str">
        <f t="shared" si="2"/>
        <v>7210411</v>
      </c>
      <c r="N136" t="str">
        <f>UPPER(Table2[[#This Row],[city]])</f>
        <v>HILLSBORO</v>
      </c>
    </row>
    <row r="137" spans="1:14" x14ac:dyDescent="0.3">
      <c r="A137">
        <v>115596</v>
      </c>
      <c r="B137">
        <v>74667</v>
      </c>
      <c r="C137" s="3" t="s">
        <v>942</v>
      </c>
      <c r="D137" s="3" t="s">
        <v>154</v>
      </c>
      <c r="E137" s="3" t="s">
        <v>943</v>
      </c>
      <c r="F137" s="3" t="s">
        <v>352</v>
      </c>
      <c r="G137">
        <v>1</v>
      </c>
      <c r="H137">
        <v>-97.390940000000001</v>
      </c>
      <c r="I137">
        <v>37.790529999999997</v>
      </c>
      <c r="J137">
        <v>2</v>
      </c>
      <c r="K137" t="s">
        <v>944</v>
      </c>
      <c r="L137">
        <f>IFERROR(INDEX([1]Sheet1!$M:$M,MATCH(Table2[[#This Row],[combined]],[1]Sheet1!$N:$N,0)), "NULL")</f>
        <v>525.20000000000005</v>
      </c>
      <c r="M137" t="str">
        <f t="shared" si="2"/>
        <v>7466712</v>
      </c>
      <c r="N137" t="str">
        <f>UPPER(Table2[[#This Row],[city]])</f>
        <v>WICHITA</v>
      </c>
    </row>
    <row r="138" spans="1:14" x14ac:dyDescent="0.3">
      <c r="A138">
        <v>115596</v>
      </c>
      <c r="B138">
        <v>80010</v>
      </c>
      <c r="C138" s="3" t="s">
        <v>11</v>
      </c>
      <c r="D138" s="3" t="s">
        <v>1159</v>
      </c>
      <c r="E138" s="3" t="s">
        <v>187</v>
      </c>
      <c r="F138" s="3" t="s">
        <v>36</v>
      </c>
      <c r="G138">
        <v>1</v>
      </c>
      <c r="H138">
        <v>-97.763620000000003</v>
      </c>
      <c r="I138">
        <v>38.302900000000001</v>
      </c>
      <c r="J138">
        <v>1</v>
      </c>
      <c r="K138" t="s">
        <v>1484</v>
      </c>
      <c r="L138">
        <f>IFERROR(INDEX([1]Sheet1!$M:$M,MATCH(Table2[[#This Row],[combined]],[1]Sheet1!$N:$N,0)), "NULL")</f>
        <v>525.20000000000005</v>
      </c>
      <c r="M138" t="str">
        <f t="shared" si="2"/>
        <v>8001011</v>
      </c>
      <c r="N138" t="str">
        <f>UPPER(Table2[[#This Row],[city]])</f>
        <v>MCPHERSON</v>
      </c>
    </row>
    <row r="139" spans="1:14" x14ac:dyDescent="0.3">
      <c r="A139">
        <v>115596</v>
      </c>
      <c r="B139">
        <v>87264</v>
      </c>
      <c r="C139" s="3" t="s">
        <v>1616</v>
      </c>
      <c r="D139" s="3" t="s">
        <v>11</v>
      </c>
      <c r="E139" s="3" t="s">
        <v>11</v>
      </c>
      <c r="F139" s="3" t="s">
        <v>1042</v>
      </c>
      <c r="G139">
        <v>3</v>
      </c>
      <c r="H139">
        <v>-96.631</v>
      </c>
      <c r="I139">
        <v>38.889800000000001</v>
      </c>
      <c r="J139">
        <v>1</v>
      </c>
      <c r="K139" t="s">
        <v>1617</v>
      </c>
      <c r="L139">
        <f>IFERROR(INDEX([1]Sheet1!$M:$M,MATCH(Table2[[#This Row],[combined]],[1]Sheet1!$N:$N,0)), "NULL")</f>
        <v>525.20000000000005</v>
      </c>
      <c r="M139" t="str">
        <f t="shared" si="2"/>
        <v>8726431</v>
      </c>
      <c r="N139" t="str">
        <f>UPPER(Table2[[#This Row],[city]])</f>
        <v>JUNCTION CITY</v>
      </c>
    </row>
    <row r="140" spans="1:14" x14ac:dyDescent="0.3">
      <c r="A140">
        <v>115596</v>
      </c>
      <c r="B140">
        <v>90676</v>
      </c>
      <c r="C140" s="3" t="s">
        <v>440</v>
      </c>
      <c r="D140" s="3" t="s">
        <v>440</v>
      </c>
      <c r="E140" s="3" t="s">
        <v>11</v>
      </c>
      <c r="F140" s="3" t="s">
        <v>47</v>
      </c>
      <c r="G140">
        <v>1</v>
      </c>
      <c r="H140">
        <v>-97.423439999999999</v>
      </c>
      <c r="I140">
        <v>38.133540000000004</v>
      </c>
      <c r="J140">
        <v>2</v>
      </c>
      <c r="K140" t="s">
        <v>587</v>
      </c>
      <c r="L140">
        <f>IFERROR(INDEX([1]Sheet1!$M:$M,MATCH(Table2[[#This Row],[combined]],[1]Sheet1!$N:$N,0)), "NULL")</f>
        <v>525.70000000000005</v>
      </c>
      <c r="M140" t="str">
        <f t="shared" si="2"/>
        <v>9067612</v>
      </c>
      <c r="N140" t="str">
        <f>UPPER(Table2[[#This Row],[city]])</f>
        <v>HESSTON</v>
      </c>
    </row>
    <row r="141" spans="1:14" x14ac:dyDescent="0.3">
      <c r="A141">
        <v>115596</v>
      </c>
      <c r="B141">
        <v>91159</v>
      </c>
      <c r="C141" s="3" t="s">
        <v>317</v>
      </c>
      <c r="D141" s="3" t="s">
        <v>11</v>
      </c>
      <c r="E141" s="3" t="s">
        <v>11</v>
      </c>
      <c r="F141" s="3" t="s">
        <v>102</v>
      </c>
      <c r="G141">
        <v>1</v>
      </c>
      <c r="H141">
        <v>-97.369150000000005</v>
      </c>
      <c r="I141">
        <v>38.922029999999999</v>
      </c>
      <c r="J141">
        <v>2</v>
      </c>
      <c r="K141" t="s">
        <v>1346</v>
      </c>
      <c r="L141">
        <f>IFERROR(INDEX([1]Sheet1!$M:$M,MATCH(Table2[[#This Row],[combined]],[1]Sheet1!$N:$N,0)), "NULL")</f>
        <v>527</v>
      </c>
      <c r="M141" t="str">
        <f t="shared" si="2"/>
        <v>9115912</v>
      </c>
      <c r="N141" t="str">
        <f>UPPER(Table2[[#This Row],[city]])</f>
        <v>SOLOMON</v>
      </c>
    </row>
    <row r="142" spans="1:14" x14ac:dyDescent="0.3">
      <c r="A142">
        <v>115596</v>
      </c>
      <c r="B142">
        <v>75642</v>
      </c>
      <c r="C142" s="3" t="s">
        <v>215</v>
      </c>
      <c r="D142" s="3" t="s">
        <v>11</v>
      </c>
      <c r="E142" s="3" t="s">
        <v>11</v>
      </c>
      <c r="F142" s="3" t="s">
        <v>82</v>
      </c>
      <c r="G142">
        <v>1</v>
      </c>
      <c r="H142">
        <v>-97.499539999999996</v>
      </c>
      <c r="I142">
        <v>38.213639999999998</v>
      </c>
      <c r="J142">
        <v>3</v>
      </c>
      <c r="K142">
        <v>8180</v>
      </c>
      <c r="L142">
        <f>IFERROR(INDEX([1]Sheet1!$M:$M,MATCH(Table2[[#This Row],[combined]],[1]Sheet1!$N:$N,0)), "NULL")</f>
        <v>532.70000000000005</v>
      </c>
      <c r="M142" t="str">
        <f t="shared" si="2"/>
        <v>7564213</v>
      </c>
      <c r="N142" t="str">
        <f>UPPER(Table2[[#This Row],[city]])</f>
        <v>MOUNDRIDGE</v>
      </c>
    </row>
    <row r="143" spans="1:14" x14ac:dyDescent="0.3">
      <c r="A143">
        <v>115596</v>
      </c>
      <c r="B143">
        <v>96578</v>
      </c>
      <c r="C143" s="3" t="s">
        <v>172</v>
      </c>
      <c r="D143" s="3" t="s">
        <v>173</v>
      </c>
      <c r="E143" s="3" t="s">
        <v>174</v>
      </c>
      <c r="F143" s="3" t="s">
        <v>175</v>
      </c>
      <c r="G143">
        <v>1</v>
      </c>
      <c r="H143">
        <v>-96.883030000000005</v>
      </c>
      <c r="I143">
        <v>38.740400000000001</v>
      </c>
      <c r="J143">
        <v>1</v>
      </c>
      <c r="K143">
        <v>8076</v>
      </c>
      <c r="L143">
        <f>IFERROR(INDEX([1]Sheet1!$M:$M,MATCH(Table2[[#This Row],[combined]],[1]Sheet1!$N:$N,0)), "NULL")</f>
        <v>534.9</v>
      </c>
      <c r="M143" t="str">
        <f t="shared" si="2"/>
        <v>9657811</v>
      </c>
      <c r="N143" t="str">
        <f>UPPER(Table2[[#This Row],[city]])</f>
        <v>HERINGTON</v>
      </c>
    </row>
    <row r="144" spans="1:14" x14ac:dyDescent="0.3">
      <c r="A144">
        <v>115596</v>
      </c>
      <c r="B144">
        <v>84518</v>
      </c>
      <c r="C144" s="3" t="s">
        <v>11</v>
      </c>
      <c r="D144" s="3" t="s">
        <v>905</v>
      </c>
      <c r="E144" s="3" t="s">
        <v>57</v>
      </c>
      <c r="F144" s="3" t="s">
        <v>77</v>
      </c>
      <c r="G144">
        <v>1</v>
      </c>
      <c r="H144">
        <v>-97.719319999999996</v>
      </c>
      <c r="I144">
        <v>38.275489999999998</v>
      </c>
      <c r="J144">
        <v>1</v>
      </c>
      <c r="K144" t="s">
        <v>1406</v>
      </c>
      <c r="L144">
        <f>IFERROR(INDEX([1]Sheet1!$M:$M,MATCH(Table2[[#This Row],[combined]],[1]Sheet1!$N:$N,0)), "NULL")</f>
        <v>563.79999999999995</v>
      </c>
      <c r="M144" t="str">
        <f t="shared" si="2"/>
        <v>8451811</v>
      </c>
      <c r="N144" t="str">
        <f>UPPER(Table2[[#This Row],[city]])</f>
        <v>INMAN</v>
      </c>
    </row>
    <row r="145" spans="1:14" x14ac:dyDescent="0.3">
      <c r="A145">
        <v>115596</v>
      </c>
      <c r="B145">
        <v>72124</v>
      </c>
      <c r="C145" s="3" t="s">
        <v>11</v>
      </c>
      <c r="D145" s="3" t="s">
        <v>126</v>
      </c>
      <c r="E145" s="3" t="s">
        <v>127</v>
      </c>
      <c r="F145" s="3" t="s">
        <v>128</v>
      </c>
      <c r="G145">
        <v>1</v>
      </c>
      <c r="H145">
        <v>-97.928479999999993</v>
      </c>
      <c r="I145">
        <v>37.835729999999998</v>
      </c>
      <c r="J145">
        <v>2</v>
      </c>
      <c r="K145">
        <v>7851</v>
      </c>
      <c r="L145">
        <f>IFERROR(INDEX([1]Sheet1!$M:$M,MATCH(Table2[[#This Row],[combined]],[1]Sheet1!$N:$N,0)), "NULL")</f>
        <v>564</v>
      </c>
      <c r="M145" t="str">
        <f t="shared" si="2"/>
        <v>7212412</v>
      </c>
      <c r="N145" t="str">
        <f>UPPER(Table2[[#This Row],[city]])</f>
        <v>PRETTY PRAIRIE</v>
      </c>
    </row>
    <row r="146" spans="1:14" x14ac:dyDescent="0.3">
      <c r="A146">
        <v>115596</v>
      </c>
      <c r="B146">
        <v>72105</v>
      </c>
      <c r="C146" s="3" t="s">
        <v>427</v>
      </c>
      <c r="D146" s="3" t="s">
        <v>209</v>
      </c>
      <c r="E146" s="3" t="s">
        <v>96</v>
      </c>
      <c r="F146" s="3" t="s">
        <v>36</v>
      </c>
      <c r="G146">
        <v>1</v>
      </c>
      <c r="H146">
        <v>-97.574219999999997</v>
      </c>
      <c r="I146">
        <v>38.329569999999997</v>
      </c>
      <c r="J146">
        <v>3</v>
      </c>
      <c r="K146" t="s">
        <v>429</v>
      </c>
      <c r="L146">
        <f>IFERROR(INDEX([1]Sheet1!$M:$M,MATCH(Table2[[#This Row],[combined]],[1]Sheet1!$N:$N,0)), "NULL")</f>
        <v>564</v>
      </c>
      <c r="M146" t="str">
        <f t="shared" si="2"/>
        <v>7210513</v>
      </c>
      <c r="N146" t="str">
        <f>UPPER(Table2[[#This Row],[city]])</f>
        <v>MCPHERSON</v>
      </c>
    </row>
    <row r="147" spans="1:14" x14ac:dyDescent="0.3">
      <c r="A147">
        <v>115596</v>
      </c>
      <c r="B147">
        <v>72107</v>
      </c>
      <c r="C147" s="3" t="s">
        <v>1144</v>
      </c>
      <c r="D147" s="3" t="s">
        <v>1145</v>
      </c>
      <c r="E147" s="3" t="s">
        <v>723</v>
      </c>
      <c r="F147" s="3" t="s">
        <v>82</v>
      </c>
      <c r="G147">
        <v>1</v>
      </c>
      <c r="H147">
        <v>-97.683199999999999</v>
      </c>
      <c r="I147">
        <v>38.169249999999998</v>
      </c>
      <c r="J147">
        <v>2</v>
      </c>
      <c r="K147" t="s">
        <v>1466</v>
      </c>
      <c r="L147">
        <f>IFERROR(INDEX([1]Sheet1!$M:$M,MATCH(Table2[[#This Row],[combined]],[1]Sheet1!$N:$N,0)), "NULL")</f>
        <v>564</v>
      </c>
      <c r="M147" t="str">
        <f t="shared" si="2"/>
        <v>7210712</v>
      </c>
      <c r="N147" t="str">
        <f>UPPER(Table2[[#This Row],[city]])</f>
        <v>MOUNDRIDGE</v>
      </c>
    </row>
    <row r="148" spans="1:14" x14ac:dyDescent="0.3">
      <c r="A148">
        <v>115596</v>
      </c>
      <c r="B148">
        <v>72098</v>
      </c>
      <c r="C148" s="3" t="s">
        <v>11</v>
      </c>
      <c r="D148" s="3" t="s">
        <v>179</v>
      </c>
      <c r="E148" s="3" t="s">
        <v>180</v>
      </c>
      <c r="F148" s="3" t="s">
        <v>82</v>
      </c>
      <c r="G148">
        <v>1</v>
      </c>
      <c r="H148">
        <v>-97.431950000000001</v>
      </c>
      <c r="I148">
        <v>38.216560000000001</v>
      </c>
      <c r="J148">
        <v>2</v>
      </c>
      <c r="K148" t="s">
        <v>868</v>
      </c>
      <c r="L148">
        <f>IFERROR(INDEX([1]Sheet1!$M:$M,MATCH(Table2[[#This Row],[combined]],[1]Sheet1!$N:$N,0)), "NULL")</f>
        <v>564</v>
      </c>
      <c r="M148" t="str">
        <f t="shared" si="2"/>
        <v>7209812</v>
      </c>
      <c r="N148" t="str">
        <f>UPPER(Table2[[#This Row],[city]])</f>
        <v>MOUNDRIDGE</v>
      </c>
    </row>
    <row r="149" spans="1:14" x14ac:dyDescent="0.3">
      <c r="A149">
        <v>115596</v>
      </c>
      <c r="B149">
        <v>73184</v>
      </c>
      <c r="C149" s="3" t="s">
        <v>11</v>
      </c>
      <c r="D149" s="3" t="s">
        <v>257</v>
      </c>
      <c r="E149" s="3" t="s">
        <v>35</v>
      </c>
      <c r="F149" s="3" t="s">
        <v>36</v>
      </c>
      <c r="G149">
        <v>1</v>
      </c>
      <c r="H149">
        <v>-97.585089999999994</v>
      </c>
      <c r="I149">
        <v>38.347859999999997</v>
      </c>
      <c r="J149">
        <v>2</v>
      </c>
      <c r="K149" t="s">
        <v>1138</v>
      </c>
      <c r="L149">
        <f>IFERROR(INDEX([1]Sheet1!$M:$M,MATCH(Table2[[#This Row],[combined]],[1]Sheet1!$N:$N,0)), "NULL")</f>
        <v>564</v>
      </c>
      <c r="M149" t="str">
        <f t="shared" si="2"/>
        <v>7318412</v>
      </c>
      <c r="N149" t="str">
        <f>UPPER(Table2[[#This Row],[city]])</f>
        <v>MCPHERSON</v>
      </c>
    </row>
    <row r="150" spans="1:14" x14ac:dyDescent="0.3">
      <c r="A150">
        <v>115596</v>
      </c>
      <c r="B150">
        <v>73567</v>
      </c>
      <c r="C150" s="3" t="s">
        <v>11</v>
      </c>
      <c r="D150" s="3" t="s">
        <v>304</v>
      </c>
      <c r="E150" s="3" t="s">
        <v>305</v>
      </c>
      <c r="F150" s="3" t="s">
        <v>171</v>
      </c>
      <c r="G150">
        <v>1</v>
      </c>
      <c r="H150">
        <v>-97.00076</v>
      </c>
      <c r="I150">
        <v>38.173189999999998</v>
      </c>
      <c r="J150">
        <v>1</v>
      </c>
      <c r="K150">
        <v>8560</v>
      </c>
      <c r="L150">
        <f>IFERROR(INDEX([1]Sheet1!$M:$M,MATCH(Table2[[#This Row],[combined]],[1]Sheet1!$N:$N,0)), "NULL")</f>
        <v>564</v>
      </c>
      <c r="M150" t="str">
        <f t="shared" si="2"/>
        <v>7356711</v>
      </c>
      <c r="N150" t="str">
        <f>UPPER(Table2[[#This Row],[city]])</f>
        <v>PEABODY</v>
      </c>
    </row>
    <row r="151" spans="1:14" x14ac:dyDescent="0.3">
      <c r="A151">
        <v>115596</v>
      </c>
      <c r="B151">
        <v>74799</v>
      </c>
      <c r="C151" s="3" t="s">
        <v>11</v>
      </c>
      <c r="D151" s="3" t="s">
        <v>207</v>
      </c>
      <c r="E151" s="3" t="s">
        <v>871</v>
      </c>
      <c r="F151" s="3" t="s">
        <v>82</v>
      </c>
      <c r="G151">
        <v>1</v>
      </c>
      <c r="H151">
        <v>-97.666600000000003</v>
      </c>
      <c r="I151">
        <v>38.186399999999999</v>
      </c>
      <c r="J151">
        <v>2</v>
      </c>
      <c r="K151" t="s">
        <v>872</v>
      </c>
      <c r="L151">
        <f>IFERROR(INDEX([1]Sheet1!$M:$M,MATCH(Table2[[#This Row],[combined]],[1]Sheet1!$N:$N,0)), "NULL")</f>
        <v>564</v>
      </c>
      <c r="M151" t="str">
        <f t="shared" si="2"/>
        <v>7479912</v>
      </c>
      <c r="N151" t="str">
        <f>UPPER(Table2[[#This Row],[city]])</f>
        <v>MOUNDRIDGE</v>
      </c>
    </row>
    <row r="152" spans="1:14" x14ac:dyDescent="0.3">
      <c r="A152">
        <v>115596</v>
      </c>
      <c r="B152">
        <v>75529</v>
      </c>
      <c r="C152" s="3" t="s">
        <v>679</v>
      </c>
      <c r="D152" s="3" t="s">
        <v>680</v>
      </c>
      <c r="E152" s="3" t="s">
        <v>681</v>
      </c>
      <c r="F152" s="3" t="s">
        <v>149</v>
      </c>
      <c r="G152">
        <v>1</v>
      </c>
      <c r="H152">
        <v>-97.74812</v>
      </c>
      <c r="I152">
        <v>38.116709999999998</v>
      </c>
      <c r="J152">
        <v>1</v>
      </c>
      <c r="K152" t="s">
        <v>683</v>
      </c>
      <c r="L152">
        <f>IFERROR(INDEX([1]Sheet1!$M:$M,MATCH(Table2[[#This Row],[combined]],[1]Sheet1!$N:$N,0)), "NULL")</f>
        <v>564</v>
      </c>
      <c r="M152" t="str">
        <f t="shared" si="2"/>
        <v>7552911</v>
      </c>
      <c r="N152" t="str">
        <f>UPPER(Table2[[#This Row],[city]])</f>
        <v>HUTCHINSON</v>
      </c>
    </row>
    <row r="153" spans="1:14" x14ac:dyDescent="0.3">
      <c r="A153">
        <v>115596</v>
      </c>
      <c r="B153">
        <v>75819</v>
      </c>
      <c r="C153" s="3" t="s">
        <v>238</v>
      </c>
      <c r="D153" s="3" t="s">
        <v>239</v>
      </c>
      <c r="E153" s="3" t="s">
        <v>240</v>
      </c>
      <c r="F153" s="3" t="s">
        <v>14</v>
      </c>
      <c r="G153">
        <v>1</v>
      </c>
      <c r="H153">
        <v>-97.701149999999998</v>
      </c>
      <c r="I153">
        <v>38.53689</v>
      </c>
      <c r="J153">
        <v>1</v>
      </c>
      <c r="K153" t="s">
        <v>604</v>
      </c>
      <c r="L153">
        <f>IFERROR(INDEX([1]Sheet1!$M:$M,MATCH(Table2[[#This Row],[combined]],[1]Sheet1!$N:$N,0)), "NULL")</f>
        <v>564</v>
      </c>
      <c r="M153" t="str">
        <f t="shared" si="2"/>
        <v>7581911</v>
      </c>
      <c r="N153" t="str">
        <f>UPPER(Table2[[#This Row],[city]])</f>
        <v>LINDSBORG</v>
      </c>
    </row>
    <row r="154" spans="1:14" x14ac:dyDescent="0.3">
      <c r="A154">
        <v>115596</v>
      </c>
      <c r="B154">
        <v>77347</v>
      </c>
      <c r="C154" s="3" t="s">
        <v>1007</v>
      </c>
      <c r="D154" s="3" t="s">
        <v>769</v>
      </c>
      <c r="E154" s="3" t="s">
        <v>1008</v>
      </c>
      <c r="F154" s="3" t="s">
        <v>88</v>
      </c>
      <c r="G154">
        <v>1</v>
      </c>
      <c r="H154">
        <v>-98.160970000000006</v>
      </c>
      <c r="I154">
        <v>38.53725</v>
      </c>
      <c r="J154">
        <v>2</v>
      </c>
      <c r="K154" t="s">
        <v>1009</v>
      </c>
      <c r="L154">
        <f>IFERROR(INDEX([1]Sheet1!$M:$M,MATCH(Table2[[#This Row],[combined]],[1]Sheet1!$N:$N,0)), "NULL")</f>
        <v>564</v>
      </c>
      <c r="M154" t="str">
        <f t="shared" si="2"/>
        <v>7734712</v>
      </c>
      <c r="N154" t="str">
        <f>UPPER(Table2[[#This Row],[city]])</f>
        <v>GENESEO</v>
      </c>
    </row>
    <row r="155" spans="1:14" x14ac:dyDescent="0.3">
      <c r="A155">
        <v>115596</v>
      </c>
      <c r="B155">
        <v>84203</v>
      </c>
      <c r="C155" s="3" t="s">
        <v>1141</v>
      </c>
      <c r="D155" s="3" t="s">
        <v>487</v>
      </c>
      <c r="E155" s="3" t="s">
        <v>1142</v>
      </c>
      <c r="F155" s="3" t="s">
        <v>125</v>
      </c>
      <c r="G155">
        <v>2</v>
      </c>
      <c r="H155">
        <v>-97.706199999999995</v>
      </c>
      <c r="I155">
        <v>37.956969999999998</v>
      </c>
      <c r="J155">
        <v>1</v>
      </c>
      <c r="K155" t="s">
        <v>1143</v>
      </c>
      <c r="L155">
        <f>IFERROR(INDEX([1]Sheet1!$M:$M,MATCH(Table2[[#This Row],[combined]],[1]Sheet1!$N:$N,0)), "NULL")</f>
        <v>564</v>
      </c>
      <c r="M155" t="str">
        <f t="shared" si="2"/>
        <v>8420321</v>
      </c>
      <c r="N155" t="str">
        <f>UPPER(Table2[[#This Row],[city]])</f>
        <v>BURRTON</v>
      </c>
    </row>
    <row r="156" spans="1:14" x14ac:dyDescent="0.3">
      <c r="A156">
        <v>115596</v>
      </c>
      <c r="B156">
        <v>84573</v>
      </c>
      <c r="C156" s="3" t="s">
        <v>378</v>
      </c>
      <c r="D156" s="3" t="s">
        <v>379</v>
      </c>
      <c r="E156" s="3" t="s">
        <v>380</v>
      </c>
      <c r="F156" s="3" t="s">
        <v>14</v>
      </c>
      <c r="G156">
        <v>1</v>
      </c>
      <c r="H156">
        <v>-97.760670000000005</v>
      </c>
      <c r="I156">
        <v>38.536259999999999</v>
      </c>
      <c r="J156">
        <v>2</v>
      </c>
      <c r="K156" t="s">
        <v>381</v>
      </c>
      <c r="L156">
        <f>IFERROR(INDEX([1]Sheet1!$M:$M,MATCH(Table2[[#This Row],[combined]],[1]Sheet1!$N:$N,0)), "NULL")</f>
        <v>564</v>
      </c>
      <c r="M156" t="str">
        <f t="shared" si="2"/>
        <v>8457312</v>
      </c>
      <c r="N156" t="str">
        <f>UPPER(Table2[[#This Row],[city]])</f>
        <v>LINDSBORG</v>
      </c>
    </row>
    <row r="157" spans="1:14" x14ac:dyDescent="0.3">
      <c r="A157">
        <v>115596</v>
      </c>
      <c r="B157">
        <v>84581</v>
      </c>
      <c r="C157" s="3" t="s">
        <v>1266</v>
      </c>
      <c r="D157" s="3" t="s">
        <v>11</v>
      </c>
      <c r="E157" s="3" t="s">
        <v>11</v>
      </c>
      <c r="F157" s="3" t="s">
        <v>1267</v>
      </c>
      <c r="G157">
        <v>1</v>
      </c>
      <c r="H157">
        <v>-97.814089999999993</v>
      </c>
      <c r="I157">
        <v>38.627400000000002</v>
      </c>
      <c r="J157">
        <v>2</v>
      </c>
      <c r="K157" t="s">
        <v>1547</v>
      </c>
      <c r="L157">
        <f>IFERROR(INDEX([1]Sheet1!$M:$M,MATCH(Table2[[#This Row],[combined]],[1]Sheet1!$N:$N,0)), "NULL")</f>
        <v>564</v>
      </c>
      <c r="M157" t="str">
        <f t="shared" si="2"/>
        <v>8458112</v>
      </c>
      <c r="N157" t="str">
        <f>UPPER(Table2[[#This Row],[city]])</f>
        <v>PAWNEE ROCK</v>
      </c>
    </row>
    <row r="158" spans="1:14" x14ac:dyDescent="0.3">
      <c r="A158">
        <v>115596</v>
      </c>
      <c r="B158">
        <v>84640</v>
      </c>
      <c r="C158" s="3" t="s">
        <v>11</v>
      </c>
      <c r="D158" s="3" t="s">
        <v>1139</v>
      </c>
      <c r="E158" s="3" t="s">
        <v>246</v>
      </c>
      <c r="F158" s="3" t="s">
        <v>36</v>
      </c>
      <c r="G158">
        <v>1</v>
      </c>
      <c r="H158">
        <v>-97.597089999999994</v>
      </c>
      <c r="I158">
        <v>38.47871</v>
      </c>
      <c r="J158">
        <v>1</v>
      </c>
      <c r="K158" t="s">
        <v>1140</v>
      </c>
      <c r="L158">
        <f>IFERROR(INDEX([1]Sheet1!$M:$M,MATCH(Table2[[#This Row],[combined]],[1]Sheet1!$N:$N,0)), "NULL")</f>
        <v>564</v>
      </c>
      <c r="M158" t="str">
        <f t="shared" si="2"/>
        <v>8464011</v>
      </c>
      <c r="N158" t="str">
        <f>UPPER(Table2[[#This Row],[city]])</f>
        <v>MCPHERSON</v>
      </c>
    </row>
    <row r="159" spans="1:14" x14ac:dyDescent="0.3">
      <c r="A159">
        <v>115596</v>
      </c>
      <c r="B159">
        <v>85855</v>
      </c>
      <c r="C159" s="3" t="s">
        <v>11</v>
      </c>
      <c r="D159" s="3" t="s">
        <v>148</v>
      </c>
      <c r="E159" s="3" t="s">
        <v>104</v>
      </c>
      <c r="F159" s="3" t="s">
        <v>149</v>
      </c>
      <c r="G159">
        <v>1</v>
      </c>
      <c r="H159">
        <v>-97.812240000000003</v>
      </c>
      <c r="I159">
        <v>38.026240000000001</v>
      </c>
      <c r="J159">
        <v>3</v>
      </c>
      <c r="K159" t="s">
        <v>1379</v>
      </c>
      <c r="L159">
        <f>IFERROR(INDEX([1]Sheet1!$M:$M,MATCH(Table2[[#This Row],[combined]],[1]Sheet1!$N:$N,0)), "NULL")</f>
        <v>564</v>
      </c>
      <c r="M159" t="str">
        <f t="shared" si="2"/>
        <v>8585513</v>
      </c>
      <c r="N159" t="str">
        <f>UPPER(Table2[[#This Row],[city]])</f>
        <v>HUTCHINSON</v>
      </c>
    </row>
    <row r="160" spans="1:14" x14ac:dyDescent="0.3">
      <c r="A160">
        <v>115596</v>
      </c>
      <c r="B160">
        <v>85858</v>
      </c>
      <c r="C160" s="3" t="s">
        <v>1604</v>
      </c>
      <c r="D160" s="3" t="s">
        <v>1054</v>
      </c>
      <c r="E160" s="3" t="s">
        <v>1605</v>
      </c>
      <c r="F160" s="3" t="s">
        <v>153</v>
      </c>
      <c r="G160">
        <v>1</v>
      </c>
      <c r="H160">
        <v>-97.829490000000007</v>
      </c>
      <c r="I160">
        <v>37.957790000000003</v>
      </c>
      <c r="J160">
        <v>2</v>
      </c>
      <c r="K160" t="s">
        <v>1606</v>
      </c>
      <c r="L160">
        <f>IFERROR(INDEX([1]Sheet1!$M:$M,MATCH(Table2[[#This Row],[combined]],[1]Sheet1!$N:$N,0)), "NULL")</f>
        <v>564</v>
      </c>
      <c r="M160" t="str">
        <f t="shared" si="2"/>
        <v>8585812</v>
      </c>
      <c r="N160" t="str">
        <f>UPPER(Table2[[#This Row],[city]])</f>
        <v>HAVEN</v>
      </c>
    </row>
    <row r="161" spans="1:14" x14ac:dyDescent="0.3">
      <c r="A161">
        <v>115596</v>
      </c>
      <c r="B161">
        <v>86081</v>
      </c>
      <c r="C161" s="3" t="s">
        <v>216</v>
      </c>
      <c r="D161" s="3" t="s">
        <v>217</v>
      </c>
      <c r="E161" s="3" t="s">
        <v>218</v>
      </c>
      <c r="F161" s="3" t="s">
        <v>30</v>
      </c>
      <c r="G161">
        <v>1</v>
      </c>
      <c r="H161">
        <v>-97.665019999999998</v>
      </c>
      <c r="I161">
        <v>38.687199999999997</v>
      </c>
      <c r="J161">
        <v>1</v>
      </c>
      <c r="K161">
        <v>8181</v>
      </c>
      <c r="L161">
        <f>IFERROR(INDEX([1]Sheet1!$M:$M,MATCH(Table2[[#This Row],[combined]],[1]Sheet1!$N:$N,0)), "NULL")</f>
        <v>564</v>
      </c>
      <c r="M161" t="str">
        <f t="shared" si="2"/>
        <v>8608111</v>
      </c>
      <c r="N161" t="str">
        <f>UPPER(Table2[[#This Row],[city]])</f>
        <v>SMOLAN</v>
      </c>
    </row>
    <row r="162" spans="1:14" x14ac:dyDescent="0.3">
      <c r="A162">
        <v>115596</v>
      </c>
      <c r="B162">
        <v>86101</v>
      </c>
      <c r="C162" s="3" t="s">
        <v>288</v>
      </c>
      <c r="D162" s="3" t="s">
        <v>118</v>
      </c>
      <c r="E162" s="3" t="s">
        <v>245</v>
      </c>
      <c r="F162" s="3" t="s">
        <v>159</v>
      </c>
      <c r="G162">
        <v>1</v>
      </c>
      <c r="H162">
        <v>-97.882189999999994</v>
      </c>
      <c r="I162">
        <v>38.405209999999997</v>
      </c>
      <c r="J162">
        <v>2</v>
      </c>
      <c r="K162">
        <v>8514</v>
      </c>
      <c r="L162">
        <f>IFERROR(INDEX([1]Sheet1!$M:$M,MATCH(Table2[[#This Row],[combined]],[1]Sheet1!$N:$N,0)), "NULL")</f>
        <v>564</v>
      </c>
      <c r="M162" t="str">
        <f t="shared" si="2"/>
        <v>8610112</v>
      </c>
      <c r="N162" t="str">
        <f>UPPER(Table2[[#This Row],[city]])</f>
        <v>WINDOM</v>
      </c>
    </row>
    <row r="163" spans="1:14" x14ac:dyDescent="0.3">
      <c r="A163">
        <v>115596</v>
      </c>
      <c r="B163">
        <v>87028</v>
      </c>
      <c r="C163" s="3" t="s">
        <v>11</v>
      </c>
      <c r="D163" s="3" t="s">
        <v>1228</v>
      </c>
      <c r="E163" s="3" t="s">
        <v>1229</v>
      </c>
      <c r="F163" s="3" t="s">
        <v>297</v>
      </c>
      <c r="G163">
        <v>1</v>
      </c>
      <c r="H163">
        <v>-96.318299999999994</v>
      </c>
      <c r="I163">
        <v>38.797899999999998</v>
      </c>
      <c r="J163">
        <v>2</v>
      </c>
      <c r="K163" t="s">
        <v>1230</v>
      </c>
      <c r="L163">
        <f>IFERROR(INDEX([1]Sheet1!$M:$M,MATCH(Table2[[#This Row],[combined]],[1]Sheet1!$N:$N,0)), "NULL")</f>
        <v>564</v>
      </c>
      <c r="M163" t="str">
        <f t="shared" si="2"/>
        <v>8702812</v>
      </c>
      <c r="N163" t="str">
        <f>UPPER(Table2[[#This Row],[city]])</f>
        <v>ALTA VISTA</v>
      </c>
    </row>
    <row r="164" spans="1:14" x14ac:dyDescent="0.3">
      <c r="A164">
        <v>115596</v>
      </c>
      <c r="B164">
        <v>87150</v>
      </c>
      <c r="C164" s="3" t="s">
        <v>11</v>
      </c>
      <c r="D164" s="3" t="s">
        <v>500</v>
      </c>
      <c r="E164" s="3" t="s">
        <v>1226</v>
      </c>
      <c r="F164" s="3" t="s">
        <v>21</v>
      </c>
      <c r="G164">
        <v>1</v>
      </c>
      <c r="H164">
        <v>-96.501220000000004</v>
      </c>
      <c r="I164">
        <v>39.434530000000002</v>
      </c>
      <c r="J164">
        <v>1</v>
      </c>
      <c r="K164" t="s">
        <v>1227</v>
      </c>
      <c r="L164">
        <f>IFERROR(INDEX([1]Sheet1!$M:$M,MATCH(Table2[[#This Row],[combined]],[1]Sheet1!$N:$N,0)), "NULL")</f>
        <v>564</v>
      </c>
      <c r="M164" t="str">
        <f t="shared" si="2"/>
        <v>8715011</v>
      </c>
      <c r="N164" t="str">
        <f>UPPER(Table2[[#This Row],[city]])</f>
        <v>WESTMORELAND</v>
      </c>
    </row>
    <row r="165" spans="1:14" x14ac:dyDescent="0.3">
      <c r="A165">
        <v>115596</v>
      </c>
      <c r="B165">
        <v>87162</v>
      </c>
      <c r="C165" s="3" t="s">
        <v>1293</v>
      </c>
      <c r="D165" s="3" t="s">
        <v>965</v>
      </c>
      <c r="E165" s="3" t="s">
        <v>1294</v>
      </c>
      <c r="F165" s="3" t="s">
        <v>226</v>
      </c>
      <c r="G165">
        <v>1</v>
      </c>
      <c r="H165">
        <v>-96.485010000000003</v>
      </c>
      <c r="I165">
        <v>38.739660000000001</v>
      </c>
      <c r="J165">
        <v>2</v>
      </c>
      <c r="K165" t="s">
        <v>1295</v>
      </c>
      <c r="L165">
        <f>IFERROR(INDEX([1]Sheet1!$M:$M,MATCH(Table2[[#This Row],[combined]],[1]Sheet1!$N:$N,0)), "NULL")</f>
        <v>564</v>
      </c>
      <c r="M165" t="str">
        <f t="shared" si="2"/>
        <v>8716212</v>
      </c>
      <c r="N165" t="str">
        <f>UPPER(Table2[[#This Row],[city]])</f>
        <v>COUNCIL GROVE</v>
      </c>
    </row>
    <row r="166" spans="1:14" x14ac:dyDescent="0.3">
      <c r="A166">
        <v>115596</v>
      </c>
      <c r="B166">
        <v>87206</v>
      </c>
      <c r="C166" s="3" t="s">
        <v>984</v>
      </c>
      <c r="D166" s="3" t="s">
        <v>985</v>
      </c>
      <c r="E166" s="3" t="s">
        <v>986</v>
      </c>
      <c r="F166" s="3" t="s">
        <v>234</v>
      </c>
      <c r="G166">
        <v>1</v>
      </c>
      <c r="H166">
        <v>-96.442999999999998</v>
      </c>
      <c r="I166">
        <v>39.290219999999998</v>
      </c>
      <c r="J166">
        <v>2</v>
      </c>
      <c r="K166" t="s">
        <v>988</v>
      </c>
      <c r="L166">
        <f>IFERROR(INDEX([1]Sheet1!$M:$M,MATCH(Table2[[#This Row],[combined]],[1]Sheet1!$N:$N,0)), "NULL")</f>
        <v>564</v>
      </c>
      <c r="M166" t="str">
        <f t="shared" si="2"/>
        <v>8720612</v>
      </c>
      <c r="N166" t="str">
        <f>UPPER(Table2[[#This Row],[city]])</f>
        <v>ST. GEORGE</v>
      </c>
    </row>
    <row r="167" spans="1:14" x14ac:dyDescent="0.3">
      <c r="A167">
        <v>115596</v>
      </c>
      <c r="B167">
        <v>87227</v>
      </c>
      <c r="C167" s="3" t="s">
        <v>11</v>
      </c>
      <c r="D167" s="3" t="s">
        <v>1526</v>
      </c>
      <c r="E167" s="3" t="s">
        <v>1527</v>
      </c>
      <c r="F167" s="3" t="s">
        <v>267</v>
      </c>
      <c r="G167">
        <v>1</v>
      </c>
      <c r="H167">
        <v>-96.593599999999995</v>
      </c>
      <c r="I167">
        <v>38.811279999999996</v>
      </c>
      <c r="J167">
        <v>1</v>
      </c>
      <c r="K167" t="s">
        <v>1528</v>
      </c>
      <c r="L167">
        <f>IFERROR(INDEX([1]Sheet1!$M:$M,MATCH(Table2[[#This Row],[combined]],[1]Sheet1!$N:$N,0)), "NULL")</f>
        <v>564</v>
      </c>
      <c r="M167" t="str">
        <f t="shared" si="2"/>
        <v>8722711</v>
      </c>
      <c r="N167" t="str">
        <f>UPPER(Table2[[#This Row],[city]])</f>
        <v>DWIGHT</v>
      </c>
    </row>
    <row r="168" spans="1:14" x14ac:dyDescent="0.3">
      <c r="A168">
        <v>115596</v>
      </c>
      <c r="B168">
        <v>87238</v>
      </c>
      <c r="C168" s="3" t="s">
        <v>11</v>
      </c>
      <c r="D168" s="3" t="s">
        <v>1250</v>
      </c>
      <c r="E168" s="3" t="s">
        <v>1251</v>
      </c>
      <c r="F168" s="3" t="s">
        <v>251</v>
      </c>
      <c r="G168">
        <v>1</v>
      </c>
      <c r="H168">
        <v>-96.257689999999997</v>
      </c>
      <c r="I168">
        <v>39.401350000000001</v>
      </c>
      <c r="J168">
        <v>3</v>
      </c>
      <c r="K168" t="s">
        <v>1252</v>
      </c>
      <c r="L168">
        <f>IFERROR(INDEX([1]Sheet1!$M:$M,MATCH(Table2[[#This Row],[combined]],[1]Sheet1!$N:$N,0)), "NULL")</f>
        <v>564</v>
      </c>
      <c r="M168" t="str">
        <f t="shared" si="2"/>
        <v>8723813</v>
      </c>
      <c r="N168" t="str">
        <f>UPPER(Table2[[#This Row],[city]])</f>
        <v>ONAGA</v>
      </c>
    </row>
    <row r="169" spans="1:14" x14ac:dyDescent="0.3">
      <c r="A169">
        <v>115596</v>
      </c>
      <c r="B169">
        <v>87288</v>
      </c>
      <c r="C169" s="3" t="s">
        <v>1422</v>
      </c>
      <c r="D169" s="3" t="s">
        <v>11</v>
      </c>
      <c r="E169" s="3" t="s">
        <v>11</v>
      </c>
      <c r="F169" s="3" t="s">
        <v>242</v>
      </c>
      <c r="G169">
        <v>1</v>
      </c>
      <c r="H169">
        <v>-96.682299999999998</v>
      </c>
      <c r="I169">
        <v>39.288499999999999</v>
      </c>
      <c r="J169">
        <v>1</v>
      </c>
      <c r="K169" t="s">
        <v>1423</v>
      </c>
      <c r="L169">
        <f>IFERROR(INDEX([1]Sheet1!$M:$M,MATCH(Table2[[#This Row],[combined]],[1]Sheet1!$N:$N,0)), "NULL")</f>
        <v>564</v>
      </c>
      <c r="M169" t="str">
        <f t="shared" si="2"/>
        <v>8728811</v>
      </c>
      <c r="N169" t="str">
        <f>UPPER(Table2[[#This Row],[city]])</f>
        <v>MANHATTAN</v>
      </c>
    </row>
    <row r="170" spans="1:14" x14ac:dyDescent="0.3">
      <c r="A170">
        <v>115596</v>
      </c>
      <c r="B170">
        <v>87312</v>
      </c>
      <c r="C170" s="3" t="s">
        <v>11</v>
      </c>
      <c r="D170" s="3" t="s">
        <v>1442</v>
      </c>
      <c r="E170" s="3" t="s">
        <v>1443</v>
      </c>
      <c r="F170" s="3" t="s">
        <v>234</v>
      </c>
      <c r="G170">
        <v>1</v>
      </c>
      <c r="H170">
        <v>-96.430959999999999</v>
      </c>
      <c r="I170">
        <v>39.282690000000002</v>
      </c>
      <c r="J170">
        <v>1</v>
      </c>
      <c r="K170" t="s">
        <v>1444</v>
      </c>
      <c r="L170">
        <f>IFERROR(INDEX([1]Sheet1!$M:$M,MATCH(Table2[[#This Row],[combined]],[1]Sheet1!$N:$N,0)), "NULL")</f>
        <v>564</v>
      </c>
      <c r="M170" t="str">
        <f t="shared" si="2"/>
        <v>8731211</v>
      </c>
      <c r="N170" t="str">
        <f>UPPER(Table2[[#This Row],[city]])</f>
        <v>ST. GEORGE</v>
      </c>
    </row>
    <row r="171" spans="1:14" x14ac:dyDescent="0.3">
      <c r="A171">
        <v>115596</v>
      </c>
      <c r="B171">
        <v>87434</v>
      </c>
      <c r="C171" s="3" t="s">
        <v>241</v>
      </c>
      <c r="D171" s="3" t="s">
        <v>11</v>
      </c>
      <c r="E171" s="3" t="s">
        <v>11</v>
      </c>
      <c r="F171" s="3" t="s">
        <v>242</v>
      </c>
      <c r="G171">
        <v>1</v>
      </c>
      <c r="H171">
        <v>-96.569950000000006</v>
      </c>
      <c r="I171">
        <v>39.204749999999997</v>
      </c>
      <c r="J171">
        <v>2</v>
      </c>
      <c r="K171">
        <v>8374</v>
      </c>
      <c r="L171">
        <f>IFERROR(INDEX([1]Sheet1!$M:$M,MATCH(Table2[[#This Row],[combined]],[1]Sheet1!$N:$N,0)), "NULL")</f>
        <v>564</v>
      </c>
      <c r="M171" t="str">
        <f t="shared" si="2"/>
        <v>8743412</v>
      </c>
      <c r="N171" t="str">
        <f>UPPER(Table2[[#This Row],[city]])</f>
        <v>MANHATTAN</v>
      </c>
    </row>
    <row r="172" spans="1:14" x14ac:dyDescent="0.3">
      <c r="A172">
        <v>115596</v>
      </c>
      <c r="B172">
        <v>87434</v>
      </c>
      <c r="C172" s="3" t="s">
        <v>241</v>
      </c>
      <c r="D172" s="3" t="s">
        <v>11</v>
      </c>
      <c r="E172" s="3" t="s">
        <v>11</v>
      </c>
      <c r="F172" s="3" t="s">
        <v>242</v>
      </c>
      <c r="G172">
        <v>1</v>
      </c>
      <c r="H172">
        <v>-96.569950000000006</v>
      </c>
      <c r="I172">
        <v>39.204749999999997</v>
      </c>
      <c r="J172">
        <v>1</v>
      </c>
      <c r="K172" t="s">
        <v>1363</v>
      </c>
      <c r="L172">
        <f>IFERROR(INDEX([1]Sheet1!$M:$M,MATCH(Table2[[#This Row],[combined]],[1]Sheet1!$N:$N,0)), "NULL")</f>
        <v>564</v>
      </c>
      <c r="M172" t="str">
        <f t="shared" si="2"/>
        <v>8743411</v>
      </c>
      <c r="N172" t="str">
        <f>UPPER(Table2[[#This Row],[city]])</f>
        <v>MANHATTAN</v>
      </c>
    </row>
    <row r="173" spans="1:14" x14ac:dyDescent="0.3">
      <c r="A173">
        <v>115596</v>
      </c>
      <c r="B173">
        <v>87445</v>
      </c>
      <c r="C173" s="3" t="s">
        <v>1067</v>
      </c>
      <c r="D173" s="3" t="s">
        <v>11</v>
      </c>
      <c r="E173" s="3" t="s">
        <v>11</v>
      </c>
      <c r="F173" s="3" t="s">
        <v>242</v>
      </c>
      <c r="G173">
        <v>1</v>
      </c>
      <c r="H173">
        <v>-96.507189999999994</v>
      </c>
      <c r="I173">
        <v>39.189109999999999</v>
      </c>
      <c r="J173">
        <v>1</v>
      </c>
      <c r="K173" t="s">
        <v>1068</v>
      </c>
      <c r="L173">
        <f>IFERROR(INDEX([1]Sheet1!$M:$M,MATCH(Table2[[#This Row],[combined]],[1]Sheet1!$N:$N,0)), "NULL")</f>
        <v>564</v>
      </c>
      <c r="M173" t="str">
        <f t="shared" si="2"/>
        <v>8744511</v>
      </c>
      <c r="N173" t="str">
        <f>UPPER(Table2[[#This Row],[city]])</f>
        <v>MANHATTAN</v>
      </c>
    </row>
    <row r="174" spans="1:14" x14ac:dyDescent="0.3">
      <c r="A174">
        <v>115596</v>
      </c>
      <c r="B174">
        <v>87447</v>
      </c>
      <c r="C174" s="3" t="s">
        <v>1082</v>
      </c>
      <c r="D174" s="3" t="s">
        <v>1083</v>
      </c>
      <c r="E174" s="3" t="s">
        <v>1084</v>
      </c>
      <c r="F174" s="3" t="s">
        <v>297</v>
      </c>
      <c r="G174">
        <v>1</v>
      </c>
      <c r="H174">
        <v>-96.458179999999999</v>
      </c>
      <c r="I174">
        <v>38.91263</v>
      </c>
      <c r="J174">
        <v>3</v>
      </c>
      <c r="K174" t="s">
        <v>1407</v>
      </c>
      <c r="L174">
        <f>IFERROR(INDEX([1]Sheet1!$M:$M,MATCH(Table2[[#This Row],[combined]],[1]Sheet1!$N:$N,0)), "NULL")</f>
        <v>564</v>
      </c>
      <c r="M174" t="str">
        <f t="shared" si="2"/>
        <v>8744713</v>
      </c>
      <c r="N174" t="str">
        <f>UPPER(Table2[[#This Row],[city]])</f>
        <v>ALTA VISTA</v>
      </c>
    </row>
    <row r="175" spans="1:14" x14ac:dyDescent="0.3">
      <c r="A175">
        <v>115596</v>
      </c>
      <c r="B175">
        <v>87466</v>
      </c>
      <c r="C175" s="3" t="s">
        <v>750</v>
      </c>
      <c r="D175" s="3" t="s">
        <v>751</v>
      </c>
      <c r="E175" s="3" t="s">
        <v>752</v>
      </c>
      <c r="F175" s="3" t="s">
        <v>267</v>
      </c>
      <c r="G175">
        <v>1</v>
      </c>
      <c r="H175">
        <v>-96.557900000000004</v>
      </c>
      <c r="I175">
        <v>38.820500000000003</v>
      </c>
      <c r="J175">
        <v>2</v>
      </c>
      <c r="K175" t="s">
        <v>1018</v>
      </c>
      <c r="L175">
        <f>IFERROR(INDEX([1]Sheet1!$M:$M,MATCH(Table2[[#This Row],[combined]],[1]Sheet1!$N:$N,0)), "NULL")</f>
        <v>564</v>
      </c>
      <c r="M175" t="str">
        <f t="shared" si="2"/>
        <v>8746612</v>
      </c>
      <c r="N175" t="str">
        <f>UPPER(Table2[[#This Row],[city]])</f>
        <v>DWIGHT</v>
      </c>
    </row>
    <row r="176" spans="1:14" x14ac:dyDescent="0.3">
      <c r="A176">
        <v>115596</v>
      </c>
      <c r="B176">
        <v>87482</v>
      </c>
      <c r="C176" s="3" t="s">
        <v>354</v>
      </c>
      <c r="D176" s="3" t="s">
        <v>11</v>
      </c>
      <c r="E176" s="3" t="s">
        <v>11</v>
      </c>
      <c r="F176" s="3" t="s">
        <v>226</v>
      </c>
      <c r="G176">
        <v>1</v>
      </c>
      <c r="H176">
        <v>-96.743160000000003</v>
      </c>
      <c r="I176">
        <v>38.793469999999999</v>
      </c>
      <c r="J176">
        <v>1</v>
      </c>
      <c r="K176" t="s">
        <v>355</v>
      </c>
      <c r="L176">
        <f>IFERROR(INDEX([1]Sheet1!$M:$M,MATCH(Table2[[#This Row],[combined]],[1]Sheet1!$N:$N,0)), "NULL")</f>
        <v>564</v>
      </c>
      <c r="M176" t="str">
        <f t="shared" si="2"/>
        <v>8748211</v>
      </c>
      <c r="N176" t="str">
        <f>UPPER(Table2[[#This Row],[city]])</f>
        <v>COUNCIL GROVE</v>
      </c>
    </row>
    <row r="177" spans="1:14" x14ac:dyDescent="0.3">
      <c r="A177">
        <v>115596</v>
      </c>
      <c r="B177">
        <v>87487</v>
      </c>
      <c r="C177" s="3" t="s">
        <v>787</v>
      </c>
      <c r="D177" s="3" t="s">
        <v>11</v>
      </c>
      <c r="E177" s="3" t="s">
        <v>11</v>
      </c>
      <c r="F177" s="3" t="s">
        <v>242</v>
      </c>
      <c r="G177">
        <v>2</v>
      </c>
      <c r="H177">
        <v>-96.667599999999993</v>
      </c>
      <c r="I177">
        <v>39.014400000000002</v>
      </c>
      <c r="J177">
        <v>2</v>
      </c>
      <c r="K177" t="s">
        <v>788</v>
      </c>
      <c r="L177">
        <f>IFERROR(INDEX([1]Sheet1!$M:$M,MATCH(Table2[[#This Row],[combined]],[1]Sheet1!$N:$N,0)), "NULL")</f>
        <v>564</v>
      </c>
      <c r="M177" t="str">
        <f t="shared" si="2"/>
        <v>8748722</v>
      </c>
      <c r="N177" t="str">
        <f>UPPER(Table2[[#This Row],[city]])</f>
        <v>MANHATTAN</v>
      </c>
    </row>
    <row r="178" spans="1:14" x14ac:dyDescent="0.3">
      <c r="A178">
        <v>115596</v>
      </c>
      <c r="B178">
        <v>87487</v>
      </c>
      <c r="C178" s="3" t="s">
        <v>787</v>
      </c>
      <c r="D178" s="3" t="s">
        <v>11</v>
      </c>
      <c r="E178" s="3" t="s">
        <v>11</v>
      </c>
      <c r="F178" s="3" t="s">
        <v>242</v>
      </c>
      <c r="G178">
        <v>2</v>
      </c>
      <c r="H178">
        <v>-96.667599999999993</v>
      </c>
      <c r="I178">
        <v>39.014400000000002</v>
      </c>
      <c r="J178">
        <v>1</v>
      </c>
      <c r="K178" t="s">
        <v>789</v>
      </c>
      <c r="L178">
        <f>IFERROR(INDEX([1]Sheet1!$M:$M,MATCH(Table2[[#This Row],[combined]],[1]Sheet1!$N:$N,0)), "NULL")</f>
        <v>564</v>
      </c>
      <c r="M178" t="str">
        <f t="shared" si="2"/>
        <v>8748721</v>
      </c>
      <c r="N178" t="str">
        <f>UPPER(Table2[[#This Row],[city]])</f>
        <v>MANHATTAN</v>
      </c>
    </row>
    <row r="179" spans="1:14" x14ac:dyDescent="0.3">
      <c r="A179">
        <v>115596</v>
      </c>
      <c r="B179">
        <v>87535</v>
      </c>
      <c r="C179" s="3" t="s">
        <v>508</v>
      </c>
      <c r="D179" s="3" t="s">
        <v>11</v>
      </c>
      <c r="E179" s="3" t="s">
        <v>11</v>
      </c>
      <c r="F179" s="3" t="s">
        <v>21</v>
      </c>
      <c r="G179">
        <v>1</v>
      </c>
      <c r="H179">
        <v>-96.508099999999999</v>
      </c>
      <c r="I179">
        <v>39.436199999999999</v>
      </c>
      <c r="J179">
        <v>1</v>
      </c>
      <c r="K179" t="s">
        <v>826</v>
      </c>
      <c r="L179">
        <f>IFERROR(INDEX([1]Sheet1!$M:$M,MATCH(Table2[[#This Row],[combined]],[1]Sheet1!$N:$N,0)), "NULL")</f>
        <v>564</v>
      </c>
      <c r="M179" t="str">
        <f t="shared" si="2"/>
        <v>8753511</v>
      </c>
      <c r="N179" t="str">
        <f>UPPER(Table2[[#This Row],[city]])</f>
        <v>WESTMORELAND</v>
      </c>
    </row>
    <row r="180" spans="1:14" x14ac:dyDescent="0.3">
      <c r="A180">
        <v>115596</v>
      </c>
      <c r="B180">
        <v>87591</v>
      </c>
      <c r="C180" s="3" t="s">
        <v>513</v>
      </c>
      <c r="D180" s="3" t="s">
        <v>514</v>
      </c>
      <c r="E180" s="3" t="s">
        <v>515</v>
      </c>
      <c r="F180" s="3" t="s">
        <v>516</v>
      </c>
      <c r="G180">
        <v>2</v>
      </c>
      <c r="H180">
        <v>-96.743819999999999</v>
      </c>
      <c r="I180">
        <v>39.118459999999999</v>
      </c>
      <c r="J180">
        <v>1</v>
      </c>
      <c r="K180" t="s">
        <v>1628</v>
      </c>
      <c r="L180">
        <f>IFERROR(INDEX([1]Sheet1!$M:$M,MATCH(Table2[[#This Row],[combined]],[1]Sheet1!$N:$N,0)), "NULL")</f>
        <v>564</v>
      </c>
      <c r="M180" t="str">
        <f t="shared" si="2"/>
        <v>8759121</v>
      </c>
      <c r="N180" t="str">
        <f>UPPER(Table2[[#This Row],[city]])</f>
        <v>DOTHAN</v>
      </c>
    </row>
    <row r="181" spans="1:14" x14ac:dyDescent="0.3">
      <c r="A181">
        <v>115596</v>
      </c>
      <c r="B181">
        <v>87595</v>
      </c>
      <c r="C181" s="3" t="s">
        <v>1074</v>
      </c>
      <c r="D181" s="3" t="s">
        <v>1075</v>
      </c>
      <c r="E181" s="3" t="s">
        <v>1076</v>
      </c>
      <c r="F181" s="3" t="s">
        <v>1077</v>
      </c>
      <c r="G181">
        <v>1</v>
      </c>
      <c r="H181">
        <v>-96.669129999999996</v>
      </c>
      <c r="I181">
        <v>38.752110000000002</v>
      </c>
      <c r="J181">
        <v>1</v>
      </c>
      <c r="K181" t="s">
        <v>1588</v>
      </c>
      <c r="L181">
        <f>IFERROR(INDEX([1]Sheet1!$M:$M,MATCH(Table2[[#This Row],[combined]],[1]Sheet1!$N:$N,0)), "NULL")</f>
        <v>564</v>
      </c>
      <c r="M181" t="str">
        <f t="shared" si="2"/>
        <v>8759511</v>
      </c>
      <c r="N181" t="str">
        <f>UPPER(Table2[[#This Row],[city]])</f>
        <v>WHITE CITY</v>
      </c>
    </row>
    <row r="182" spans="1:14" x14ac:dyDescent="0.3">
      <c r="A182">
        <v>115596</v>
      </c>
      <c r="B182">
        <v>87596</v>
      </c>
      <c r="C182" s="3" t="s">
        <v>11</v>
      </c>
      <c r="D182" s="3" t="s">
        <v>1303</v>
      </c>
      <c r="E182" s="3" t="s">
        <v>1076</v>
      </c>
      <c r="F182" s="3" t="s">
        <v>1077</v>
      </c>
      <c r="G182">
        <v>1</v>
      </c>
      <c r="H182">
        <v>-96.668769999999995</v>
      </c>
      <c r="I182">
        <v>38.757199999999997</v>
      </c>
      <c r="J182">
        <v>1</v>
      </c>
      <c r="K182" t="s">
        <v>1304</v>
      </c>
      <c r="L182">
        <f>IFERROR(INDEX([1]Sheet1!$M:$M,MATCH(Table2[[#This Row],[combined]],[1]Sheet1!$N:$N,0)), "NULL")</f>
        <v>564</v>
      </c>
      <c r="M182" t="str">
        <f t="shared" si="2"/>
        <v>8759611</v>
      </c>
      <c r="N182" t="str">
        <f>UPPER(Table2[[#This Row],[city]])</f>
        <v>WHITE CITY</v>
      </c>
    </row>
    <row r="183" spans="1:14" x14ac:dyDescent="0.3">
      <c r="A183">
        <v>115596</v>
      </c>
      <c r="B183">
        <v>87631</v>
      </c>
      <c r="C183" s="3" t="s">
        <v>495</v>
      </c>
      <c r="D183" s="3" t="s">
        <v>496</v>
      </c>
      <c r="E183" s="3" t="s">
        <v>497</v>
      </c>
      <c r="F183" s="3" t="s">
        <v>498</v>
      </c>
      <c r="G183">
        <v>1</v>
      </c>
      <c r="H183">
        <v>-96.437070000000006</v>
      </c>
      <c r="I183">
        <v>39.45805</v>
      </c>
      <c r="J183">
        <v>1</v>
      </c>
      <c r="K183" t="s">
        <v>499</v>
      </c>
      <c r="L183">
        <f>IFERROR(INDEX([1]Sheet1!$M:$M,MATCH(Table2[[#This Row],[combined]],[1]Sheet1!$N:$N,0)), "NULL")</f>
        <v>564</v>
      </c>
      <c r="M183" t="str">
        <f t="shared" si="2"/>
        <v>8763111</v>
      </c>
      <c r="N183" t="str">
        <f>UPPER(Table2[[#This Row],[city]])</f>
        <v>BLAINE</v>
      </c>
    </row>
    <row r="184" spans="1:14" x14ac:dyDescent="0.3">
      <c r="A184">
        <v>115596</v>
      </c>
      <c r="B184">
        <v>87631</v>
      </c>
      <c r="C184" s="3" t="s">
        <v>495</v>
      </c>
      <c r="D184" s="3" t="s">
        <v>496</v>
      </c>
      <c r="E184" s="3" t="s">
        <v>497</v>
      </c>
      <c r="F184" s="3" t="s">
        <v>498</v>
      </c>
      <c r="G184">
        <v>1</v>
      </c>
      <c r="H184">
        <v>-96.437070000000006</v>
      </c>
      <c r="I184">
        <v>39.45805</v>
      </c>
      <c r="J184">
        <v>2</v>
      </c>
      <c r="K184" t="s">
        <v>1189</v>
      </c>
      <c r="L184">
        <f>IFERROR(INDEX([1]Sheet1!$M:$M,MATCH(Table2[[#This Row],[combined]],[1]Sheet1!$N:$N,0)), "NULL")</f>
        <v>564</v>
      </c>
      <c r="M184" t="str">
        <f t="shared" si="2"/>
        <v>8763112</v>
      </c>
      <c r="N184" t="str">
        <f>UPPER(Table2[[#This Row],[city]])</f>
        <v>BLAINE</v>
      </c>
    </row>
    <row r="185" spans="1:14" x14ac:dyDescent="0.3">
      <c r="A185">
        <v>115596</v>
      </c>
      <c r="B185">
        <v>88771</v>
      </c>
      <c r="C185" s="3" t="s">
        <v>66</v>
      </c>
      <c r="D185" s="3" t="s">
        <v>11</v>
      </c>
      <c r="E185" s="3" t="s">
        <v>11</v>
      </c>
      <c r="F185" s="3" t="s">
        <v>67</v>
      </c>
      <c r="G185">
        <v>1</v>
      </c>
      <c r="H185">
        <v>-97.641679999999994</v>
      </c>
      <c r="I185">
        <v>38.783749999999998</v>
      </c>
      <c r="J185">
        <v>3</v>
      </c>
      <c r="K185">
        <v>3246</v>
      </c>
      <c r="L185">
        <f>IFERROR(INDEX([1]Sheet1!$M:$M,MATCH(Table2[[#This Row],[combined]],[1]Sheet1!$N:$N,0)), "NULL")</f>
        <v>564</v>
      </c>
      <c r="M185" t="str">
        <f t="shared" si="2"/>
        <v>8877113</v>
      </c>
      <c r="N185" t="str">
        <f>UPPER(Table2[[#This Row],[city]])</f>
        <v>SALINA</v>
      </c>
    </row>
    <row r="186" spans="1:14" x14ac:dyDescent="0.3">
      <c r="A186">
        <v>115596</v>
      </c>
      <c r="B186">
        <v>88771</v>
      </c>
      <c r="C186" s="3" t="s">
        <v>66</v>
      </c>
      <c r="D186" s="3" t="s">
        <v>11</v>
      </c>
      <c r="E186" s="3" t="s">
        <v>11</v>
      </c>
      <c r="F186" s="3" t="s">
        <v>67</v>
      </c>
      <c r="G186">
        <v>1</v>
      </c>
      <c r="H186">
        <v>-97.641679999999994</v>
      </c>
      <c r="I186">
        <v>38.783749999999998</v>
      </c>
      <c r="J186">
        <v>1</v>
      </c>
      <c r="K186" t="s">
        <v>1242</v>
      </c>
      <c r="L186">
        <f>IFERROR(INDEX([1]Sheet1!$M:$M,MATCH(Table2[[#This Row],[combined]],[1]Sheet1!$N:$N,0)), "NULL")</f>
        <v>564</v>
      </c>
      <c r="M186" t="str">
        <f t="shared" si="2"/>
        <v>8877111</v>
      </c>
      <c r="N186" t="str">
        <f>UPPER(Table2[[#This Row],[city]])</f>
        <v>SALINA</v>
      </c>
    </row>
    <row r="187" spans="1:14" x14ac:dyDescent="0.3">
      <c r="A187">
        <v>115596</v>
      </c>
      <c r="B187">
        <v>88771</v>
      </c>
      <c r="C187" s="3" t="s">
        <v>66</v>
      </c>
      <c r="D187" s="3" t="s">
        <v>11</v>
      </c>
      <c r="E187" s="3" t="s">
        <v>11</v>
      </c>
      <c r="F187" s="3" t="s">
        <v>67</v>
      </c>
      <c r="G187">
        <v>1</v>
      </c>
      <c r="H187">
        <v>-97.641679999999994</v>
      </c>
      <c r="I187">
        <v>38.783749999999998</v>
      </c>
      <c r="J187">
        <v>2</v>
      </c>
      <c r="K187" t="s">
        <v>1253</v>
      </c>
      <c r="L187">
        <f>IFERROR(INDEX([1]Sheet1!$M:$M,MATCH(Table2[[#This Row],[combined]],[1]Sheet1!$N:$N,0)), "NULL")</f>
        <v>564</v>
      </c>
      <c r="M187" t="str">
        <f t="shared" si="2"/>
        <v>8877112</v>
      </c>
      <c r="N187" t="str">
        <f>UPPER(Table2[[#This Row],[city]])</f>
        <v>SALINA</v>
      </c>
    </row>
    <row r="188" spans="1:14" x14ac:dyDescent="0.3">
      <c r="A188">
        <v>115596</v>
      </c>
      <c r="B188">
        <v>88957</v>
      </c>
      <c r="C188" s="3" t="s">
        <v>11</v>
      </c>
      <c r="D188" s="3" t="s">
        <v>146</v>
      </c>
      <c r="E188" s="3" t="s">
        <v>57</v>
      </c>
      <c r="F188" s="3" t="s">
        <v>36</v>
      </c>
      <c r="G188">
        <v>1</v>
      </c>
      <c r="H188">
        <v>-97.598280000000003</v>
      </c>
      <c r="I188">
        <v>38.2744</v>
      </c>
      <c r="J188">
        <v>1</v>
      </c>
      <c r="K188" t="s">
        <v>1136</v>
      </c>
      <c r="L188">
        <f>IFERROR(INDEX([1]Sheet1!$M:$M,MATCH(Table2[[#This Row],[combined]],[1]Sheet1!$N:$N,0)), "NULL")</f>
        <v>564</v>
      </c>
      <c r="M188" t="str">
        <f t="shared" si="2"/>
        <v>8895711</v>
      </c>
      <c r="N188" t="str">
        <f>UPPER(Table2[[#This Row],[city]])</f>
        <v>MCPHERSON</v>
      </c>
    </row>
    <row r="189" spans="1:14" x14ac:dyDescent="0.3">
      <c r="A189">
        <v>115596</v>
      </c>
      <c r="B189">
        <v>89170</v>
      </c>
      <c r="C189" s="3" t="s">
        <v>165</v>
      </c>
      <c r="D189" s="3" t="s">
        <v>166</v>
      </c>
      <c r="E189" s="3" t="s">
        <v>57</v>
      </c>
      <c r="F189" s="3" t="s">
        <v>167</v>
      </c>
      <c r="G189">
        <v>1</v>
      </c>
      <c r="H189">
        <v>-96.885379999999998</v>
      </c>
      <c r="I189">
        <v>38.093060000000001</v>
      </c>
      <c r="J189">
        <v>2</v>
      </c>
      <c r="K189" t="s">
        <v>1539</v>
      </c>
      <c r="L189">
        <f>IFERROR(INDEX([1]Sheet1!$M:$M,MATCH(Table2[[#This Row],[combined]],[1]Sheet1!$N:$N,0)), "NULL")</f>
        <v>564</v>
      </c>
      <c r="M189" t="str">
        <f t="shared" si="2"/>
        <v>8917012</v>
      </c>
      <c r="N189" t="str">
        <f>UPPER(Table2[[#This Row],[city]])</f>
        <v>BURNS</v>
      </c>
    </row>
    <row r="190" spans="1:14" x14ac:dyDescent="0.3">
      <c r="A190">
        <v>115596</v>
      </c>
      <c r="B190">
        <v>89189</v>
      </c>
      <c r="C190" s="3" t="s">
        <v>1023</v>
      </c>
      <c r="D190" s="3" t="s">
        <v>1024</v>
      </c>
      <c r="E190" s="3" t="s">
        <v>1025</v>
      </c>
      <c r="F190" s="3" t="s">
        <v>1026</v>
      </c>
      <c r="G190">
        <v>1</v>
      </c>
      <c r="H190">
        <v>-96.36833</v>
      </c>
      <c r="I190">
        <v>38.582610000000003</v>
      </c>
      <c r="J190">
        <v>3</v>
      </c>
      <c r="K190" t="s">
        <v>1066</v>
      </c>
      <c r="L190">
        <f>IFERROR(INDEX([1]Sheet1!$M:$M,MATCH(Table2[[#This Row],[combined]],[1]Sheet1!$N:$N,0)), "NULL")</f>
        <v>564</v>
      </c>
      <c r="M190" t="str">
        <f t="shared" si="2"/>
        <v>8918913</v>
      </c>
      <c r="N190" t="str">
        <f>UPPER(Table2[[#This Row],[city]])</f>
        <v>DUNLAP</v>
      </c>
    </row>
    <row r="191" spans="1:14" x14ac:dyDescent="0.3">
      <c r="A191">
        <v>115596</v>
      </c>
      <c r="B191">
        <v>89206</v>
      </c>
      <c r="C191" s="3" t="s">
        <v>11</v>
      </c>
      <c r="D191" s="3" t="s">
        <v>754</v>
      </c>
      <c r="E191" s="3" t="s">
        <v>755</v>
      </c>
      <c r="F191" s="3" t="s">
        <v>36</v>
      </c>
      <c r="G191">
        <v>1</v>
      </c>
      <c r="H191">
        <v>-97.778649999999999</v>
      </c>
      <c r="I191">
        <v>38.346969999999999</v>
      </c>
      <c r="J191">
        <v>2</v>
      </c>
      <c r="K191" t="s">
        <v>756</v>
      </c>
      <c r="L191">
        <f>IFERROR(INDEX([1]Sheet1!$M:$M,MATCH(Table2[[#This Row],[combined]],[1]Sheet1!$N:$N,0)), "NULL")</f>
        <v>564</v>
      </c>
      <c r="M191" t="str">
        <f t="shared" si="2"/>
        <v>8920612</v>
      </c>
      <c r="N191" t="str">
        <f>UPPER(Table2[[#This Row],[city]])</f>
        <v>MCPHERSON</v>
      </c>
    </row>
    <row r="192" spans="1:14" x14ac:dyDescent="0.3">
      <c r="A192">
        <v>115596</v>
      </c>
      <c r="B192">
        <v>89325</v>
      </c>
      <c r="C192" s="3" t="s">
        <v>917</v>
      </c>
      <c r="D192" s="3" t="s">
        <v>11</v>
      </c>
      <c r="E192" s="3" t="s">
        <v>11</v>
      </c>
      <c r="F192" s="3" t="s">
        <v>36</v>
      </c>
      <c r="G192">
        <v>1</v>
      </c>
      <c r="H192">
        <v>-97.655900000000003</v>
      </c>
      <c r="I192">
        <v>38.3553</v>
      </c>
      <c r="J192">
        <v>2</v>
      </c>
      <c r="K192" t="s">
        <v>921</v>
      </c>
      <c r="L192">
        <f>IFERROR(INDEX([1]Sheet1!$M:$M,MATCH(Table2[[#This Row],[combined]],[1]Sheet1!$N:$N,0)), "NULL")</f>
        <v>564</v>
      </c>
      <c r="M192" t="str">
        <f t="shared" si="2"/>
        <v>8932512</v>
      </c>
      <c r="N192" t="str">
        <f>UPPER(Table2[[#This Row],[city]])</f>
        <v>MCPHERSON</v>
      </c>
    </row>
    <row r="193" spans="1:14" x14ac:dyDescent="0.3">
      <c r="A193">
        <v>115596</v>
      </c>
      <c r="B193">
        <v>89910</v>
      </c>
      <c r="C193" s="3" t="s">
        <v>11</v>
      </c>
      <c r="D193" s="3" t="s">
        <v>316</v>
      </c>
      <c r="E193" s="3" t="s">
        <v>313</v>
      </c>
      <c r="F193" s="3" t="s">
        <v>23</v>
      </c>
      <c r="G193">
        <v>1</v>
      </c>
      <c r="H193">
        <v>-97.517380000000003</v>
      </c>
      <c r="I193">
        <v>38.279490000000003</v>
      </c>
      <c r="J193">
        <v>1</v>
      </c>
      <c r="K193">
        <v>8651</v>
      </c>
      <c r="L193">
        <f>IFERROR(INDEX([1]Sheet1!$M:$M,MATCH(Table2[[#This Row],[combined]],[1]Sheet1!$N:$N,0)), "NULL")</f>
        <v>564</v>
      </c>
      <c r="M193" t="str">
        <f t="shared" si="2"/>
        <v>8991011</v>
      </c>
      <c r="N193" t="str">
        <f>UPPER(Table2[[#This Row],[city]])</f>
        <v>GALVA</v>
      </c>
    </row>
    <row r="194" spans="1:14" x14ac:dyDescent="0.3">
      <c r="A194">
        <v>115596</v>
      </c>
      <c r="B194">
        <v>89918</v>
      </c>
      <c r="C194" s="3" t="s">
        <v>1271</v>
      </c>
      <c r="D194" s="3" t="s">
        <v>1272</v>
      </c>
      <c r="E194" s="3" t="s">
        <v>240</v>
      </c>
      <c r="F194" s="3" t="s">
        <v>23</v>
      </c>
      <c r="G194">
        <v>1</v>
      </c>
      <c r="H194">
        <v>-97.538730000000001</v>
      </c>
      <c r="I194">
        <v>38.383029999999998</v>
      </c>
      <c r="J194">
        <v>1</v>
      </c>
      <c r="K194" t="s">
        <v>1273</v>
      </c>
      <c r="L194">
        <f>IFERROR(INDEX([1]Sheet1!$M:$M,MATCH(Table2[[#This Row],[combined]],[1]Sheet1!$N:$N,0)), "NULL")</f>
        <v>564</v>
      </c>
      <c r="M194" t="str">
        <f t="shared" ref="M194:M257" si="3">CONCATENATE(B194,G194,J194)</f>
        <v>8991811</v>
      </c>
      <c r="N194" t="str">
        <f>UPPER(Table2[[#This Row],[city]])</f>
        <v>GALVA</v>
      </c>
    </row>
    <row r="195" spans="1:14" x14ac:dyDescent="0.3">
      <c r="A195">
        <v>115596</v>
      </c>
      <c r="B195">
        <v>90676</v>
      </c>
      <c r="C195" s="3" t="s">
        <v>440</v>
      </c>
      <c r="D195" s="3" t="s">
        <v>440</v>
      </c>
      <c r="E195" s="3" t="s">
        <v>11</v>
      </c>
      <c r="F195" s="3" t="s">
        <v>47</v>
      </c>
      <c r="G195">
        <v>2</v>
      </c>
      <c r="H195">
        <v>-97.424509999999998</v>
      </c>
      <c r="I195">
        <v>38.134610000000002</v>
      </c>
      <c r="J195">
        <v>1</v>
      </c>
      <c r="K195" t="s">
        <v>441</v>
      </c>
      <c r="L195">
        <f>IFERROR(INDEX([1]Sheet1!$M:$M,MATCH(Table2[[#This Row],[combined]],[1]Sheet1!$N:$N,0)), "NULL")</f>
        <v>564</v>
      </c>
      <c r="M195" t="str">
        <f t="shared" si="3"/>
        <v>9067621</v>
      </c>
      <c r="N195" t="str">
        <f>UPPER(Table2[[#This Row],[city]])</f>
        <v>HESSTON</v>
      </c>
    </row>
    <row r="196" spans="1:14" x14ac:dyDescent="0.3">
      <c r="A196">
        <v>115596</v>
      </c>
      <c r="B196">
        <v>90676</v>
      </c>
      <c r="C196" s="3" t="s">
        <v>440</v>
      </c>
      <c r="D196" s="3" t="s">
        <v>440</v>
      </c>
      <c r="E196" s="3" t="s">
        <v>11</v>
      </c>
      <c r="F196" s="3" t="s">
        <v>47</v>
      </c>
      <c r="G196">
        <v>1</v>
      </c>
      <c r="H196">
        <v>-97.423439999999999</v>
      </c>
      <c r="I196">
        <v>38.133540000000004</v>
      </c>
      <c r="J196">
        <v>1</v>
      </c>
      <c r="K196" t="s">
        <v>586</v>
      </c>
      <c r="L196">
        <f>IFERROR(INDEX([1]Sheet1!$M:$M,MATCH(Table2[[#This Row],[combined]],[1]Sheet1!$N:$N,0)), "NULL")</f>
        <v>564</v>
      </c>
      <c r="M196" t="str">
        <f t="shared" si="3"/>
        <v>9067611</v>
      </c>
      <c r="N196" t="str">
        <f>UPPER(Table2[[#This Row],[city]])</f>
        <v>HESSTON</v>
      </c>
    </row>
    <row r="197" spans="1:14" x14ac:dyDescent="0.3">
      <c r="A197">
        <v>115596</v>
      </c>
      <c r="B197">
        <v>90984</v>
      </c>
      <c r="C197" s="3" t="s">
        <v>1488</v>
      </c>
      <c r="D197" s="3" t="s">
        <v>13</v>
      </c>
      <c r="E197" s="3" t="s">
        <v>246</v>
      </c>
      <c r="F197" s="3" t="s">
        <v>23</v>
      </c>
      <c r="G197">
        <v>1</v>
      </c>
      <c r="H197">
        <v>-97.503110000000007</v>
      </c>
      <c r="I197">
        <v>38.276020000000003</v>
      </c>
      <c r="J197">
        <v>2</v>
      </c>
      <c r="K197" t="s">
        <v>1489</v>
      </c>
      <c r="L197">
        <f>IFERROR(INDEX([1]Sheet1!$M:$M,MATCH(Table2[[#This Row],[combined]],[1]Sheet1!$N:$N,0)), "NULL")</f>
        <v>564</v>
      </c>
      <c r="M197" t="str">
        <f t="shared" si="3"/>
        <v>9098412</v>
      </c>
      <c r="N197" t="str">
        <f>UPPER(Table2[[#This Row],[city]])</f>
        <v>GALVA</v>
      </c>
    </row>
    <row r="198" spans="1:14" x14ac:dyDescent="0.3">
      <c r="A198">
        <v>115596</v>
      </c>
      <c r="B198">
        <v>91163</v>
      </c>
      <c r="C198" s="3" t="s">
        <v>11</v>
      </c>
      <c r="D198" s="3" t="s">
        <v>154</v>
      </c>
      <c r="E198" s="3" t="s">
        <v>155</v>
      </c>
      <c r="F198" s="3" t="s">
        <v>149</v>
      </c>
      <c r="G198">
        <v>1</v>
      </c>
      <c r="H198">
        <v>-98.031000000000006</v>
      </c>
      <c r="I198">
        <v>37.986539999999998</v>
      </c>
      <c r="J198">
        <v>1</v>
      </c>
      <c r="K198">
        <v>7964</v>
      </c>
      <c r="L198">
        <f>IFERROR(INDEX([1]Sheet1!$M:$M,MATCH(Table2[[#This Row],[combined]],[1]Sheet1!$N:$N,0)), "NULL")</f>
        <v>564</v>
      </c>
      <c r="M198" t="str">
        <f t="shared" si="3"/>
        <v>9116311</v>
      </c>
      <c r="N198" t="str">
        <f>UPPER(Table2[[#This Row],[city]])</f>
        <v>HUTCHINSON</v>
      </c>
    </row>
    <row r="199" spans="1:14" x14ac:dyDescent="0.3">
      <c r="A199">
        <v>116142</v>
      </c>
      <c r="B199">
        <v>91342</v>
      </c>
      <c r="C199" s="3" t="s">
        <v>11</v>
      </c>
      <c r="D199" s="3" t="s">
        <v>95</v>
      </c>
      <c r="E199" s="3" t="s">
        <v>1520</v>
      </c>
      <c r="F199" s="3" t="s">
        <v>14</v>
      </c>
      <c r="G199">
        <v>1</v>
      </c>
      <c r="H199">
        <v>-97.595519999999993</v>
      </c>
      <c r="I199">
        <v>38.510019999999997</v>
      </c>
      <c r="J199">
        <v>1</v>
      </c>
      <c r="K199" t="s">
        <v>1521</v>
      </c>
      <c r="L199">
        <f>IFERROR(INDEX([1]Sheet1!$M:$M,MATCH(Table2[[#This Row],[combined]],[1]Sheet1!$N:$N,0)), "NULL")</f>
        <v>564</v>
      </c>
      <c r="M199" t="str">
        <f t="shared" si="3"/>
        <v>9134211</v>
      </c>
      <c r="N199" t="str">
        <f>UPPER(Table2[[#This Row],[city]])</f>
        <v>LINDSBORG</v>
      </c>
    </row>
    <row r="200" spans="1:14" x14ac:dyDescent="0.3">
      <c r="A200">
        <v>115596</v>
      </c>
      <c r="B200">
        <v>91737</v>
      </c>
      <c r="C200" s="3" t="s">
        <v>268</v>
      </c>
      <c r="D200" s="3" t="s">
        <v>114</v>
      </c>
      <c r="E200" s="3" t="s">
        <v>269</v>
      </c>
      <c r="F200" s="3" t="s">
        <v>92</v>
      </c>
      <c r="G200">
        <v>1</v>
      </c>
      <c r="H200">
        <v>-97.333709999999996</v>
      </c>
      <c r="I200">
        <v>38.084350000000001</v>
      </c>
      <c r="J200">
        <v>2</v>
      </c>
      <c r="K200">
        <v>8473</v>
      </c>
      <c r="L200">
        <f>IFERROR(INDEX([1]Sheet1!$M:$M,MATCH(Table2[[#This Row],[combined]],[1]Sheet1!$N:$N,0)), "NULL")</f>
        <v>564</v>
      </c>
      <c r="M200" t="str">
        <f t="shared" si="3"/>
        <v>9173712</v>
      </c>
      <c r="N200" t="str">
        <f>UPPER(Table2[[#This Row],[city]])</f>
        <v>NEWTON</v>
      </c>
    </row>
    <row r="201" spans="1:14" x14ac:dyDescent="0.3">
      <c r="A201">
        <v>115596</v>
      </c>
      <c r="B201">
        <v>92676</v>
      </c>
      <c r="C201" s="3" t="s">
        <v>129</v>
      </c>
      <c r="D201" s="3" t="s">
        <v>130</v>
      </c>
      <c r="E201" s="3" t="s">
        <v>131</v>
      </c>
      <c r="F201" s="3" t="s">
        <v>102</v>
      </c>
      <c r="G201">
        <v>1</v>
      </c>
      <c r="H201">
        <v>-97.373189999999994</v>
      </c>
      <c r="I201">
        <v>38.916759999999996</v>
      </c>
      <c r="J201">
        <v>3</v>
      </c>
      <c r="K201" t="s">
        <v>717</v>
      </c>
      <c r="L201">
        <f>IFERROR(INDEX([1]Sheet1!$M:$M,MATCH(Table2[[#This Row],[combined]],[1]Sheet1!$N:$N,0)), "NULL")</f>
        <v>564</v>
      </c>
      <c r="M201" t="str">
        <f t="shared" si="3"/>
        <v>9267613</v>
      </c>
      <c r="N201" t="str">
        <f>UPPER(Table2[[#This Row],[city]])</f>
        <v>SOLOMON</v>
      </c>
    </row>
    <row r="202" spans="1:14" x14ac:dyDescent="0.3">
      <c r="A202">
        <v>115596</v>
      </c>
      <c r="B202">
        <v>97332</v>
      </c>
      <c r="C202" s="3" t="s">
        <v>864</v>
      </c>
      <c r="D202" s="3" t="s">
        <v>865</v>
      </c>
      <c r="E202" s="3" t="s">
        <v>11</v>
      </c>
      <c r="F202" s="3" t="s">
        <v>866</v>
      </c>
      <c r="G202">
        <v>1</v>
      </c>
      <c r="H202">
        <v>-96.829390000000004</v>
      </c>
      <c r="I202">
        <v>39.295830000000002</v>
      </c>
      <c r="J202">
        <v>2</v>
      </c>
      <c r="K202" t="s">
        <v>867</v>
      </c>
      <c r="L202">
        <f>IFERROR(INDEX([1]Sheet1!$M:$M,MATCH(Table2[[#This Row],[combined]],[1]Sheet1!$N:$N,0)), "NULL")</f>
        <v>564</v>
      </c>
      <c r="M202" t="str">
        <f t="shared" si="3"/>
        <v>9733212</v>
      </c>
      <c r="N202" t="str">
        <f>UPPER(Table2[[#This Row],[city]])</f>
        <v>RILEY</v>
      </c>
    </row>
    <row r="203" spans="1:14" x14ac:dyDescent="0.3">
      <c r="A203">
        <v>115596</v>
      </c>
      <c r="B203">
        <v>97447</v>
      </c>
      <c r="C203" s="3" t="s">
        <v>1418</v>
      </c>
      <c r="D203" s="3" t="s">
        <v>310</v>
      </c>
      <c r="E203" s="3" t="s">
        <v>1419</v>
      </c>
      <c r="F203" s="3" t="s">
        <v>1420</v>
      </c>
      <c r="G203">
        <v>1</v>
      </c>
      <c r="H203">
        <v>-97.54777</v>
      </c>
      <c r="I203">
        <v>38.114820000000002</v>
      </c>
      <c r="J203">
        <v>1</v>
      </c>
      <c r="K203" t="s">
        <v>1421</v>
      </c>
      <c r="L203">
        <f>IFERROR(INDEX([1]Sheet1!$M:$M,MATCH(Table2[[#This Row],[combined]],[1]Sheet1!$N:$N,0)), "NULL")</f>
        <v>564</v>
      </c>
      <c r="M203" t="str">
        <f t="shared" si="3"/>
        <v>9744711</v>
      </c>
      <c r="N203" t="str">
        <f>UPPER(Table2[[#This Row],[city]])</f>
        <v>HALSTEAD</v>
      </c>
    </row>
    <row r="204" spans="1:14" x14ac:dyDescent="0.3">
      <c r="A204">
        <v>115596</v>
      </c>
      <c r="B204">
        <v>101314</v>
      </c>
      <c r="C204" s="3" t="s">
        <v>132</v>
      </c>
      <c r="D204" s="3" t="s">
        <v>42</v>
      </c>
      <c r="E204" s="3" t="s">
        <v>133</v>
      </c>
      <c r="F204" s="3" t="s">
        <v>134</v>
      </c>
      <c r="G204">
        <v>1</v>
      </c>
      <c r="H204">
        <v>-97.740080000000006</v>
      </c>
      <c r="I204">
        <v>38.119700000000002</v>
      </c>
      <c r="J204">
        <v>1</v>
      </c>
      <c r="K204">
        <v>7870</v>
      </c>
      <c r="L204">
        <f>IFERROR(INDEX([1]Sheet1!$M:$M,MATCH(Table2[[#This Row],[combined]],[1]Sheet1!$N:$N,0)), "NULL")</f>
        <v>564</v>
      </c>
      <c r="M204" t="str">
        <f t="shared" si="3"/>
        <v>10131411</v>
      </c>
      <c r="N204" t="str">
        <f>UPPER(Table2[[#This Row],[city]])</f>
        <v>BUHLER</v>
      </c>
    </row>
    <row r="205" spans="1:14" x14ac:dyDescent="0.3">
      <c r="A205">
        <v>115596</v>
      </c>
      <c r="B205">
        <v>104993</v>
      </c>
      <c r="C205" s="3" t="s">
        <v>192</v>
      </c>
      <c r="D205" s="3" t="s">
        <v>193</v>
      </c>
      <c r="E205" s="3" t="s">
        <v>194</v>
      </c>
      <c r="F205" s="3" t="s">
        <v>77</v>
      </c>
      <c r="G205">
        <v>1</v>
      </c>
      <c r="H205">
        <v>-97.702529999999996</v>
      </c>
      <c r="I205">
        <v>38.203780000000002</v>
      </c>
      <c r="J205">
        <v>3</v>
      </c>
      <c r="K205">
        <v>8147</v>
      </c>
      <c r="L205">
        <f>IFERROR(INDEX([1]Sheet1!$M:$M,MATCH(Table2[[#This Row],[combined]],[1]Sheet1!$N:$N,0)), "NULL")</f>
        <v>564</v>
      </c>
      <c r="M205" t="str">
        <f t="shared" si="3"/>
        <v>10499313</v>
      </c>
      <c r="N205" t="str">
        <f>UPPER(Table2[[#This Row],[city]])</f>
        <v>INMAN</v>
      </c>
    </row>
    <row r="206" spans="1:14" x14ac:dyDescent="0.3">
      <c r="A206">
        <v>115596</v>
      </c>
      <c r="B206">
        <v>105229</v>
      </c>
      <c r="C206" s="3" t="s">
        <v>11</v>
      </c>
      <c r="D206" s="3" t="s">
        <v>511</v>
      </c>
      <c r="E206" s="3" t="s">
        <v>119</v>
      </c>
      <c r="F206" s="3" t="s">
        <v>77</v>
      </c>
      <c r="G206">
        <v>1</v>
      </c>
      <c r="H206">
        <v>-97.835489999999993</v>
      </c>
      <c r="I206">
        <v>38.247419999999998</v>
      </c>
      <c r="J206">
        <v>2</v>
      </c>
      <c r="K206" t="s">
        <v>1390</v>
      </c>
      <c r="L206">
        <f>IFERROR(INDEX([1]Sheet1!$M:$M,MATCH(Table2[[#This Row],[combined]],[1]Sheet1!$N:$N,0)), "NULL")</f>
        <v>564</v>
      </c>
      <c r="M206" t="str">
        <f t="shared" si="3"/>
        <v>10522912</v>
      </c>
      <c r="N206" t="str">
        <f>UPPER(Table2[[#This Row],[city]])</f>
        <v>INMAN</v>
      </c>
    </row>
    <row r="207" spans="1:14" x14ac:dyDescent="0.3">
      <c r="A207">
        <v>115596</v>
      </c>
      <c r="B207">
        <v>105230</v>
      </c>
      <c r="C207" s="3" t="s">
        <v>510</v>
      </c>
      <c r="D207" s="3" t="s">
        <v>511</v>
      </c>
      <c r="E207" s="3" t="s">
        <v>119</v>
      </c>
      <c r="F207" s="3" t="s">
        <v>77</v>
      </c>
      <c r="G207">
        <v>1</v>
      </c>
      <c r="H207">
        <v>-97.847021900000001</v>
      </c>
      <c r="I207">
        <v>38.260287599999998</v>
      </c>
      <c r="J207">
        <v>1</v>
      </c>
      <c r="K207" t="s">
        <v>512</v>
      </c>
      <c r="L207">
        <f>IFERROR(INDEX([1]Sheet1!$M:$M,MATCH(Table2[[#This Row],[combined]],[1]Sheet1!$N:$N,0)), "NULL")</f>
        <v>564</v>
      </c>
      <c r="M207" t="str">
        <f t="shared" si="3"/>
        <v>10523011</v>
      </c>
      <c r="N207" t="str">
        <f>UPPER(Table2[[#This Row],[city]])</f>
        <v>INMAN</v>
      </c>
    </row>
    <row r="208" spans="1:14" x14ac:dyDescent="0.3">
      <c r="A208">
        <v>115596</v>
      </c>
      <c r="B208">
        <v>105805</v>
      </c>
      <c r="C208" s="3" t="s">
        <v>144</v>
      </c>
      <c r="D208" s="3" t="s">
        <v>11</v>
      </c>
      <c r="E208" s="3" t="s">
        <v>11</v>
      </c>
      <c r="F208" s="3" t="s">
        <v>94</v>
      </c>
      <c r="G208">
        <v>1</v>
      </c>
      <c r="H208">
        <v>-98.193325999999999</v>
      </c>
      <c r="I208">
        <v>38.317545000000003</v>
      </c>
      <c r="J208">
        <v>2</v>
      </c>
      <c r="K208">
        <v>8342</v>
      </c>
      <c r="L208">
        <f>IFERROR(INDEX([1]Sheet1!$M:$M,MATCH(Table2[[#This Row],[combined]],[1]Sheet1!$N:$N,0)), "NULL")</f>
        <v>564</v>
      </c>
      <c r="M208" t="str">
        <f t="shared" si="3"/>
        <v>10580512</v>
      </c>
      <c r="N208" t="str">
        <f>UPPER(Table2[[#This Row],[city]])</f>
        <v>LYONS</v>
      </c>
    </row>
    <row r="209" spans="1:14" x14ac:dyDescent="0.3">
      <c r="A209">
        <v>115596</v>
      </c>
      <c r="B209">
        <v>120519</v>
      </c>
      <c r="C209" s="3" t="s">
        <v>11</v>
      </c>
      <c r="D209" s="3" t="s">
        <v>329</v>
      </c>
      <c r="E209" s="3" t="s">
        <v>362</v>
      </c>
      <c r="F209" s="3" t="s">
        <v>363</v>
      </c>
      <c r="G209">
        <v>1</v>
      </c>
      <c r="H209">
        <v>-98.398510000000002</v>
      </c>
      <c r="I209">
        <v>37.953890000000001</v>
      </c>
      <c r="J209">
        <v>4</v>
      </c>
      <c r="K209" t="s">
        <v>549</v>
      </c>
      <c r="L209">
        <f>IFERROR(INDEX([1]Sheet1!$M:$M,MATCH(Table2[[#This Row],[combined]],[1]Sheet1!$N:$N,0)), "NULL")</f>
        <v>564</v>
      </c>
      <c r="M209" t="str">
        <f t="shared" si="3"/>
        <v>12051914</v>
      </c>
      <c r="N209" t="str">
        <f>UPPER(Table2[[#This Row],[city]])</f>
        <v>SYLVIA</v>
      </c>
    </row>
    <row r="210" spans="1:14" x14ac:dyDescent="0.3">
      <c r="A210">
        <v>115596</v>
      </c>
      <c r="B210">
        <v>120818</v>
      </c>
      <c r="C210" s="3" t="s">
        <v>11</v>
      </c>
      <c r="D210" s="3" t="s">
        <v>411</v>
      </c>
      <c r="E210" s="3" t="s">
        <v>1008</v>
      </c>
      <c r="F210" s="3" t="s">
        <v>88</v>
      </c>
      <c r="G210">
        <v>1</v>
      </c>
      <c r="H210">
        <v>-98.158760000000001</v>
      </c>
      <c r="I210">
        <v>38.523850000000003</v>
      </c>
      <c r="J210">
        <v>1</v>
      </c>
      <c r="K210" t="s">
        <v>1464</v>
      </c>
      <c r="L210">
        <f>IFERROR(INDEX([1]Sheet1!$M:$M,MATCH(Table2[[#This Row],[combined]],[1]Sheet1!$N:$N,0)), "NULL")</f>
        <v>564</v>
      </c>
      <c r="M210" t="str">
        <f t="shared" si="3"/>
        <v>12081811</v>
      </c>
      <c r="N210" t="str">
        <f>UPPER(Table2[[#This Row],[city]])</f>
        <v>GENESEO</v>
      </c>
    </row>
    <row r="211" spans="1:14" x14ac:dyDescent="0.3">
      <c r="A211">
        <v>115596</v>
      </c>
      <c r="B211">
        <v>121799</v>
      </c>
      <c r="C211" s="3" t="s">
        <v>1612</v>
      </c>
      <c r="D211" s="3" t="s">
        <v>680</v>
      </c>
      <c r="E211" s="3" t="s">
        <v>1613</v>
      </c>
      <c r="F211" s="3" t="s">
        <v>1614</v>
      </c>
      <c r="G211">
        <v>1</v>
      </c>
      <c r="H211">
        <v>-97.32244</v>
      </c>
      <c r="I211">
        <v>39.091670000000001</v>
      </c>
      <c r="J211">
        <v>1</v>
      </c>
      <c r="K211" t="s">
        <v>1615</v>
      </c>
      <c r="L211">
        <f>IFERROR(INDEX([1]Sheet1!$M:$M,MATCH(Table2[[#This Row],[combined]],[1]Sheet1!$N:$N,0)), "NULL")</f>
        <v>564</v>
      </c>
      <c r="M211" t="str">
        <f t="shared" si="3"/>
        <v>12179911</v>
      </c>
      <c r="N211" t="str">
        <f>UPPER(Table2[[#This Row],[city]])</f>
        <v>ABILENE</v>
      </c>
    </row>
    <row r="212" spans="1:14" x14ac:dyDescent="0.3">
      <c r="A212">
        <v>115596</v>
      </c>
      <c r="B212">
        <v>122046</v>
      </c>
      <c r="C212" s="3" t="s">
        <v>11</v>
      </c>
      <c r="D212" s="3" t="s">
        <v>157</v>
      </c>
      <c r="E212" s="3" t="s">
        <v>162</v>
      </c>
      <c r="F212" s="3" t="s">
        <v>82</v>
      </c>
      <c r="G212">
        <v>1</v>
      </c>
      <c r="H212">
        <v>-97.50197</v>
      </c>
      <c r="I212">
        <v>38.192700000000002</v>
      </c>
      <c r="J212">
        <v>1</v>
      </c>
      <c r="K212" t="s">
        <v>1486</v>
      </c>
      <c r="L212">
        <f>IFERROR(INDEX([1]Sheet1!$M:$M,MATCH(Table2[[#This Row],[combined]],[1]Sheet1!$N:$N,0)), "NULL")</f>
        <v>564</v>
      </c>
      <c r="M212" t="str">
        <f t="shared" si="3"/>
        <v>12204611</v>
      </c>
      <c r="N212" t="str">
        <f>UPPER(Table2[[#This Row],[city]])</f>
        <v>MOUNDRIDGE</v>
      </c>
    </row>
    <row r="213" spans="1:14" x14ac:dyDescent="0.3">
      <c r="A213">
        <v>115596</v>
      </c>
      <c r="B213">
        <v>122250</v>
      </c>
      <c r="C213" s="3" t="s">
        <v>33</v>
      </c>
      <c r="D213" s="3" t="s">
        <v>34</v>
      </c>
      <c r="E213" s="3" t="s">
        <v>35</v>
      </c>
      <c r="F213" s="3" t="s">
        <v>36</v>
      </c>
      <c r="G213">
        <v>1</v>
      </c>
      <c r="H213">
        <v>-97.683930000000004</v>
      </c>
      <c r="I213">
        <v>38.352600000000002</v>
      </c>
      <c r="J213">
        <v>2</v>
      </c>
      <c r="K213">
        <v>3026</v>
      </c>
      <c r="L213">
        <f>IFERROR(INDEX([1]Sheet1!$M:$M,MATCH(Table2[[#This Row],[combined]],[1]Sheet1!$N:$N,0)), "NULL")</f>
        <v>564</v>
      </c>
      <c r="M213" t="str">
        <f t="shared" si="3"/>
        <v>12225012</v>
      </c>
      <c r="N213" t="str">
        <f>UPPER(Table2[[#This Row],[city]])</f>
        <v>MCPHERSON</v>
      </c>
    </row>
    <row r="214" spans="1:14" x14ac:dyDescent="0.3">
      <c r="A214">
        <v>115596</v>
      </c>
      <c r="B214">
        <v>122354</v>
      </c>
      <c r="C214" s="3" t="s">
        <v>11</v>
      </c>
      <c r="D214" s="3" t="s">
        <v>1529</v>
      </c>
      <c r="E214" s="3" t="s">
        <v>1530</v>
      </c>
      <c r="F214" s="3" t="s">
        <v>196</v>
      </c>
      <c r="G214">
        <v>1</v>
      </c>
      <c r="H214">
        <v>-97.155820000000006</v>
      </c>
      <c r="I214">
        <v>37.82602</v>
      </c>
      <c r="J214">
        <v>2</v>
      </c>
      <c r="K214" t="s">
        <v>1532</v>
      </c>
      <c r="L214">
        <f>IFERROR(INDEX([1]Sheet1!$M:$M,MATCH(Table2[[#This Row],[combined]],[1]Sheet1!$N:$N,0)), "NULL")</f>
        <v>564</v>
      </c>
      <c r="M214" t="str">
        <f t="shared" si="3"/>
        <v>12235412</v>
      </c>
      <c r="N214" t="str">
        <f>UPPER(Table2[[#This Row],[city]])</f>
        <v>BENTON</v>
      </c>
    </row>
    <row r="215" spans="1:14" x14ac:dyDescent="0.3">
      <c r="A215">
        <v>115596</v>
      </c>
      <c r="B215">
        <v>122354</v>
      </c>
      <c r="C215" s="3" t="s">
        <v>11</v>
      </c>
      <c r="D215" s="3" t="s">
        <v>1529</v>
      </c>
      <c r="E215" s="3" t="s">
        <v>1530</v>
      </c>
      <c r="F215" s="3" t="s">
        <v>196</v>
      </c>
      <c r="G215">
        <v>1</v>
      </c>
      <c r="H215">
        <v>-97.155820000000006</v>
      </c>
      <c r="I215">
        <v>37.82602</v>
      </c>
      <c r="J215">
        <v>1</v>
      </c>
      <c r="K215" t="s">
        <v>1538</v>
      </c>
      <c r="L215">
        <f>IFERROR(INDEX([1]Sheet1!$M:$M,MATCH(Table2[[#This Row],[combined]],[1]Sheet1!$N:$N,0)), "NULL")</f>
        <v>564</v>
      </c>
      <c r="M215" t="str">
        <f t="shared" si="3"/>
        <v>12235411</v>
      </c>
      <c r="N215" t="str">
        <f>UPPER(Table2[[#This Row],[city]])</f>
        <v>BENTON</v>
      </c>
    </row>
    <row r="216" spans="1:14" x14ac:dyDescent="0.3">
      <c r="A216">
        <v>115596</v>
      </c>
      <c r="B216">
        <v>124788</v>
      </c>
      <c r="C216" s="3" t="s">
        <v>11</v>
      </c>
      <c r="D216" s="3" t="s">
        <v>1710</v>
      </c>
      <c r="E216" s="3" t="s">
        <v>1711</v>
      </c>
      <c r="F216" s="3" t="s">
        <v>1712</v>
      </c>
      <c r="G216">
        <v>1</v>
      </c>
      <c r="H216">
        <v>-97.425470000000004</v>
      </c>
      <c r="I216">
        <v>39.296844999999998</v>
      </c>
      <c r="J216">
        <v>1</v>
      </c>
      <c r="K216" t="s">
        <v>1713</v>
      </c>
      <c r="L216">
        <f>IFERROR(INDEX([1]Sheet1!$M:$M,MATCH(Table2[[#This Row],[combined]],[1]Sheet1!$N:$N,0)), "NULL")</f>
        <v>564</v>
      </c>
      <c r="M216" t="str">
        <f t="shared" si="3"/>
        <v>12478811</v>
      </c>
      <c r="N216" t="str">
        <f>UPPER(Table2[[#This Row],[city]])</f>
        <v>CLAY CENTER</v>
      </c>
    </row>
    <row r="217" spans="1:14" x14ac:dyDescent="0.3">
      <c r="A217">
        <v>115596</v>
      </c>
      <c r="B217">
        <v>125040</v>
      </c>
      <c r="C217" s="3" t="s">
        <v>1490</v>
      </c>
      <c r="D217" s="3" t="s">
        <v>582</v>
      </c>
      <c r="E217" s="3" t="s">
        <v>1491</v>
      </c>
      <c r="F217" s="3" t="s">
        <v>300</v>
      </c>
      <c r="G217">
        <v>1</v>
      </c>
      <c r="H217">
        <v>-97.246078999999995</v>
      </c>
      <c r="I217">
        <v>39.148778999999998</v>
      </c>
      <c r="J217">
        <v>1</v>
      </c>
      <c r="K217" t="s">
        <v>1492</v>
      </c>
      <c r="L217">
        <f>IFERROR(INDEX([1]Sheet1!$M:$M,MATCH(Table2[[#This Row],[combined]],[1]Sheet1!$N:$N,0)), "NULL")</f>
        <v>564</v>
      </c>
      <c r="M217" t="str">
        <f t="shared" si="3"/>
        <v>12504011</v>
      </c>
      <c r="N217" t="str">
        <f>UPPER(Table2[[#This Row],[city]])</f>
        <v>LONGFORD</v>
      </c>
    </row>
    <row r="218" spans="1:14" x14ac:dyDescent="0.3">
      <c r="A218">
        <v>115596</v>
      </c>
      <c r="B218">
        <v>125040</v>
      </c>
      <c r="C218" s="3" t="s">
        <v>1490</v>
      </c>
      <c r="D218" s="3" t="s">
        <v>582</v>
      </c>
      <c r="E218" s="3" t="s">
        <v>1491</v>
      </c>
      <c r="F218" s="3" t="s">
        <v>300</v>
      </c>
      <c r="G218">
        <v>1</v>
      </c>
      <c r="H218">
        <v>-97.246078999999995</v>
      </c>
      <c r="I218">
        <v>39.148778999999998</v>
      </c>
      <c r="J218">
        <v>2</v>
      </c>
      <c r="K218" t="s">
        <v>1493</v>
      </c>
      <c r="L218">
        <f>IFERROR(INDEX([1]Sheet1!$M:$M,MATCH(Table2[[#This Row],[combined]],[1]Sheet1!$N:$N,0)), "NULL")</f>
        <v>564</v>
      </c>
      <c r="M218" t="str">
        <f t="shared" si="3"/>
        <v>12504012</v>
      </c>
      <c r="N218" t="str">
        <f>UPPER(Table2[[#This Row],[city]])</f>
        <v>LONGFORD</v>
      </c>
    </row>
    <row r="219" spans="1:14" x14ac:dyDescent="0.3">
      <c r="A219">
        <v>115596</v>
      </c>
      <c r="B219">
        <v>126770</v>
      </c>
      <c r="C219" s="3" t="s">
        <v>438</v>
      </c>
      <c r="D219" s="3" t="s">
        <v>11</v>
      </c>
      <c r="E219" s="3" t="s">
        <v>11</v>
      </c>
      <c r="F219" s="3" t="s">
        <v>36</v>
      </c>
      <c r="G219">
        <v>1</v>
      </c>
      <c r="H219">
        <v>-97.650980000000004</v>
      </c>
      <c r="I219">
        <v>38.481898999999999</v>
      </c>
      <c r="J219">
        <v>3</v>
      </c>
      <c r="K219" t="s">
        <v>837</v>
      </c>
      <c r="L219">
        <f>IFERROR(INDEX([1]Sheet1!$M:$M,MATCH(Table2[[#This Row],[combined]],[1]Sheet1!$N:$N,0)), "NULL")</f>
        <v>564</v>
      </c>
      <c r="M219" t="str">
        <f t="shared" si="3"/>
        <v>12677013</v>
      </c>
      <c r="N219" t="str">
        <f>UPPER(Table2[[#This Row],[city]])</f>
        <v>MCPHERSON</v>
      </c>
    </row>
    <row r="220" spans="1:14" x14ac:dyDescent="0.3">
      <c r="A220">
        <v>115596</v>
      </c>
      <c r="B220">
        <v>127716</v>
      </c>
      <c r="C220" s="3" t="s">
        <v>661</v>
      </c>
      <c r="D220" s="3" t="s">
        <v>468</v>
      </c>
      <c r="E220" s="3" t="s">
        <v>662</v>
      </c>
      <c r="F220" s="3" t="s">
        <v>663</v>
      </c>
      <c r="G220">
        <v>1</v>
      </c>
      <c r="H220">
        <v>-97.331052999999997</v>
      </c>
      <c r="I220">
        <v>37.830894999999998</v>
      </c>
      <c r="J220">
        <v>1</v>
      </c>
      <c r="K220" t="s">
        <v>664</v>
      </c>
      <c r="L220">
        <f>IFERROR(INDEX([1]Sheet1!$M:$M,MATCH(Table2[[#This Row],[combined]],[1]Sheet1!$N:$N,0)), "NULL")</f>
        <v>564</v>
      </c>
      <c r="M220" t="str">
        <f t="shared" si="3"/>
        <v>12771611</v>
      </c>
      <c r="N220" t="str">
        <f>UPPER(Table2[[#This Row],[city]])</f>
        <v>PARK CITY</v>
      </c>
    </row>
    <row r="221" spans="1:14" x14ac:dyDescent="0.3">
      <c r="A221">
        <v>115596</v>
      </c>
      <c r="B221">
        <v>127716</v>
      </c>
      <c r="C221" s="3" t="s">
        <v>661</v>
      </c>
      <c r="D221" s="3" t="s">
        <v>468</v>
      </c>
      <c r="E221" s="3" t="s">
        <v>662</v>
      </c>
      <c r="F221" s="3" t="s">
        <v>663</v>
      </c>
      <c r="G221">
        <v>1</v>
      </c>
      <c r="H221">
        <v>-97.331052999999997</v>
      </c>
      <c r="I221">
        <v>37.830894999999998</v>
      </c>
      <c r="J221">
        <v>2</v>
      </c>
      <c r="K221" t="s">
        <v>665</v>
      </c>
      <c r="L221">
        <f>IFERROR(INDEX([1]Sheet1!$M:$M,MATCH(Table2[[#This Row],[combined]],[1]Sheet1!$N:$N,0)), "NULL")</f>
        <v>564</v>
      </c>
      <c r="M221" t="str">
        <f t="shared" si="3"/>
        <v>12771612</v>
      </c>
      <c r="N221" t="str">
        <f>UPPER(Table2[[#This Row],[city]])</f>
        <v>PARK CITY</v>
      </c>
    </row>
    <row r="222" spans="1:14" x14ac:dyDescent="0.3">
      <c r="A222">
        <v>115596</v>
      </c>
      <c r="B222">
        <v>127935</v>
      </c>
      <c r="C222" s="3" t="s">
        <v>779</v>
      </c>
      <c r="D222" s="3" t="s">
        <v>42</v>
      </c>
      <c r="E222" s="3" t="s">
        <v>780</v>
      </c>
      <c r="F222" s="3" t="s">
        <v>528</v>
      </c>
      <c r="G222">
        <v>1</v>
      </c>
      <c r="H222">
        <v>-96.386892000000003</v>
      </c>
      <c r="I222">
        <v>38.594918</v>
      </c>
      <c r="J222">
        <v>3</v>
      </c>
      <c r="K222" t="s">
        <v>838</v>
      </c>
      <c r="L222">
        <f>IFERROR(INDEX([1]Sheet1!$M:$M,MATCH(Table2[[#This Row],[combined]],[1]Sheet1!$N:$N,0)), "NULL")</f>
        <v>564</v>
      </c>
      <c r="M222" t="str">
        <f t="shared" si="3"/>
        <v>12793513</v>
      </c>
      <c r="N222" t="str">
        <f>UPPER(Table2[[#This Row],[city]])</f>
        <v>COUNCIL GROVE</v>
      </c>
    </row>
    <row r="223" spans="1:14" x14ac:dyDescent="0.3">
      <c r="A223">
        <v>115596</v>
      </c>
      <c r="B223">
        <v>127951</v>
      </c>
      <c r="C223" s="3" t="s">
        <v>790</v>
      </c>
      <c r="D223" s="3" t="s">
        <v>791</v>
      </c>
      <c r="E223" s="3" t="s">
        <v>240</v>
      </c>
      <c r="F223" s="3" t="s">
        <v>228</v>
      </c>
      <c r="G223">
        <v>1</v>
      </c>
      <c r="H223">
        <v>-97.396845999999996</v>
      </c>
      <c r="I223">
        <v>38.264015999999998</v>
      </c>
      <c r="J223">
        <v>1</v>
      </c>
      <c r="K223" t="s">
        <v>792</v>
      </c>
      <c r="L223">
        <f>IFERROR(INDEX([1]Sheet1!$M:$M,MATCH(Table2[[#This Row],[combined]],[1]Sheet1!$N:$N,0)), "NULL")</f>
        <v>564</v>
      </c>
      <c r="M223" t="str">
        <f t="shared" si="3"/>
        <v>12795111</v>
      </c>
      <c r="N223" t="str">
        <f>UPPER(Table2[[#This Row],[city]])</f>
        <v>CANTON</v>
      </c>
    </row>
    <row r="224" spans="1:14" x14ac:dyDescent="0.3">
      <c r="A224">
        <v>115596</v>
      </c>
      <c r="B224">
        <v>128547</v>
      </c>
      <c r="C224" s="3" t="s">
        <v>922</v>
      </c>
      <c r="D224" s="3" t="s">
        <v>11</v>
      </c>
      <c r="E224" s="3" t="s">
        <v>11</v>
      </c>
      <c r="F224" s="3" t="s">
        <v>888</v>
      </c>
      <c r="G224">
        <v>1</v>
      </c>
      <c r="H224">
        <v>-97.920500000000004</v>
      </c>
      <c r="I224">
        <v>37.9968</v>
      </c>
      <c r="J224">
        <v>2</v>
      </c>
      <c r="K224" t="s">
        <v>924</v>
      </c>
      <c r="L224">
        <f>IFERROR(INDEX([1]Sheet1!$M:$M,MATCH(Table2[[#This Row],[combined]],[1]Sheet1!$N:$N,0)), "NULL")</f>
        <v>564</v>
      </c>
      <c r="M224" t="str">
        <f t="shared" si="3"/>
        <v>12854712</v>
      </c>
      <c r="N224" t="str">
        <f>UPPER(Table2[[#This Row],[city]])</f>
        <v>BUHLER</v>
      </c>
    </row>
    <row r="225" spans="1:14" x14ac:dyDescent="0.3">
      <c r="A225">
        <v>115596</v>
      </c>
      <c r="B225">
        <v>128547</v>
      </c>
      <c r="C225" s="3" t="s">
        <v>922</v>
      </c>
      <c r="D225" s="3" t="s">
        <v>11</v>
      </c>
      <c r="E225" s="3" t="s">
        <v>11</v>
      </c>
      <c r="F225" s="3" t="s">
        <v>888</v>
      </c>
      <c r="G225">
        <v>1</v>
      </c>
      <c r="H225">
        <v>-97.920500000000004</v>
      </c>
      <c r="I225">
        <v>37.9968</v>
      </c>
      <c r="J225">
        <v>3</v>
      </c>
      <c r="K225" t="s">
        <v>925</v>
      </c>
      <c r="L225">
        <f>IFERROR(INDEX([1]Sheet1!$M:$M,MATCH(Table2[[#This Row],[combined]],[1]Sheet1!$N:$N,0)), "NULL")</f>
        <v>564</v>
      </c>
      <c r="M225" t="str">
        <f t="shared" si="3"/>
        <v>12854713</v>
      </c>
      <c r="N225" t="str">
        <f>UPPER(Table2[[#This Row],[city]])</f>
        <v>BUHLER</v>
      </c>
    </row>
    <row r="226" spans="1:14" x14ac:dyDescent="0.3">
      <c r="A226">
        <v>115596</v>
      </c>
      <c r="B226">
        <v>90285</v>
      </c>
      <c r="C226" s="3" t="s">
        <v>1427</v>
      </c>
      <c r="D226" s="3" t="s">
        <v>11</v>
      </c>
      <c r="E226" s="3" t="s">
        <v>11</v>
      </c>
      <c r="F226" s="3" t="s">
        <v>228</v>
      </c>
      <c r="G226">
        <v>1</v>
      </c>
      <c r="H226">
        <v>-97.427499999999995</v>
      </c>
      <c r="I226">
        <v>38.376570000000001</v>
      </c>
      <c r="J226">
        <v>1</v>
      </c>
      <c r="K226" t="s">
        <v>1428</v>
      </c>
      <c r="L226">
        <f>IFERROR(INDEX([1]Sheet1!$M:$M,MATCH(Table2[[#This Row],[combined]],[1]Sheet1!$N:$N,0)), "NULL")</f>
        <v>567.9</v>
      </c>
      <c r="M226" t="str">
        <f t="shared" si="3"/>
        <v>9028511</v>
      </c>
      <c r="N226" t="str">
        <f>UPPER(Table2[[#This Row],[city]])</f>
        <v>CANTON</v>
      </c>
    </row>
    <row r="227" spans="1:14" x14ac:dyDescent="0.3">
      <c r="A227">
        <v>115596</v>
      </c>
      <c r="B227">
        <v>91727</v>
      </c>
      <c r="C227" s="3" t="s">
        <v>1388</v>
      </c>
      <c r="D227" s="3" t="s">
        <v>11</v>
      </c>
      <c r="E227" s="3" t="s">
        <v>11</v>
      </c>
      <c r="F227" s="3" t="s">
        <v>134</v>
      </c>
      <c r="G227">
        <v>1</v>
      </c>
      <c r="H227">
        <v>-97.814509999999999</v>
      </c>
      <c r="I227">
        <v>38.163080000000001</v>
      </c>
      <c r="J227">
        <v>1</v>
      </c>
      <c r="K227" t="s">
        <v>1389</v>
      </c>
      <c r="L227">
        <f>IFERROR(INDEX([1]Sheet1!$M:$M,MATCH(Table2[[#This Row],[combined]],[1]Sheet1!$N:$N,0)), "NULL")</f>
        <v>567.9</v>
      </c>
      <c r="M227" t="str">
        <f t="shared" si="3"/>
        <v>9172711</v>
      </c>
      <c r="N227" t="str">
        <f>UPPER(Table2[[#This Row],[city]])</f>
        <v>BUHLER</v>
      </c>
    </row>
    <row r="228" spans="1:14" x14ac:dyDescent="0.3">
      <c r="A228">
        <v>115596</v>
      </c>
      <c r="B228">
        <v>96478</v>
      </c>
      <c r="C228" s="3" t="s">
        <v>1062</v>
      </c>
      <c r="D228" s="3" t="s">
        <v>11</v>
      </c>
      <c r="E228" s="3" t="s">
        <v>11</v>
      </c>
      <c r="F228" s="3" t="s">
        <v>44</v>
      </c>
      <c r="G228">
        <v>1</v>
      </c>
      <c r="H228">
        <v>-96.898099999999999</v>
      </c>
      <c r="I228">
        <v>38.870759999999997</v>
      </c>
      <c r="J228">
        <v>2</v>
      </c>
      <c r="K228" t="s">
        <v>1063</v>
      </c>
      <c r="L228">
        <f>IFERROR(INDEX([1]Sheet1!$M:$M,MATCH(Table2[[#This Row],[combined]],[1]Sheet1!$N:$N,0)), "NULL")</f>
        <v>567.9</v>
      </c>
      <c r="M228" t="str">
        <f t="shared" si="3"/>
        <v>9647812</v>
      </c>
      <c r="N228" t="str">
        <f>UPPER(Table2[[#This Row],[city]])</f>
        <v>JUNCTION CITY</v>
      </c>
    </row>
    <row r="229" spans="1:14" x14ac:dyDescent="0.3">
      <c r="A229">
        <v>115596</v>
      </c>
      <c r="B229">
        <v>92676</v>
      </c>
      <c r="C229" s="3" t="s">
        <v>129</v>
      </c>
      <c r="D229" s="3" t="s">
        <v>130</v>
      </c>
      <c r="E229" s="3" t="s">
        <v>131</v>
      </c>
      <c r="F229" s="3" t="s">
        <v>102</v>
      </c>
      <c r="G229">
        <v>1</v>
      </c>
      <c r="H229">
        <v>-97.373189999999994</v>
      </c>
      <c r="I229">
        <v>38.916759999999996</v>
      </c>
      <c r="J229">
        <v>1</v>
      </c>
      <c r="K229">
        <v>7868</v>
      </c>
      <c r="L229">
        <f>IFERROR(INDEX([1]Sheet1!$M:$M,MATCH(Table2[[#This Row],[combined]],[1]Sheet1!$N:$N,0)), "NULL")</f>
        <v>569.9</v>
      </c>
      <c r="M229" t="str">
        <f t="shared" si="3"/>
        <v>9267611</v>
      </c>
      <c r="N229" t="str">
        <f>UPPER(Table2[[#This Row],[city]])</f>
        <v>SOLOMON</v>
      </c>
    </row>
    <row r="230" spans="1:14" x14ac:dyDescent="0.3">
      <c r="A230">
        <v>115596</v>
      </c>
      <c r="B230">
        <v>92676</v>
      </c>
      <c r="C230" s="3" t="s">
        <v>129</v>
      </c>
      <c r="D230" s="3" t="s">
        <v>130</v>
      </c>
      <c r="E230" s="3" t="s">
        <v>131</v>
      </c>
      <c r="F230" s="3" t="s">
        <v>102</v>
      </c>
      <c r="G230">
        <v>1</v>
      </c>
      <c r="H230">
        <v>-97.373189999999994</v>
      </c>
      <c r="I230">
        <v>38.916759999999996</v>
      </c>
      <c r="J230">
        <v>2</v>
      </c>
      <c r="K230" t="s">
        <v>1511</v>
      </c>
      <c r="L230">
        <f>IFERROR(INDEX([1]Sheet1!$M:$M,MATCH(Table2[[#This Row],[combined]],[1]Sheet1!$N:$N,0)), "NULL")</f>
        <v>569.9</v>
      </c>
      <c r="M230" t="str">
        <f t="shared" si="3"/>
        <v>9267612</v>
      </c>
      <c r="N230" t="str">
        <f>UPPER(Table2[[#This Row],[city]])</f>
        <v>SOLOMON</v>
      </c>
    </row>
    <row r="231" spans="1:14" x14ac:dyDescent="0.3">
      <c r="A231">
        <v>115596</v>
      </c>
      <c r="B231">
        <v>72101</v>
      </c>
      <c r="C231" s="3" t="s">
        <v>227</v>
      </c>
      <c r="D231" s="3" t="s">
        <v>11</v>
      </c>
      <c r="E231" s="3" t="s">
        <v>11</v>
      </c>
      <c r="F231" s="3" t="s">
        <v>228</v>
      </c>
      <c r="G231">
        <v>1</v>
      </c>
      <c r="H231">
        <v>-97.391909999999996</v>
      </c>
      <c r="I231">
        <v>38.278440000000003</v>
      </c>
      <c r="J231">
        <v>3</v>
      </c>
      <c r="K231" t="s">
        <v>1377</v>
      </c>
      <c r="L231">
        <f>IFERROR(INDEX([1]Sheet1!$M:$M,MATCH(Table2[[#This Row],[combined]],[1]Sheet1!$N:$N,0)), "NULL")</f>
        <v>571.9</v>
      </c>
      <c r="M231" t="str">
        <f t="shared" si="3"/>
        <v>7210113</v>
      </c>
      <c r="N231" t="str">
        <f>UPPER(Table2[[#This Row],[city]])</f>
        <v>CANTON</v>
      </c>
    </row>
    <row r="232" spans="1:14" x14ac:dyDescent="0.3">
      <c r="A232">
        <v>115596</v>
      </c>
      <c r="B232">
        <v>10135</v>
      </c>
      <c r="C232" s="3" t="s">
        <v>843</v>
      </c>
      <c r="D232" s="3" t="s">
        <v>844</v>
      </c>
      <c r="E232" s="3" t="s">
        <v>845</v>
      </c>
      <c r="F232" s="3" t="s">
        <v>182</v>
      </c>
      <c r="G232">
        <v>1</v>
      </c>
      <c r="H232">
        <v>-97.132249999999999</v>
      </c>
      <c r="I232">
        <v>39.001309999999997</v>
      </c>
      <c r="J232">
        <v>2</v>
      </c>
      <c r="K232" t="s">
        <v>1400</v>
      </c>
      <c r="L232">
        <f>IFERROR(INDEX([1]Sheet1!$M:$M,MATCH(Table2[[#This Row],[combined]],[1]Sheet1!$N:$N,0)), "NULL")</f>
        <v>571.9</v>
      </c>
      <c r="M232" t="str">
        <f t="shared" si="3"/>
        <v>1013512</v>
      </c>
      <c r="N232" t="str">
        <f>UPPER(Table2[[#This Row],[city]])</f>
        <v>ABILENE</v>
      </c>
    </row>
    <row r="233" spans="1:14" x14ac:dyDescent="0.3">
      <c r="A233">
        <v>115596</v>
      </c>
      <c r="B233">
        <v>72146</v>
      </c>
      <c r="C233" s="3" t="s">
        <v>666</v>
      </c>
      <c r="D233" s="3" t="s">
        <v>278</v>
      </c>
      <c r="E233" s="3" t="s">
        <v>524</v>
      </c>
      <c r="F233" s="3" t="s">
        <v>14</v>
      </c>
      <c r="G233">
        <v>1</v>
      </c>
      <c r="H233">
        <v>-97.755139999999997</v>
      </c>
      <c r="I233">
        <v>38.538930000000001</v>
      </c>
      <c r="J233">
        <v>2</v>
      </c>
      <c r="K233" t="s">
        <v>669</v>
      </c>
      <c r="L233">
        <f>IFERROR(INDEX([1]Sheet1!$M:$M,MATCH(Table2[[#This Row],[combined]],[1]Sheet1!$N:$N,0)), "NULL")</f>
        <v>571.9</v>
      </c>
      <c r="M233" t="str">
        <f t="shared" si="3"/>
        <v>7214612</v>
      </c>
      <c r="N233" t="str">
        <f>UPPER(Table2[[#This Row],[city]])</f>
        <v>LINDSBORG</v>
      </c>
    </row>
    <row r="234" spans="1:14" x14ac:dyDescent="0.3">
      <c r="A234">
        <v>115596</v>
      </c>
      <c r="B234">
        <v>73231</v>
      </c>
      <c r="C234" s="3" t="s">
        <v>11</v>
      </c>
      <c r="D234" s="3" t="s">
        <v>1122</v>
      </c>
      <c r="E234" s="3" t="s">
        <v>93</v>
      </c>
      <c r="F234" s="3" t="s">
        <v>77</v>
      </c>
      <c r="G234">
        <v>1</v>
      </c>
      <c r="H234">
        <v>-97.850610000000003</v>
      </c>
      <c r="I234">
        <v>38.189190000000004</v>
      </c>
      <c r="J234">
        <v>2</v>
      </c>
      <c r="K234" t="s">
        <v>1537</v>
      </c>
      <c r="L234">
        <f>IFERROR(INDEX([1]Sheet1!$M:$M,MATCH(Table2[[#This Row],[combined]],[1]Sheet1!$N:$N,0)), "NULL")</f>
        <v>571.9</v>
      </c>
      <c r="M234" t="str">
        <f t="shared" si="3"/>
        <v>7323112</v>
      </c>
      <c r="N234" t="str">
        <f>UPPER(Table2[[#This Row],[city]])</f>
        <v>INMAN</v>
      </c>
    </row>
    <row r="235" spans="1:14" x14ac:dyDescent="0.3">
      <c r="A235">
        <v>115596</v>
      </c>
      <c r="B235">
        <v>73241</v>
      </c>
      <c r="C235" s="3" t="s">
        <v>120</v>
      </c>
      <c r="D235" s="3" t="s">
        <v>72</v>
      </c>
      <c r="E235" s="3" t="s">
        <v>121</v>
      </c>
      <c r="F235" s="3" t="s">
        <v>92</v>
      </c>
      <c r="G235">
        <v>1</v>
      </c>
      <c r="H235">
        <v>-97.430729999999997</v>
      </c>
      <c r="I235">
        <v>38.042119999999997</v>
      </c>
      <c r="J235">
        <v>2</v>
      </c>
      <c r="K235">
        <v>7845</v>
      </c>
      <c r="L235">
        <f>IFERROR(INDEX([1]Sheet1!$M:$M,MATCH(Table2[[#This Row],[combined]],[1]Sheet1!$N:$N,0)), "NULL")</f>
        <v>571.9</v>
      </c>
      <c r="M235" t="str">
        <f t="shared" si="3"/>
        <v>7324112</v>
      </c>
      <c r="N235" t="str">
        <f>UPPER(Table2[[#This Row],[city]])</f>
        <v>NEWTON</v>
      </c>
    </row>
    <row r="236" spans="1:14" x14ac:dyDescent="0.3">
      <c r="A236">
        <v>115596</v>
      </c>
      <c r="B236">
        <v>73255</v>
      </c>
      <c r="C236" s="3" t="s">
        <v>11</v>
      </c>
      <c r="D236" s="3" t="s">
        <v>1102</v>
      </c>
      <c r="E236" s="3" t="s">
        <v>246</v>
      </c>
      <c r="F236" s="3" t="s">
        <v>36</v>
      </c>
      <c r="G236">
        <v>1</v>
      </c>
      <c r="H236">
        <v>-97.631389999999996</v>
      </c>
      <c r="I236">
        <v>38.472320000000003</v>
      </c>
      <c r="J236">
        <v>2</v>
      </c>
      <c r="K236" t="s">
        <v>1465</v>
      </c>
      <c r="L236">
        <f>IFERROR(INDEX([1]Sheet1!$M:$M,MATCH(Table2[[#This Row],[combined]],[1]Sheet1!$N:$N,0)), "NULL")</f>
        <v>571.9</v>
      </c>
      <c r="M236" t="str">
        <f t="shared" si="3"/>
        <v>7325512</v>
      </c>
      <c r="N236" t="str">
        <f>UPPER(Table2[[#This Row],[city]])</f>
        <v>MCPHERSON</v>
      </c>
    </row>
    <row r="237" spans="1:14" x14ac:dyDescent="0.3">
      <c r="A237">
        <v>115596</v>
      </c>
      <c r="B237">
        <v>73322</v>
      </c>
      <c r="C237" s="3" t="s">
        <v>1210</v>
      </c>
      <c r="D237" s="3" t="s">
        <v>11</v>
      </c>
      <c r="E237" s="3" t="s">
        <v>11</v>
      </c>
      <c r="F237" s="3" t="s">
        <v>36</v>
      </c>
      <c r="G237">
        <v>1</v>
      </c>
      <c r="H237">
        <v>-97.647090000000006</v>
      </c>
      <c r="I237">
        <v>38.29598</v>
      </c>
      <c r="J237">
        <v>1</v>
      </c>
      <c r="K237" t="s">
        <v>1485</v>
      </c>
      <c r="L237">
        <f>IFERROR(INDEX([1]Sheet1!$M:$M,MATCH(Table2[[#This Row],[combined]],[1]Sheet1!$N:$N,0)), "NULL")</f>
        <v>571.9</v>
      </c>
      <c r="M237" t="str">
        <f t="shared" si="3"/>
        <v>7332211</v>
      </c>
      <c r="N237" t="str">
        <f>UPPER(Table2[[#This Row],[city]])</f>
        <v>MCPHERSON</v>
      </c>
    </row>
    <row r="238" spans="1:14" x14ac:dyDescent="0.3">
      <c r="A238">
        <v>115596</v>
      </c>
      <c r="B238">
        <v>74667</v>
      </c>
      <c r="C238" s="3" t="s">
        <v>942</v>
      </c>
      <c r="D238" s="3" t="s">
        <v>154</v>
      </c>
      <c r="E238" s="3" t="s">
        <v>943</v>
      </c>
      <c r="F238" s="3" t="s">
        <v>352</v>
      </c>
      <c r="G238">
        <v>1</v>
      </c>
      <c r="H238">
        <v>-97.390940000000001</v>
      </c>
      <c r="I238">
        <v>37.790529999999997</v>
      </c>
      <c r="J238">
        <v>1</v>
      </c>
      <c r="K238" t="s">
        <v>946</v>
      </c>
      <c r="L238">
        <f>IFERROR(INDEX([1]Sheet1!$M:$M,MATCH(Table2[[#This Row],[combined]],[1]Sheet1!$N:$N,0)), "NULL")</f>
        <v>571.9</v>
      </c>
      <c r="M238" t="str">
        <f t="shared" si="3"/>
        <v>7466711</v>
      </c>
      <c r="N238" t="str">
        <f>UPPER(Table2[[#This Row],[city]])</f>
        <v>WICHITA</v>
      </c>
    </row>
    <row r="239" spans="1:14" x14ac:dyDescent="0.3">
      <c r="A239">
        <v>115596</v>
      </c>
      <c r="B239">
        <v>82922</v>
      </c>
      <c r="C239" s="3" t="s">
        <v>878</v>
      </c>
      <c r="D239" s="3" t="s">
        <v>879</v>
      </c>
      <c r="E239" s="3" t="s">
        <v>880</v>
      </c>
      <c r="F239" s="3" t="s">
        <v>36</v>
      </c>
      <c r="G239">
        <v>1</v>
      </c>
      <c r="H239">
        <v>-97.629639999999995</v>
      </c>
      <c r="I239">
        <v>38.421500000000002</v>
      </c>
      <c r="J239">
        <v>2</v>
      </c>
      <c r="K239" t="s">
        <v>881</v>
      </c>
      <c r="L239">
        <f>IFERROR(INDEX([1]Sheet1!$M:$M,MATCH(Table2[[#This Row],[combined]],[1]Sheet1!$N:$N,0)), "NULL")</f>
        <v>571.9</v>
      </c>
      <c r="M239" t="str">
        <f t="shared" si="3"/>
        <v>8292212</v>
      </c>
      <c r="N239" t="str">
        <f>UPPER(Table2[[#This Row],[city]])</f>
        <v>MCPHERSON</v>
      </c>
    </row>
    <row r="240" spans="1:14" x14ac:dyDescent="0.3">
      <c r="A240">
        <v>115596</v>
      </c>
      <c r="B240">
        <v>84546</v>
      </c>
      <c r="C240" s="3" t="s">
        <v>11</v>
      </c>
      <c r="D240" s="3" t="s">
        <v>1414</v>
      </c>
      <c r="E240" s="3" t="s">
        <v>127</v>
      </c>
      <c r="F240" s="3" t="s">
        <v>82</v>
      </c>
      <c r="G240">
        <v>1</v>
      </c>
      <c r="H240">
        <v>-97.578239999999994</v>
      </c>
      <c r="I240">
        <v>38.254449999999999</v>
      </c>
      <c r="J240">
        <v>1</v>
      </c>
      <c r="K240" t="s">
        <v>1455</v>
      </c>
      <c r="L240">
        <f>IFERROR(INDEX([1]Sheet1!$M:$M,MATCH(Table2[[#This Row],[combined]],[1]Sheet1!$N:$N,0)), "NULL")</f>
        <v>571.9</v>
      </c>
      <c r="M240" t="str">
        <f t="shared" si="3"/>
        <v>8454611</v>
      </c>
      <c r="N240" t="str">
        <f>UPPER(Table2[[#This Row],[city]])</f>
        <v>MOUNDRIDGE</v>
      </c>
    </row>
    <row r="241" spans="1:14" x14ac:dyDescent="0.3">
      <c r="A241">
        <v>115596</v>
      </c>
      <c r="B241">
        <v>85913</v>
      </c>
      <c r="C241" s="3" t="s">
        <v>11</v>
      </c>
      <c r="D241" s="3" t="s">
        <v>163</v>
      </c>
      <c r="E241" s="3" t="s">
        <v>164</v>
      </c>
      <c r="F241" s="3" t="s">
        <v>134</v>
      </c>
      <c r="G241">
        <v>1</v>
      </c>
      <c r="H241">
        <v>-97.776740000000004</v>
      </c>
      <c r="I241">
        <v>38.149099999999997</v>
      </c>
      <c r="J241">
        <v>2</v>
      </c>
      <c r="K241" t="s">
        <v>1540</v>
      </c>
      <c r="L241">
        <f>IFERROR(INDEX([1]Sheet1!$M:$M,MATCH(Table2[[#This Row],[combined]],[1]Sheet1!$N:$N,0)), "NULL")</f>
        <v>571.9</v>
      </c>
      <c r="M241" t="str">
        <f t="shared" si="3"/>
        <v>8591312</v>
      </c>
      <c r="N241" t="str">
        <f>UPPER(Table2[[#This Row],[city]])</f>
        <v>BUHLER</v>
      </c>
    </row>
    <row r="242" spans="1:14" x14ac:dyDescent="0.3">
      <c r="A242">
        <v>115596</v>
      </c>
      <c r="B242">
        <v>86957</v>
      </c>
      <c r="C242" s="3" t="s">
        <v>11</v>
      </c>
      <c r="D242" s="3" t="s">
        <v>417</v>
      </c>
      <c r="E242" s="3" t="s">
        <v>1080</v>
      </c>
      <c r="F242" s="3" t="s">
        <v>300</v>
      </c>
      <c r="G242">
        <v>1</v>
      </c>
      <c r="H242">
        <v>-97.272360000000006</v>
      </c>
      <c r="I242">
        <v>39.189340000000001</v>
      </c>
      <c r="J242">
        <v>1</v>
      </c>
      <c r="K242" t="s">
        <v>1118</v>
      </c>
      <c r="L242">
        <f>IFERROR(INDEX([1]Sheet1!$M:$M,MATCH(Table2[[#This Row],[combined]],[1]Sheet1!$N:$N,0)), "NULL")</f>
        <v>571.9</v>
      </c>
      <c r="M242" t="str">
        <f t="shared" si="3"/>
        <v>8695711</v>
      </c>
      <c r="N242" t="str">
        <f>UPPER(Table2[[#This Row],[city]])</f>
        <v>LONGFORD</v>
      </c>
    </row>
    <row r="243" spans="1:14" x14ac:dyDescent="0.3">
      <c r="A243">
        <v>115596</v>
      </c>
      <c r="B243">
        <v>87595</v>
      </c>
      <c r="C243" s="3" t="s">
        <v>1074</v>
      </c>
      <c r="D243" s="3" t="s">
        <v>1075</v>
      </c>
      <c r="E243" s="3" t="s">
        <v>1076</v>
      </c>
      <c r="F243" s="3" t="s">
        <v>1077</v>
      </c>
      <c r="G243">
        <v>1</v>
      </c>
      <c r="H243">
        <v>-96.669129999999996</v>
      </c>
      <c r="I243">
        <v>38.752110000000002</v>
      </c>
      <c r="J243">
        <v>2</v>
      </c>
      <c r="K243" t="s">
        <v>1078</v>
      </c>
      <c r="L243">
        <f>IFERROR(INDEX([1]Sheet1!$M:$M,MATCH(Table2[[#This Row],[combined]],[1]Sheet1!$N:$N,0)), "NULL")</f>
        <v>571.9</v>
      </c>
      <c r="M243" t="str">
        <f t="shared" si="3"/>
        <v>8759512</v>
      </c>
      <c r="N243" t="str">
        <f>UPPER(Table2[[#This Row],[city]])</f>
        <v>WHITE CITY</v>
      </c>
    </row>
    <row r="244" spans="1:14" x14ac:dyDescent="0.3">
      <c r="A244">
        <v>115596</v>
      </c>
      <c r="B244">
        <v>88921</v>
      </c>
      <c r="C244" s="3" t="s">
        <v>696</v>
      </c>
      <c r="D244" s="3" t="s">
        <v>697</v>
      </c>
      <c r="E244" s="3" t="s">
        <v>698</v>
      </c>
      <c r="F244" s="3" t="s">
        <v>77</v>
      </c>
      <c r="G244">
        <v>1</v>
      </c>
      <c r="H244">
        <v>-97.800259999999994</v>
      </c>
      <c r="I244">
        <v>38.259740000000001</v>
      </c>
      <c r="J244">
        <v>2</v>
      </c>
      <c r="K244" t="s">
        <v>700</v>
      </c>
      <c r="L244">
        <f>IFERROR(INDEX([1]Sheet1!$M:$M,MATCH(Table2[[#This Row],[combined]],[1]Sheet1!$N:$N,0)), "NULL")</f>
        <v>571.9</v>
      </c>
      <c r="M244" t="str">
        <f t="shared" si="3"/>
        <v>8892112</v>
      </c>
      <c r="N244" t="str">
        <f>UPPER(Table2[[#This Row],[city]])</f>
        <v>INMAN</v>
      </c>
    </row>
    <row r="245" spans="1:14" x14ac:dyDescent="0.3">
      <c r="A245">
        <v>115596</v>
      </c>
      <c r="B245">
        <v>89072</v>
      </c>
      <c r="C245" s="3" t="s">
        <v>1523</v>
      </c>
      <c r="D245" s="3" t="s">
        <v>11</v>
      </c>
      <c r="E245" s="3" t="s">
        <v>11</v>
      </c>
      <c r="F245" s="3" t="s">
        <v>47</v>
      </c>
      <c r="G245">
        <v>1</v>
      </c>
      <c r="H245">
        <v>-97.409350000000003</v>
      </c>
      <c r="I245">
        <v>38.139470000000003</v>
      </c>
      <c r="J245">
        <v>1</v>
      </c>
      <c r="K245" t="s">
        <v>1524</v>
      </c>
      <c r="L245">
        <f>IFERROR(INDEX([1]Sheet1!$M:$M,MATCH(Table2[[#This Row],[combined]],[1]Sheet1!$N:$N,0)), "NULL")</f>
        <v>571.9</v>
      </c>
      <c r="M245" t="str">
        <f t="shared" si="3"/>
        <v>8907211</v>
      </c>
      <c r="N245" t="str">
        <f>UPPER(Table2[[#This Row],[city]])</f>
        <v>HESSTON</v>
      </c>
    </row>
    <row r="246" spans="1:14" x14ac:dyDescent="0.3">
      <c r="A246">
        <v>115596</v>
      </c>
      <c r="B246">
        <v>89325</v>
      </c>
      <c r="C246" s="3" t="s">
        <v>917</v>
      </c>
      <c r="D246" s="3" t="s">
        <v>11</v>
      </c>
      <c r="E246" s="3" t="s">
        <v>11</v>
      </c>
      <c r="F246" s="3" t="s">
        <v>36</v>
      </c>
      <c r="G246">
        <v>1</v>
      </c>
      <c r="H246">
        <v>-97.655900000000003</v>
      </c>
      <c r="I246">
        <v>38.3553</v>
      </c>
      <c r="J246">
        <v>1</v>
      </c>
      <c r="K246" t="s">
        <v>918</v>
      </c>
      <c r="L246">
        <f>IFERROR(INDEX([1]Sheet1!$M:$M,MATCH(Table2[[#This Row],[combined]],[1]Sheet1!$N:$N,0)), "NULL")</f>
        <v>571.9</v>
      </c>
      <c r="M246" t="str">
        <f t="shared" si="3"/>
        <v>8932511</v>
      </c>
      <c r="N246" t="str">
        <f>UPPER(Table2[[#This Row],[city]])</f>
        <v>MCPHERSON</v>
      </c>
    </row>
    <row r="247" spans="1:14" x14ac:dyDescent="0.3">
      <c r="A247">
        <v>115596</v>
      </c>
      <c r="B247">
        <v>89337</v>
      </c>
      <c r="C247" s="3" t="s">
        <v>1039</v>
      </c>
      <c r="D247" s="3" t="s">
        <v>11</v>
      </c>
      <c r="E247" s="3" t="s">
        <v>11</v>
      </c>
      <c r="F247" s="3" t="s">
        <v>149</v>
      </c>
      <c r="G247">
        <v>1</v>
      </c>
      <c r="H247">
        <v>-97.846080000000001</v>
      </c>
      <c r="I247">
        <v>38.045760000000001</v>
      </c>
      <c r="J247">
        <v>1</v>
      </c>
      <c r="K247" t="s">
        <v>1040</v>
      </c>
      <c r="L247">
        <f>IFERROR(INDEX([1]Sheet1!$M:$M,MATCH(Table2[[#This Row],[combined]],[1]Sheet1!$N:$N,0)), "NULL")</f>
        <v>571.9</v>
      </c>
      <c r="M247" t="str">
        <f t="shared" si="3"/>
        <v>8933711</v>
      </c>
      <c r="N247" t="str">
        <f>UPPER(Table2[[#This Row],[city]])</f>
        <v>HUTCHINSON</v>
      </c>
    </row>
    <row r="248" spans="1:14" x14ac:dyDescent="0.3">
      <c r="A248">
        <v>116142</v>
      </c>
      <c r="B248">
        <v>89364</v>
      </c>
      <c r="C248" s="3" t="s">
        <v>1219</v>
      </c>
      <c r="D248" s="3" t="s">
        <v>11</v>
      </c>
      <c r="E248" s="3" t="s">
        <v>11</v>
      </c>
      <c r="F248" s="3" t="s">
        <v>1220</v>
      </c>
      <c r="G248">
        <v>1</v>
      </c>
      <c r="H248">
        <v>-97.592190000000002</v>
      </c>
      <c r="I248">
        <v>39.028840000000002</v>
      </c>
      <c r="J248">
        <v>3</v>
      </c>
      <c r="K248" t="s">
        <v>1221</v>
      </c>
      <c r="L248">
        <f>IFERROR(INDEX([1]Sheet1!$M:$M,MATCH(Table2[[#This Row],[combined]],[1]Sheet1!$N:$N,0)), "NULL")</f>
        <v>571.9</v>
      </c>
      <c r="M248" t="str">
        <f t="shared" si="3"/>
        <v>8936413</v>
      </c>
      <c r="N248" t="str">
        <f>UPPER(Table2[[#This Row],[city]])</f>
        <v>BENNINGTON</v>
      </c>
    </row>
    <row r="249" spans="1:14" x14ac:dyDescent="0.3">
      <c r="A249">
        <v>115596</v>
      </c>
      <c r="B249">
        <v>90070</v>
      </c>
      <c r="C249" s="3" t="s">
        <v>22</v>
      </c>
      <c r="D249" s="3" t="s">
        <v>11</v>
      </c>
      <c r="E249" s="3" t="s">
        <v>11</v>
      </c>
      <c r="F249" s="3" t="s">
        <v>23</v>
      </c>
      <c r="G249">
        <v>1</v>
      </c>
      <c r="H249">
        <v>-97.500820000000004</v>
      </c>
      <c r="I249">
        <v>38.37818</v>
      </c>
      <c r="J249">
        <v>1</v>
      </c>
      <c r="K249">
        <v>2314</v>
      </c>
      <c r="L249">
        <f>IFERROR(INDEX([1]Sheet1!$M:$M,MATCH(Table2[[#This Row],[combined]],[1]Sheet1!$N:$N,0)), "NULL")</f>
        <v>571.9</v>
      </c>
      <c r="M249" t="str">
        <f t="shared" si="3"/>
        <v>9007011</v>
      </c>
      <c r="N249" t="str">
        <f>UPPER(Table2[[#This Row],[city]])</f>
        <v>GALVA</v>
      </c>
    </row>
    <row r="250" spans="1:14" x14ac:dyDescent="0.3">
      <c r="A250">
        <v>115596</v>
      </c>
      <c r="B250">
        <v>90716</v>
      </c>
      <c r="C250" s="3" t="s">
        <v>306</v>
      </c>
      <c r="D250" s="3" t="s">
        <v>11</v>
      </c>
      <c r="E250" s="3" t="s">
        <v>11</v>
      </c>
      <c r="F250" s="3" t="s">
        <v>92</v>
      </c>
      <c r="G250">
        <v>1</v>
      </c>
      <c r="H250">
        <v>-97.319320000000005</v>
      </c>
      <c r="I250">
        <v>38.030889999999999</v>
      </c>
      <c r="J250">
        <v>1</v>
      </c>
      <c r="K250">
        <v>8565</v>
      </c>
      <c r="L250">
        <f>IFERROR(INDEX([1]Sheet1!$M:$M,MATCH(Table2[[#This Row],[combined]],[1]Sheet1!$N:$N,0)), "NULL")</f>
        <v>571.9</v>
      </c>
      <c r="M250" t="str">
        <f t="shared" si="3"/>
        <v>9071611</v>
      </c>
      <c r="N250" t="str">
        <f>UPPER(Table2[[#This Row],[city]])</f>
        <v>NEWTON</v>
      </c>
    </row>
    <row r="251" spans="1:14" x14ac:dyDescent="0.3">
      <c r="A251">
        <v>115596</v>
      </c>
      <c r="B251">
        <v>90740</v>
      </c>
      <c r="C251" s="3" t="s">
        <v>176</v>
      </c>
      <c r="D251" s="3" t="s">
        <v>11</v>
      </c>
      <c r="E251" s="3" t="s">
        <v>11</v>
      </c>
      <c r="F251" s="3" t="s">
        <v>149</v>
      </c>
      <c r="G251">
        <v>1</v>
      </c>
      <c r="H251">
        <v>-97.88991</v>
      </c>
      <c r="I251">
        <v>38.051299999999998</v>
      </c>
      <c r="J251">
        <v>1</v>
      </c>
      <c r="K251">
        <v>8080</v>
      </c>
      <c r="L251">
        <f>IFERROR(INDEX([1]Sheet1!$M:$M,MATCH(Table2[[#This Row],[combined]],[1]Sheet1!$N:$N,0)), "NULL")</f>
        <v>571.9</v>
      </c>
      <c r="M251" t="str">
        <f t="shared" si="3"/>
        <v>9074011</v>
      </c>
      <c r="N251" t="str">
        <f>UPPER(Table2[[#This Row],[city]])</f>
        <v>HUTCHINSON</v>
      </c>
    </row>
    <row r="252" spans="1:14" x14ac:dyDescent="0.3">
      <c r="A252">
        <v>115596</v>
      </c>
      <c r="B252">
        <v>91071</v>
      </c>
      <c r="C252" s="3" t="s">
        <v>1183</v>
      </c>
      <c r="D252" s="3" t="s">
        <v>154</v>
      </c>
      <c r="E252" s="3" t="s">
        <v>1184</v>
      </c>
      <c r="F252" s="3" t="s">
        <v>47</v>
      </c>
      <c r="G252">
        <v>1</v>
      </c>
      <c r="H252">
        <v>-97.481120000000004</v>
      </c>
      <c r="I252">
        <v>38.165129999999998</v>
      </c>
      <c r="J252">
        <v>1</v>
      </c>
      <c r="K252" t="s">
        <v>1185</v>
      </c>
      <c r="L252">
        <f>IFERROR(INDEX([1]Sheet1!$M:$M,MATCH(Table2[[#This Row],[combined]],[1]Sheet1!$N:$N,0)), "NULL")</f>
        <v>571.9</v>
      </c>
      <c r="M252" t="str">
        <f t="shared" si="3"/>
        <v>9107111</v>
      </c>
      <c r="N252" t="str">
        <f>UPPER(Table2[[#This Row],[city]])</f>
        <v>HESSTON</v>
      </c>
    </row>
    <row r="253" spans="1:14" x14ac:dyDescent="0.3">
      <c r="A253">
        <v>115596</v>
      </c>
      <c r="B253">
        <v>96701</v>
      </c>
      <c r="C253" s="3" t="s">
        <v>11</v>
      </c>
      <c r="D253" s="3" t="s">
        <v>42</v>
      </c>
      <c r="E253" s="3" t="s">
        <v>43</v>
      </c>
      <c r="F253" s="3" t="s">
        <v>44</v>
      </c>
      <c r="G253">
        <v>1</v>
      </c>
      <c r="H253">
        <v>-96.828050000000005</v>
      </c>
      <c r="I253">
        <v>38.889560000000003</v>
      </c>
      <c r="J253">
        <v>2</v>
      </c>
      <c r="K253">
        <v>3097</v>
      </c>
      <c r="L253">
        <f>IFERROR(INDEX([1]Sheet1!$M:$M,MATCH(Table2[[#This Row],[combined]],[1]Sheet1!$N:$N,0)), "NULL")</f>
        <v>571.9</v>
      </c>
      <c r="M253" t="str">
        <f t="shared" si="3"/>
        <v>9670112</v>
      </c>
      <c r="N253" t="str">
        <f>UPPER(Table2[[#This Row],[city]])</f>
        <v>JUNCTION CITY</v>
      </c>
    </row>
    <row r="254" spans="1:14" x14ac:dyDescent="0.3">
      <c r="A254">
        <v>115596</v>
      </c>
      <c r="B254">
        <v>121086</v>
      </c>
      <c r="C254" s="3" t="s">
        <v>581</v>
      </c>
      <c r="D254" s="3" t="s">
        <v>582</v>
      </c>
      <c r="E254" s="3" t="s">
        <v>583</v>
      </c>
      <c r="F254" s="3" t="s">
        <v>506</v>
      </c>
      <c r="G254">
        <v>1</v>
      </c>
      <c r="H254">
        <v>-98.098209999999995</v>
      </c>
      <c r="I254">
        <v>37.605350000000001</v>
      </c>
      <c r="J254">
        <v>2</v>
      </c>
      <c r="K254" t="s">
        <v>584</v>
      </c>
      <c r="L254">
        <f>IFERROR(INDEX([1]Sheet1!$M:$M,MATCH(Table2[[#This Row],[combined]],[1]Sheet1!$N:$N,0)), "NULL")</f>
        <v>571.9</v>
      </c>
      <c r="M254" t="str">
        <f t="shared" si="3"/>
        <v>12108612</v>
      </c>
      <c r="N254" t="str">
        <f>UPPER(Table2[[#This Row],[city]])</f>
        <v>KINGMAN</v>
      </c>
    </row>
    <row r="255" spans="1:14" x14ac:dyDescent="0.3">
      <c r="A255">
        <v>115596</v>
      </c>
      <c r="B255">
        <v>121086</v>
      </c>
      <c r="C255" s="3" t="s">
        <v>581</v>
      </c>
      <c r="D255" s="3" t="s">
        <v>582</v>
      </c>
      <c r="E255" s="3" t="s">
        <v>583</v>
      </c>
      <c r="F255" s="3" t="s">
        <v>506</v>
      </c>
      <c r="G255">
        <v>1</v>
      </c>
      <c r="H255">
        <v>-98.098209999999995</v>
      </c>
      <c r="I255">
        <v>37.605350000000001</v>
      </c>
      <c r="J255">
        <v>3</v>
      </c>
      <c r="K255" t="s">
        <v>585</v>
      </c>
      <c r="L255">
        <f>IFERROR(INDEX([1]Sheet1!$M:$M,MATCH(Table2[[#This Row],[combined]],[1]Sheet1!$N:$N,0)), "NULL")</f>
        <v>571.9</v>
      </c>
      <c r="M255" t="str">
        <f t="shared" si="3"/>
        <v>12108613</v>
      </c>
      <c r="N255" t="str">
        <f>UPPER(Table2[[#This Row],[city]])</f>
        <v>KINGMAN</v>
      </c>
    </row>
    <row r="256" spans="1:14" x14ac:dyDescent="0.3">
      <c r="A256">
        <v>115596</v>
      </c>
      <c r="B256">
        <v>126352</v>
      </c>
      <c r="C256" s="3" t="s">
        <v>229</v>
      </c>
      <c r="D256" s="3" t="s">
        <v>230</v>
      </c>
      <c r="E256" s="3" t="s">
        <v>11</v>
      </c>
      <c r="F256" s="3" t="s">
        <v>231</v>
      </c>
      <c r="G256">
        <v>1</v>
      </c>
      <c r="H256">
        <v>-96.772970000000001</v>
      </c>
      <c r="I256">
        <v>38.24729</v>
      </c>
      <c r="J256">
        <v>2</v>
      </c>
      <c r="K256" t="s">
        <v>1121</v>
      </c>
      <c r="L256">
        <f>IFERROR(INDEX([1]Sheet1!$M:$M,MATCH(Table2[[#This Row],[combined]],[1]Sheet1!$N:$N,0)), "NULL")</f>
        <v>571.9</v>
      </c>
      <c r="M256" t="str">
        <f t="shared" si="3"/>
        <v>12635212</v>
      </c>
      <c r="N256" t="str">
        <f>UPPER(Table2[[#This Row],[city]])</f>
        <v>FLORENCE</v>
      </c>
    </row>
    <row r="257" spans="1:14" x14ac:dyDescent="0.3">
      <c r="A257">
        <v>115596</v>
      </c>
      <c r="B257">
        <v>96578</v>
      </c>
      <c r="C257" s="3" t="s">
        <v>172</v>
      </c>
      <c r="D257" s="3" t="s">
        <v>173</v>
      </c>
      <c r="E257" s="3" t="s">
        <v>174</v>
      </c>
      <c r="F257" s="3" t="s">
        <v>175</v>
      </c>
      <c r="G257">
        <v>1</v>
      </c>
      <c r="H257">
        <v>-96.883030000000005</v>
      </c>
      <c r="I257">
        <v>38.740400000000001</v>
      </c>
      <c r="J257">
        <v>2</v>
      </c>
      <c r="K257" t="s">
        <v>1285</v>
      </c>
      <c r="L257">
        <f>IFERROR(INDEX([1]Sheet1!$M:$M,MATCH(Table2[[#This Row],[combined]],[1]Sheet1!$N:$N,0)), "NULL")</f>
        <v>573.79999999999995</v>
      </c>
      <c r="M257" t="str">
        <f t="shared" si="3"/>
        <v>9657812</v>
      </c>
      <c r="N257" t="str">
        <f>UPPER(Table2[[#This Row],[city]])</f>
        <v>HERINGTON</v>
      </c>
    </row>
    <row r="258" spans="1:14" x14ac:dyDescent="0.3">
      <c r="A258">
        <v>115596</v>
      </c>
      <c r="B258">
        <v>10135</v>
      </c>
      <c r="C258" s="3" t="s">
        <v>843</v>
      </c>
      <c r="D258" s="3" t="s">
        <v>844</v>
      </c>
      <c r="E258" s="3" t="s">
        <v>845</v>
      </c>
      <c r="F258" s="3" t="s">
        <v>182</v>
      </c>
      <c r="G258">
        <v>1</v>
      </c>
      <c r="H258">
        <v>-97.132249999999999</v>
      </c>
      <c r="I258">
        <v>39.001309999999997</v>
      </c>
      <c r="J258">
        <v>3</v>
      </c>
      <c r="K258" t="s">
        <v>846</v>
      </c>
      <c r="L258" s="6">
        <f>IFERROR(INDEX([1]Sheet1!$M:$M,MATCH(Table2[[#This Row],[combined]],[1]Sheet1!$N:$N,0)), "NULL")</f>
        <v>575.79999999999995</v>
      </c>
      <c r="M258" s="7" t="str">
        <f t="shared" ref="M258:M321" si="4">CONCATENATE(B258,G258,J258)</f>
        <v>1013513</v>
      </c>
      <c r="N258" t="str">
        <f>UPPER(Table2[[#This Row],[city]])</f>
        <v>ABILENE</v>
      </c>
    </row>
    <row r="259" spans="1:14" x14ac:dyDescent="0.3">
      <c r="A259">
        <v>115596</v>
      </c>
      <c r="B259">
        <v>73163</v>
      </c>
      <c r="C259" s="3" t="s">
        <v>684</v>
      </c>
      <c r="D259" s="3" t="s">
        <v>685</v>
      </c>
      <c r="E259" s="3" t="s">
        <v>686</v>
      </c>
      <c r="F259" s="3" t="s">
        <v>41</v>
      </c>
      <c r="G259">
        <v>1</v>
      </c>
      <c r="H259">
        <v>-96.93929</v>
      </c>
      <c r="I259">
        <v>38.087380000000003</v>
      </c>
      <c r="J259">
        <v>2</v>
      </c>
      <c r="K259" t="s">
        <v>688</v>
      </c>
      <c r="L259">
        <f>IFERROR(INDEX([1]Sheet1!$M:$M,MATCH(Table2[[#This Row],[combined]],[1]Sheet1!$N:$N,0)), "NULL")</f>
        <v>575.79999999999995</v>
      </c>
      <c r="M259" t="str">
        <f t="shared" si="4"/>
        <v>7316312</v>
      </c>
      <c r="N259" t="str">
        <f>UPPER(Table2[[#This Row],[city]])</f>
        <v>BURNS</v>
      </c>
    </row>
    <row r="260" spans="1:14" x14ac:dyDescent="0.3">
      <c r="A260">
        <v>115596</v>
      </c>
      <c r="B260">
        <v>86917</v>
      </c>
      <c r="C260" s="3" t="s">
        <v>11</v>
      </c>
      <c r="D260" s="3" t="s">
        <v>314</v>
      </c>
      <c r="E260" s="3" t="s">
        <v>315</v>
      </c>
      <c r="F260" s="3" t="s">
        <v>182</v>
      </c>
      <c r="G260">
        <v>1</v>
      </c>
      <c r="H260">
        <v>-97.223950000000002</v>
      </c>
      <c r="I260">
        <v>39.08314</v>
      </c>
      <c r="J260">
        <v>1</v>
      </c>
      <c r="K260">
        <v>8650</v>
      </c>
      <c r="L260">
        <f>IFERROR(INDEX([1]Sheet1!$M:$M,MATCH(Table2[[#This Row],[combined]],[1]Sheet1!$N:$N,0)), "NULL")</f>
        <v>575.79999999999995</v>
      </c>
      <c r="M260" t="str">
        <f t="shared" si="4"/>
        <v>8691711</v>
      </c>
      <c r="N260" t="str">
        <f>UPPER(Table2[[#This Row],[city]])</f>
        <v>ABILENE</v>
      </c>
    </row>
    <row r="261" spans="1:14" x14ac:dyDescent="0.3">
      <c r="A261">
        <v>115596</v>
      </c>
      <c r="B261">
        <v>90808</v>
      </c>
      <c r="C261" s="3" t="s">
        <v>1353</v>
      </c>
      <c r="D261" s="3" t="s">
        <v>11</v>
      </c>
      <c r="E261" s="3" t="s">
        <v>11</v>
      </c>
      <c r="F261" s="3" t="s">
        <v>1354</v>
      </c>
      <c r="G261">
        <v>1</v>
      </c>
      <c r="H261">
        <v>-97.022210000000001</v>
      </c>
      <c r="I261">
        <v>37.840179999999997</v>
      </c>
      <c r="J261">
        <v>2</v>
      </c>
      <c r="K261" t="s">
        <v>1355</v>
      </c>
      <c r="L261">
        <f>IFERROR(INDEX([1]Sheet1!$M:$M,MATCH(Table2[[#This Row],[combined]],[1]Sheet1!$N:$N,0)), "NULL")</f>
        <v>575.79999999999995</v>
      </c>
      <c r="M261" t="str">
        <f t="shared" si="4"/>
        <v>9080812</v>
      </c>
      <c r="N261" t="str">
        <f>UPPER(Table2[[#This Row],[city]])</f>
        <v>TOWANDA</v>
      </c>
    </row>
    <row r="262" spans="1:14" x14ac:dyDescent="0.3">
      <c r="A262">
        <v>115596</v>
      </c>
      <c r="B262">
        <v>90808</v>
      </c>
      <c r="C262" s="3" t="s">
        <v>1353</v>
      </c>
      <c r="D262" s="3" t="s">
        <v>11</v>
      </c>
      <c r="E262" s="3" t="s">
        <v>11</v>
      </c>
      <c r="F262" s="3" t="s">
        <v>1354</v>
      </c>
      <c r="G262">
        <v>1</v>
      </c>
      <c r="H262">
        <v>-97.022210000000001</v>
      </c>
      <c r="I262">
        <v>37.840179999999997</v>
      </c>
      <c r="J262">
        <v>3</v>
      </c>
      <c r="K262" t="s">
        <v>1457</v>
      </c>
      <c r="L262">
        <f>IFERROR(INDEX([1]Sheet1!$M:$M,MATCH(Table2[[#This Row],[combined]],[1]Sheet1!$N:$N,0)), "NULL")</f>
        <v>575.79999999999995</v>
      </c>
      <c r="M262" t="str">
        <f t="shared" si="4"/>
        <v>9080813</v>
      </c>
      <c r="N262" t="str">
        <f>UPPER(Table2[[#This Row],[city]])</f>
        <v>TOWANDA</v>
      </c>
    </row>
    <row r="263" spans="1:14" x14ac:dyDescent="0.3">
      <c r="A263">
        <v>115596</v>
      </c>
      <c r="B263">
        <v>98129</v>
      </c>
      <c r="C263" s="3" t="s">
        <v>961</v>
      </c>
      <c r="D263" s="3" t="s">
        <v>11</v>
      </c>
      <c r="E263" s="3" t="s">
        <v>11</v>
      </c>
      <c r="F263" s="3" t="s">
        <v>962</v>
      </c>
      <c r="G263">
        <v>1</v>
      </c>
      <c r="H263">
        <v>-98.76294</v>
      </c>
      <c r="I263">
        <v>38.355080000000001</v>
      </c>
      <c r="J263">
        <v>2</v>
      </c>
      <c r="K263" t="s">
        <v>974</v>
      </c>
      <c r="L263">
        <f>IFERROR(INDEX([1]Sheet1!$M:$M,MATCH(Table2[[#This Row],[combined]],[1]Sheet1!$N:$N,0)), "NULL")</f>
        <v>576.6</v>
      </c>
      <c r="M263" t="str">
        <f t="shared" si="4"/>
        <v>9812912</v>
      </c>
      <c r="N263" t="str">
        <f>UPPER(Table2[[#This Row],[city]])</f>
        <v>GREAT BEND</v>
      </c>
    </row>
    <row r="264" spans="1:14" x14ac:dyDescent="0.3">
      <c r="A264">
        <v>115596</v>
      </c>
      <c r="B264">
        <v>88771</v>
      </c>
      <c r="C264" s="3" t="s">
        <v>66</v>
      </c>
      <c r="D264" s="3" t="s">
        <v>11</v>
      </c>
      <c r="E264" s="3" t="s">
        <v>11</v>
      </c>
      <c r="F264" s="3" t="s">
        <v>67</v>
      </c>
      <c r="G264">
        <v>1</v>
      </c>
      <c r="H264">
        <v>-97.641679999999994</v>
      </c>
      <c r="I264">
        <v>38.783749999999998</v>
      </c>
      <c r="J264">
        <v>4</v>
      </c>
      <c r="K264" t="s">
        <v>1370</v>
      </c>
      <c r="L264">
        <f>IFERROR(INDEX([1]Sheet1!$M:$M,MATCH(Table2[[#This Row],[combined]],[1]Sheet1!$N:$N,0)), "NULL")</f>
        <v>577.70000000000005</v>
      </c>
      <c r="M264" t="str">
        <f t="shared" si="4"/>
        <v>8877114</v>
      </c>
      <c r="N264" t="str">
        <f>UPPER(Table2[[#This Row],[city]])</f>
        <v>SALINA</v>
      </c>
    </row>
    <row r="265" spans="1:14" x14ac:dyDescent="0.3">
      <c r="A265">
        <v>115596</v>
      </c>
      <c r="B265">
        <v>96579</v>
      </c>
      <c r="C265" s="3" t="s">
        <v>11</v>
      </c>
      <c r="D265" s="3" t="s">
        <v>905</v>
      </c>
      <c r="E265" s="3" t="s">
        <v>1236</v>
      </c>
      <c r="F265" s="3" t="s">
        <v>819</v>
      </c>
      <c r="G265">
        <v>1</v>
      </c>
      <c r="H265">
        <v>-96.640339999999995</v>
      </c>
      <c r="I265">
        <v>38.582050000000002</v>
      </c>
      <c r="J265">
        <v>2</v>
      </c>
      <c r="K265" t="s">
        <v>1237</v>
      </c>
      <c r="L265">
        <f>IFERROR(INDEX([1]Sheet1!$M:$M,MATCH(Table2[[#This Row],[combined]],[1]Sheet1!$N:$N,0)), "NULL")</f>
        <v>577.70000000000005</v>
      </c>
      <c r="M265" t="str">
        <f t="shared" si="4"/>
        <v>9657912</v>
      </c>
      <c r="N265" t="str">
        <f>UPPER(Table2[[#This Row],[city]])</f>
        <v>WILSEY</v>
      </c>
    </row>
    <row r="266" spans="1:14" x14ac:dyDescent="0.3">
      <c r="A266">
        <v>115596</v>
      </c>
      <c r="B266">
        <v>72121</v>
      </c>
      <c r="C266" s="3" t="s">
        <v>442</v>
      </c>
      <c r="D266" s="3" t="s">
        <v>11</v>
      </c>
      <c r="E266" s="3" t="s">
        <v>11</v>
      </c>
      <c r="F266" s="3" t="s">
        <v>36</v>
      </c>
      <c r="G266">
        <v>1</v>
      </c>
      <c r="H266">
        <v>-97.684939999999997</v>
      </c>
      <c r="I266">
        <v>38.333750000000002</v>
      </c>
      <c r="J266">
        <v>1</v>
      </c>
      <c r="K266" t="s">
        <v>443</v>
      </c>
      <c r="L266">
        <f>IFERROR(INDEX([1]Sheet1!$M:$M,MATCH(Table2[[#This Row],[combined]],[1]Sheet1!$N:$N,0)), "NULL")</f>
        <v>579.70000000000005</v>
      </c>
      <c r="M266" t="str">
        <f t="shared" si="4"/>
        <v>7212111</v>
      </c>
      <c r="N266" t="str">
        <f>UPPER(Table2[[#This Row],[city]])</f>
        <v>MCPHERSON</v>
      </c>
    </row>
    <row r="267" spans="1:14" x14ac:dyDescent="0.3">
      <c r="A267">
        <v>115596</v>
      </c>
      <c r="B267">
        <v>91019</v>
      </c>
      <c r="C267" s="3" t="s">
        <v>1125</v>
      </c>
      <c r="D267" s="3" t="s">
        <v>11</v>
      </c>
      <c r="E267" s="3" t="s">
        <v>11</v>
      </c>
      <c r="F267" s="3" t="s">
        <v>182</v>
      </c>
      <c r="G267">
        <v>1</v>
      </c>
      <c r="H267">
        <v>-97.132249999999999</v>
      </c>
      <c r="I267">
        <v>39.001309999999997</v>
      </c>
      <c r="J267">
        <v>1</v>
      </c>
      <c r="K267" t="s">
        <v>1126</v>
      </c>
      <c r="L267">
        <f>IFERROR(INDEX([1]Sheet1!$M:$M,MATCH(Table2[[#This Row],[combined]],[1]Sheet1!$N:$N,0)), "NULL")</f>
        <v>579.70000000000005</v>
      </c>
      <c r="M267" t="str">
        <f t="shared" si="4"/>
        <v>9101911</v>
      </c>
      <c r="N267" t="str">
        <f>UPPER(Table2[[#This Row],[city]])</f>
        <v>ABILENE</v>
      </c>
    </row>
    <row r="268" spans="1:14" x14ac:dyDescent="0.3">
      <c r="A268">
        <v>115596</v>
      </c>
      <c r="B268">
        <v>91244</v>
      </c>
      <c r="C268" s="3" t="s">
        <v>1702</v>
      </c>
      <c r="D268" s="3" t="s">
        <v>95</v>
      </c>
      <c r="E268" s="3" t="s">
        <v>1703</v>
      </c>
      <c r="F268" s="3" t="s">
        <v>153</v>
      </c>
      <c r="G268">
        <v>1</v>
      </c>
      <c r="H268">
        <v>-97.887029999999996</v>
      </c>
      <c r="I268">
        <v>37.923079999999999</v>
      </c>
      <c r="J268">
        <v>1</v>
      </c>
      <c r="K268" t="s">
        <v>1704</v>
      </c>
      <c r="L268">
        <f>IFERROR(INDEX([1]Sheet1!$M:$M,MATCH(Table2[[#This Row],[combined]],[1]Sheet1!$N:$N,0)), "NULL")</f>
        <v>579.70000000000005</v>
      </c>
      <c r="M268" t="str">
        <f t="shared" si="4"/>
        <v>9124411</v>
      </c>
      <c r="N268" t="str">
        <f>UPPER(Table2[[#This Row],[city]])</f>
        <v>HAVEN</v>
      </c>
    </row>
    <row r="269" spans="1:14" x14ac:dyDescent="0.3">
      <c r="A269">
        <v>115596</v>
      </c>
      <c r="B269">
        <v>105698</v>
      </c>
      <c r="C269" s="3" t="s">
        <v>1313</v>
      </c>
      <c r="D269" s="3" t="s">
        <v>1314</v>
      </c>
      <c r="E269" s="3" t="s">
        <v>104</v>
      </c>
      <c r="F269" s="3" t="s">
        <v>149</v>
      </c>
      <c r="G269">
        <v>1</v>
      </c>
      <c r="H269">
        <v>-97.884469999999993</v>
      </c>
      <c r="I269">
        <v>37.941949999999999</v>
      </c>
      <c r="J269">
        <v>1</v>
      </c>
      <c r="K269" t="s">
        <v>1315</v>
      </c>
      <c r="L269">
        <f>IFERROR(INDEX([1]Sheet1!$M:$M,MATCH(Table2[[#This Row],[combined]],[1]Sheet1!$N:$N,0)), "NULL")</f>
        <v>589.20000000000005</v>
      </c>
      <c r="M269" t="str">
        <f t="shared" si="4"/>
        <v>10569811</v>
      </c>
      <c r="N269" t="str">
        <f>UPPER(Table2[[#This Row],[city]])</f>
        <v>HUTCHINSON</v>
      </c>
    </row>
    <row r="270" spans="1:14" x14ac:dyDescent="0.3">
      <c r="A270">
        <v>115596</v>
      </c>
      <c r="B270">
        <v>92282</v>
      </c>
      <c r="C270" s="3" t="s">
        <v>50</v>
      </c>
      <c r="D270" s="3" t="s">
        <v>11</v>
      </c>
      <c r="E270" s="3" t="s">
        <v>11</v>
      </c>
      <c r="F270" s="3" t="s">
        <v>51</v>
      </c>
      <c r="G270">
        <v>1</v>
      </c>
      <c r="H270">
        <v>-97.049459999999996</v>
      </c>
      <c r="I270">
        <v>37.926070000000003</v>
      </c>
      <c r="J270">
        <v>1</v>
      </c>
      <c r="K270">
        <v>3151</v>
      </c>
      <c r="L270">
        <f>IFERROR(INDEX([1]Sheet1!$M:$M,MATCH(Table2[[#This Row],[combined]],[1]Sheet1!$N:$N,0)), "NULL")</f>
        <v>591.4</v>
      </c>
      <c r="M270" t="str">
        <f t="shared" si="4"/>
        <v>9228211</v>
      </c>
      <c r="N270" t="str">
        <f>UPPER(Table2[[#This Row],[city]])</f>
        <v>WHITEWATER</v>
      </c>
    </row>
    <row r="271" spans="1:14" x14ac:dyDescent="0.3">
      <c r="A271">
        <v>115596</v>
      </c>
      <c r="B271">
        <v>87688</v>
      </c>
      <c r="C271" s="3" t="s">
        <v>1320</v>
      </c>
      <c r="D271" s="3" t="s">
        <v>11</v>
      </c>
      <c r="E271" s="3" t="s">
        <v>11</v>
      </c>
      <c r="F271" s="3" t="s">
        <v>242</v>
      </c>
      <c r="G271">
        <v>1</v>
      </c>
      <c r="H271">
        <v>-96.575879999999998</v>
      </c>
      <c r="I271">
        <v>39.217019999999998</v>
      </c>
      <c r="J271">
        <v>1</v>
      </c>
      <c r="K271" t="s">
        <v>1321</v>
      </c>
      <c r="L271">
        <f>IFERROR(INDEX([1]Sheet1!$M:$M,MATCH(Table2[[#This Row],[combined]],[1]Sheet1!$N:$N,0)), "NULL")</f>
        <v>595.9</v>
      </c>
      <c r="M271" t="str">
        <f t="shared" si="4"/>
        <v>8768811</v>
      </c>
      <c r="N271" t="str">
        <f>UPPER(Table2[[#This Row],[city]])</f>
        <v>MANHATTAN</v>
      </c>
    </row>
    <row r="272" spans="1:14" x14ac:dyDescent="0.3">
      <c r="A272">
        <v>115596</v>
      </c>
      <c r="B272">
        <v>73462</v>
      </c>
      <c r="C272" s="3" t="s">
        <v>262</v>
      </c>
      <c r="D272" s="3" t="s">
        <v>263</v>
      </c>
      <c r="E272" s="3" t="s">
        <v>264</v>
      </c>
      <c r="F272" s="3" t="s">
        <v>138</v>
      </c>
      <c r="G272">
        <v>1</v>
      </c>
      <c r="H272">
        <v>-96.801689999999994</v>
      </c>
      <c r="I272">
        <v>38.224420000000002</v>
      </c>
      <c r="J272">
        <v>2</v>
      </c>
      <c r="K272">
        <v>8453</v>
      </c>
      <c r="L272">
        <f>IFERROR(INDEX([1]Sheet1!$M:$M,MATCH(Table2[[#This Row],[combined]],[1]Sheet1!$N:$N,0)), "NULL")</f>
        <v>599</v>
      </c>
      <c r="M272" t="str">
        <f t="shared" si="4"/>
        <v>7346212</v>
      </c>
      <c r="N272" t="str">
        <f>UPPER(Table2[[#This Row],[city]])</f>
        <v>CEDAR POINT</v>
      </c>
    </row>
    <row r="273" spans="1:14" x14ac:dyDescent="0.3">
      <c r="A273">
        <v>115596</v>
      </c>
      <c r="B273">
        <v>79876</v>
      </c>
      <c r="C273" s="3" t="s">
        <v>11</v>
      </c>
      <c r="D273" s="3" t="s">
        <v>919</v>
      </c>
      <c r="E273" s="3" t="s">
        <v>629</v>
      </c>
      <c r="F273" s="3" t="s">
        <v>630</v>
      </c>
      <c r="G273">
        <v>1</v>
      </c>
      <c r="H273">
        <v>-97.286029999999997</v>
      </c>
      <c r="I273">
        <v>38.307560000000002</v>
      </c>
      <c r="J273">
        <v>1</v>
      </c>
      <c r="K273" t="s">
        <v>920</v>
      </c>
      <c r="L273">
        <f>IFERROR(INDEX([1]Sheet1!$M:$M,MATCH(Table2[[#This Row],[combined]],[1]Sheet1!$N:$N,0)), "NULL")</f>
        <v>630.9</v>
      </c>
      <c r="M273" t="str">
        <f t="shared" si="4"/>
        <v>7987611</v>
      </c>
      <c r="N273" t="str">
        <f>UPPER(Table2[[#This Row],[city]])</f>
        <v>HILLSBORO</v>
      </c>
    </row>
    <row r="274" spans="1:14" x14ac:dyDescent="0.3">
      <c r="A274">
        <v>115596</v>
      </c>
      <c r="B274">
        <v>125275</v>
      </c>
      <c r="C274" s="3" t="s">
        <v>410</v>
      </c>
      <c r="D274" s="3" t="s">
        <v>411</v>
      </c>
      <c r="E274" s="3" t="s">
        <v>412</v>
      </c>
      <c r="F274" s="3" t="s">
        <v>413</v>
      </c>
      <c r="G274">
        <v>1</v>
      </c>
      <c r="H274">
        <v>-96.122900000000001</v>
      </c>
      <c r="I274">
        <v>37.914790000000004</v>
      </c>
      <c r="J274">
        <v>1</v>
      </c>
      <c r="K274" t="s">
        <v>414</v>
      </c>
      <c r="L274">
        <f>IFERROR(INDEX([1]Sheet1!$M:$M,MATCH(Table2[[#This Row],[combined]],[1]Sheet1!$N:$N,0)), "NULL")</f>
        <v>736.4</v>
      </c>
      <c r="M274" t="str">
        <f t="shared" si="4"/>
        <v>12527511</v>
      </c>
      <c r="N274" t="str">
        <f>UPPER(Table2[[#This Row],[city]])</f>
        <v>HAMILTON</v>
      </c>
    </row>
    <row r="275" spans="1:14" x14ac:dyDescent="0.3">
      <c r="A275">
        <v>115596</v>
      </c>
      <c r="B275">
        <v>83836</v>
      </c>
      <c r="C275" s="3" t="s">
        <v>640</v>
      </c>
      <c r="D275" s="3" t="s">
        <v>641</v>
      </c>
      <c r="E275" s="3" t="s">
        <v>13</v>
      </c>
      <c r="F275" s="3" t="s">
        <v>280</v>
      </c>
      <c r="G275">
        <v>1</v>
      </c>
      <c r="H275">
        <v>-97.823660000000004</v>
      </c>
      <c r="I275">
        <v>38.586390000000002</v>
      </c>
      <c r="J275">
        <v>1</v>
      </c>
      <c r="K275" t="s">
        <v>644</v>
      </c>
      <c r="L275">
        <f>IFERROR(INDEX([1]Sheet1!$M:$M,MATCH(Table2[[#This Row],[combined]],[1]Sheet1!$N:$N,0)), "NULL")</f>
        <v>931.1</v>
      </c>
      <c r="M275" t="str">
        <f t="shared" si="4"/>
        <v>8383611</v>
      </c>
      <c r="N275" t="str">
        <f>UPPER(Table2[[#This Row],[city]])</f>
        <v>MARQUETTE</v>
      </c>
    </row>
    <row r="276" spans="1:14" x14ac:dyDescent="0.3">
      <c r="A276">
        <v>115596</v>
      </c>
      <c r="B276">
        <v>127643</v>
      </c>
      <c r="C276" s="3" t="s">
        <v>593</v>
      </c>
      <c r="D276" s="3" t="s">
        <v>11</v>
      </c>
      <c r="E276" s="3" t="s">
        <v>11</v>
      </c>
      <c r="F276" s="3" t="s">
        <v>594</v>
      </c>
      <c r="G276">
        <v>1</v>
      </c>
      <c r="H276">
        <v>-97.272480000000002</v>
      </c>
      <c r="I276">
        <v>37.793480000000002</v>
      </c>
      <c r="J276">
        <v>2</v>
      </c>
      <c r="K276" t="s">
        <v>596</v>
      </c>
      <c r="L276">
        <f>IFERROR(INDEX([1]Sheet1!$M:$M,MATCH(Table2[[#This Row],[combined]],[1]Sheet1!$N:$N,0)), "NULL")</f>
        <v>991.9</v>
      </c>
      <c r="M276" t="str">
        <f t="shared" si="4"/>
        <v>12764312</v>
      </c>
      <c r="N276" t="str">
        <f>UPPER(Table2[[#This Row],[city]])</f>
        <v>KECHI</v>
      </c>
    </row>
    <row r="277" spans="1:14" x14ac:dyDescent="0.3">
      <c r="A277">
        <v>100741</v>
      </c>
      <c r="B277">
        <v>89413</v>
      </c>
      <c r="C277" s="3" t="s">
        <v>936</v>
      </c>
      <c r="D277" s="3" t="s">
        <v>11</v>
      </c>
      <c r="E277" s="3" t="s">
        <v>11</v>
      </c>
      <c r="F277" s="3" t="s">
        <v>937</v>
      </c>
      <c r="G277">
        <v>1</v>
      </c>
      <c r="H277">
        <v>-94.802989999999994</v>
      </c>
      <c r="I277">
        <v>39.492370000000001</v>
      </c>
      <c r="J277">
        <v>2</v>
      </c>
      <c r="K277" t="s">
        <v>991</v>
      </c>
      <c r="L277">
        <f>IFERROR(INDEX([1]Sheet1!$M:$M,MATCH(Table2[[#This Row],[combined]],[1]Sheet1!$N:$N,0)), "NULL")</f>
        <v>1000</v>
      </c>
      <c r="M277" t="str">
        <f t="shared" si="4"/>
        <v>8941312</v>
      </c>
      <c r="N277" t="str">
        <f>UPPER(Table2[[#This Row],[city]])</f>
        <v>DEARBORN</v>
      </c>
    </row>
    <row r="278" spans="1:14" x14ac:dyDescent="0.3">
      <c r="A278">
        <v>100741</v>
      </c>
      <c r="B278">
        <v>89413</v>
      </c>
      <c r="C278" s="3" t="s">
        <v>936</v>
      </c>
      <c r="D278" s="3" t="s">
        <v>11</v>
      </c>
      <c r="E278" s="3" t="s">
        <v>11</v>
      </c>
      <c r="F278" s="3" t="s">
        <v>937</v>
      </c>
      <c r="G278">
        <v>1</v>
      </c>
      <c r="H278">
        <v>-94.802989999999994</v>
      </c>
      <c r="I278">
        <v>39.492370000000001</v>
      </c>
      <c r="J278">
        <v>3</v>
      </c>
      <c r="K278" t="s">
        <v>992</v>
      </c>
      <c r="L278">
        <f>IFERROR(INDEX([1]Sheet1!$M:$M,MATCH(Table2[[#This Row],[combined]],[1]Sheet1!$N:$N,0)), "NULL")</f>
        <v>1000</v>
      </c>
      <c r="M278" t="str">
        <f t="shared" si="4"/>
        <v>8941313</v>
      </c>
      <c r="N278" t="str">
        <f>UPPER(Table2[[#This Row],[city]])</f>
        <v>DEARBORN</v>
      </c>
    </row>
    <row r="279" spans="1:14" x14ac:dyDescent="0.3">
      <c r="A279">
        <v>116142</v>
      </c>
      <c r="B279">
        <v>91103</v>
      </c>
      <c r="C279" s="3" t="s">
        <v>521</v>
      </c>
      <c r="D279" s="3" t="s">
        <v>11</v>
      </c>
      <c r="E279" s="3" t="s">
        <v>11</v>
      </c>
      <c r="F279" s="3" t="s">
        <v>134</v>
      </c>
      <c r="G279">
        <v>1</v>
      </c>
      <c r="H279">
        <v>-96.123450000000005</v>
      </c>
      <c r="I279">
        <v>38.123449999999998</v>
      </c>
      <c r="J279">
        <v>1</v>
      </c>
      <c r="K279" t="s">
        <v>1603</v>
      </c>
      <c r="L279">
        <f>IFERROR(INDEX([1]Sheet1!$M:$M,MATCH(Table2[[#This Row],[combined]],[1]Sheet1!$N:$N,0)), "NULL")</f>
        <v>1000</v>
      </c>
      <c r="M279" t="str">
        <f t="shared" si="4"/>
        <v>9110311</v>
      </c>
      <c r="N279" t="str">
        <f>UPPER(Table2[[#This Row],[city]])</f>
        <v>BUHLER</v>
      </c>
    </row>
    <row r="280" spans="1:14" x14ac:dyDescent="0.3">
      <c r="A280">
        <v>100741</v>
      </c>
      <c r="B280">
        <v>128097</v>
      </c>
      <c r="C280" s="3" t="s">
        <v>828</v>
      </c>
      <c r="D280" s="3" t="s">
        <v>582</v>
      </c>
      <c r="E280" s="3" t="s">
        <v>11</v>
      </c>
      <c r="F280" s="3" t="s">
        <v>829</v>
      </c>
      <c r="G280">
        <v>2</v>
      </c>
      <c r="H280">
        <v>-94.520078999999996</v>
      </c>
      <c r="I280">
        <v>38.960431</v>
      </c>
      <c r="J280">
        <v>4</v>
      </c>
      <c r="K280" t="s">
        <v>1031</v>
      </c>
      <c r="L280">
        <f>IFERROR(INDEX([1]Sheet1!$M:$M,MATCH(Table2[[#This Row],[combined]],[1]Sheet1!$N:$N,0)), "NULL")</f>
        <v>1000</v>
      </c>
      <c r="M280" t="str">
        <f t="shared" si="4"/>
        <v>12809724</v>
      </c>
      <c r="N280" t="str">
        <f>UPPER(Table2[[#This Row],[city]])</f>
        <v>KANSAS CITY</v>
      </c>
    </row>
    <row r="281" spans="1:14" x14ac:dyDescent="0.3">
      <c r="A281">
        <v>115596</v>
      </c>
      <c r="B281">
        <v>79458</v>
      </c>
      <c r="C281" s="3" t="s">
        <v>11</v>
      </c>
      <c r="D281" s="3" t="s">
        <v>565</v>
      </c>
      <c r="E281" s="3" t="s">
        <v>1548</v>
      </c>
      <c r="F281" s="3" t="s">
        <v>178</v>
      </c>
      <c r="G281">
        <v>1</v>
      </c>
      <c r="H281">
        <v>-97.537319999999994</v>
      </c>
      <c r="I281">
        <v>38.645409999999998</v>
      </c>
      <c r="J281">
        <v>1</v>
      </c>
      <c r="K281" t="s">
        <v>1549</v>
      </c>
      <c r="L281">
        <f>IFERROR(INDEX([1]Sheet1!$M:$M,MATCH(Table2[[#This Row],[combined]],[1]Sheet1!$N:$N,0)), "NULL")</f>
        <v>1001</v>
      </c>
      <c r="M281" t="str">
        <f t="shared" si="4"/>
        <v>7945811</v>
      </c>
      <c r="N281" t="str">
        <f>UPPER(Table2[[#This Row],[city]])</f>
        <v>ASSARIA</v>
      </c>
    </row>
    <row r="282" spans="1:14" x14ac:dyDescent="0.3">
      <c r="A282">
        <v>115596</v>
      </c>
      <c r="B282">
        <v>72113</v>
      </c>
      <c r="C282" s="3" t="s">
        <v>382</v>
      </c>
      <c r="D282" s="3" t="s">
        <v>81</v>
      </c>
      <c r="E282" s="3" t="s">
        <v>383</v>
      </c>
      <c r="F282" s="3" t="s">
        <v>47</v>
      </c>
      <c r="G282">
        <v>2</v>
      </c>
      <c r="H282">
        <v>-97.439459999999997</v>
      </c>
      <c r="I282">
        <v>38.150039999999997</v>
      </c>
      <c r="J282">
        <v>1</v>
      </c>
      <c r="K282" t="s">
        <v>1699</v>
      </c>
      <c r="L282" s="9">
        <f>IFERROR(INDEX([1]Sheet1!$M:$M,MATCH(Table2[[#This Row],[combined]],[1]Sheet1!$N:$N,0)), "NULL")</f>
        <v>1002.7</v>
      </c>
      <c r="M282" t="str">
        <f t="shared" si="4"/>
        <v>7211321</v>
      </c>
      <c r="N282" t="str">
        <f>UPPER(Table2[[#This Row],[city]])</f>
        <v>HESSTON</v>
      </c>
    </row>
    <row r="283" spans="1:14" x14ac:dyDescent="0.3">
      <c r="A283">
        <v>115596</v>
      </c>
      <c r="B283">
        <v>72089</v>
      </c>
      <c r="C283" s="3" t="s">
        <v>11</v>
      </c>
      <c r="D283" s="3" t="s">
        <v>56</v>
      </c>
      <c r="E283" s="3" t="s">
        <v>292</v>
      </c>
      <c r="F283" s="3" t="s">
        <v>293</v>
      </c>
      <c r="G283">
        <v>1</v>
      </c>
      <c r="H283">
        <v>-97.741159999999994</v>
      </c>
      <c r="I283">
        <v>38.649169999999998</v>
      </c>
      <c r="J283">
        <v>1</v>
      </c>
      <c r="K283">
        <v>8555</v>
      </c>
      <c r="L283">
        <f>IFERROR(INDEX([1]Sheet1!$M:$M,MATCH(Table2[[#This Row],[combined]],[1]Sheet1!$N:$N,0)), "NULL")</f>
        <v>1002.7</v>
      </c>
      <c r="M283" t="str">
        <f t="shared" si="4"/>
        <v>7208911</v>
      </c>
      <c r="N283" t="str">
        <f>UPPER(Table2[[#This Row],[city]])</f>
        <v>FALUN</v>
      </c>
    </row>
    <row r="284" spans="1:14" x14ac:dyDescent="0.3">
      <c r="A284">
        <v>115596</v>
      </c>
      <c r="B284">
        <v>72108</v>
      </c>
      <c r="C284" s="3" t="s">
        <v>309</v>
      </c>
      <c r="D284" s="3" t="s">
        <v>310</v>
      </c>
      <c r="E284" s="3" t="s">
        <v>311</v>
      </c>
      <c r="F284" s="3" t="s">
        <v>280</v>
      </c>
      <c r="G284">
        <v>1</v>
      </c>
      <c r="H284">
        <v>-97.832999999999998</v>
      </c>
      <c r="I284">
        <v>38.518569999999997</v>
      </c>
      <c r="J284">
        <v>1</v>
      </c>
      <c r="K284">
        <v>8648</v>
      </c>
      <c r="L284">
        <f>IFERROR(INDEX([1]Sheet1!$M:$M,MATCH(Table2[[#This Row],[combined]],[1]Sheet1!$N:$N,0)), "NULL")</f>
        <v>1002.7</v>
      </c>
      <c r="M284" t="str">
        <f t="shared" si="4"/>
        <v>7210811</v>
      </c>
      <c r="N284" t="str">
        <f>UPPER(Table2[[#This Row],[city]])</f>
        <v>MARQUETTE</v>
      </c>
    </row>
    <row r="285" spans="1:14" x14ac:dyDescent="0.3">
      <c r="A285">
        <v>115596</v>
      </c>
      <c r="B285">
        <v>72127</v>
      </c>
      <c r="C285" s="3" t="s">
        <v>1278</v>
      </c>
      <c r="D285" s="3" t="s">
        <v>1279</v>
      </c>
      <c r="E285" s="3" t="s">
        <v>162</v>
      </c>
      <c r="F285" s="3" t="s">
        <v>82</v>
      </c>
      <c r="G285">
        <v>1</v>
      </c>
      <c r="H285">
        <v>-97.556349999999995</v>
      </c>
      <c r="I285">
        <v>38.326970000000003</v>
      </c>
      <c r="J285">
        <v>1</v>
      </c>
      <c r="K285" t="s">
        <v>1280</v>
      </c>
      <c r="L285">
        <f>IFERROR(INDEX([1]Sheet1!$M:$M,MATCH(Table2[[#This Row],[combined]],[1]Sheet1!$N:$N,0)), "NULL")</f>
        <v>1002.7</v>
      </c>
      <c r="M285" t="str">
        <f t="shared" si="4"/>
        <v>7212711</v>
      </c>
      <c r="N285" t="str">
        <f>UPPER(Table2[[#This Row],[city]])</f>
        <v>MOUNDRIDGE</v>
      </c>
    </row>
    <row r="286" spans="1:14" x14ac:dyDescent="0.3">
      <c r="A286">
        <v>115596</v>
      </c>
      <c r="B286">
        <v>72107</v>
      </c>
      <c r="C286" s="3" t="s">
        <v>1144</v>
      </c>
      <c r="D286" s="3" t="s">
        <v>1145</v>
      </c>
      <c r="E286" s="3" t="s">
        <v>723</v>
      </c>
      <c r="F286" s="3" t="s">
        <v>82</v>
      </c>
      <c r="G286">
        <v>1</v>
      </c>
      <c r="H286">
        <v>-97.683199999999999</v>
      </c>
      <c r="I286">
        <v>38.169249999999998</v>
      </c>
      <c r="J286">
        <v>1</v>
      </c>
      <c r="K286" t="s">
        <v>1146</v>
      </c>
      <c r="L286">
        <f>IFERROR(INDEX([1]Sheet1!$M:$M,MATCH(Table2[[#This Row],[combined]],[1]Sheet1!$N:$N,0)), "NULL")</f>
        <v>1002.7</v>
      </c>
      <c r="M286" t="str">
        <f t="shared" si="4"/>
        <v>7210711</v>
      </c>
      <c r="N286" t="str">
        <f>UPPER(Table2[[#This Row],[city]])</f>
        <v>MOUNDRIDGE</v>
      </c>
    </row>
    <row r="287" spans="1:14" x14ac:dyDescent="0.3">
      <c r="A287">
        <v>115596</v>
      </c>
      <c r="B287">
        <v>72109</v>
      </c>
      <c r="C287" s="3" t="s">
        <v>416</v>
      </c>
      <c r="D287" s="3" t="s">
        <v>417</v>
      </c>
      <c r="E287" s="3" t="s">
        <v>79</v>
      </c>
      <c r="F287" s="3" t="s">
        <v>82</v>
      </c>
      <c r="G287">
        <v>1</v>
      </c>
      <c r="H287">
        <v>-97.574950000000001</v>
      </c>
      <c r="I287">
        <v>38.200629999999997</v>
      </c>
      <c r="J287">
        <v>1</v>
      </c>
      <c r="K287" t="s">
        <v>418</v>
      </c>
      <c r="L287">
        <f>IFERROR(INDEX([1]Sheet1!$M:$M,MATCH(Table2[[#This Row],[combined]],[1]Sheet1!$N:$N,0)), "NULL")</f>
        <v>1002.7</v>
      </c>
      <c r="M287" t="str">
        <f t="shared" si="4"/>
        <v>7210911</v>
      </c>
      <c r="N287" t="str">
        <f>UPPER(Table2[[#This Row],[city]])</f>
        <v>MOUNDRIDGE</v>
      </c>
    </row>
    <row r="288" spans="1:14" x14ac:dyDescent="0.3">
      <c r="A288">
        <v>115596</v>
      </c>
      <c r="B288">
        <v>72115</v>
      </c>
      <c r="C288" s="3" t="s">
        <v>11</v>
      </c>
      <c r="D288" s="3" t="s">
        <v>114</v>
      </c>
      <c r="E288" s="3" t="s">
        <v>1497</v>
      </c>
      <c r="F288" s="3" t="s">
        <v>30</v>
      </c>
      <c r="G288">
        <v>1</v>
      </c>
      <c r="H288">
        <v>-97.669539999999998</v>
      </c>
      <c r="I288">
        <v>38.730449999999998</v>
      </c>
      <c r="J288">
        <v>2</v>
      </c>
      <c r="K288" t="s">
        <v>1541</v>
      </c>
      <c r="L288">
        <f>IFERROR(INDEX([1]Sheet1!$M:$M,MATCH(Table2[[#This Row],[combined]],[1]Sheet1!$N:$N,0)), "NULL")</f>
        <v>1002.7</v>
      </c>
      <c r="M288" t="str">
        <f t="shared" si="4"/>
        <v>7211512</v>
      </c>
      <c r="N288" t="str">
        <f>UPPER(Table2[[#This Row],[city]])</f>
        <v>SMOLAN</v>
      </c>
    </row>
    <row r="289" spans="1:14" x14ac:dyDescent="0.3">
      <c r="A289">
        <v>115596</v>
      </c>
      <c r="B289">
        <v>72116</v>
      </c>
      <c r="C289" s="3" t="s">
        <v>141</v>
      </c>
      <c r="D289" s="3" t="s">
        <v>11</v>
      </c>
      <c r="E289" s="3" t="s">
        <v>11</v>
      </c>
      <c r="F289" s="3" t="s">
        <v>77</v>
      </c>
      <c r="G289">
        <v>1</v>
      </c>
      <c r="H289">
        <v>-97.758309999999994</v>
      </c>
      <c r="I289">
        <v>38.189160000000001</v>
      </c>
      <c r="J289">
        <v>1</v>
      </c>
      <c r="K289">
        <v>7891</v>
      </c>
      <c r="L289">
        <f>IFERROR(INDEX([1]Sheet1!$M:$M,MATCH(Table2[[#This Row],[combined]],[1]Sheet1!$N:$N,0)), "NULL")</f>
        <v>1002.7</v>
      </c>
      <c r="M289" t="str">
        <f t="shared" si="4"/>
        <v>7211611</v>
      </c>
      <c r="N289" t="str">
        <f>UPPER(Table2[[#This Row],[city]])</f>
        <v>INMAN</v>
      </c>
    </row>
    <row r="290" spans="1:14" x14ac:dyDescent="0.3">
      <c r="A290">
        <v>115596</v>
      </c>
      <c r="B290">
        <v>72120</v>
      </c>
      <c r="C290" s="3" t="s">
        <v>11</v>
      </c>
      <c r="D290" s="3" t="s">
        <v>432</v>
      </c>
      <c r="E290" s="3" t="s">
        <v>246</v>
      </c>
      <c r="F290" s="3" t="s">
        <v>14</v>
      </c>
      <c r="G290">
        <v>1</v>
      </c>
      <c r="H290">
        <v>-97.726860000000002</v>
      </c>
      <c r="I290">
        <v>38.522100000000002</v>
      </c>
      <c r="J290">
        <v>1</v>
      </c>
      <c r="K290" t="s">
        <v>1633</v>
      </c>
      <c r="L290">
        <f>IFERROR(INDEX([1]Sheet1!$M:$M,MATCH(Table2[[#This Row],[combined]],[1]Sheet1!$N:$N,0)), "NULL")</f>
        <v>1002.7</v>
      </c>
      <c r="M290" t="str">
        <f t="shared" si="4"/>
        <v>7212011</v>
      </c>
      <c r="N290" t="str">
        <f>UPPER(Table2[[#This Row],[city]])</f>
        <v>LINDSBORG</v>
      </c>
    </row>
    <row r="291" spans="1:14" x14ac:dyDescent="0.3">
      <c r="A291">
        <v>115596</v>
      </c>
      <c r="B291">
        <v>72123</v>
      </c>
      <c r="C291" s="3" t="s">
        <v>107</v>
      </c>
      <c r="D291" s="3" t="s">
        <v>108</v>
      </c>
      <c r="E291" s="3" t="s">
        <v>35</v>
      </c>
      <c r="F291" s="3" t="s">
        <v>36</v>
      </c>
      <c r="G291">
        <v>1</v>
      </c>
      <c r="H291">
        <v>-97.638540000000006</v>
      </c>
      <c r="I291">
        <v>38.261099999999999</v>
      </c>
      <c r="J291">
        <v>3</v>
      </c>
      <c r="K291">
        <v>7819</v>
      </c>
      <c r="L291">
        <f>IFERROR(INDEX([1]Sheet1!$M:$M,MATCH(Table2[[#This Row],[combined]],[1]Sheet1!$N:$N,0)), "NULL")</f>
        <v>1002.7</v>
      </c>
      <c r="M291" t="str">
        <f t="shared" si="4"/>
        <v>7212313</v>
      </c>
      <c r="N291" t="str">
        <f>UPPER(Table2[[#This Row],[city]])</f>
        <v>MCPHERSON</v>
      </c>
    </row>
    <row r="292" spans="1:14" x14ac:dyDescent="0.3">
      <c r="A292">
        <v>115596</v>
      </c>
      <c r="B292">
        <v>72123</v>
      </c>
      <c r="C292" s="3" t="s">
        <v>107</v>
      </c>
      <c r="D292" s="3" t="s">
        <v>108</v>
      </c>
      <c r="E292" s="3" t="s">
        <v>35</v>
      </c>
      <c r="F292" s="3" t="s">
        <v>36</v>
      </c>
      <c r="G292">
        <v>1</v>
      </c>
      <c r="H292">
        <v>-97.638540000000006</v>
      </c>
      <c r="I292">
        <v>38.261099999999999</v>
      </c>
      <c r="J292">
        <v>2</v>
      </c>
      <c r="K292" t="s">
        <v>851</v>
      </c>
      <c r="L292">
        <f>IFERROR(INDEX([1]Sheet1!$M:$M,MATCH(Table2[[#This Row],[combined]],[1]Sheet1!$N:$N,0)), "NULL")</f>
        <v>1002.7</v>
      </c>
      <c r="M292" t="str">
        <f t="shared" si="4"/>
        <v>7212312</v>
      </c>
      <c r="N292" t="str">
        <f>UPPER(Table2[[#This Row],[city]])</f>
        <v>MCPHERSON</v>
      </c>
    </row>
    <row r="293" spans="1:14" x14ac:dyDescent="0.3">
      <c r="A293">
        <v>115596</v>
      </c>
      <c r="B293">
        <v>72125</v>
      </c>
      <c r="C293" s="3" t="s">
        <v>11</v>
      </c>
      <c r="D293" s="3" t="s">
        <v>1669</v>
      </c>
      <c r="E293" s="3" t="s">
        <v>1670</v>
      </c>
      <c r="F293" s="3" t="s">
        <v>82</v>
      </c>
      <c r="G293">
        <v>1</v>
      </c>
      <c r="H293">
        <v>-97.539779999999993</v>
      </c>
      <c r="I293">
        <v>38.13205</v>
      </c>
      <c r="J293">
        <v>1</v>
      </c>
      <c r="K293" t="s">
        <v>1671</v>
      </c>
      <c r="L293">
        <f>IFERROR(INDEX([1]Sheet1!$M:$M,MATCH(Table2[[#This Row],[combined]],[1]Sheet1!$N:$N,0)), "NULL")</f>
        <v>1002.7</v>
      </c>
      <c r="M293" t="str">
        <f t="shared" si="4"/>
        <v>7212511</v>
      </c>
      <c r="N293" t="str">
        <f>UPPER(Table2[[#This Row],[city]])</f>
        <v>MOUNDRIDGE</v>
      </c>
    </row>
    <row r="294" spans="1:14" x14ac:dyDescent="0.3">
      <c r="A294">
        <v>115596</v>
      </c>
      <c r="B294">
        <v>72141</v>
      </c>
      <c r="C294" s="3" t="s">
        <v>318</v>
      </c>
      <c r="D294" s="3" t="s">
        <v>319</v>
      </c>
      <c r="E294" s="3" t="s">
        <v>320</v>
      </c>
      <c r="F294" s="3" t="s">
        <v>14</v>
      </c>
      <c r="G294">
        <v>1</v>
      </c>
      <c r="H294">
        <v>-97.761349999999993</v>
      </c>
      <c r="I294">
        <v>38.522779999999997</v>
      </c>
      <c r="J294">
        <v>1</v>
      </c>
      <c r="K294" t="s">
        <v>321</v>
      </c>
      <c r="L294">
        <f>IFERROR(INDEX([1]Sheet1!$M:$M,MATCH(Table2[[#This Row],[combined]],[1]Sheet1!$N:$N,0)), "NULL")</f>
        <v>1002.7</v>
      </c>
      <c r="M294" t="str">
        <f t="shared" si="4"/>
        <v>7214111</v>
      </c>
      <c r="N294" t="str">
        <f>UPPER(Table2[[#This Row],[city]])</f>
        <v>LINDSBORG</v>
      </c>
    </row>
    <row r="295" spans="1:14" x14ac:dyDescent="0.3">
      <c r="A295">
        <v>115596</v>
      </c>
      <c r="B295">
        <v>72131</v>
      </c>
      <c r="C295" s="3" t="s">
        <v>1154</v>
      </c>
      <c r="D295" s="3" t="s">
        <v>11</v>
      </c>
      <c r="E295" s="3" t="s">
        <v>11</v>
      </c>
      <c r="F295" s="3" t="s">
        <v>280</v>
      </c>
      <c r="G295">
        <v>1</v>
      </c>
      <c r="H295">
        <v>-97.782749999999993</v>
      </c>
      <c r="I295">
        <v>38.466050000000003</v>
      </c>
      <c r="J295">
        <v>2</v>
      </c>
      <c r="K295" t="s">
        <v>1188</v>
      </c>
      <c r="L295">
        <f>IFERROR(INDEX([1]Sheet1!$M:$M,MATCH(Table2[[#This Row],[combined]],[1]Sheet1!$N:$N,0)), "NULL")</f>
        <v>1002.7</v>
      </c>
      <c r="M295" t="str">
        <f t="shared" si="4"/>
        <v>7213112</v>
      </c>
      <c r="N295" t="str">
        <f>UPPER(Table2[[#This Row],[city]])</f>
        <v>MARQUETTE</v>
      </c>
    </row>
    <row r="296" spans="1:14" x14ac:dyDescent="0.3">
      <c r="A296">
        <v>115596</v>
      </c>
      <c r="B296">
        <v>72100</v>
      </c>
      <c r="C296" s="3" t="s">
        <v>252</v>
      </c>
      <c r="D296" s="3" t="s">
        <v>11</v>
      </c>
      <c r="E296" s="3" t="s">
        <v>11</v>
      </c>
      <c r="F296" s="3" t="s">
        <v>14</v>
      </c>
      <c r="G296">
        <v>1</v>
      </c>
      <c r="H296">
        <v>-97.761859999999999</v>
      </c>
      <c r="I296">
        <v>38.482419999999998</v>
      </c>
      <c r="J296">
        <v>2</v>
      </c>
      <c r="K296">
        <v>8416</v>
      </c>
      <c r="L296">
        <f>IFERROR(INDEX([1]Sheet1!$M:$M,MATCH(Table2[[#This Row],[combined]],[1]Sheet1!$N:$N,0)), "NULL")</f>
        <v>1002.7</v>
      </c>
      <c r="M296" t="str">
        <f t="shared" si="4"/>
        <v>7210012</v>
      </c>
      <c r="N296" t="str">
        <f>UPPER(Table2[[#This Row],[city]])</f>
        <v>LINDSBORG</v>
      </c>
    </row>
    <row r="297" spans="1:14" x14ac:dyDescent="0.3">
      <c r="A297">
        <v>115596</v>
      </c>
      <c r="B297">
        <v>72086</v>
      </c>
      <c r="C297" s="3" t="s">
        <v>605</v>
      </c>
      <c r="D297" s="3" t="s">
        <v>166</v>
      </c>
      <c r="E297" s="3" t="s">
        <v>606</v>
      </c>
      <c r="F297" s="3" t="s">
        <v>67</v>
      </c>
      <c r="G297">
        <v>1</v>
      </c>
      <c r="H297">
        <v>-97.674999999999997</v>
      </c>
      <c r="I297">
        <v>38.915050000000001</v>
      </c>
      <c r="J297">
        <v>2</v>
      </c>
      <c r="K297" t="s">
        <v>874</v>
      </c>
      <c r="L297">
        <f>IFERROR(INDEX([1]Sheet1!$M:$M,MATCH(Table2[[#This Row],[combined]],[1]Sheet1!$N:$N,0)), "NULL")</f>
        <v>1002.7</v>
      </c>
      <c r="M297" t="str">
        <f t="shared" si="4"/>
        <v>7208612</v>
      </c>
      <c r="N297" t="str">
        <f>UPPER(Table2[[#This Row],[city]])</f>
        <v>SALINA</v>
      </c>
    </row>
    <row r="298" spans="1:14" x14ac:dyDescent="0.3">
      <c r="A298">
        <v>115596</v>
      </c>
      <c r="B298">
        <v>72095</v>
      </c>
      <c r="C298" s="3" t="s">
        <v>11</v>
      </c>
      <c r="D298" s="3" t="s">
        <v>1600</v>
      </c>
      <c r="E298" s="3" t="s">
        <v>1601</v>
      </c>
      <c r="F298" s="3" t="s">
        <v>14</v>
      </c>
      <c r="G298">
        <v>1</v>
      </c>
      <c r="H298">
        <v>-97.778630000000007</v>
      </c>
      <c r="I298">
        <v>38.520910000000001</v>
      </c>
      <c r="J298">
        <v>1</v>
      </c>
      <c r="K298" t="s">
        <v>1602</v>
      </c>
      <c r="L298">
        <f>IFERROR(INDEX([1]Sheet1!$M:$M,MATCH(Table2[[#This Row],[combined]],[1]Sheet1!$N:$N,0)), "NULL")</f>
        <v>1002.7</v>
      </c>
      <c r="M298" t="str">
        <f t="shared" si="4"/>
        <v>7209511</v>
      </c>
      <c r="N298" t="str">
        <f>UPPER(Table2[[#This Row],[city]])</f>
        <v>LINDSBORG</v>
      </c>
    </row>
    <row r="299" spans="1:14" x14ac:dyDescent="0.3">
      <c r="A299">
        <v>115596</v>
      </c>
      <c r="B299">
        <v>72100</v>
      </c>
      <c r="C299" s="3" t="s">
        <v>252</v>
      </c>
      <c r="D299" s="3" t="s">
        <v>11</v>
      </c>
      <c r="E299" s="3" t="s">
        <v>11</v>
      </c>
      <c r="F299" s="3" t="s">
        <v>14</v>
      </c>
      <c r="G299">
        <v>1</v>
      </c>
      <c r="H299">
        <v>-97.761859999999999</v>
      </c>
      <c r="I299">
        <v>38.482419999999998</v>
      </c>
      <c r="J299">
        <v>1</v>
      </c>
      <c r="K299" t="s">
        <v>1132</v>
      </c>
      <c r="L299">
        <f>IFERROR(INDEX([1]Sheet1!$M:$M,MATCH(Table2[[#This Row],[combined]],[1]Sheet1!$N:$N,0)), "NULL")</f>
        <v>1002.7</v>
      </c>
      <c r="M299" t="str">
        <f t="shared" si="4"/>
        <v>7210011</v>
      </c>
      <c r="N299" t="str">
        <f>UPPER(Table2[[#This Row],[city]])</f>
        <v>LINDSBORG</v>
      </c>
    </row>
    <row r="300" spans="1:14" x14ac:dyDescent="0.3">
      <c r="A300">
        <v>115596</v>
      </c>
      <c r="B300">
        <v>72107</v>
      </c>
      <c r="C300" s="3" t="s">
        <v>1144</v>
      </c>
      <c r="D300" s="3" t="s">
        <v>1145</v>
      </c>
      <c r="E300" s="3" t="s">
        <v>723</v>
      </c>
      <c r="F300" s="3" t="s">
        <v>82</v>
      </c>
      <c r="G300">
        <v>1</v>
      </c>
      <c r="H300">
        <v>-97.683199999999999</v>
      </c>
      <c r="I300">
        <v>38.169249999999998</v>
      </c>
      <c r="J300">
        <v>3</v>
      </c>
      <c r="K300" t="s">
        <v>1412</v>
      </c>
      <c r="L300">
        <f>IFERROR(INDEX([1]Sheet1!$M:$M,MATCH(Table2[[#This Row],[combined]],[1]Sheet1!$N:$N,0)), "NULL")</f>
        <v>1002.7</v>
      </c>
      <c r="M300" t="str">
        <f t="shared" si="4"/>
        <v>7210713</v>
      </c>
      <c r="N300" t="str">
        <f>UPPER(Table2[[#This Row],[city]])</f>
        <v>MOUNDRIDGE</v>
      </c>
    </row>
    <row r="301" spans="1:14" x14ac:dyDescent="0.3">
      <c r="A301">
        <v>115596</v>
      </c>
      <c r="B301">
        <v>72102</v>
      </c>
      <c r="C301" s="3" t="s">
        <v>1533</v>
      </c>
      <c r="D301" s="3" t="s">
        <v>118</v>
      </c>
      <c r="E301" s="3" t="s">
        <v>1534</v>
      </c>
      <c r="F301" s="3" t="s">
        <v>36</v>
      </c>
      <c r="G301">
        <v>1</v>
      </c>
      <c r="H301">
        <v>-97.615870000000001</v>
      </c>
      <c r="I301">
        <v>38.448169999999998</v>
      </c>
      <c r="J301">
        <v>1</v>
      </c>
      <c r="K301" t="s">
        <v>1535</v>
      </c>
      <c r="L301">
        <f>IFERROR(INDEX([1]Sheet1!$M:$M,MATCH(Table2[[#This Row],[combined]],[1]Sheet1!$N:$N,0)), "NULL")</f>
        <v>1002.7</v>
      </c>
      <c r="M301" t="str">
        <f t="shared" si="4"/>
        <v>7210211</v>
      </c>
      <c r="N301" t="str">
        <f>UPPER(Table2[[#This Row],[city]])</f>
        <v>MCPHERSON</v>
      </c>
    </row>
    <row r="302" spans="1:14" x14ac:dyDescent="0.3">
      <c r="A302">
        <v>115596</v>
      </c>
      <c r="B302">
        <v>72101</v>
      </c>
      <c r="C302" s="3" t="s">
        <v>227</v>
      </c>
      <c r="D302" s="3" t="s">
        <v>11</v>
      </c>
      <c r="E302" s="3" t="s">
        <v>11</v>
      </c>
      <c r="F302" s="3" t="s">
        <v>228</v>
      </c>
      <c r="G302">
        <v>1</v>
      </c>
      <c r="H302">
        <v>-97.391909999999996</v>
      </c>
      <c r="I302">
        <v>38.278440000000003</v>
      </c>
      <c r="J302">
        <v>1</v>
      </c>
      <c r="K302">
        <v>8343</v>
      </c>
      <c r="L302">
        <f>IFERROR(INDEX([1]Sheet1!$M:$M,MATCH(Table2[[#This Row],[combined]],[1]Sheet1!$N:$N,0)), "NULL")</f>
        <v>1002.7</v>
      </c>
      <c r="M302" t="str">
        <f t="shared" si="4"/>
        <v>7210111</v>
      </c>
      <c r="N302" t="str">
        <f>UPPER(Table2[[#This Row],[city]])</f>
        <v>CANTON</v>
      </c>
    </row>
    <row r="303" spans="1:14" x14ac:dyDescent="0.3">
      <c r="A303">
        <v>115596</v>
      </c>
      <c r="B303">
        <v>72146</v>
      </c>
      <c r="C303" s="3" t="s">
        <v>666</v>
      </c>
      <c r="D303" s="3" t="s">
        <v>278</v>
      </c>
      <c r="E303" s="3" t="s">
        <v>524</v>
      </c>
      <c r="F303" s="3" t="s">
        <v>14</v>
      </c>
      <c r="G303">
        <v>1</v>
      </c>
      <c r="H303">
        <v>-97.755139999999997</v>
      </c>
      <c r="I303">
        <v>38.538930000000001</v>
      </c>
      <c r="J303">
        <v>3</v>
      </c>
      <c r="K303" t="s">
        <v>668</v>
      </c>
      <c r="L303">
        <f>IFERROR(INDEX([1]Sheet1!$M:$M,MATCH(Table2[[#This Row],[combined]],[1]Sheet1!$N:$N,0)), "NULL")</f>
        <v>1002.7</v>
      </c>
      <c r="M303" t="str">
        <f t="shared" si="4"/>
        <v>7214613</v>
      </c>
      <c r="N303" t="str">
        <f>UPPER(Table2[[#This Row],[city]])</f>
        <v>LINDSBORG</v>
      </c>
    </row>
    <row r="304" spans="1:14" x14ac:dyDescent="0.3">
      <c r="A304">
        <v>115596</v>
      </c>
      <c r="B304">
        <v>72098</v>
      </c>
      <c r="C304" s="3" t="s">
        <v>11</v>
      </c>
      <c r="D304" s="3" t="s">
        <v>179</v>
      </c>
      <c r="E304" s="3" t="s">
        <v>180</v>
      </c>
      <c r="F304" s="3" t="s">
        <v>82</v>
      </c>
      <c r="G304">
        <v>2</v>
      </c>
      <c r="H304">
        <v>-97.437219999999996</v>
      </c>
      <c r="I304">
        <v>38.216799999999999</v>
      </c>
      <c r="J304">
        <v>1</v>
      </c>
      <c r="K304">
        <v>8090</v>
      </c>
      <c r="L304">
        <f>IFERROR(INDEX([1]Sheet1!$M:$M,MATCH(Table2[[#This Row],[combined]],[1]Sheet1!$N:$N,0)), "NULL")</f>
        <v>1002.7</v>
      </c>
      <c r="M304" t="str">
        <f t="shared" si="4"/>
        <v>7209821</v>
      </c>
      <c r="N304" t="str">
        <f>UPPER(Table2[[#This Row],[city]])</f>
        <v>MOUNDRIDGE</v>
      </c>
    </row>
    <row r="305" spans="1:14" x14ac:dyDescent="0.3">
      <c r="A305">
        <v>115596</v>
      </c>
      <c r="B305">
        <v>72101</v>
      </c>
      <c r="C305" s="3" t="s">
        <v>227</v>
      </c>
      <c r="D305" s="3" t="s">
        <v>11</v>
      </c>
      <c r="E305" s="3" t="s">
        <v>11</v>
      </c>
      <c r="F305" s="3" t="s">
        <v>228</v>
      </c>
      <c r="G305">
        <v>1</v>
      </c>
      <c r="H305">
        <v>-97.391909999999996</v>
      </c>
      <c r="I305">
        <v>38.278440000000003</v>
      </c>
      <c r="J305">
        <v>2</v>
      </c>
      <c r="K305" t="s">
        <v>1351</v>
      </c>
      <c r="L305">
        <f>IFERROR(INDEX([1]Sheet1!$M:$M,MATCH(Table2[[#This Row],[combined]],[1]Sheet1!$N:$N,0)), "NULL")</f>
        <v>1002.7</v>
      </c>
      <c r="M305" t="str">
        <f t="shared" si="4"/>
        <v>7210112</v>
      </c>
      <c r="N305" t="str">
        <f>UPPER(Table2[[#This Row],[city]])</f>
        <v>CANTON</v>
      </c>
    </row>
    <row r="306" spans="1:14" x14ac:dyDescent="0.3">
      <c r="A306">
        <v>115596</v>
      </c>
      <c r="B306">
        <v>72151</v>
      </c>
      <c r="C306" s="3" t="s">
        <v>11</v>
      </c>
      <c r="D306" s="3" t="s">
        <v>1683</v>
      </c>
      <c r="E306" s="3" t="s">
        <v>1684</v>
      </c>
      <c r="F306" s="3" t="s">
        <v>14</v>
      </c>
      <c r="G306">
        <v>1</v>
      </c>
      <c r="H306">
        <v>-97.72475</v>
      </c>
      <c r="I306">
        <v>38.505088000000001</v>
      </c>
      <c r="J306">
        <v>1</v>
      </c>
      <c r="K306" t="s">
        <v>1685</v>
      </c>
      <c r="L306">
        <f>IFERROR(INDEX([1]Sheet1!$M:$M,MATCH(Table2[[#This Row],[combined]],[1]Sheet1!$N:$N,0)), "NULL")</f>
        <v>1002.7</v>
      </c>
      <c r="M306" t="str">
        <f t="shared" si="4"/>
        <v>7215111</v>
      </c>
      <c r="N306" t="str">
        <f>UPPER(Table2[[#This Row],[city]])</f>
        <v>LINDSBORG</v>
      </c>
    </row>
    <row r="307" spans="1:14" x14ac:dyDescent="0.3">
      <c r="A307">
        <v>115596</v>
      </c>
      <c r="B307">
        <v>72152</v>
      </c>
      <c r="C307" s="3" t="s">
        <v>560</v>
      </c>
      <c r="D307" s="3" t="s">
        <v>19</v>
      </c>
      <c r="E307" s="3" t="s">
        <v>561</v>
      </c>
      <c r="F307" s="3" t="s">
        <v>67</v>
      </c>
      <c r="G307">
        <v>1</v>
      </c>
      <c r="H307">
        <v>-97.726910000000004</v>
      </c>
      <c r="I307">
        <v>38.823929999999997</v>
      </c>
      <c r="J307">
        <v>3</v>
      </c>
      <c r="K307" t="s">
        <v>563</v>
      </c>
      <c r="L307">
        <f>IFERROR(INDEX([1]Sheet1!$M:$M,MATCH(Table2[[#This Row],[combined]],[1]Sheet1!$N:$N,0)), "NULL")</f>
        <v>1002.7</v>
      </c>
      <c r="M307" t="str">
        <f t="shared" si="4"/>
        <v>7215213</v>
      </c>
      <c r="N307" t="str">
        <f>UPPER(Table2[[#This Row],[city]])</f>
        <v>SALINA</v>
      </c>
    </row>
    <row r="308" spans="1:14" x14ac:dyDescent="0.3">
      <c r="A308">
        <v>115596</v>
      </c>
      <c r="B308">
        <v>73184</v>
      </c>
      <c r="C308" s="3" t="s">
        <v>11</v>
      </c>
      <c r="D308" s="3" t="s">
        <v>257</v>
      </c>
      <c r="E308" s="3" t="s">
        <v>35</v>
      </c>
      <c r="F308" s="3" t="s">
        <v>36</v>
      </c>
      <c r="G308">
        <v>1</v>
      </c>
      <c r="H308">
        <v>-97.585089999999994</v>
      </c>
      <c r="I308">
        <v>38.347859999999997</v>
      </c>
      <c r="J308">
        <v>1</v>
      </c>
      <c r="K308">
        <v>8419</v>
      </c>
      <c r="L308">
        <f>IFERROR(INDEX([1]Sheet1!$M:$M,MATCH(Table2[[#This Row],[combined]],[1]Sheet1!$N:$N,0)), "NULL")</f>
        <v>1002.7</v>
      </c>
      <c r="M308" t="str">
        <f t="shared" si="4"/>
        <v>7318411</v>
      </c>
      <c r="N308" t="str">
        <f>UPPER(Table2[[#This Row],[city]])</f>
        <v>MCPHERSON</v>
      </c>
    </row>
    <row r="309" spans="1:14" x14ac:dyDescent="0.3">
      <c r="A309">
        <v>115596</v>
      </c>
      <c r="B309">
        <v>73190</v>
      </c>
      <c r="C309" s="3" t="s">
        <v>11</v>
      </c>
      <c r="D309" s="3" t="s">
        <v>1653</v>
      </c>
      <c r="E309" s="3" t="s">
        <v>1654</v>
      </c>
      <c r="F309" s="3" t="s">
        <v>171</v>
      </c>
      <c r="G309">
        <v>1</v>
      </c>
      <c r="H309">
        <v>-97.012799999999999</v>
      </c>
      <c r="I309">
        <v>38.231990000000003</v>
      </c>
      <c r="J309">
        <v>1</v>
      </c>
      <c r="K309" t="s">
        <v>1655</v>
      </c>
      <c r="L309">
        <f>IFERROR(INDEX([1]Sheet1!$M:$M,MATCH(Table2[[#This Row],[combined]],[1]Sheet1!$N:$N,0)), "NULL")</f>
        <v>1002.7</v>
      </c>
      <c r="M309" t="str">
        <f t="shared" si="4"/>
        <v>7319011</v>
      </c>
      <c r="N309" t="str">
        <f>UPPER(Table2[[#This Row],[city]])</f>
        <v>PEABODY</v>
      </c>
    </row>
    <row r="310" spans="1:14" x14ac:dyDescent="0.3">
      <c r="A310">
        <v>115596</v>
      </c>
      <c r="B310">
        <v>73238</v>
      </c>
      <c r="C310" s="3" t="s">
        <v>248</v>
      </c>
      <c r="D310" s="3" t="s">
        <v>11</v>
      </c>
      <c r="E310" s="3" t="s">
        <v>11</v>
      </c>
      <c r="F310" s="3" t="s">
        <v>134</v>
      </c>
      <c r="G310">
        <v>2</v>
      </c>
      <c r="H310">
        <v>-97.668970000000002</v>
      </c>
      <c r="I310">
        <v>38.143270000000001</v>
      </c>
      <c r="J310">
        <v>1</v>
      </c>
      <c r="K310">
        <v>8412</v>
      </c>
      <c r="L310">
        <f>IFERROR(INDEX([1]Sheet1!$M:$M,MATCH(Table2[[#This Row],[combined]],[1]Sheet1!$N:$N,0)), "NULL")</f>
        <v>1002.7</v>
      </c>
      <c r="M310" t="str">
        <f t="shared" si="4"/>
        <v>7323821</v>
      </c>
      <c r="N310" t="str">
        <f>UPPER(Table2[[#This Row],[city]])</f>
        <v>BUHLER</v>
      </c>
    </row>
    <row r="311" spans="1:14" x14ac:dyDescent="0.3">
      <c r="A311">
        <v>115596</v>
      </c>
      <c r="B311">
        <v>73238</v>
      </c>
      <c r="C311" s="3" t="s">
        <v>248</v>
      </c>
      <c r="D311" s="3" t="s">
        <v>11</v>
      </c>
      <c r="E311" s="3" t="s">
        <v>11</v>
      </c>
      <c r="F311" s="3" t="s">
        <v>134</v>
      </c>
      <c r="G311">
        <v>1</v>
      </c>
      <c r="H311">
        <v>-97.669700000000006</v>
      </c>
      <c r="I311">
        <v>38.144199999999998</v>
      </c>
      <c r="J311">
        <v>1</v>
      </c>
      <c r="K311">
        <v>8413</v>
      </c>
      <c r="L311">
        <f>IFERROR(INDEX([1]Sheet1!$M:$M,MATCH(Table2[[#This Row],[combined]],[1]Sheet1!$N:$N,0)), "NULL")</f>
        <v>1002.7</v>
      </c>
      <c r="M311" t="str">
        <f t="shared" si="4"/>
        <v>7323811</v>
      </c>
      <c r="N311" t="str">
        <f>UPPER(Table2[[#This Row],[city]])</f>
        <v>BUHLER</v>
      </c>
    </row>
    <row r="312" spans="1:14" x14ac:dyDescent="0.3">
      <c r="A312">
        <v>115596</v>
      </c>
      <c r="B312">
        <v>73238</v>
      </c>
      <c r="C312" s="3" t="s">
        <v>248</v>
      </c>
      <c r="D312" s="3" t="s">
        <v>11</v>
      </c>
      <c r="E312" s="3" t="s">
        <v>11</v>
      </c>
      <c r="F312" s="3" t="s">
        <v>134</v>
      </c>
      <c r="G312">
        <v>1</v>
      </c>
      <c r="H312">
        <v>-97.669700000000006</v>
      </c>
      <c r="I312">
        <v>38.144199999999998</v>
      </c>
      <c r="J312">
        <v>2</v>
      </c>
      <c r="K312" t="s">
        <v>1500</v>
      </c>
      <c r="L312">
        <f>IFERROR(INDEX([1]Sheet1!$M:$M,MATCH(Table2[[#This Row],[combined]],[1]Sheet1!$N:$N,0)), "NULL")</f>
        <v>1002.7</v>
      </c>
      <c r="M312" t="str">
        <f t="shared" si="4"/>
        <v>7323812</v>
      </c>
      <c r="N312" t="str">
        <f>UPPER(Table2[[#This Row],[city]])</f>
        <v>BUHLER</v>
      </c>
    </row>
    <row r="313" spans="1:14" x14ac:dyDescent="0.3">
      <c r="A313">
        <v>115596</v>
      </c>
      <c r="B313">
        <v>73238</v>
      </c>
      <c r="C313" s="3" t="s">
        <v>248</v>
      </c>
      <c r="D313" s="3" t="s">
        <v>11</v>
      </c>
      <c r="E313" s="3" t="s">
        <v>11</v>
      </c>
      <c r="F313" s="3" t="s">
        <v>134</v>
      </c>
      <c r="G313">
        <v>1</v>
      </c>
      <c r="H313">
        <v>-97.669700000000006</v>
      </c>
      <c r="I313">
        <v>38.144199999999998</v>
      </c>
      <c r="J313">
        <v>3</v>
      </c>
      <c r="K313" t="s">
        <v>1553</v>
      </c>
      <c r="L313">
        <f>IFERROR(INDEX([1]Sheet1!$M:$M,MATCH(Table2[[#This Row],[combined]],[1]Sheet1!$N:$N,0)), "NULL")</f>
        <v>1002.7</v>
      </c>
      <c r="M313" t="str">
        <f t="shared" si="4"/>
        <v>7323813</v>
      </c>
      <c r="N313" t="str">
        <f>UPPER(Table2[[#This Row],[city]])</f>
        <v>BUHLER</v>
      </c>
    </row>
    <row r="314" spans="1:14" x14ac:dyDescent="0.3">
      <c r="A314">
        <v>115596</v>
      </c>
      <c r="B314">
        <v>73241</v>
      </c>
      <c r="C314" s="3" t="s">
        <v>120</v>
      </c>
      <c r="D314" s="3" t="s">
        <v>72</v>
      </c>
      <c r="E314" s="3" t="s">
        <v>121</v>
      </c>
      <c r="F314" s="3" t="s">
        <v>92</v>
      </c>
      <c r="G314">
        <v>1</v>
      </c>
      <c r="H314">
        <v>-97.430729999999997</v>
      </c>
      <c r="I314">
        <v>38.042119999999997</v>
      </c>
      <c r="J314">
        <v>1</v>
      </c>
      <c r="K314" t="s">
        <v>993</v>
      </c>
      <c r="L314">
        <f>IFERROR(INDEX([1]Sheet1!$M:$M,MATCH(Table2[[#This Row],[combined]],[1]Sheet1!$N:$N,0)), "NULL")</f>
        <v>1002.7</v>
      </c>
      <c r="M314" t="str">
        <f t="shared" si="4"/>
        <v>7324111</v>
      </c>
      <c r="N314" t="str">
        <f>UPPER(Table2[[#This Row],[city]])</f>
        <v>NEWTON</v>
      </c>
    </row>
    <row r="315" spans="1:14" x14ac:dyDescent="0.3">
      <c r="A315">
        <v>115596</v>
      </c>
      <c r="B315">
        <v>73254</v>
      </c>
      <c r="C315" s="3" t="s">
        <v>797</v>
      </c>
      <c r="D315" s="3" t="s">
        <v>11</v>
      </c>
      <c r="E315" s="3" t="s">
        <v>11</v>
      </c>
      <c r="F315" s="3" t="s">
        <v>82</v>
      </c>
      <c r="G315">
        <v>1</v>
      </c>
      <c r="H315">
        <v>-97.499750000000006</v>
      </c>
      <c r="I315">
        <v>38.165260000000004</v>
      </c>
      <c r="J315">
        <v>1</v>
      </c>
      <c r="K315" t="s">
        <v>798</v>
      </c>
      <c r="L315">
        <f>IFERROR(INDEX([1]Sheet1!$M:$M,MATCH(Table2[[#This Row],[combined]],[1]Sheet1!$N:$N,0)), "NULL")</f>
        <v>1002.7</v>
      </c>
      <c r="M315" t="str">
        <f t="shared" si="4"/>
        <v>7325411</v>
      </c>
      <c r="N315" t="str">
        <f>UPPER(Table2[[#This Row],[city]])</f>
        <v>MOUNDRIDGE</v>
      </c>
    </row>
    <row r="316" spans="1:14" x14ac:dyDescent="0.3">
      <c r="A316">
        <v>115596</v>
      </c>
      <c r="B316">
        <v>73254</v>
      </c>
      <c r="C316" s="3" t="s">
        <v>797</v>
      </c>
      <c r="D316" s="3" t="s">
        <v>11</v>
      </c>
      <c r="E316" s="3" t="s">
        <v>11</v>
      </c>
      <c r="F316" s="3" t="s">
        <v>82</v>
      </c>
      <c r="G316">
        <v>1</v>
      </c>
      <c r="H316">
        <v>-97.499750000000006</v>
      </c>
      <c r="I316">
        <v>38.165260000000004</v>
      </c>
      <c r="J316">
        <v>2</v>
      </c>
      <c r="K316" t="s">
        <v>799</v>
      </c>
      <c r="L316">
        <f>IFERROR(INDEX([1]Sheet1!$M:$M,MATCH(Table2[[#This Row],[combined]],[1]Sheet1!$N:$N,0)), "NULL")</f>
        <v>1002.7</v>
      </c>
      <c r="M316" t="str">
        <f t="shared" si="4"/>
        <v>7325412</v>
      </c>
      <c r="N316" t="str">
        <f>UPPER(Table2[[#This Row],[city]])</f>
        <v>MOUNDRIDGE</v>
      </c>
    </row>
    <row r="317" spans="1:14" x14ac:dyDescent="0.3">
      <c r="A317">
        <v>115596</v>
      </c>
      <c r="B317">
        <v>73255</v>
      </c>
      <c r="C317" s="3" t="s">
        <v>11</v>
      </c>
      <c r="D317" s="3" t="s">
        <v>1102</v>
      </c>
      <c r="E317" s="3" t="s">
        <v>246</v>
      </c>
      <c r="F317" s="3" t="s">
        <v>36</v>
      </c>
      <c r="G317">
        <v>1</v>
      </c>
      <c r="H317">
        <v>-97.631389999999996</v>
      </c>
      <c r="I317">
        <v>38.472320000000003</v>
      </c>
      <c r="J317">
        <v>1</v>
      </c>
      <c r="K317" t="s">
        <v>1103</v>
      </c>
      <c r="L317">
        <f>IFERROR(INDEX([1]Sheet1!$M:$M,MATCH(Table2[[#This Row],[combined]],[1]Sheet1!$N:$N,0)), "NULL")</f>
        <v>1002.7</v>
      </c>
      <c r="M317" t="str">
        <f t="shared" si="4"/>
        <v>7325511</v>
      </c>
      <c r="N317" t="str">
        <f>UPPER(Table2[[#This Row],[city]])</f>
        <v>MCPHERSON</v>
      </c>
    </row>
    <row r="318" spans="1:14" x14ac:dyDescent="0.3">
      <c r="A318">
        <v>115596</v>
      </c>
      <c r="B318">
        <v>73262</v>
      </c>
      <c r="C318" s="3" t="s">
        <v>11</v>
      </c>
      <c r="D318" s="3" t="s">
        <v>1337</v>
      </c>
      <c r="E318" s="3" t="s">
        <v>26</v>
      </c>
      <c r="F318" s="3" t="s">
        <v>256</v>
      </c>
      <c r="G318">
        <v>1</v>
      </c>
      <c r="H318">
        <v>-97.3202</v>
      </c>
      <c r="I318">
        <v>38.144669999999998</v>
      </c>
      <c r="J318">
        <v>1</v>
      </c>
      <c r="K318" t="s">
        <v>1338</v>
      </c>
      <c r="L318">
        <f>IFERROR(INDEX([1]Sheet1!$M:$M,MATCH(Table2[[#This Row],[combined]],[1]Sheet1!$N:$N,0)), "NULL")</f>
        <v>1002.7</v>
      </c>
      <c r="M318" t="str">
        <f t="shared" si="4"/>
        <v>7326211</v>
      </c>
      <c r="N318" t="str">
        <f>UPPER(Table2[[#This Row],[city]])</f>
        <v>NEWTON</v>
      </c>
    </row>
    <row r="319" spans="1:14" x14ac:dyDescent="0.3">
      <c r="A319">
        <v>115596</v>
      </c>
      <c r="B319">
        <v>73284</v>
      </c>
      <c r="C319" s="3" t="s">
        <v>1170</v>
      </c>
      <c r="D319" s="3" t="s">
        <v>1171</v>
      </c>
      <c r="E319" s="3" t="s">
        <v>1172</v>
      </c>
      <c r="F319" s="3" t="s">
        <v>256</v>
      </c>
      <c r="G319">
        <v>2</v>
      </c>
      <c r="H319">
        <v>-97.37294</v>
      </c>
      <c r="I319">
        <v>38.106940000000002</v>
      </c>
      <c r="J319">
        <v>2</v>
      </c>
      <c r="K319" t="s">
        <v>1173</v>
      </c>
      <c r="L319">
        <f>IFERROR(INDEX([1]Sheet1!$M:$M,MATCH(Table2[[#This Row],[combined]],[1]Sheet1!$N:$N,0)), "NULL")</f>
        <v>1002.7</v>
      </c>
      <c r="M319" t="str">
        <f t="shared" si="4"/>
        <v>7328422</v>
      </c>
      <c r="N319" t="str">
        <f>UPPER(Table2[[#This Row],[city]])</f>
        <v>NEWTON</v>
      </c>
    </row>
    <row r="320" spans="1:14" x14ac:dyDescent="0.3">
      <c r="A320">
        <v>115596</v>
      </c>
      <c r="B320">
        <v>73284</v>
      </c>
      <c r="C320" s="3" t="s">
        <v>1170</v>
      </c>
      <c r="D320" s="3" t="s">
        <v>1171</v>
      </c>
      <c r="E320" s="3" t="s">
        <v>1172</v>
      </c>
      <c r="F320" s="3" t="s">
        <v>256</v>
      </c>
      <c r="G320">
        <v>1</v>
      </c>
      <c r="H320">
        <v>-97.354370000000003</v>
      </c>
      <c r="I320">
        <v>38.133299999999998</v>
      </c>
      <c r="J320">
        <v>4</v>
      </c>
      <c r="K320" t="s">
        <v>11</v>
      </c>
      <c r="L320">
        <f>IFERROR(INDEX([1]Sheet1!$M:$M,MATCH(Table2[[#This Row],[combined]],[1]Sheet1!$N:$N,0)), "NULL")</f>
        <v>1002.7</v>
      </c>
      <c r="M320" t="str">
        <f t="shared" si="4"/>
        <v>7328414</v>
      </c>
      <c r="N320" t="str">
        <f>UPPER(Table2[[#This Row],[city]])</f>
        <v>NEWTON</v>
      </c>
    </row>
    <row r="321" spans="1:14" x14ac:dyDescent="0.3">
      <c r="A321">
        <v>115596</v>
      </c>
      <c r="B321">
        <v>73286</v>
      </c>
      <c r="C321" s="3" t="s">
        <v>632</v>
      </c>
      <c r="D321" s="3" t="s">
        <v>561</v>
      </c>
      <c r="E321" s="3" t="s">
        <v>137</v>
      </c>
      <c r="F321" s="3" t="s">
        <v>633</v>
      </c>
      <c r="G321">
        <v>1</v>
      </c>
      <c r="H321">
        <v>-96.805449999999993</v>
      </c>
      <c r="I321">
        <v>38.271369999999997</v>
      </c>
      <c r="J321">
        <v>2</v>
      </c>
      <c r="K321" t="s">
        <v>635</v>
      </c>
      <c r="L321">
        <f>IFERROR(INDEX([1]Sheet1!$M:$M,MATCH(Table2[[#This Row],[combined]],[1]Sheet1!$N:$N,0)), "NULL")</f>
        <v>1002.7</v>
      </c>
      <c r="M321" t="str">
        <f t="shared" si="4"/>
        <v>7328612</v>
      </c>
      <c r="N321" t="str">
        <f>UPPER(Table2[[#This Row],[city]])</f>
        <v>CEDAR POINT</v>
      </c>
    </row>
    <row r="322" spans="1:14" x14ac:dyDescent="0.3">
      <c r="A322">
        <v>115596</v>
      </c>
      <c r="B322">
        <v>73324</v>
      </c>
      <c r="C322" s="3" t="s">
        <v>11</v>
      </c>
      <c r="D322" s="3" t="s">
        <v>1594</v>
      </c>
      <c r="E322" s="3" t="s">
        <v>313</v>
      </c>
      <c r="F322" s="3" t="s">
        <v>77</v>
      </c>
      <c r="G322">
        <v>1</v>
      </c>
      <c r="H322">
        <v>-97.685209999999998</v>
      </c>
      <c r="I322">
        <v>38.194659999999999</v>
      </c>
      <c r="J322">
        <v>1</v>
      </c>
      <c r="K322" t="s">
        <v>1595</v>
      </c>
      <c r="L322">
        <f>IFERROR(INDEX([1]Sheet1!$M:$M,MATCH(Table2[[#This Row],[combined]],[1]Sheet1!$N:$N,0)), "NULL")</f>
        <v>1002.7</v>
      </c>
      <c r="M322" t="str">
        <f t="shared" ref="M322:M385" si="5">CONCATENATE(B322,G322,J322)</f>
        <v>7332411</v>
      </c>
      <c r="N322" t="str">
        <f>UPPER(Table2[[#This Row],[city]])</f>
        <v>INMAN</v>
      </c>
    </row>
    <row r="323" spans="1:14" x14ac:dyDescent="0.3">
      <c r="A323">
        <v>115596</v>
      </c>
      <c r="B323">
        <v>73325</v>
      </c>
      <c r="C323" s="3" t="s">
        <v>11</v>
      </c>
      <c r="D323" s="3" t="s">
        <v>1640</v>
      </c>
      <c r="E323" s="3" t="s">
        <v>1641</v>
      </c>
      <c r="F323" s="3" t="s">
        <v>82</v>
      </c>
      <c r="G323">
        <v>1</v>
      </c>
      <c r="H323">
        <v>-97.440010000000001</v>
      </c>
      <c r="I323">
        <v>38.189700000000002</v>
      </c>
      <c r="J323">
        <v>1</v>
      </c>
      <c r="K323" t="s">
        <v>1642</v>
      </c>
      <c r="L323">
        <f>IFERROR(INDEX([1]Sheet1!$M:$M,MATCH(Table2[[#This Row],[combined]],[1]Sheet1!$N:$N,0)), "NULL")</f>
        <v>1002.7</v>
      </c>
      <c r="M323" t="str">
        <f t="shared" si="5"/>
        <v>7332511</v>
      </c>
      <c r="N323" t="str">
        <f>UPPER(Table2[[#This Row],[city]])</f>
        <v>MOUNDRIDGE</v>
      </c>
    </row>
    <row r="324" spans="1:14" x14ac:dyDescent="0.3">
      <c r="A324">
        <v>115596</v>
      </c>
      <c r="B324">
        <v>73373</v>
      </c>
      <c r="C324" s="3" t="s">
        <v>84</v>
      </c>
      <c r="D324" s="3" t="s">
        <v>85</v>
      </c>
      <c r="E324" s="3" t="s">
        <v>11</v>
      </c>
      <c r="F324" s="3" t="s">
        <v>82</v>
      </c>
      <c r="G324">
        <v>1</v>
      </c>
      <c r="H324">
        <v>-97.687020000000004</v>
      </c>
      <c r="I324">
        <v>38.265079999999998</v>
      </c>
      <c r="J324">
        <v>1</v>
      </c>
      <c r="K324">
        <v>7795</v>
      </c>
      <c r="L324">
        <f>IFERROR(INDEX([1]Sheet1!$M:$M,MATCH(Table2[[#This Row],[combined]],[1]Sheet1!$N:$N,0)), "NULL")</f>
        <v>1002.7</v>
      </c>
      <c r="M324" t="str">
        <f t="shared" si="5"/>
        <v>7337311</v>
      </c>
      <c r="N324" t="str">
        <f>UPPER(Table2[[#This Row],[city]])</f>
        <v>MOUNDRIDGE</v>
      </c>
    </row>
    <row r="325" spans="1:14" x14ac:dyDescent="0.3">
      <c r="A325">
        <v>115596</v>
      </c>
      <c r="B325">
        <v>73374</v>
      </c>
      <c r="C325" s="3" t="s">
        <v>290</v>
      </c>
      <c r="D325" s="3" t="s">
        <v>11</v>
      </c>
      <c r="E325" s="3" t="s">
        <v>291</v>
      </c>
      <c r="F325" s="3" t="s">
        <v>134</v>
      </c>
      <c r="G325">
        <v>1</v>
      </c>
      <c r="H325">
        <v>-97.682789999999997</v>
      </c>
      <c r="I325">
        <v>38.13758</v>
      </c>
      <c r="J325">
        <v>1</v>
      </c>
      <c r="K325">
        <v>8553</v>
      </c>
      <c r="L325">
        <f>IFERROR(INDEX([1]Sheet1!$M:$M,MATCH(Table2[[#This Row],[combined]],[1]Sheet1!$N:$N,0)), "NULL")</f>
        <v>1002.7</v>
      </c>
      <c r="M325" t="str">
        <f t="shared" si="5"/>
        <v>7337411</v>
      </c>
      <c r="N325" t="str">
        <f>UPPER(Table2[[#This Row],[city]])</f>
        <v>BUHLER</v>
      </c>
    </row>
    <row r="326" spans="1:14" x14ac:dyDescent="0.3">
      <c r="A326">
        <v>115596</v>
      </c>
      <c r="B326">
        <v>73382</v>
      </c>
      <c r="C326" s="3" t="s">
        <v>964</v>
      </c>
      <c r="D326" s="3" t="s">
        <v>965</v>
      </c>
      <c r="E326" s="3" t="s">
        <v>966</v>
      </c>
      <c r="F326" s="3" t="s">
        <v>41</v>
      </c>
      <c r="G326">
        <v>1</v>
      </c>
      <c r="H326">
        <v>-96.779229999999998</v>
      </c>
      <c r="I326">
        <v>38.005920000000003</v>
      </c>
      <c r="J326">
        <v>2</v>
      </c>
      <c r="K326" t="s">
        <v>967</v>
      </c>
      <c r="L326">
        <f>IFERROR(INDEX([1]Sheet1!$M:$M,MATCH(Table2[[#This Row],[combined]],[1]Sheet1!$N:$N,0)), "NULL")</f>
        <v>1002.7</v>
      </c>
      <c r="M326" t="str">
        <f t="shared" si="5"/>
        <v>7338212</v>
      </c>
      <c r="N326" t="str">
        <f>UPPER(Table2[[#This Row],[city]])</f>
        <v>BURNS</v>
      </c>
    </row>
    <row r="327" spans="1:14" x14ac:dyDescent="0.3">
      <c r="A327">
        <v>115596</v>
      </c>
      <c r="B327">
        <v>73589</v>
      </c>
      <c r="C327" s="3" t="s">
        <v>1467</v>
      </c>
      <c r="D327" s="3" t="s">
        <v>965</v>
      </c>
      <c r="E327" s="3" t="s">
        <v>137</v>
      </c>
      <c r="F327" s="3" t="s">
        <v>138</v>
      </c>
      <c r="G327">
        <v>1</v>
      </c>
      <c r="H327">
        <v>-96.782799999999995</v>
      </c>
      <c r="I327">
        <v>38.283499999999997</v>
      </c>
      <c r="J327">
        <v>4</v>
      </c>
      <c r="K327" t="s">
        <v>1468</v>
      </c>
      <c r="L327">
        <f>IFERROR(INDEX([1]Sheet1!$M:$M,MATCH(Table2[[#This Row],[combined]],[1]Sheet1!$N:$N,0)), "NULL")</f>
        <v>1002.7</v>
      </c>
      <c r="M327" t="str">
        <f t="shared" si="5"/>
        <v>7358914</v>
      </c>
      <c r="N327" t="str">
        <f>UPPER(Table2[[#This Row],[city]])</f>
        <v>CEDAR POINT</v>
      </c>
    </row>
    <row r="328" spans="1:14" x14ac:dyDescent="0.3">
      <c r="A328">
        <v>115596</v>
      </c>
      <c r="B328">
        <v>73601</v>
      </c>
      <c r="C328" s="3" t="s">
        <v>253</v>
      </c>
      <c r="D328" s="3" t="s">
        <v>254</v>
      </c>
      <c r="E328" s="3" t="s">
        <v>255</v>
      </c>
      <c r="F328" s="3" t="s">
        <v>256</v>
      </c>
      <c r="G328">
        <v>1</v>
      </c>
      <c r="H328">
        <v>-97.2637</v>
      </c>
      <c r="I328">
        <v>38.208440000000003</v>
      </c>
      <c r="J328">
        <v>2</v>
      </c>
      <c r="K328">
        <v>8418</v>
      </c>
      <c r="L328">
        <f>IFERROR(INDEX([1]Sheet1!$M:$M,MATCH(Table2[[#This Row],[combined]],[1]Sheet1!$N:$N,0)), "NULL")</f>
        <v>1002.7</v>
      </c>
      <c r="M328" t="str">
        <f t="shared" si="5"/>
        <v>7360112</v>
      </c>
      <c r="N328" t="str">
        <f>UPPER(Table2[[#This Row],[city]])</f>
        <v>NEWTON</v>
      </c>
    </row>
    <row r="329" spans="1:14" x14ac:dyDescent="0.3">
      <c r="A329">
        <v>115596</v>
      </c>
      <c r="B329">
        <v>73606</v>
      </c>
      <c r="C329" s="3" t="s">
        <v>1282</v>
      </c>
      <c r="D329" s="3" t="s">
        <v>1283</v>
      </c>
      <c r="E329" s="3" t="s">
        <v>1200</v>
      </c>
      <c r="F329" s="3" t="s">
        <v>1152</v>
      </c>
      <c r="G329">
        <v>1</v>
      </c>
      <c r="H329">
        <v>-97.24418</v>
      </c>
      <c r="I329">
        <v>38.178660000000001</v>
      </c>
      <c r="J329">
        <v>1</v>
      </c>
      <c r="K329" t="s">
        <v>1284</v>
      </c>
      <c r="L329">
        <f>IFERROR(INDEX([1]Sheet1!$M:$M,MATCH(Table2[[#This Row],[combined]],[1]Sheet1!$N:$N,0)), "NULL")</f>
        <v>1002.7</v>
      </c>
      <c r="M329" t="str">
        <f t="shared" si="5"/>
        <v>7360611</v>
      </c>
      <c r="N329" t="str">
        <f>UPPER(Table2[[#This Row],[city]])</f>
        <v>WALTON</v>
      </c>
    </row>
    <row r="330" spans="1:14" x14ac:dyDescent="0.3">
      <c r="A330">
        <v>115596</v>
      </c>
      <c r="B330">
        <v>73614</v>
      </c>
      <c r="C330" s="3" t="s">
        <v>38</v>
      </c>
      <c r="D330" s="3" t="s">
        <v>39</v>
      </c>
      <c r="E330" s="3" t="s">
        <v>40</v>
      </c>
      <c r="F330" s="3" t="s">
        <v>41</v>
      </c>
      <c r="G330">
        <v>1</v>
      </c>
      <c r="H330">
        <v>-96.883920000000003</v>
      </c>
      <c r="I330">
        <v>38.141550000000002</v>
      </c>
      <c r="J330">
        <v>6</v>
      </c>
      <c r="K330" t="s">
        <v>1592</v>
      </c>
      <c r="L330">
        <f>IFERROR(INDEX([1]Sheet1!$M:$M,MATCH(Table2[[#This Row],[combined]],[1]Sheet1!$N:$N,0)), "NULL")</f>
        <v>1002.7</v>
      </c>
      <c r="M330" t="str">
        <f t="shared" si="5"/>
        <v>7361416</v>
      </c>
      <c r="N330" t="str">
        <f>UPPER(Table2[[#This Row],[city]])</f>
        <v>BURNS</v>
      </c>
    </row>
    <row r="331" spans="1:14" x14ac:dyDescent="0.3">
      <c r="A331">
        <v>115596</v>
      </c>
      <c r="B331">
        <v>75529</v>
      </c>
      <c r="C331" s="3" t="s">
        <v>679</v>
      </c>
      <c r="D331" s="3" t="s">
        <v>680</v>
      </c>
      <c r="E331" s="3" t="s">
        <v>681</v>
      </c>
      <c r="F331" s="3" t="s">
        <v>149</v>
      </c>
      <c r="G331">
        <v>1</v>
      </c>
      <c r="H331">
        <v>-97.74812</v>
      </c>
      <c r="I331">
        <v>38.116709999999998</v>
      </c>
      <c r="J331">
        <v>2</v>
      </c>
      <c r="K331" t="s">
        <v>682</v>
      </c>
      <c r="L331">
        <f>IFERROR(INDEX([1]Sheet1!$M:$M,MATCH(Table2[[#This Row],[combined]],[1]Sheet1!$N:$N,0)), "NULL")</f>
        <v>1002.7</v>
      </c>
      <c r="M331" t="str">
        <f t="shared" si="5"/>
        <v>7552912</v>
      </c>
      <c r="N331" t="str">
        <f>UPPER(Table2[[#This Row],[city]])</f>
        <v>HUTCHINSON</v>
      </c>
    </row>
    <row r="332" spans="1:14" x14ac:dyDescent="0.3">
      <c r="A332">
        <v>115596</v>
      </c>
      <c r="B332">
        <v>75869</v>
      </c>
      <c r="C332" s="3" t="s">
        <v>46</v>
      </c>
      <c r="D332" s="3" t="s">
        <v>609</v>
      </c>
      <c r="E332" s="3" t="s">
        <v>701</v>
      </c>
      <c r="F332" s="3" t="s">
        <v>125</v>
      </c>
      <c r="G332">
        <v>1</v>
      </c>
      <c r="H332">
        <v>-97.789779999999993</v>
      </c>
      <c r="I332">
        <v>38.01314</v>
      </c>
      <c r="J332">
        <v>2</v>
      </c>
      <c r="K332" t="s">
        <v>702</v>
      </c>
      <c r="L332">
        <f>IFERROR(INDEX([1]Sheet1!$M:$M,MATCH(Table2[[#This Row],[combined]],[1]Sheet1!$N:$N,0)), "NULL")</f>
        <v>1002.7</v>
      </c>
      <c r="M332" t="str">
        <f t="shared" si="5"/>
        <v>7586912</v>
      </c>
      <c r="N332" t="str">
        <f>UPPER(Table2[[#This Row],[city]])</f>
        <v>BURRTON</v>
      </c>
    </row>
    <row r="333" spans="1:14" x14ac:dyDescent="0.3">
      <c r="A333">
        <v>115596</v>
      </c>
      <c r="B333">
        <v>76285</v>
      </c>
      <c r="C333" s="3" t="s">
        <v>1501</v>
      </c>
      <c r="D333" s="3" t="s">
        <v>1502</v>
      </c>
      <c r="E333" s="3" t="s">
        <v>1503</v>
      </c>
      <c r="F333" s="3" t="s">
        <v>280</v>
      </c>
      <c r="G333">
        <v>1</v>
      </c>
      <c r="H333">
        <v>-97.826629999999994</v>
      </c>
      <c r="I333">
        <v>38.493712000000002</v>
      </c>
      <c r="J333">
        <v>2</v>
      </c>
      <c r="K333" t="s">
        <v>1504</v>
      </c>
      <c r="L333">
        <f>IFERROR(INDEX([1]Sheet1!$M:$M,MATCH(Table2[[#This Row],[combined]],[1]Sheet1!$N:$N,0)), "NULL")</f>
        <v>1002.7</v>
      </c>
      <c r="M333" t="str">
        <f t="shared" si="5"/>
        <v>7628512</v>
      </c>
      <c r="N333" t="str">
        <f>UPPER(Table2[[#This Row],[city]])</f>
        <v>MARQUETTE</v>
      </c>
    </row>
    <row r="334" spans="1:14" x14ac:dyDescent="0.3">
      <c r="A334">
        <v>115596</v>
      </c>
      <c r="B334">
        <v>76285</v>
      </c>
      <c r="C334" s="3" t="s">
        <v>1501</v>
      </c>
      <c r="D334" s="3" t="s">
        <v>1502</v>
      </c>
      <c r="E334" s="3" t="s">
        <v>1503</v>
      </c>
      <c r="F334" s="3" t="s">
        <v>280</v>
      </c>
      <c r="G334">
        <v>1</v>
      </c>
      <c r="H334">
        <v>-97.826629999999994</v>
      </c>
      <c r="I334">
        <v>38.493712000000002</v>
      </c>
      <c r="J334">
        <v>3</v>
      </c>
      <c r="K334" t="s">
        <v>1507</v>
      </c>
      <c r="L334">
        <f>IFERROR(INDEX([1]Sheet1!$M:$M,MATCH(Table2[[#This Row],[combined]],[1]Sheet1!$N:$N,0)), "NULL")</f>
        <v>1002.7</v>
      </c>
      <c r="M334" t="str">
        <f t="shared" si="5"/>
        <v>7628513</v>
      </c>
      <c r="N334" t="str">
        <f>UPPER(Table2[[#This Row],[city]])</f>
        <v>MARQUETTE</v>
      </c>
    </row>
    <row r="335" spans="1:14" x14ac:dyDescent="0.3">
      <c r="A335">
        <v>115596</v>
      </c>
      <c r="B335">
        <v>76285</v>
      </c>
      <c r="C335" s="3" t="s">
        <v>1501</v>
      </c>
      <c r="D335" s="3" t="s">
        <v>1502</v>
      </c>
      <c r="E335" s="3" t="s">
        <v>1503</v>
      </c>
      <c r="F335" s="3" t="s">
        <v>280</v>
      </c>
      <c r="G335">
        <v>1</v>
      </c>
      <c r="H335">
        <v>-97.826629999999994</v>
      </c>
      <c r="I335">
        <v>38.493712000000002</v>
      </c>
      <c r="J335">
        <v>1</v>
      </c>
      <c r="K335" t="s">
        <v>1578</v>
      </c>
      <c r="L335">
        <f>IFERROR(INDEX([1]Sheet1!$M:$M,MATCH(Table2[[#This Row],[combined]],[1]Sheet1!$N:$N,0)), "NULL")</f>
        <v>1002.7</v>
      </c>
      <c r="M335" t="str">
        <f t="shared" si="5"/>
        <v>7628511</v>
      </c>
      <c r="N335" t="str">
        <f>UPPER(Table2[[#This Row],[city]])</f>
        <v>MARQUETTE</v>
      </c>
    </row>
    <row r="336" spans="1:14" x14ac:dyDescent="0.3">
      <c r="A336">
        <v>115596</v>
      </c>
      <c r="B336">
        <v>76413</v>
      </c>
      <c r="C336" s="3" t="s">
        <v>1049</v>
      </c>
      <c r="D336" s="3" t="s">
        <v>1050</v>
      </c>
      <c r="E336" s="3" t="s">
        <v>1051</v>
      </c>
      <c r="F336" s="3" t="s">
        <v>36</v>
      </c>
      <c r="G336">
        <v>1</v>
      </c>
      <c r="H336">
        <v>-97.730940000000004</v>
      </c>
      <c r="I336">
        <v>38.420940000000002</v>
      </c>
      <c r="J336">
        <v>1</v>
      </c>
      <c r="K336" t="s">
        <v>1052</v>
      </c>
      <c r="L336">
        <f>IFERROR(INDEX([1]Sheet1!$M:$M,MATCH(Table2[[#This Row],[combined]],[1]Sheet1!$N:$N,0)), "NULL")</f>
        <v>1002.7</v>
      </c>
      <c r="M336" t="str">
        <f t="shared" si="5"/>
        <v>7641311</v>
      </c>
      <c r="N336" t="str">
        <f>UPPER(Table2[[#This Row],[city]])</f>
        <v>MCPHERSON</v>
      </c>
    </row>
    <row r="337" spans="1:14" x14ac:dyDescent="0.3">
      <c r="A337">
        <v>115596</v>
      </c>
      <c r="B337">
        <v>77347</v>
      </c>
      <c r="C337" s="3" t="s">
        <v>1007</v>
      </c>
      <c r="D337" s="3" t="s">
        <v>769</v>
      </c>
      <c r="E337" s="3" t="s">
        <v>1008</v>
      </c>
      <c r="F337" s="3" t="s">
        <v>88</v>
      </c>
      <c r="G337">
        <v>1</v>
      </c>
      <c r="H337">
        <v>-98.160970000000006</v>
      </c>
      <c r="I337">
        <v>38.53725</v>
      </c>
      <c r="J337">
        <v>1</v>
      </c>
      <c r="K337" t="s">
        <v>1010</v>
      </c>
      <c r="L337">
        <f>IFERROR(INDEX([1]Sheet1!$M:$M,MATCH(Table2[[#This Row],[combined]],[1]Sheet1!$N:$N,0)), "NULL")</f>
        <v>1002.7</v>
      </c>
      <c r="M337" t="str">
        <f t="shared" si="5"/>
        <v>7734711</v>
      </c>
      <c r="N337" t="str">
        <f>UPPER(Table2[[#This Row],[city]])</f>
        <v>GENESEO</v>
      </c>
    </row>
    <row r="338" spans="1:14" x14ac:dyDescent="0.3">
      <c r="A338">
        <v>115596</v>
      </c>
      <c r="B338">
        <v>77347</v>
      </c>
      <c r="C338" s="3" t="s">
        <v>1007</v>
      </c>
      <c r="D338" s="3" t="s">
        <v>769</v>
      </c>
      <c r="E338" s="3" t="s">
        <v>1008</v>
      </c>
      <c r="F338" s="3" t="s">
        <v>88</v>
      </c>
      <c r="G338">
        <v>3</v>
      </c>
      <c r="H338">
        <v>-98.158760000000001</v>
      </c>
      <c r="I338">
        <v>38.523850000000003</v>
      </c>
      <c r="J338">
        <v>1</v>
      </c>
      <c r="K338" t="s">
        <v>1434</v>
      </c>
      <c r="L338">
        <f>IFERROR(INDEX([1]Sheet1!$M:$M,MATCH(Table2[[#This Row],[combined]],[1]Sheet1!$N:$N,0)), "NULL")</f>
        <v>1002.7</v>
      </c>
      <c r="M338" t="str">
        <f t="shared" si="5"/>
        <v>7734731</v>
      </c>
      <c r="N338" t="str">
        <f>UPPER(Table2[[#This Row],[city]])</f>
        <v>GENESEO</v>
      </c>
    </row>
    <row r="339" spans="1:14" x14ac:dyDescent="0.3">
      <c r="A339">
        <v>115596</v>
      </c>
      <c r="B339">
        <v>77348</v>
      </c>
      <c r="C339" s="3" t="s">
        <v>11</v>
      </c>
      <c r="D339" s="3" t="s">
        <v>56</v>
      </c>
      <c r="E339" s="3" t="s">
        <v>1505</v>
      </c>
      <c r="F339" s="3" t="s">
        <v>228</v>
      </c>
      <c r="G339">
        <v>1</v>
      </c>
      <c r="H339">
        <v>-97.389660000000006</v>
      </c>
      <c r="I339">
        <v>38.465380000000003</v>
      </c>
      <c r="J339">
        <v>2</v>
      </c>
      <c r="K339" t="s">
        <v>1506</v>
      </c>
      <c r="L339">
        <f>IFERROR(INDEX([1]Sheet1!$M:$M,MATCH(Table2[[#This Row],[combined]],[1]Sheet1!$N:$N,0)), "NULL")</f>
        <v>1002.7</v>
      </c>
      <c r="M339" t="str">
        <f t="shared" si="5"/>
        <v>7734812</v>
      </c>
      <c r="N339" t="str">
        <f>UPPER(Table2[[#This Row],[city]])</f>
        <v>CANTON</v>
      </c>
    </row>
    <row r="340" spans="1:14" x14ac:dyDescent="0.3">
      <c r="A340">
        <v>115596</v>
      </c>
      <c r="B340">
        <v>77388</v>
      </c>
      <c r="C340" s="3" t="s">
        <v>475</v>
      </c>
      <c r="D340" s="3" t="s">
        <v>476</v>
      </c>
      <c r="E340" s="3" t="s">
        <v>240</v>
      </c>
      <c r="F340" s="3" t="s">
        <v>222</v>
      </c>
      <c r="G340">
        <v>1</v>
      </c>
      <c r="H340">
        <v>-97.445710000000005</v>
      </c>
      <c r="I340">
        <v>38.604840000000003</v>
      </c>
      <c r="J340">
        <v>3</v>
      </c>
      <c r="K340" t="s">
        <v>477</v>
      </c>
      <c r="L340">
        <f>IFERROR(INDEX([1]Sheet1!$M:$M,MATCH(Table2[[#This Row],[combined]],[1]Sheet1!$N:$N,0)), "NULL")</f>
        <v>1002.7</v>
      </c>
      <c r="M340" t="str">
        <f t="shared" si="5"/>
        <v>7738813</v>
      </c>
      <c r="N340" t="str">
        <f>UPPER(Table2[[#This Row],[city]])</f>
        <v>GYPSUM</v>
      </c>
    </row>
    <row r="341" spans="1:14" x14ac:dyDescent="0.3">
      <c r="A341">
        <v>115596</v>
      </c>
      <c r="B341">
        <v>77388</v>
      </c>
      <c r="C341" s="3" t="s">
        <v>475</v>
      </c>
      <c r="D341" s="3" t="s">
        <v>476</v>
      </c>
      <c r="E341" s="3" t="s">
        <v>240</v>
      </c>
      <c r="F341" s="3" t="s">
        <v>222</v>
      </c>
      <c r="G341">
        <v>1</v>
      </c>
      <c r="H341">
        <v>-97.445710000000005</v>
      </c>
      <c r="I341">
        <v>38.604840000000003</v>
      </c>
      <c r="J341">
        <v>2</v>
      </c>
      <c r="K341" t="s">
        <v>478</v>
      </c>
      <c r="L341">
        <f>IFERROR(INDEX([1]Sheet1!$M:$M,MATCH(Table2[[#This Row],[combined]],[1]Sheet1!$N:$N,0)), "NULL")</f>
        <v>1002.7</v>
      </c>
      <c r="M341" t="str">
        <f t="shared" si="5"/>
        <v>7738812</v>
      </c>
      <c r="N341" t="str">
        <f>UPPER(Table2[[#This Row],[city]])</f>
        <v>GYPSUM</v>
      </c>
    </row>
    <row r="342" spans="1:14" x14ac:dyDescent="0.3">
      <c r="A342">
        <v>115596</v>
      </c>
      <c r="B342">
        <v>77388</v>
      </c>
      <c r="C342" s="3" t="s">
        <v>475</v>
      </c>
      <c r="D342" s="3" t="s">
        <v>476</v>
      </c>
      <c r="E342" s="3" t="s">
        <v>240</v>
      </c>
      <c r="F342" s="3" t="s">
        <v>222</v>
      </c>
      <c r="G342">
        <v>1</v>
      </c>
      <c r="H342">
        <v>-97.445710000000005</v>
      </c>
      <c r="I342">
        <v>38.604840000000003</v>
      </c>
      <c r="J342">
        <v>1</v>
      </c>
      <c r="K342" t="s">
        <v>479</v>
      </c>
      <c r="L342">
        <f>IFERROR(INDEX([1]Sheet1!$M:$M,MATCH(Table2[[#This Row],[combined]],[1]Sheet1!$N:$N,0)), "NULL")</f>
        <v>1002.7</v>
      </c>
      <c r="M342" t="str">
        <f t="shared" si="5"/>
        <v>7738811</v>
      </c>
      <c r="N342" t="str">
        <f>UPPER(Table2[[#This Row],[city]])</f>
        <v>GYPSUM</v>
      </c>
    </row>
    <row r="343" spans="1:14" x14ac:dyDescent="0.3">
      <c r="A343">
        <v>115596</v>
      </c>
      <c r="B343">
        <v>77745</v>
      </c>
      <c r="C343" s="3" t="s">
        <v>11</v>
      </c>
      <c r="D343" s="3" t="s">
        <v>190</v>
      </c>
      <c r="E343" s="3" t="s">
        <v>35</v>
      </c>
      <c r="F343" s="3" t="s">
        <v>159</v>
      </c>
      <c r="G343">
        <v>1</v>
      </c>
      <c r="H343">
        <v>-97.863929999999996</v>
      </c>
      <c r="I343">
        <v>38.361289999999997</v>
      </c>
      <c r="J343">
        <v>1</v>
      </c>
      <c r="K343" t="s">
        <v>1564</v>
      </c>
      <c r="L343">
        <f>IFERROR(INDEX([1]Sheet1!$M:$M,MATCH(Table2[[#This Row],[combined]],[1]Sheet1!$N:$N,0)), "NULL")</f>
        <v>1002.7</v>
      </c>
      <c r="M343" t="str">
        <f t="shared" si="5"/>
        <v>7774511</v>
      </c>
      <c r="N343" t="str">
        <f>UPPER(Table2[[#This Row],[city]])</f>
        <v>WINDOM</v>
      </c>
    </row>
    <row r="344" spans="1:14" x14ac:dyDescent="0.3">
      <c r="A344">
        <v>115596</v>
      </c>
      <c r="B344">
        <v>77839</v>
      </c>
      <c r="C344" s="3" t="s">
        <v>143</v>
      </c>
      <c r="D344" s="3" t="s">
        <v>11</v>
      </c>
      <c r="E344" s="3" t="s">
        <v>11</v>
      </c>
      <c r="F344" s="3" t="s">
        <v>47</v>
      </c>
      <c r="G344">
        <v>1</v>
      </c>
      <c r="H344">
        <v>-97.464259999999996</v>
      </c>
      <c r="I344">
        <v>38.177129999999998</v>
      </c>
      <c r="J344">
        <v>1</v>
      </c>
      <c r="K344">
        <v>7894</v>
      </c>
      <c r="L344">
        <f>IFERROR(INDEX([1]Sheet1!$M:$M,MATCH(Table2[[#This Row],[combined]],[1]Sheet1!$N:$N,0)), "NULL")</f>
        <v>1002.7</v>
      </c>
      <c r="M344" t="str">
        <f t="shared" si="5"/>
        <v>7783911</v>
      </c>
      <c r="N344" t="str">
        <f>UPPER(Table2[[#This Row],[city]])</f>
        <v>HESSTON</v>
      </c>
    </row>
    <row r="345" spans="1:14" x14ac:dyDescent="0.3">
      <c r="A345">
        <v>115596</v>
      </c>
      <c r="B345">
        <v>77872</v>
      </c>
      <c r="C345" s="3" t="s">
        <v>46</v>
      </c>
      <c r="D345" s="3" t="s">
        <v>204</v>
      </c>
      <c r="E345" s="3" t="s">
        <v>205</v>
      </c>
      <c r="F345" s="3" t="s">
        <v>23</v>
      </c>
      <c r="G345">
        <v>1</v>
      </c>
      <c r="H345">
        <v>-97.481049999999996</v>
      </c>
      <c r="I345">
        <v>38.272509999999997</v>
      </c>
      <c r="J345">
        <v>1</v>
      </c>
      <c r="K345" t="s">
        <v>1108</v>
      </c>
      <c r="L345">
        <f>IFERROR(INDEX([1]Sheet1!$M:$M,MATCH(Table2[[#This Row],[combined]],[1]Sheet1!$N:$N,0)), "NULL")</f>
        <v>1002.7</v>
      </c>
      <c r="M345" t="str">
        <f t="shared" si="5"/>
        <v>7787211</v>
      </c>
      <c r="N345" t="str">
        <f>UPPER(Table2[[#This Row],[city]])</f>
        <v>GALVA</v>
      </c>
    </row>
    <row r="346" spans="1:14" x14ac:dyDescent="0.3">
      <c r="A346">
        <v>115596</v>
      </c>
      <c r="B346">
        <v>78367</v>
      </c>
      <c r="C346" s="3" t="s">
        <v>1263</v>
      </c>
      <c r="D346" s="3" t="s">
        <v>11</v>
      </c>
      <c r="E346" s="3" t="s">
        <v>11</v>
      </c>
      <c r="F346" s="3" t="s">
        <v>293</v>
      </c>
      <c r="G346">
        <v>1</v>
      </c>
      <c r="H346">
        <v>-97.762050000000002</v>
      </c>
      <c r="I346">
        <v>38.649459999999998</v>
      </c>
      <c r="J346">
        <v>1</v>
      </c>
      <c r="K346" t="s">
        <v>1575</v>
      </c>
      <c r="L346">
        <f>IFERROR(INDEX([1]Sheet1!$M:$M,MATCH(Table2[[#This Row],[combined]],[1]Sheet1!$N:$N,0)), "NULL")</f>
        <v>1002.7</v>
      </c>
      <c r="M346" t="str">
        <f t="shared" si="5"/>
        <v>7836711</v>
      </c>
      <c r="N346" t="str">
        <f>UPPER(Table2[[#This Row],[city]])</f>
        <v>FALUN</v>
      </c>
    </row>
    <row r="347" spans="1:14" x14ac:dyDescent="0.3">
      <c r="A347">
        <v>115596</v>
      </c>
      <c r="B347">
        <v>78385</v>
      </c>
      <c r="C347" s="3" t="s">
        <v>847</v>
      </c>
      <c r="D347" s="3" t="s">
        <v>848</v>
      </c>
      <c r="E347" s="3" t="s">
        <v>246</v>
      </c>
      <c r="F347" s="3" t="s">
        <v>616</v>
      </c>
      <c r="G347">
        <v>1</v>
      </c>
      <c r="H347">
        <v>-97.868279999999999</v>
      </c>
      <c r="I347">
        <v>38.777799999999999</v>
      </c>
      <c r="J347">
        <v>2</v>
      </c>
      <c r="K347" t="s">
        <v>850</v>
      </c>
      <c r="L347">
        <f>IFERROR(INDEX([1]Sheet1!$M:$M,MATCH(Table2[[#This Row],[combined]],[1]Sheet1!$N:$N,0)), "NULL")</f>
        <v>1002.7</v>
      </c>
      <c r="M347" t="str">
        <f t="shared" si="5"/>
        <v>7838512</v>
      </c>
      <c r="N347" t="str">
        <f>UPPER(Table2[[#This Row],[city]])</f>
        <v>BROOKVILLE</v>
      </c>
    </row>
    <row r="348" spans="1:14" x14ac:dyDescent="0.3">
      <c r="A348">
        <v>115596</v>
      </c>
      <c r="B348">
        <v>79619</v>
      </c>
      <c r="C348" s="3" t="s">
        <v>952</v>
      </c>
      <c r="D348" s="3" t="s">
        <v>953</v>
      </c>
      <c r="E348" s="3" t="s">
        <v>954</v>
      </c>
      <c r="F348" s="3" t="s">
        <v>280</v>
      </c>
      <c r="G348">
        <v>1</v>
      </c>
      <c r="H348">
        <v>-97.891030000000001</v>
      </c>
      <c r="I348">
        <v>38.550229999999999</v>
      </c>
      <c r="J348">
        <v>1</v>
      </c>
      <c r="K348" t="s">
        <v>955</v>
      </c>
      <c r="L348">
        <f>IFERROR(INDEX([1]Sheet1!$M:$M,MATCH(Table2[[#This Row],[combined]],[1]Sheet1!$N:$N,0)), "NULL")</f>
        <v>1002.7</v>
      </c>
      <c r="M348" t="str">
        <f t="shared" si="5"/>
        <v>7961911</v>
      </c>
      <c r="N348" t="str">
        <f>UPPER(Table2[[#This Row],[city]])</f>
        <v>MARQUETTE</v>
      </c>
    </row>
    <row r="349" spans="1:14" x14ac:dyDescent="0.3">
      <c r="A349">
        <v>115596</v>
      </c>
      <c r="B349">
        <v>79800</v>
      </c>
      <c r="C349" s="3" t="s">
        <v>1104</v>
      </c>
      <c r="D349" s="3" t="s">
        <v>173</v>
      </c>
      <c r="E349" s="3" t="s">
        <v>1105</v>
      </c>
      <c r="F349" s="3" t="s">
        <v>153</v>
      </c>
      <c r="G349">
        <v>1</v>
      </c>
      <c r="H349">
        <v>-97.744010000000003</v>
      </c>
      <c r="I349">
        <v>37.825749999999999</v>
      </c>
      <c r="J349">
        <v>1</v>
      </c>
      <c r="K349" t="s">
        <v>1106</v>
      </c>
      <c r="L349">
        <f>IFERROR(INDEX([1]Sheet1!$M:$M,MATCH(Table2[[#This Row],[combined]],[1]Sheet1!$N:$N,0)), "NULL")</f>
        <v>1002.7</v>
      </c>
      <c r="M349" t="str">
        <f t="shared" si="5"/>
        <v>7980011</v>
      </c>
      <c r="N349" t="str">
        <f>UPPER(Table2[[#This Row],[city]])</f>
        <v>HAVEN</v>
      </c>
    </row>
    <row r="350" spans="1:14" x14ac:dyDescent="0.3">
      <c r="A350">
        <v>115596</v>
      </c>
      <c r="B350">
        <v>79831</v>
      </c>
      <c r="C350" s="3" t="s">
        <v>11</v>
      </c>
      <c r="D350" s="3" t="s">
        <v>1580</v>
      </c>
      <c r="E350" s="3" t="s">
        <v>57</v>
      </c>
      <c r="F350" s="3" t="s">
        <v>82</v>
      </c>
      <c r="G350">
        <v>1</v>
      </c>
      <c r="H350">
        <v>-97.50788</v>
      </c>
      <c r="I350">
        <v>38.23319</v>
      </c>
      <c r="J350">
        <v>1</v>
      </c>
      <c r="K350" t="s">
        <v>1581</v>
      </c>
      <c r="L350">
        <f>IFERROR(INDEX([1]Sheet1!$M:$M,MATCH(Table2[[#This Row],[combined]],[1]Sheet1!$N:$N,0)), "NULL")</f>
        <v>1002.7</v>
      </c>
      <c r="M350" t="str">
        <f t="shared" si="5"/>
        <v>7983111</v>
      </c>
      <c r="N350" t="str">
        <f>UPPER(Table2[[#This Row],[city]])</f>
        <v>MOUNDRIDGE</v>
      </c>
    </row>
    <row r="351" spans="1:14" x14ac:dyDescent="0.3">
      <c r="A351">
        <v>115596</v>
      </c>
      <c r="B351">
        <v>80061</v>
      </c>
      <c r="C351" s="3" t="s">
        <v>11</v>
      </c>
      <c r="D351" s="3" t="s">
        <v>1450</v>
      </c>
      <c r="E351" s="3" t="s">
        <v>1451</v>
      </c>
      <c r="F351" s="3" t="s">
        <v>23</v>
      </c>
      <c r="G351">
        <v>1</v>
      </c>
      <c r="H351">
        <v>-97.475269999999995</v>
      </c>
      <c r="I351">
        <v>38.276739999999997</v>
      </c>
      <c r="J351">
        <v>1</v>
      </c>
      <c r="K351" t="s">
        <v>1452</v>
      </c>
      <c r="L351">
        <f>IFERROR(INDEX([1]Sheet1!$M:$M,MATCH(Table2[[#This Row],[combined]],[1]Sheet1!$N:$N,0)), "NULL")</f>
        <v>1002.7</v>
      </c>
      <c r="M351" t="str">
        <f t="shared" si="5"/>
        <v>8006111</v>
      </c>
      <c r="N351" t="str">
        <f>UPPER(Table2[[#This Row],[city]])</f>
        <v>GALVA</v>
      </c>
    </row>
    <row r="352" spans="1:14" x14ac:dyDescent="0.3">
      <c r="A352">
        <v>115596</v>
      </c>
      <c r="B352">
        <v>81151</v>
      </c>
      <c r="C352" s="3" t="s">
        <v>11</v>
      </c>
      <c r="D352" s="3" t="s">
        <v>1190</v>
      </c>
      <c r="E352" s="3" t="s">
        <v>1191</v>
      </c>
      <c r="F352" s="3" t="s">
        <v>126</v>
      </c>
      <c r="G352">
        <v>1</v>
      </c>
      <c r="H352">
        <v>-96.910820000000001</v>
      </c>
      <c r="I352">
        <v>38.322600000000001</v>
      </c>
      <c r="J352">
        <v>1</v>
      </c>
      <c r="K352" t="s">
        <v>1192</v>
      </c>
      <c r="L352">
        <f>IFERROR(INDEX([1]Sheet1!$M:$M,MATCH(Table2[[#This Row],[combined]],[1]Sheet1!$N:$N,0)), "NULL")</f>
        <v>1002.7</v>
      </c>
      <c r="M352" t="str">
        <f t="shared" si="5"/>
        <v>8115111</v>
      </c>
      <c r="N352" t="str">
        <f>UPPER(Table2[[#This Row],[city]])</f>
        <v>MARION</v>
      </c>
    </row>
    <row r="353" spans="1:14" x14ac:dyDescent="0.3">
      <c r="A353">
        <v>115596</v>
      </c>
      <c r="B353">
        <v>81750</v>
      </c>
      <c r="C353" s="3" t="s">
        <v>11</v>
      </c>
      <c r="D353" s="3" t="s">
        <v>628</v>
      </c>
      <c r="E353" s="3" t="s">
        <v>629</v>
      </c>
      <c r="F353" s="3" t="s">
        <v>630</v>
      </c>
      <c r="G353">
        <v>1</v>
      </c>
      <c r="H353">
        <v>-97.333380000000005</v>
      </c>
      <c r="I353">
        <v>38.278230000000001</v>
      </c>
      <c r="J353">
        <v>1</v>
      </c>
      <c r="K353" t="s">
        <v>631</v>
      </c>
      <c r="L353">
        <f>IFERROR(INDEX([1]Sheet1!$M:$M,MATCH(Table2[[#This Row],[combined]],[1]Sheet1!$N:$N,0)), "NULL")</f>
        <v>1002.7</v>
      </c>
      <c r="M353" t="str">
        <f t="shared" si="5"/>
        <v>8175011</v>
      </c>
      <c r="N353" t="str">
        <f>UPPER(Table2[[#This Row],[city]])</f>
        <v>HILLSBORO</v>
      </c>
    </row>
    <row r="354" spans="1:14" x14ac:dyDescent="0.3">
      <c r="A354">
        <v>115596</v>
      </c>
      <c r="B354">
        <v>81867</v>
      </c>
      <c r="C354" s="3" t="s">
        <v>11</v>
      </c>
      <c r="D354" s="3" t="s">
        <v>72</v>
      </c>
      <c r="E354" s="3" t="s">
        <v>73</v>
      </c>
      <c r="F354" s="3" t="s">
        <v>30</v>
      </c>
      <c r="G354">
        <v>1</v>
      </c>
      <c r="H354">
        <v>-97.707859999999997</v>
      </c>
      <c r="I354">
        <v>38.69294</v>
      </c>
      <c r="J354">
        <v>1</v>
      </c>
      <c r="K354">
        <v>3510</v>
      </c>
      <c r="L354">
        <f>IFERROR(INDEX([1]Sheet1!$M:$M,MATCH(Table2[[#This Row],[combined]],[1]Sheet1!$N:$N,0)), "NULL")</f>
        <v>1002.7</v>
      </c>
      <c r="M354" t="str">
        <f t="shared" si="5"/>
        <v>8186711</v>
      </c>
      <c r="N354" t="str">
        <f>UPPER(Table2[[#This Row],[city]])</f>
        <v>SMOLAN</v>
      </c>
    </row>
    <row r="355" spans="1:14" x14ac:dyDescent="0.3">
      <c r="A355">
        <v>116142</v>
      </c>
      <c r="B355">
        <v>83611</v>
      </c>
      <c r="C355" s="3" t="s">
        <v>1150</v>
      </c>
      <c r="D355" s="3" t="s">
        <v>1151</v>
      </c>
      <c r="E355" s="3" t="s">
        <v>11</v>
      </c>
      <c r="F355" s="3" t="s">
        <v>1152</v>
      </c>
      <c r="G355">
        <v>1</v>
      </c>
      <c r="H355">
        <v>-97.256919999999994</v>
      </c>
      <c r="I355">
        <v>38.114820000000002</v>
      </c>
      <c r="J355">
        <v>3</v>
      </c>
      <c r="K355" t="s">
        <v>1153</v>
      </c>
      <c r="L355">
        <f>IFERROR(INDEX([1]Sheet1!$M:$M,MATCH(Table2[[#This Row],[combined]],[1]Sheet1!$N:$N,0)), "NULL")</f>
        <v>1002.7</v>
      </c>
      <c r="M355" t="str">
        <f t="shared" si="5"/>
        <v>8361113</v>
      </c>
      <c r="N355" t="str">
        <f>UPPER(Table2[[#This Row],[city]])</f>
        <v>WALTON</v>
      </c>
    </row>
    <row r="356" spans="1:14" x14ac:dyDescent="0.3">
      <c r="A356">
        <v>116142</v>
      </c>
      <c r="B356">
        <v>83611</v>
      </c>
      <c r="C356" s="3" t="s">
        <v>1150</v>
      </c>
      <c r="D356" s="3" t="s">
        <v>1151</v>
      </c>
      <c r="E356" s="3" t="s">
        <v>11</v>
      </c>
      <c r="F356" s="3" t="s">
        <v>1152</v>
      </c>
      <c r="G356">
        <v>1</v>
      </c>
      <c r="H356">
        <v>-97.256919999999994</v>
      </c>
      <c r="I356">
        <v>38.114820000000002</v>
      </c>
      <c r="J356">
        <v>1</v>
      </c>
      <c r="K356" t="s">
        <v>1277</v>
      </c>
      <c r="L356">
        <f>IFERROR(INDEX([1]Sheet1!$M:$M,MATCH(Table2[[#This Row],[combined]],[1]Sheet1!$N:$N,0)), "NULL")</f>
        <v>1002.7</v>
      </c>
      <c r="M356" t="str">
        <f t="shared" si="5"/>
        <v>8361111</v>
      </c>
      <c r="N356" t="str">
        <f>UPPER(Table2[[#This Row],[city]])</f>
        <v>WALTON</v>
      </c>
    </row>
    <row r="357" spans="1:14" x14ac:dyDescent="0.3">
      <c r="A357">
        <v>115596</v>
      </c>
      <c r="B357">
        <v>83804</v>
      </c>
      <c r="C357" s="3" t="s">
        <v>11</v>
      </c>
      <c r="D357" s="3" t="s">
        <v>278</v>
      </c>
      <c r="E357" s="3" t="s">
        <v>279</v>
      </c>
      <c r="F357" s="3" t="s">
        <v>280</v>
      </c>
      <c r="G357">
        <v>1</v>
      </c>
      <c r="H357">
        <v>-97.954080000000005</v>
      </c>
      <c r="I357">
        <v>38.598640000000003</v>
      </c>
      <c r="J357">
        <v>2</v>
      </c>
      <c r="K357">
        <v>8491</v>
      </c>
      <c r="L357">
        <f>IFERROR(INDEX([1]Sheet1!$M:$M,MATCH(Table2[[#This Row],[combined]],[1]Sheet1!$N:$N,0)), "NULL")</f>
        <v>1002.7</v>
      </c>
      <c r="M357" t="str">
        <f t="shared" si="5"/>
        <v>8380412</v>
      </c>
      <c r="N357" t="str">
        <f>UPPER(Table2[[#This Row],[city]])</f>
        <v>MARQUETTE</v>
      </c>
    </row>
    <row r="358" spans="1:14" x14ac:dyDescent="0.3">
      <c r="A358">
        <v>115596</v>
      </c>
      <c r="B358">
        <v>83804</v>
      </c>
      <c r="C358" s="3" t="s">
        <v>11</v>
      </c>
      <c r="D358" s="3" t="s">
        <v>278</v>
      </c>
      <c r="E358" s="3" t="s">
        <v>279</v>
      </c>
      <c r="F358" s="3" t="s">
        <v>280</v>
      </c>
      <c r="G358">
        <v>1</v>
      </c>
      <c r="H358">
        <v>-97.954080000000005</v>
      </c>
      <c r="I358">
        <v>38.598640000000003</v>
      </c>
      <c r="J358">
        <v>1</v>
      </c>
      <c r="K358" t="s">
        <v>1350</v>
      </c>
      <c r="L358">
        <f>IFERROR(INDEX([1]Sheet1!$M:$M,MATCH(Table2[[#This Row],[combined]],[1]Sheet1!$N:$N,0)), "NULL")</f>
        <v>1002.7</v>
      </c>
      <c r="M358" t="str">
        <f t="shared" si="5"/>
        <v>8380411</v>
      </c>
      <c r="N358" t="str">
        <f>UPPER(Table2[[#This Row],[city]])</f>
        <v>MARQUETTE</v>
      </c>
    </row>
    <row r="359" spans="1:14" x14ac:dyDescent="0.3">
      <c r="A359">
        <v>116142</v>
      </c>
      <c r="B359">
        <v>84200</v>
      </c>
      <c r="C359" s="3" t="s">
        <v>74</v>
      </c>
      <c r="D359" s="3" t="s">
        <v>75</v>
      </c>
      <c r="E359" s="3" t="s">
        <v>76</v>
      </c>
      <c r="F359" s="3" t="s">
        <v>77</v>
      </c>
      <c r="G359">
        <v>1</v>
      </c>
      <c r="H359">
        <v>-97.727320000000006</v>
      </c>
      <c r="I359">
        <v>38.290570000000002</v>
      </c>
      <c r="J359">
        <v>2</v>
      </c>
      <c r="K359">
        <v>3806</v>
      </c>
      <c r="L359">
        <f>IFERROR(INDEX([1]Sheet1!$M:$M,MATCH(Table2[[#This Row],[combined]],[1]Sheet1!$N:$N,0)), "NULL")</f>
        <v>1002.7</v>
      </c>
      <c r="M359" t="str">
        <f t="shared" si="5"/>
        <v>8420012</v>
      </c>
      <c r="N359" t="str">
        <f>UPPER(Table2[[#This Row],[city]])</f>
        <v>INMAN</v>
      </c>
    </row>
    <row r="360" spans="1:14" x14ac:dyDescent="0.3">
      <c r="A360">
        <v>116142</v>
      </c>
      <c r="B360">
        <v>84200</v>
      </c>
      <c r="C360" s="3" t="s">
        <v>74</v>
      </c>
      <c r="D360" s="3" t="s">
        <v>75</v>
      </c>
      <c r="E360" s="3" t="s">
        <v>76</v>
      </c>
      <c r="F360" s="3" t="s">
        <v>77</v>
      </c>
      <c r="G360">
        <v>1</v>
      </c>
      <c r="H360">
        <v>-97.727320000000006</v>
      </c>
      <c r="I360">
        <v>38.290570000000002</v>
      </c>
      <c r="J360">
        <v>1</v>
      </c>
      <c r="K360" t="s">
        <v>813</v>
      </c>
      <c r="L360">
        <f>IFERROR(INDEX([1]Sheet1!$M:$M,MATCH(Table2[[#This Row],[combined]],[1]Sheet1!$N:$N,0)), "NULL")</f>
        <v>1002.7</v>
      </c>
      <c r="M360" t="str">
        <f t="shared" si="5"/>
        <v>8420011</v>
      </c>
      <c r="N360" t="str">
        <f>UPPER(Table2[[#This Row],[city]])</f>
        <v>INMAN</v>
      </c>
    </row>
    <row r="361" spans="1:14" x14ac:dyDescent="0.3">
      <c r="A361">
        <v>115596</v>
      </c>
      <c r="B361">
        <v>84322</v>
      </c>
      <c r="C361" s="3" t="s">
        <v>11</v>
      </c>
      <c r="D361" s="3" t="s">
        <v>435</v>
      </c>
      <c r="E361" s="3" t="s">
        <v>485</v>
      </c>
      <c r="F361" s="3" t="s">
        <v>92</v>
      </c>
      <c r="G361">
        <v>1</v>
      </c>
      <c r="H361">
        <v>-97.264070000000004</v>
      </c>
      <c r="I361">
        <v>38.07931</v>
      </c>
      <c r="J361">
        <v>2</v>
      </c>
      <c r="K361" t="s">
        <v>486</v>
      </c>
      <c r="L361">
        <f>IFERROR(INDEX([1]Sheet1!$M:$M,MATCH(Table2[[#This Row],[combined]],[1]Sheet1!$N:$N,0)), "NULL")</f>
        <v>1002.7</v>
      </c>
      <c r="M361" t="str">
        <f t="shared" si="5"/>
        <v>8432212</v>
      </c>
      <c r="N361" t="str">
        <f>UPPER(Table2[[#This Row],[city]])</f>
        <v>NEWTON</v>
      </c>
    </row>
    <row r="362" spans="1:14" x14ac:dyDescent="0.3">
      <c r="A362">
        <v>115596</v>
      </c>
      <c r="B362">
        <v>84441</v>
      </c>
      <c r="C362" s="3" t="s">
        <v>11</v>
      </c>
      <c r="D362" s="3" t="s">
        <v>368</v>
      </c>
      <c r="E362" s="3" t="s">
        <v>369</v>
      </c>
      <c r="F362" s="3" t="s">
        <v>92</v>
      </c>
      <c r="G362">
        <v>1</v>
      </c>
      <c r="H362">
        <v>-97.276790000000005</v>
      </c>
      <c r="I362">
        <v>37.98424</v>
      </c>
      <c r="J362">
        <v>1</v>
      </c>
      <c r="K362" t="s">
        <v>370</v>
      </c>
      <c r="L362">
        <f>IFERROR(INDEX([1]Sheet1!$M:$M,MATCH(Table2[[#This Row],[combined]],[1]Sheet1!$N:$N,0)), "NULL")</f>
        <v>1002.7</v>
      </c>
      <c r="M362" t="str">
        <f t="shared" si="5"/>
        <v>8444111</v>
      </c>
      <c r="N362" t="str">
        <f>UPPER(Table2[[#This Row],[city]])</f>
        <v>NEWTON</v>
      </c>
    </row>
    <row r="363" spans="1:14" x14ac:dyDescent="0.3">
      <c r="A363">
        <v>115596</v>
      </c>
      <c r="B363">
        <v>84523</v>
      </c>
      <c r="C363" s="3" t="s">
        <v>1584</v>
      </c>
      <c r="D363" s="3" t="s">
        <v>11</v>
      </c>
      <c r="E363" s="3" t="s">
        <v>11</v>
      </c>
      <c r="F363" s="3" t="s">
        <v>125</v>
      </c>
      <c r="G363">
        <v>1</v>
      </c>
      <c r="H363">
        <v>-97.760739999999998</v>
      </c>
      <c r="I363">
        <v>37.955370000000002</v>
      </c>
      <c r="J363">
        <v>1</v>
      </c>
      <c r="K363" t="s">
        <v>1585</v>
      </c>
      <c r="L363">
        <f>IFERROR(INDEX([1]Sheet1!$M:$M,MATCH(Table2[[#This Row],[combined]],[1]Sheet1!$N:$N,0)), "NULL")</f>
        <v>1002.7</v>
      </c>
      <c r="M363" t="str">
        <f t="shared" si="5"/>
        <v>8452311</v>
      </c>
      <c r="N363" t="str">
        <f>UPPER(Table2[[#This Row],[city]])</f>
        <v>BURRTON</v>
      </c>
    </row>
    <row r="364" spans="1:14" x14ac:dyDescent="0.3">
      <c r="A364">
        <v>115596</v>
      </c>
      <c r="B364">
        <v>84528</v>
      </c>
      <c r="C364" s="3" t="s">
        <v>11</v>
      </c>
      <c r="D364" s="3" t="s">
        <v>12</v>
      </c>
      <c r="E364" s="3" t="s">
        <v>996</v>
      </c>
      <c r="F364" s="3" t="s">
        <v>153</v>
      </c>
      <c r="G364">
        <v>1</v>
      </c>
      <c r="H364">
        <v>-97.797399999999996</v>
      </c>
      <c r="I364">
        <v>37.854799999999997</v>
      </c>
      <c r="J364">
        <v>1</v>
      </c>
      <c r="K364" t="s">
        <v>997</v>
      </c>
      <c r="L364">
        <f>IFERROR(INDEX([1]Sheet1!$M:$M,MATCH(Table2[[#This Row],[combined]],[1]Sheet1!$N:$N,0)), "NULL")</f>
        <v>1002.7</v>
      </c>
      <c r="M364" t="str">
        <f t="shared" si="5"/>
        <v>8452811</v>
      </c>
      <c r="N364" t="str">
        <f>UPPER(Table2[[#This Row],[city]])</f>
        <v>HAVEN</v>
      </c>
    </row>
    <row r="365" spans="1:14" x14ac:dyDescent="0.3">
      <c r="A365">
        <v>115596</v>
      </c>
      <c r="B365">
        <v>84530</v>
      </c>
      <c r="C365" s="3" t="s">
        <v>803</v>
      </c>
      <c r="D365" s="3" t="s">
        <v>154</v>
      </c>
      <c r="E365" s="3" t="s">
        <v>804</v>
      </c>
      <c r="F365" s="3" t="s">
        <v>153</v>
      </c>
      <c r="G365">
        <v>2</v>
      </c>
      <c r="H365">
        <v>-97.768552999999997</v>
      </c>
      <c r="I365">
        <v>37.839598000000002</v>
      </c>
      <c r="J365">
        <v>2</v>
      </c>
      <c r="K365" t="s">
        <v>870</v>
      </c>
      <c r="L365">
        <f>IFERROR(INDEX([1]Sheet1!$M:$M,MATCH(Table2[[#This Row],[combined]],[1]Sheet1!$N:$N,0)), "NULL")</f>
        <v>1002.7</v>
      </c>
      <c r="M365" t="str">
        <f t="shared" si="5"/>
        <v>8453022</v>
      </c>
      <c r="N365" t="str">
        <f>UPPER(Table2[[#This Row],[city]])</f>
        <v>HAVEN</v>
      </c>
    </row>
    <row r="366" spans="1:14" x14ac:dyDescent="0.3">
      <c r="A366">
        <v>115596</v>
      </c>
      <c r="B366">
        <v>84546</v>
      </c>
      <c r="C366" s="3" t="s">
        <v>11</v>
      </c>
      <c r="D366" s="3" t="s">
        <v>1414</v>
      </c>
      <c r="E366" s="3" t="s">
        <v>127</v>
      </c>
      <c r="F366" s="3" t="s">
        <v>82</v>
      </c>
      <c r="G366">
        <v>1</v>
      </c>
      <c r="H366">
        <v>-97.578239999999994</v>
      </c>
      <c r="I366">
        <v>38.254449999999999</v>
      </c>
      <c r="J366">
        <v>2</v>
      </c>
      <c r="K366" t="s">
        <v>1415</v>
      </c>
      <c r="L366">
        <f>IFERROR(INDEX([1]Sheet1!$M:$M,MATCH(Table2[[#This Row],[combined]],[1]Sheet1!$N:$N,0)), "NULL")</f>
        <v>1002.7</v>
      </c>
      <c r="M366" t="str">
        <f t="shared" si="5"/>
        <v>8454612</v>
      </c>
      <c r="N366" t="str">
        <f>UPPER(Table2[[#This Row],[city]])</f>
        <v>MOUNDRIDGE</v>
      </c>
    </row>
    <row r="367" spans="1:14" x14ac:dyDescent="0.3">
      <c r="A367">
        <v>115596</v>
      </c>
      <c r="B367">
        <v>84552</v>
      </c>
      <c r="C367" s="3" t="s">
        <v>1436</v>
      </c>
      <c r="D367" s="3" t="s">
        <v>11</v>
      </c>
      <c r="E367" s="3" t="s">
        <v>11</v>
      </c>
      <c r="F367" s="3" t="s">
        <v>77</v>
      </c>
      <c r="G367">
        <v>1</v>
      </c>
      <c r="H367">
        <v>-97.906899999999993</v>
      </c>
      <c r="I367">
        <v>38.201569999999997</v>
      </c>
      <c r="J367">
        <v>1</v>
      </c>
      <c r="K367" t="s">
        <v>1437</v>
      </c>
      <c r="L367">
        <f>IFERROR(INDEX([1]Sheet1!$M:$M,MATCH(Table2[[#This Row],[combined]],[1]Sheet1!$N:$N,0)), "NULL")</f>
        <v>1002.7</v>
      </c>
      <c r="M367" t="str">
        <f t="shared" si="5"/>
        <v>8455211</v>
      </c>
      <c r="N367" t="str">
        <f>UPPER(Table2[[#This Row],[city]])</f>
        <v>INMAN</v>
      </c>
    </row>
    <row r="368" spans="1:14" x14ac:dyDescent="0.3">
      <c r="A368">
        <v>115596</v>
      </c>
      <c r="B368">
        <v>84581</v>
      </c>
      <c r="C368" s="3" t="s">
        <v>1266</v>
      </c>
      <c r="D368" s="3" t="s">
        <v>11</v>
      </c>
      <c r="E368" s="3" t="s">
        <v>11</v>
      </c>
      <c r="F368" s="3" t="s">
        <v>1267</v>
      </c>
      <c r="G368">
        <v>1</v>
      </c>
      <c r="H368">
        <v>-97.814089999999993</v>
      </c>
      <c r="I368">
        <v>38.627400000000002</v>
      </c>
      <c r="J368">
        <v>1</v>
      </c>
      <c r="K368" t="s">
        <v>1435</v>
      </c>
      <c r="L368">
        <f>IFERROR(INDEX([1]Sheet1!$M:$M,MATCH(Table2[[#This Row],[combined]],[1]Sheet1!$N:$N,0)), "NULL")</f>
        <v>1002.7</v>
      </c>
      <c r="M368" t="str">
        <f t="shared" si="5"/>
        <v>8458111</v>
      </c>
      <c r="N368" t="str">
        <f>UPPER(Table2[[#This Row],[city]])</f>
        <v>PAWNEE ROCK</v>
      </c>
    </row>
    <row r="369" spans="1:14" x14ac:dyDescent="0.3">
      <c r="A369">
        <v>115596</v>
      </c>
      <c r="B369">
        <v>85301</v>
      </c>
      <c r="C369" s="3" t="s">
        <v>11</v>
      </c>
      <c r="D369" s="3" t="s">
        <v>614</v>
      </c>
      <c r="E369" s="3" t="s">
        <v>1667</v>
      </c>
      <c r="F369" s="3" t="s">
        <v>36</v>
      </c>
      <c r="G369">
        <v>1</v>
      </c>
      <c r="H369">
        <v>-97.670919999999995</v>
      </c>
      <c r="I369">
        <v>38.447290000000002</v>
      </c>
      <c r="J369">
        <v>1</v>
      </c>
      <c r="K369" t="s">
        <v>1668</v>
      </c>
      <c r="L369">
        <f>IFERROR(INDEX([1]Sheet1!$M:$M,MATCH(Table2[[#This Row],[combined]],[1]Sheet1!$N:$N,0)), "NULL")</f>
        <v>1002.7</v>
      </c>
      <c r="M369" t="str">
        <f t="shared" si="5"/>
        <v>8530111</v>
      </c>
      <c r="N369" t="str">
        <f>UPPER(Table2[[#This Row],[city]])</f>
        <v>MCPHERSON</v>
      </c>
    </row>
    <row r="370" spans="1:14" x14ac:dyDescent="0.3">
      <c r="A370">
        <v>115596</v>
      </c>
      <c r="B370">
        <v>85600</v>
      </c>
      <c r="C370" s="3" t="s">
        <v>11</v>
      </c>
      <c r="D370" s="3" t="s">
        <v>387</v>
      </c>
      <c r="E370" s="3" t="s">
        <v>927</v>
      </c>
      <c r="F370" s="3" t="s">
        <v>280</v>
      </c>
      <c r="G370">
        <v>1</v>
      </c>
      <c r="H370">
        <v>-97.885530000000003</v>
      </c>
      <c r="I370">
        <v>38.596809999999998</v>
      </c>
      <c r="J370">
        <v>3</v>
      </c>
      <c r="K370" t="s">
        <v>928</v>
      </c>
      <c r="L370">
        <f>IFERROR(INDEX([1]Sheet1!$M:$M,MATCH(Table2[[#This Row],[combined]],[1]Sheet1!$N:$N,0)), "NULL")</f>
        <v>1002.7</v>
      </c>
      <c r="M370" t="str">
        <f t="shared" si="5"/>
        <v>8560013</v>
      </c>
      <c r="N370" t="str">
        <f>UPPER(Table2[[#This Row],[city]])</f>
        <v>MARQUETTE</v>
      </c>
    </row>
    <row r="371" spans="1:14" x14ac:dyDescent="0.3">
      <c r="A371">
        <v>115596</v>
      </c>
      <c r="B371">
        <v>85630</v>
      </c>
      <c r="C371" s="3" t="s">
        <v>947</v>
      </c>
      <c r="D371" s="3" t="s">
        <v>948</v>
      </c>
      <c r="E371" s="3" t="s">
        <v>949</v>
      </c>
      <c r="F371" s="3" t="s">
        <v>92</v>
      </c>
      <c r="G371">
        <v>1</v>
      </c>
      <c r="H371">
        <v>-97.30359</v>
      </c>
      <c r="I371">
        <v>38.263190000000002</v>
      </c>
      <c r="J371">
        <v>1</v>
      </c>
      <c r="K371" t="s">
        <v>950</v>
      </c>
      <c r="L371">
        <f>IFERROR(INDEX([1]Sheet1!$M:$M,MATCH(Table2[[#This Row],[combined]],[1]Sheet1!$N:$N,0)), "NULL")</f>
        <v>1002.7</v>
      </c>
      <c r="M371" t="str">
        <f t="shared" si="5"/>
        <v>8563011</v>
      </c>
      <c r="N371" t="str">
        <f>UPPER(Table2[[#This Row],[city]])</f>
        <v>NEWTON</v>
      </c>
    </row>
    <row r="372" spans="1:14" x14ac:dyDescent="0.3">
      <c r="A372">
        <v>115596</v>
      </c>
      <c r="B372">
        <v>85677</v>
      </c>
      <c r="C372" s="3" t="s">
        <v>1596</v>
      </c>
      <c r="D372" s="3" t="s">
        <v>11</v>
      </c>
      <c r="E372" s="3" t="s">
        <v>11</v>
      </c>
      <c r="F372" s="3" t="s">
        <v>134</v>
      </c>
      <c r="G372">
        <v>1</v>
      </c>
      <c r="H372">
        <v>-97.756140000000002</v>
      </c>
      <c r="I372">
        <v>38.152970000000003</v>
      </c>
      <c r="J372">
        <v>1</v>
      </c>
      <c r="K372" t="s">
        <v>1597</v>
      </c>
      <c r="L372">
        <f>IFERROR(INDEX([1]Sheet1!$M:$M,MATCH(Table2[[#This Row],[combined]],[1]Sheet1!$N:$N,0)), "NULL")</f>
        <v>1002.7</v>
      </c>
      <c r="M372" t="str">
        <f t="shared" si="5"/>
        <v>8567711</v>
      </c>
      <c r="N372" t="str">
        <f>UPPER(Table2[[#This Row],[city]])</f>
        <v>BUHLER</v>
      </c>
    </row>
    <row r="373" spans="1:14" x14ac:dyDescent="0.3">
      <c r="A373">
        <v>115596</v>
      </c>
      <c r="B373">
        <v>85729</v>
      </c>
      <c r="C373" s="3" t="s">
        <v>11</v>
      </c>
      <c r="D373" s="3" t="s">
        <v>157</v>
      </c>
      <c r="E373" s="3" t="s">
        <v>1573</v>
      </c>
      <c r="F373" s="3" t="s">
        <v>134</v>
      </c>
      <c r="G373">
        <v>1</v>
      </c>
      <c r="H373">
        <v>-97.806340000000006</v>
      </c>
      <c r="I373">
        <v>38.141750000000002</v>
      </c>
      <c r="J373">
        <v>4</v>
      </c>
      <c r="K373" t="s">
        <v>1574</v>
      </c>
      <c r="L373">
        <f>IFERROR(INDEX([1]Sheet1!$M:$M,MATCH(Table2[[#This Row],[combined]],[1]Sheet1!$N:$N,0)), "NULL")</f>
        <v>1002.7</v>
      </c>
      <c r="M373" t="str">
        <f t="shared" si="5"/>
        <v>8572914</v>
      </c>
      <c r="N373" t="str">
        <f>UPPER(Table2[[#This Row],[city]])</f>
        <v>BUHLER</v>
      </c>
    </row>
    <row r="374" spans="1:14" x14ac:dyDescent="0.3">
      <c r="A374">
        <v>115596</v>
      </c>
      <c r="B374">
        <v>85773</v>
      </c>
      <c r="C374" s="3" t="s">
        <v>177</v>
      </c>
      <c r="D374" s="3" t="s">
        <v>11</v>
      </c>
      <c r="E374" s="3" t="s">
        <v>11</v>
      </c>
      <c r="F374" s="3" t="s">
        <v>178</v>
      </c>
      <c r="G374">
        <v>1</v>
      </c>
      <c r="H374">
        <v>-97.602519999999998</v>
      </c>
      <c r="I374">
        <v>38.695790000000002</v>
      </c>
      <c r="J374">
        <v>2</v>
      </c>
      <c r="K374">
        <v>8089</v>
      </c>
      <c r="L374">
        <f>IFERROR(INDEX([1]Sheet1!$M:$M,MATCH(Table2[[#This Row],[combined]],[1]Sheet1!$N:$N,0)), "NULL")</f>
        <v>1002.7</v>
      </c>
      <c r="M374" t="str">
        <f t="shared" si="5"/>
        <v>8577312</v>
      </c>
      <c r="N374" t="str">
        <f>UPPER(Table2[[#This Row],[city]])</f>
        <v>ASSARIA</v>
      </c>
    </row>
    <row r="375" spans="1:14" x14ac:dyDescent="0.3">
      <c r="A375">
        <v>115596</v>
      </c>
      <c r="B375">
        <v>85773</v>
      </c>
      <c r="C375" s="3" t="s">
        <v>177</v>
      </c>
      <c r="D375" s="3" t="s">
        <v>11</v>
      </c>
      <c r="E375" s="3" t="s">
        <v>11</v>
      </c>
      <c r="F375" s="3" t="s">
        <v>178</v>
      </c>
      <c r="G375">
        <v>1</v>
      </c>
      <c r="H375">
        <v>-97.602519999999998</v>
      </c>
      <c r="I375">
        <v>38.695790000000002</v>
      </c>
      <c r="J375">
        <v>1</v>
      </c>
      <c r="K375" t="s">
        <v>1281</v>
      </c>
      <c r="L375">
        <f>IFERROR(INDEX([1]Sheet1!$M:$M,MATCH(Table2[[#This Row],[combined]],[1]Sheet1!$N:$N,0)), "NULL")</f>
        <v>1002.7</v>
      </c>
      <c r="M375" t="str">
        <f t="shared" si="5"/>
        <v>8577311</v>
      </c>
      <c r="N375" t="str">
        <f>UPPER(Table2[[#This Row],[city]])</f>
        <v>ASSARIA</v>
      </c>
    </row>
    <row r="376" spans="1:14" x14ac:dyDescent="0.3">
      <c r="A376">
        <v>115596</v>
      </c>
      <c r="B376">
        <v>85773</v>
      </c>
      <c r="C376" s="3" t="s">
        <v>177</v>
      </c>
      <c r="D376" s="3" t="s">
        <v>11</v>
      </c>
      <c r="E376" s="3" t="s">
        <v>11</v>
      </c>
      <c r="F376" s="3" t="s">
        <v>178</v>
      </c>
      <c r="G376">
        <v>1</v>
      </c>
      <c r="H376">
        <v>-97.602519999999998</v>
      </c>
      <c r="I376">
        <v>38.695790000000002</v>
      </c>
      <c r="J376">
        <v>3</v>
      </c>
      <c r="K376" t="s">
        <v>1565</v>
      </c>
      <c r="L376">
        <f>IFERROR(INDEX([1]Sheet1!$M:$M,MATCH(Table2[[#This Row],[combined]],[1]Sheet1!$N:$N,0)), "NULL")</f>
        <v>1002.7</v>
      </c>
      <c r="M376" t="str">
        <f t="shared" si="5"/>
        <v>8577313</v>
      </c>
      <c r="N376" t="str">
        <f>UPPER(Table2[[#This Row],[city]])</f>
        <v>ASSARIA</v>
      </c>
    </row>
    <row r="377" spans="1:14" x14ac:dyDescent="0.3">
      <c r="A377">
        <v>115596</v>
      </c>
      <c r="B377">
        <v>85798</v>
      </c>
      <c r="C377" s="3" t="s">
        <v>1053</v>
      </c>
      <c r="D377" s="3" t="s">
        <v>1054</v>
      </c>
      <c r="E377" s="3" t="s">
        <v>1055</v>
      </c>
      <c r="F377" s="3" t="s">
        <v>149</v>
      </c>
      <c r="G377">
        <v>1</v>
      </c>
      <c r="H377">
        <v>-97.858530000000002</v>
      </c>
      <c r="I377">
        <v>38.042549999999999</v>
      </c>
      <c r="J377">
        <v>3</v>
      </c>
      <c r="K377" t="s">
        <v>1058</v>
      </c>
      <c r="L377">
        <f>IFERROR(INDEX([1]Sheet1!$M:$M,MATCH(Table2[[#This Row],[combined]],[1]Sheet1!$N:$N,0)), "NULL")</f>
        <v>1002.7</v>
      </c>
      <c r="M377" t="str">
        <f t="shared" si="5"/>
        <v>8579813</v>
      </c>
      <c r="N377" t="str">
        <f>UPPER(Table2[[#This Row],[city]])</f>
        <v>HUTCHINSON</v>
      </c>
    </row>
    <row r="378" spans="1:14" x14ac:dyDescent="0.3">
      <c r="A378">
        <v>115596</v>
      </c>
      <c r="B378">
        <v>85820</v>
      </c>
      <c r="C378" s="3" t="s">
        <v>273</v>
      </c>
      <c r="D378" s="3" t="s">
        <v>173</v>
      </c>
      <c r="E378" s="3" t="s">
        <v>274</v>
      </c>
      <c r="F378" s="3" t="s">
        <v>153</v>
      </c>
      <c r="G378">
        <v>1</v>
      </c>
      <c r="H378">
        <v>-97.756129999999999</v>
      </c>
      <c r="I378">
        <v>37.920259999999999</v>
      </c>
      <c r="J378">
        <v>1</v>
      </c>
      <c r="K378">
        <v>8475</v>
      </c>
      <c r="L378">
        <f>IFERROR(INDEX([1]Sheet1!$M:$M,MATCH(Table2[[#This Row],[combined]],[1]Sheet1!$N:$N,0)), "NULL")</f>
        <v>1002.7</v>
      </c>
      <c r="M378" t="str">
        <f t="shared" si="5"/>
        <v>8582011</v>
      </c>
      <c r="N378" t="str">
        <f>UPPER(Table2[[#This Row],[city]])</f>
        <v>HAVEN</v>
      </c>
    </row>
    <row r="379" spans="1:14" x14ac:dyDescent="0.3">
      <c r="A379">
        <v>115596</v>
      </c>
      <c r="B379">
        <v>85821</v>
      </c>
      <c r="C379" s="3" t="s">
        <v>1179</v>
      </c>
      <c r="D379" s="3" t="s">
        <v>1180</v>
      </c>
      <c r="E379" s="3" t="s">
        <v>1181</v>
      </c>
      <c r="F379" s="3" t="s">
        <v>153</v>
      </c>
      <c r="G379">
        <v>1</v>
      </c>
      <c r="H379">
        <v>-97.803830000000005</v>
      </c>
      <c r="I379">
        <v>37.941760000000002</v>
      </c>
      <c r="J379">
        <v>2</v>
      </c>
      <c r="K379" t="s">
        <v>1182</v>
      </c>
      <c r="L379">
        <f>IFERROR(INDEX([1]Sheet1!$M:$M,MATCH(Table2[[#This Row],[combined]],[1]Sheet1!$N:$N,0)), "NULL")</f>
        <v>1002.7</v>
      </c>
      <c r="M379" t="str">
        <f t="shared" si="5"/>
        <v>8582112</v>
      </c>
      <c r="N379" t="str">
        <f>UPPER(Table2[[#This Row],[city]])</f>
        <v>HAVEN</v>
      </c>
    </row>
    <row r="380" spans="1:14" x14ac:dyDescent="0.3">
      <c r="A380">
        <v>115596</v>
      </c>
      <c r="B380">
        <v>85821</v>
      </c>
      <c r="C380" s="3" t="s">
        <v>1179</v>
      </c>
      <c r="D380" s="3" t="s">
        <v>1180</v>
      </c>
      <c r="E380" s="3" t="s">
        <v>1181</v>
      </c>
      <c r="F380" s="3" t="s">
        <v>153</v>
      </c>
      <c r="G380">
        <v>1</v>
      </c>
      <c r="H380">
        <v>-97.803830000000005</v>
      </c>
      <c r="I380">
        <v>37.941760000000002</v>
      </c>
      <c r="J380">
        <v>1</v>
      </c>
      <c r="K380" t="s">
        <v>1386</v>
      </c>
      <c r="L380">
        <f>IFERROR(INDEX([1]Sheet1!$M:$M,MATCH(Table2[[#This Row],[combined]],[1]Sheet1!$N:$N,0)), "NULL")</f>
        <v>1002.7</v>
      </c>
      <c r="M380" t="str">
        <f t="shared" si="5"/>
        <v>8582111</v>
      </c>
      <c r="N380" t="str">
        <f>UPPER(Table2[[#This Row],[city]])</f>
        <v>HAVEN</v>
      </c>
    </row>
    <row r="381" spans="1:14" x14ac:dyDescent="0.3">
      <c r="A381">
        <v>115596</v>
      </c>
      <c r="B381">
        <v>85855</v>
      </c>
      <c r="C381" s="3" t="s">
        <v>11</v>
      </c>
      <c r="D381" s="3" t="s">
        <v>148</v>
      </c>
      <c r="E381" s="3" t="s">
        <v>104</v>
      </c>
      <c r="F381" s="3" t="s">
        <v>149</v>
      </c>
      <c r="G381">
        <v>1</v>
      </c>
      <c r="H381">
        <v>-97.812240000000003</v>
      </c>
      <c r="I381">
        <v>38.026240000000001</v>
      </c>
      <c r="J381">
        <v>1</v>
      </c>
      <c r="K381">
        <v>7960</v>
      </c>
      <c r="L381">
        <f>IFERROR(INDEX([1]Sheet1!$M:$M,MATCH(Table2[[#This Row],[combined]],[1]Sheet1!$N:$N,0)), "NULL")</f>
        <v>1002.7</v>
      </c>
      <c r="M381" t="str">
        <f t="shared" si="5"/>
        <v>8585511</v>
      </c>
      <c r="N381" t="str">
        <f>UPPER(Table2[[#This Row],[city]])</f>
        <v>HUTCHINSON</v>
      </c>
    </row>
    <row r="382" spans="1:14" x14ac:dyDescent="0.3">
      <c r="A382">
        <v>115596</v>
      </c>
      <c r="B382">
        <v>85858</v>
      </c>
      <c r="C382" s="3" t="s">
        <v>1604</v>
      </c>
      <c r="D382" s="3" t="s">
        <v>1054</v>
      </c>
      <c r="E382" s="3" t="s">
        <v>1605</v>
      </c>
      <c r="F382" s="3" t="s">
        <v>153</v>
      </c>
      <c r="G382">
        <v>1</v>
      </c>
      <c r="H382">
        <v>-97.829490000000007</v>
      </c>
      <c r="I382">
        <v>37.957790000000003</v>
      </c>
      <c r="J382">
        <v>1</v>
      </c>
      <c r="K382" t="s">
        <v>1715</v>
      </c>
      <c r="L382">
        <f>IFERROR(INDEX([1]Sheet1!$M:$M,MATCH(Table2[[#This Row],[combined]],[1]Sheet1!$N:$N,0)), "NULL")</f>
        <v>1002.7</v>
      </c>
      <c r="M382" t="str">
        <f t="shared" si="5"/>
        <v>8585811</v>
      </c>
      <c r="N382" t="str">
        <f>UPPER(Table2[[#This Row],[city]])</f>
        <v>HAVEN</v>
      </c>
    </row>
    <row r="383" spans="1:14" x14ac:dyDescent="0.3">
      <c r="A383">
        <v>115596</v>
      </c>
      <c r="B383">
        <v>85913</v>
      </c>
      <c r="C383" s="3" t="s">
        <v>11</v>
      </c>
      <c r="D383" s="3" t="s">
        <v>163</v>
      </c>
      <c r="E383" s="3" t="s">
        <v>164</v>
      </c>
      <c r="F383" s="3" t="s">
        <v>134</v>
      </c>
      <c r="G383">
        <v>1</v>
      </c>
      <c r="H383">
        <v>-97.776740000000004</v>
      </c>
      <c r="I383">
        <v>38.149099999999997</v>
      </c>
      <c r="J383">
        <v>3</v>
      </c>
      <c r="K383">
        <v>8059</v>
      </c>
      <c r="L383">
        <f>IFERROR(INDEX([1]Sheet1!$M:$M,MATCH(Table2[[#This Row],[combined]],[1]Sheet1!$N:$N,0)), "NULL")</f>
        <v>1002.7</v>
      </c>
      <c r="M383" t="str">
        <f t="shared" si="5"/>
        <v>8591313</v>
      </c>
      <c r="N383" t="str">
        <f>UPPER(Table2[[#This Row],[city]])</f>
        <v>BUHLER</v>
      </c>
    </row>
    <row r="384" spans="1:14" x14ac:dyDescent="0.3">
      <c r="A384">
        <v>115596</v>
      </c>
      <c r="B384">
        <v>85939</v>
      </c>
      <c r="C384" s="3" t="s">
        <v>11</v>
      </c>
      <c r="D384" s="3" t="s">
        <v>948</v>
      </c>
      <c r="E384" s="3" t="s">
        <v>998</v>
      </c>
      <c r="F384" s="3" t="s">
        <v>36</v>
      </c>
      <c r="G384">
        <v>1</v>
      </c>
      <c r="H384">
        <v>-97.633240000000001</v>
      </c>
      <c r="I384">
        <v>38.290680000000002</v>
      </c>
      <c r="J384">
        <v>1</v>
      </c>
      <c r="K384" t="s">
        <v>999</v>
      </c>
      <c r="L384">
        <f>IFERROR(INDEX([1]Sheet1!$M:$M,MATCH(Table2[[#This Row],[combined]],[1]Sheet1!$N:$N,0)), "NULL")</f>
        <v>1002.7</v>
      </c>
      <c r="M384" t="str">
        <f t="shared" si="5"/>
        <v>8593911</v>
      </c>
      <c r="N384" t="str">
        <f>UPPER(Table2[[#This Row],[city]])</f>
        <v>MCPHERSON</v>
      </c>
    </row>
    <row r="385" spans="1:14" x14ac:dyDescent="0.3">
      <c r="A385">
        <v>115596</v>
      </c>
      <c r="B385">
        <v>86044</v>
      </c>
      <c r="C385" s="3" t="s">
        <v>389</v>
      </c>
      <c r="D385" s="3" t="s">
        <v>390</v>
      </c>
      <c r="E385" s="3" t="s">
        <v>391</v>
      </c>
      <c r="F385" s="3" t="s">
        <v>153</v>
      </c>
      <c r="G385">
        <v>1</v>
      </c>
      <c r="H385">
        <v>-97.942639999999997</v>
      </c>
      <c r="I385">
        <v>37.979669999999999</v>
      </c>
      <c r="J385">
        <v>4</v>
      </c>
      <c r="K385" t="s">
        <v>392</v>
      </c>
      <c r="L385">
        <f>IFERROR(INDEX([1]Sheet1!$M:$M,MATCH(Table2[[#This Row],[combined]],[1]Sheet1!$N:$N,0)), "NULL")</f>
        <v>1002.7</v>
      </c>
      <c r="M385" t="str">
        <f t="shared" si="5"/>
        <v>8604414</v>
      </c>
      <c r="N385" t="str">
        <f>UPPER(Table2[[#This Row],[city]])</f>
        <v>HAVEN</v>
      </c>
    </row>
    <row r="386" spans="1:14" x14ac:dyDescent="0.3">
      <c r="A386">
        <v>115596</v>
      </c>
      <c r="B386">
        <v>86080</v>
      </c>
      <c r="C386" s="3" t="s">
        <v>11</v>
      </c>
      <c r="D386" s="3" t="s">
        <v>98</v>
      </c>
      <c r="E386" s="3" t="s">
        <v>99</v>
      </c>
      <c r="F386" s="3" t="s">
        <v>36</v>
      </c>
      <c r="G386">
        <v>1</v>
      </c>
      <c r="H386">
        <v>-97.821719999999999</v>
      </c>
      <c r="I386">
        <v>38.332729999999998</v>
      </c>
      <c r="J386">
        <v>1</v>
      </c>
      <c r="K386">
        <v>7815</v>
      </c>
      <c r="L386">
        <f>IFERROR(INDEX([1]Sheet1!$M:$M,MATCH(Table2[[#This Row],[combined]],[1]Sheet1!$N:$N,0)), "NULL")</f>
        <v>1002.7</v>
      </c>
      <c r="M386" t="str">
        <f t="shared" ref="M386:M449" si="6">CONCATENATE(B386,G386,J386)</f>
        <v>8608011</v>
      </c>
      <c r="N386" t="str">
        <f>UPPER(Table2[[#This Row],[city]])</f>
        <v>MCPHERSON</v>
      </c>
    </row>
    <row r="387" spans="1:14" x14ac:dyDescent="0.3">
      <c r="A387">
        <v>115596</v>
      </c>
      <c r="B387">
        <v>86271</v>
      </c>
      <c r="C387" s="3" t="s">
        <v>11</v>
      </c>
      <c r="D387" s="3" t="s">
        <v>1692</v>
      </c>
      <c r="E387" s="3" t="s">
        <v>1693</v>
      </c>
      <c r="F387" s="3" t="s">
        <v>92</v>
      </c>
      <c r="G387">
        <v>1</v>
      </c>
      <c r="H387">
        <v>-97.337260000000001</v>
      </c>
      <c r="I387">
        <v>38.180430000000001</v>
      </c>
      <c r="J387">
        <v>1</v>
      </c>
      <c r="K387" t="s">
        <v>1694</v>
      </c>
      <c r="L387">
        <f>IFERROR(INDEX([1]Sheet1!$M:$M,MATCH(Table2[[#This Row],[combined]],[1]Sheet1!$N:$N,0)), "NULL")</f>
        <v>1002.7</v>
      </c>
      <c r="M387" t="str">
        <f t="shared" si="6"/>
        <v>8627111</v>
      </c>
      <c r="N387" t="str">
        <f>UPPER(Table2[[#This Row],[city]])</f>
        <v>NEWTON</v>
      </c>
    </row>
    <row r="388" spans="1:14" x14ac:dyDescent="0.3">
      <c r="A388">
        <v>115596</v>
      </c>
      <c r="B388">
        <v>86275</v>
      </c>
      <c r="C388" s="3" t="s">
        <v>322</v>
      </c>
      <c r="D388" s="3" t="s">
        <v>323</v>
      </c>
      <c r="E388" s="3" t="s">
        <v>324</v>
      </c>
      <c r="F388" s="3" t="s">
        <v>153</v>
      </c>
      <c r="G388">
        <v>1</v>
      </c>
      <c r="H388">
        <v>-97.816270000000003</v>
      </c>
      <c r="I388">
        <v>37.942419999999998</v>
      </c>
      <c r="J388">
        <v>1</v>
      </c>
      <c r="K388" t="s">
        <v>325</v>
      </c>
      <c r="L388">
        <f>IFERROR(INDEX([1]Sheet1!$M:$M,MATCH(Table2[[#This Row],[combined]],[1]Sheet1!$N:$N,0)), "NULL")</f>
        <v>1002.7</v>
      </c>
      <c r="M388" t="str">
        <f t="shared" si="6"/>
        <v>8627511</v>
      </c>
      <c r="N388" t="str">
        <f>UPPER(Table2[[#This Row],[city]])</f>
        <v>HAVEN</v>
      </c>
    </row>
    <row r="389" spans="1:14" x14ac:dyDescent="0.3">
      <c r="A389">
        <v>115596</v>
      </c>
      <c r="B389">
        <v>86303</v>
      </c>
      <c r="C389" s="3" t="s">
        <v>1339</v>
      </c>
      <c r="D389" s="3" t="s">
        <v>72</v>
      </c>
      <c r="E389" s="3" t="s">
        <v>1340</v>
      </c>
      <c r="F389" s="3" t="s">
        <v>82</v>
      </c>
      <c r="G389">
        <v>1</v>
      </c>
      <c r="H389">
        <v>-97.594170000000005</v>
      </c>
      <c r="I389">
        <v>38.187939999999998</v>
      </c>
      <c r="J389">
        <v>3</v>
      </c>
      <c r="K389" t="s">
        <v>1551</v>
      </c>
      <c r="L389">
        <f>IFERROR(INDEX([1]Sheet1!$M:$M,MATCH(Table2[[#This Row],[combined]],[1]Sheet1!$N:$N,0)), "NULL")</f>
        <v>1002.7</v>
      </c>
      <c r="M389" t="str">
        <f t="shared" si="6"/>
        <v>8630313</v>
      </c>
      <c r="N389" t="str">
        <f>UPPER(Table2[[#This Row],[city]])</f>
        <v>MOUNDRIDGE</v>
      </c>
    </row>
    <row r="390" spans="1:14" x14ac:dyDescent="0.3">
      <c r="A390">
        <v>115596</v>
      </c>
      <c r="B390">
        <v>86303</v>
      </c>
      <c r="C390" s="3" t="s">
        <v>1339</v>
      </c>
      <c r="D390" s="3" t="s">
        <v>72</v>
      </c>
      <c r="E390" s="3" t="s">
        <v>1340</v>
      </c>
      <c r="F390" s="3" t="s">
        <v>82</v>
      </c>
      <c r="G390">
        <v>1</v>
      </c>
      <c r="H390">
        <v>-97.594170000000005</v>
      </c>
      <c r="I390">
        <v>38.187939999999998</v>
      </c>
      <c r="J390">
        <v>2</v>
      </c>
      <c r="K390" t="s">
        <v>1582</v>
      </c>
      <c r="L390">
        <f>IFERROR(INDEX([1]Sheet1!$M:$M,MATCH(Table2[[#This Row],[combined]],[1]Sheet1!$N:$N,0)), "NULL")</f>
        <v>1002.7</v>
      </c>
      <c r="M390" t="str">
        <f t="shared" si="6"/>
        <v>8630312</v>
      </c>
      <c r="N390" t="str">
        <f>UPPER(Table2[[#This Row],[city]])</f>
        <v>MOUNDRIDGE</v>
      </c>
    </row>
    <row r="391" spans="1:14" x14ac:dyDescent="0.3">
      <c r="A391">
        <v>115596</v>
      </c>
      <c r="B391">
        <v>86355</v>
      </c>
      <c r="C391" s="3" t="s">
        <v>1306</v>
      </c>
      <c r="D391" s="3" t="s">
        <v>11</v>
      </c>
      <c r="E391" s="3" t="s">
        <v>11</v>
      </c>
      <c r="F391" s="3" t="s">
        <v>153</v>
      </c>
      <c r="G391">
        <v>1</v>
      </c>
      <c r="H391">
        <v>-97.792519999999996</v>
      </c>
      <c r="I391">
        <v>37.903689999999997</v>
      </c>
      <c r="J391">
        <v>1</v>
      </c>
      <c r="K391" t="s">
        <v>1307</v>
      </c>
      <c r="L391">
        <f>IFERROR(INDEX([1]Sheet1!$M:$M,MATCH(Table2[[#This Row],[combined]],[1]Sheet1!$N:$N,0)), "NULL")</f>
        <v>1002.7</v>
      </c>
      <c r="M391" t="str">
        <f t="shared" si="6"/>
        <v>8635511</v>
      </c>
      <c r="N391" t="str">
        <f>UPPER(Table2[[#This Row],[city]])</f>
        <v>HAVEN</v>
      </c>
    </row>
    <row r="392" spans="1:14" x14ac:dyDescent="0.3">
      <c r="A392">
        <v>115596</v>
      </c>
      <c r="B392">
        <v>86446</v>
      </c>
      <c r="C392" s="3" t="s">
        <v>156</v>
      </c>
      <c r="D392" s="3" t="s">
        <v>157</v>
      </c>
      <c r="E392" s="3" t="s">
        <v>158</v>
      </c>
      <c r="F392" s="3" t="s">
        <v>159</v>
      </c>
      <c r="G392">
        <v>1</v>
      </c>
      <c r="H392">
        <v>-97.898610000000005</v>
      </c>
      <c r="I392">
        <v>38.30491</v>
      </c>
      <c r="J392">
        <v>1</v>
      </c>
      <c r="K392">
        <v>8056</v>
      </c>
      <c r="L392">
        <f>IFERROR(INDEX([1]Sheet1!$M:$M,MATCH(Table2[[#This Row],[combined]],[1]Sheet1!$N:$N,0)), "NULL")</f>
        <v>1002.7</v>
      </c>
      <c r="M392" t="str">
        <f t="shared" si="6"/>
        <v>8644611</v>
      </c>
      <c r="N392" t="str">
        <f>UPPER(Table2[[#This Row],[city]])</f>
        <v>WINDOM</v>
      </c>
    </row>
    <row r="393" spans="1:14" x14ac:dyDescent="0.3">
      <c r="A393">
        <v>115596</v>
      </c>
      <c r="B393">
        <v>86883</v>
      </c>
      <c r="C393" s="3" t="s">
        <v>11</v>
      </c>
      <c r="D393" s="3" t="s">
        <v>518</v>
      </c>
      <c r="E393" s="3" t="s">
        <v>519</v>
      </c>
      <c r="F393" s="3" t="s">
        <v>77</v>
      </c>
      <c r="G393">
        <v>1</v>
      </c>
      <c r="H393">
        <v>-97.679190000000006</v>
      </c>
      <c r="I393">
        <v>38.165819999999997</v>
      </c>
      <c r="J393">
        <v>1</v>
      </c>
      <c r="K393" t="s">
        <v>520</v>
      </c>
      <c r="L393">
        <f>IFERROR(INDEX([1]Sheet1!$M:$M,MATCH(Table2[[#This Row],[combined]],[1]Sheet1!$N:$N,0)), "NULL")</f>
        <v>1002.7</v>
      </c>
      <c r="M393" t="str">
        <f t="shared" si="6"/>
        <v>8688311</v>
      </c>
      <c r="N393" t="str">
        <f>UPPER(Table2[[#This Row],[city]])</f>
        <v>INMAN</v>
      </c>
    </row>
    <row r="394" spans="1:14" x14ac:dyDescent="0.3">
      <c r="A394">
        <v>115596</v>
      </c>
      <c r="B394">
        <v>86885</v>
      </c>
      <c r="C394" s="3" t="s">
        <v>270</v>
      </c>
      <c r="D394" s="3" t="s">
        <v>271</v>
      </c>
      <c r="E394" s="3" t="s">
        <v>272</v>
      </c>
      <c r="F394" s="3" t="s">
        <v>153</v>
      </c>
      <c r="G394">
        <v>1</v>
      </c>
      <c r="H394">
        <v>-97.794910000000002</v>
      </c>
      <c r="I394">
        <v>37.932920000000003</v>
      </c>
      <c r="J394">
        <v>1</v>
      </c>
      <c r="K394" t="s">
        <v>1079</v>
      </c>
      <c r="L394">
        <f>IFERROR(INDEX([1]Sheet1!$M:$M,MATCH(Table2[[#This Row],[combined]],[1]Sheet1!$N:$N,0)), "NULL")</f>
        <v>1002.7</v>
      </c>
      <c r="M394" t="str">
        <f t="shared" si="6"/>
        <v>8688511</v>
      </c>
      <c r="N394" t="str">
        <f>UPPER(Table2[[#This Row],[city]])</f>
        <v>HAVEN</v>
      </c>
    </row>
    <row r="395" spans="1:14" x14ac:dyDescent="0.3">
      <c r="A395">
        <v>115596</v>
      </c>
      <c r="B395">
        <v>87018</v>
      </c>
      <c r="C395" s="3" t="s">
        <v>890</v>
      </c>
      <c r="D395" s="3" t="s">
        <v>891</v>
      </c>
      <c r="E395" s="3" t="s">
        <v>892</v>
      </c>
      <c r="F395" s="3" t="s">
        <v>71</v>
      </c>
      <c r="G395">
        <v>1</v>
      </c>
      <c r="H395">
        <v>-96.263319999999993</v>
      </c>
      <c r="I395">
        <v>39.4345</v>
      </c>
      <c r="J395">
        <v>2</v>
      </c>
      <c r="K395" t="s">
        <v>893</v>
      </c>
      <c r="L395">
        <f>IFERROR(INDEX([1]Sheet1!$M:$M,MATCH(Table2[[#This Row],[combined]],[1]Sheet1!$N:$N,0)), "NULL")</f>
        <v>1002.7</v>
      </c>
      <c r="M395" t="str">
        <f t="shared" si="6"/>
        <v>8701812</v>
      </c>
      <c r="N395" t="str">
        <f>UPPER(Table2[[#This Row],[city]])</f>
        <v>WAMEGO</v>
      </c>
    </row>
    <row r="396" spans="1:14" x14ac:dyDescent="0.3">
      <c r="A396">
        <v>115596</v>
      </c>
      <c r="B396">
        <v>87018</v>
      </c>
      <c r="C396" s="3" t="s">
        <v>890</v>
      </c>
      <c r="D396" s="3" t="s">
        <v>891</v>
      </c>
      <c r="E396" s="3" t="s">
        <v>892</v>
      </c>
      <c r="F396" s="3" t="s">
        <v>71</v>
      </c>
      <c r="G396">
        <v>1</v>
      </c>
      <c r="H396">
        <v>-96.263319999999993</v>
      </c>
      <c r="I396">
        <v>39.4345</v>
      </c>
      <c r="J396">
        <v>1</v>
      </c>
      <c r="K396" t="s">
        <v>989</v>
      </c>
      <c r="L396">
        <f>IFERROR(INDEX([1]Sheet1!$M:$M,MATCH(Table2[[#This Row],[combined]],[1]Sheet1!$N:$N,0)), "NULL")</f>
        <v>1002.7</v>
      </c>
      <c r="M396" t="str">
        <f t="shared" si="6"/>
        <v>8701811</v>
      </c>
      <c r="N396" t="str">
        <f>UPPER(Table2[[#This Row],[city]])</f>
        <v>WAMEGO</v>
      </c>
    </row>
    <row r="397" spans="1:14" x14ac:dyDescent="0.3">
      <c r="A397">
        <v>115596</v>
      </c>
      <c r="B397">
        <v>87109</v>
      </c>
      <c r="C397" s="3" t="s">
        <v>1205</v>
      </c>
      <c r="D397" s="3" t="s">
        <v>1206</v>
      </c>
      <c r="E397" s="3" t="s">
        <v>1207</v>
      </c>
      <c r="F397" s="3" t="s">
        <v>71</v>
      </c>
      <c r="G397">
        <v>1</v>
      </c>
      <c r="H397">
        <v>-96.337149999999994</v>
      </c>
      <c r="I397">
        <v>39.303719999999998</v>
      </c>
      <c r="J397">
        <v>1</v>
      </c>
      <c r="K397" t="s">
        <v>1369</v>
      </c>
      <c r="L397">
        <f>IFERROR(INDEX([1]Sheet1!$M:$M,MATCH(Table2[[#This Row],[combined]],[1]Sheet1!$N:$N,0)), "NULL")</f>
        <v>1002.7</v>
      </c>
      <c r="M397" t="str">
        <f t="shared" si="6"/>
        <v>8710911</v>
      </c>
      <c r="N397" t="str">
        <f>UPPER(Table2[[#This Row],[city]])</f>
        <v>WAMEGO</v>
      </c>
    </row>
    <row r="398" spans="1:14" x14ac:dyDescent="0.3">
      <c r="A398">
        <v>115596</v>
      </c>
      <c r="B398">
        <v>87131</v>
      </c>
      <c r="C398" s="3" t="s">
        <v>1086</v>
      </c>
      <c r="D398" s="3" t="s">
        <v>1087</v>
      </c>
      <c r="E398" s="3" t="s">
        <v>1088</v>
      </c>
      <c r="F398" s="3" t="s">
        <v>226</v>
      </c>
      <c r="G398">
        <v>1</v>
      </c>
      <c r="H398">
        <v>-96.350099999999998</v>
      </c>
      <c r="I398">
        <v>38.709229999999998</v>
      </c>
      <c r="J398">
        <v>2</v>
      </c>
      <c r="K398" t="s">
        <v>1089</v>
      </c>
      <c r="L398">
        <f>IFERROR(INDEX([1]Sheet1!$M:$M,MATCH(Table2[[#This Row],[combined]],[1]Sheet1!$N:$N,0)), "NULL")</f>
        <v>1002.7</v>
      </c>
      <c r="M398" t="str">
        <f t="shared" si="6"/>
        <v>8713112</v>
      </c>
      <c r="N398" t="str">
        <f>UPPER(Table2[[#This Row],[city]])</f>
        <v>COUNCIL GROVE</v>
      </c>
    </row>
    <row r="399" spans="1:14" x14ac:dyDescent="0.3">
      <c r="A399">
        <v>115596</v>
      </c>
      <c r="B399">
        <v>87131</v>
      </c>
      <c r="C399" s="3" t="s">
        <v>1086</v>
      </c>
      <c r="D399" s="3" t="s">
        <v>1087</v>
      </c>
      <c r="E399" s="3" t="s">
        <v>1088</v>
      </c>
      <c r="F399" s="3" t="s">
        <v>226</v>
      </c>
      <c r="G399">
        <v>1</v>
      </c>
      <c r="H399">
        <v>-96.350099999999998</v>
      </c>
      <c r="I399">
        <v>38.709229999999998</v>
      </c>
      <c r="J399">
        <v>3</v>
      </c>
      <c r="K399" t="s">
        <v>1124</v>
      </c>
      <c r="L399">
        <f>IFERROR(INDEX([1]Sheet1!$M:$M,MATCH(Table2[[#This Row],[combined]],[1]Sheet1!$N:$N,0)), "NULL")</f>
        <v>1002.7</v>
      </c>
      <c r="M399" t="str">
        <f t="shared" si="6"/>
        <v>8713113</v>
      </c>
      <c r="N399" t="str">
        <f>UPPER(Table2[[#This Row],[city]])</f>
        <v>COUNCIL GROVE</v>
      </c>
    </row>
    <row r="400" spans="1:14" x14ac:dyDescent="0.3">
      <c r="A400">
        <v>115596</v>
      </c>
      <c r="B400">
        <v>87162</v>
      </c>
      <c r="C400" s="3" t="s">
        <v>1293</v>
      </c>
      <c r="D400" s="3" t="s">
        <v>965</v>
      </c>
      <c r="E400" s="3" t="s">
        <v>1294</v>
      </c>
      <c r="F400" s="3" t="s">
        <v>226</v>
      </c>
      <c r="G400">
        <v>2</v>
      </c>
      <c r="H400">
        <v>-96.466970000000003</v>
      </c>
      <c r="I400">
        <v>38.645679999999999</v>
      </c>
      <c r="J400">
        <v>1</v>
      </c>
      <c r="K400" t="s">
        <v>1681</v>
      </c>
      <c r="L400">
        <f>IFERROR(INDEX([1]Sheet1!$M:$M,MATCH(Table2[[#This Row],[combined]],[1]Sheet1!$N:$N,0)), "NULL")</f>
        <v>1002.7</v>
      </c>
      <c r="M400" t="str">
        <f t="shared" si="6"/>
        <v>8716221</v>
      </c>
      <c r="N400" t="str">
        <f>UPPER(Table2[[#This Row],[city]])</f>
        <v>COUNCIL GROVE</v>
      </c>
    </row>
    <row r="401" spans="1:14" x14ac:dyDescent="0.3">
      <c r="A401">
        <v>115596</v>
      </c>
      <c r="B401">
        <v>87194</v>
      </c>
      <c r="C401" s="3" t="s">
        <v>68</v>
      </c>
      <c r="D401" s="3" t="s">
        <v>69</v>
      </c>
      <c r="E401" s="3" t="s">
        <v>70</v>
      </c>
      <c r="F401" s="3" t="s">
        <v>71</v>
      </c>
      <c r="G401">
        <v>1</v>
      </c>
      <c r="H401">
        <v>-96.342950000000002</v>
      </c>
      <c r="I401">
        <v>39.14358</v>
      </c>
      <c r="J401">
        <v>4</v>
      </c>
      <c r="K401">
        <v>3303</v>
      </c>
      <c r="L401">
        <f>IFERROR(INDEX([1]Sheet1!$M:$M,MATCH(Table2[[#This Row],[combined]],[1]Sheet1!$N:$N,0)), "NULL")</f>
        <v>1002.7</v>
      </c>
      <c r="M401" t="str">
        <f t="shared" si="6"/>
        <v>8719414</v>
      </c>
      <c r="N401" t="str">
        <f>UPPER(Table2[[#This Row],[city]])</f>
        <v>WAMEGO</v>
      </c>
    </row>
    <row r="402" spans="1:14" x14ac:dyDescent="0.3">
      <c r="A402">
        <v>115596</v>
      </c>
      <c r="B402">
        <v>87431</v>
      </c>
      <c r="C402" s="3" t="s">
        <v>223</v>
      </c>
      <c r="D402" s="3" t="s">
        <v>224</v>
      </c>
      <c r="E402" s="3" t="s">
        <v>225</v>
      </c>
      <c r="F402" s="3" t="s">
        <v>226</v>
      </c>
      <c r="G402">
        <v>1</v>
      </c>
      <c r="H402">
        <v>-96.356160000000003</v>
      </c>
      <c r="I402">
        <v>38.749270000000003</v>
      </c>
      <c r="J402">
        <v>1</v>
      </c>
      <c r="K402">
        <v>8341</v>
      </c>
      <c r="L402">
        <f>IFERROR(INDEX([1]Sheet1!$M:$M,MATCH(Table2[[#This Row],[combined]],[1]Sheet1!$N:$N,0)), "NULL")</f>
        <v>1002.7</v>
      </c>
      <c r="M402" t="str">
        <f t="shared" si="6"/>
        <v>8743111</v>
      </c>
      <c r="N402" t="str">
        <f>UPPER(Table2[[#This Row],[city]])</f>
        <v>COUNCIL GROVE</v>
      </c>
    </row>
    <row r="403" spans="1:14" x14ac:dyDescent="0.3">
      <c r="A403">
        <v>115596</v>
      </c>
      <c r="B403">
        <v>87442</v>
      </c>
      <c r="C403" s="3" t="s">
        <v>11</v>
      </c>
      <c r="D403" s="3" t="s">
        <v>500</v>
      </c>
      <c r="E403" s="3" t="s">
        <v>501</v>
      </c>
      <c r="F403" s="3" t="s">
        <v>251</v>
      </c>
      <c r="G403">
        <v>1</v>
      </c>
      <c r="H403">
        <v>-96.276259999999994</v>
      </c>
      <c r="I403">
        <v>39.543199999999999</v>
      </c>
      <c r="J403">
        <v>1</v>
      </c>
      <c r="K403" t="s">
        <v>502</v>
      </c>
      <c r="L403">
        <f>IFERROR(INDEX([1]Sheet1!$M:$M,MATCH(Table2[[#This Row],[combined]],[1]Sheet1!$N:$N,0)), "NULL")</f>
        <v>1002.7</v>
      </c>
      <c r="M403" t="str">
        <f t="shared" si="6"/>
        <v>8744211</v>
      </c>
      <c r="N403" t="str">
        <f>UPPER(Table2[[#This Row],[city]])</f>
        <v>ONAGA</v>
      </c>
    </row>
    <row r="404" spans="1:14" x14ac:dyDescent="0.3">
      <c r="A404">
        <v>115596</v>
      </c>
      <c r="B404">
        <v>87447</v>
      </c>
      <c r="C404" s="3" t="s">
        <v>1082</v>
      </c>
      <c r="D404" s="3" t="s">
        <v>1083</v>
      </c>
      <c r="E404" s="3" t="s">
        <v>1084</v>
      </c>
      <c r="F404" s="3" t="s">
        <v>297</v>
      </c>
      <c r="G404">
        <v>1</v>
      </c>
      <c r="H404">
        <v>-96.458179999999999</v>
      </c>
      <c r="I404">
        <v>38.91263</v>
      </c>
      <c r="J404">
        <v>2</v>
      </c>
      <c r="K404" t="s">
        <v>1085</v>
      </c>
      <c r="L404">
        <f>IFERROR(INDEX([1]Sheet1!$M:$M,MATCH(Table2[[#This Row],[combined]],[1]Sheet1!$N:$N,0)), "NULL")</f>
        <v>1002.7</v>
      </c>
      <c r="M404" t="str">
        <f t="shared" si="6"/>
        <v>8744712</v>
      </c>
      <c r="N404" t="str">
        <f>UPPER(Table2[[#This Row],[city]])</f>
        <v>ALTA VISTA</v>
      </c>
    </row>
    <row r="405" spans="1:14" x14ac:dyDescent="0.3">
      <c r="A405">
        <v>115596</v>
      </c>
      <c r="B405">
        <v>87447</v>
      </c>
      <c r="C405" s="3" t="s">
        <v>1082</v>
      </c>
      <c r="D405" s="3" t="s">
        <v>1083</v>
      </c>
      <c r="E405" s="3" t="s">
        <v>1084</v>
      </c>
      <c r="F405" s="3" t="s">
        <v>297</v>
      </c>
      <c r="G405">
        <v>1</v>
      </c>
      <c r="H405">
        <v>-96.458179999999999</v>
      </c>
      <c r="I405">
        <v>38.91263</v>
      </c>
      <c r="J405">
        <v>1</v>
      </c>
      <c r="K405" t="s">
        <v>1447</v>
      </c>
      <c r="L405">
        <f>IFERROR(INDEX([1]Sheet1!$M:$M,MATCH(Table2[[#This Row],[combined]],[1]Sheet1!$N:$N,0)), "NULL")</f>
        <v>1002.7</v>
      </c>
      <c r="M405" t="str">
        <f t="shared" si="6"/>
        <v>8744711</v>
      </c>
      <c r="N405" t="str">
        <f>UPPER(Table2[[#This Row],[city]])</f>
        <v>ALTA VISTA</v>
      </c>
    </row>
    <row r="406" spans="1:14" x14ac:dyDescent="0.3">
      <c r="A406">
        <v>115596</v>
      </c>
      <c r="B406">
        <v>87466</v>
      </c>
      <c r="C406" s="3" t="s">
        <v>750</v>
      </c>
      <c r="D406" s="3" t="s">
        <v>751</v>
      </c>
      <c r="E406" s="3" t="s">
        <v>752</v>
      </c>
      <c r="F406" s="3" t="s">
        <v>267</v>
      </c>
      <c r="G406">
        <v>1</v>
      </c>
      <c r="H406">
        <v>-96.557900000000004</v>
      </c>
      <c r="I406">
        <v>38.820500000000003</v>
      </c>
      <c r="J406">
        <v>3</v>
      </c>
      <c r="K406" t="s">
        <v>753</v>
      </c>
      <c r="L406">
        <f>IFERROR(INDEX([1]Sheet1!$M:$M,MATCH(Table2[[#This Row],[combined]],[1]Sheet1!$N:$N,0)), "NULL")</f>
        <v>1002.7</v>
      </c>
      <c r="M406" t="str">
        <f t="shared" si="6"/>
        <v>8746613</v>
      </c>
      <c r="N406" t="str">
        <f>UPPER(Table2[[#This Row],[city]])</f>
        <v>DWIGHT</v>
      </c>
    </row>
    <row r="407" spans="1:14" x14ac:dyDescent="0.3">
      <c r="A407">
        <v>115596</v>
      </c>
      <c r="B407">
        <v>87482</v>
      </c>
      <c r="C407" s="3" t="s">
        <v>354</v>
      </c>
      <c r="D407" s="3" t="s">
        <v>11</v>
      </c>
      <c r="E407" s="3" t="s">
        <v>11</v>
      </c>
      <c r="F407" s="3" t="s">
        <v>226</v>
      </c>
      <c r="G407">
        <v>2</v>
      </c>
      <c r="H407">
        <v>-96.592759999999998</v>
      </c>
      <c r="I407">
        <v>38.844999999999999</v>
      </c>
      <c r="J407">
        <v>1</v>
      </c>
      <c r="K407" t="s">
        <v>767</v>
      </c>
      <c r="L407">
        <f>IFERROR(INDEX([1]Sheet1!$M:$M,MATCH(Table2[[#This Row],[combined]],[1]Sheet1!$N:$N,0)), "NULL")</f>
        <v>1002.7</v>
      </c>
      <c r="M407" t="str">
        <f t="shared" si="6"/>
        <v>8748221</v>
      </c>
      <c r="N407" t="str">
        <f>UPPER(Table2[[#This Row],[city]])</f>
        <v>COUNCIL GROVE</v>
      </c>
    </row>
    <row r="408" spans="1:14" x14ac:dyDescent="0.3">
      <c r="A408">
        <v>115596</v>
      </c>
      <c r="B408">
        <v>87535</v>
      </c>
      <c r="C408" s="3" t="s">
        <v>508</v>
      </c>
      <c r="D408" s="3" t="s">
        <v>11</v>
      </c>
      <c r="E408" s="3" t="s">
        <v>11</v>
      </c>
      <c r="F408" s="3" t="s">
        <v>21</v>
      </c>
      <c r="G408">
        <v>3</v>
      </c>
      <c r="H408">
        <v>-96.445300000000003</v>
      </c>
      <c r="I408">
        <v>39.232849999999999</v>
      </c>
      <c r="J408">
        <v>1</v>
      </c>
      <c r="K408" t="s">
        <v>509</v>
      </c>
      <c r="L408">
        <f>IFERROR(INDEX([1]Sheet1!$M:$M,MATCH(Table2[[#This Row],[combined]],[1]Sheet1!$N:$N,0)), "NULL")</f>
        <v>1002.7</v>
      </c>
      <c r="M408" t="str">
        <f t="shared" si="6"/>
        <v>8753531</v>
      </c>
      <c r="N408" t="str">
        <f>UPPER(Table2[[#This Row],[city]])</f>
        <v>WESTMORELAND</v>
      </c>
    </row>
    <row r="409" spans="1:14" x14ac:dyDescent="0.3">
      <c r="A409">
        <v>115596</v>
      </c>
      <c r="B409">
        <v>87535</v>
      </c>
      <c r="C409" s="3" t="s">
        <v>508</v>
      </c>
      <c r="D409" s="3" t="s">
        <v>11</v>
      </c>
      <c r="E409" s="3" t="s">
        <v>11</v>
      </c>
      <c r="F409" s="3" t="s">
        <v>21</v>
      </c>
      <c r="G409">
        <v>2</v>
      </c>
      <c r="H409">
        <v>-96.614419999999996</v>
      </c>
      <c r="I409">
        <v>39.4315</v>
      </c>
      <c r="J409">
        <v>1</v>
      </c>
      <c r="K409" t="s">
        <v>1680</v>
      </c>
      <c r="L409">
        <f>IFERROR(INDEX([1]Sheet1!$M:$M,MATCH(Table2[[#This Row],[combined]],[1]Sheet1!$N:$N,0)), "NULL")</f>
        <v>1002.7</v>
      </c>
      <c r="M409" t="str">
        <f t="shared" si="6"/>
        <v>8753521</v>
      </c>
      <c r="N409" t="str">
        <f>UPPER(Table2[[#This Row],[city]])</f>
        <v>WESTMORELAND</v>
      </c>
    </row>
    <row r="410" spans="1:14" x14ac:dyDescent="0.3">
      <c r="A410">
        <v>115596</v>
      </c>
      <c r="B410">
        <v>87635</v>
      </c>
      <c r="C410" s="3" t="s">
        <v>540</v>
      </c>
      <c r="D410" s="3" t="s">
        <v>541</v>
      </c>
      <c r="E410" s="3" t="s">
        <v>542</v>
      </c>
      <c r="F410" s="3" t="s">
        <v>297</v>
      </c>
      <c r="G410">
        <v>1</v>
      </c>
      <c r="H410">
        <v>-96.483530000000002</v>
      </c>
      <c r="I410">
        <v>38.839829999999999</v>
      </c>
      <c r="J410">
        <v>2</v>
      </c>
      <c r="K410" t="s">
        <v>544</v>
      </c>
      <c r="L410">
        <f>IFERROR(INDEX([1]Sheet1!$M:$M,MATCH(Table2[[#This Row],[combined]],[1]Sheet1!$N:$N,0)), "NULL")</f>
        <v>1002.7</v>
      </c>
      <c r="M410" t="str">
        <f t="shared" si="6"/>
        <v>8763512</v>
      </c>
      <c r="N410" t="str">
        <f>UPPER(Table2[[#This Row],[city]])</f>
        <v>ALTA VISTA</v>
      </c>
    </row>
    <row r="411" spans="1:14" x14ac:dyDescent="0.3">
      <c r="A411">
        <v>115596</v>
      </c>
      <c r="B411">
        <v>87705</v>
      </c>
      <c r="C411" s="3" t="s">
        <v>1331</v>
      </c>
      <c r="D411" s="3" t="s">
        <v>1332</v>
      </c>
      <c r="E411" s="3" t="s">
        <v>1333</v>
      </c>
      <c r="F411" s="3" t="s">
        <v>226</v>
      </c>
      <c r="G411">
        <v>1</v>
      </c>
      <c r="H411">
        <v>-96.537310000000005</v>
      </c>
      <c r="I411">
        <v>38.639659999999999</v>
      </c>
      <c r="J411">
        <v>2</v>
      </c>
      <c r="K411" t="s">
        <v>1334</v>
      </c>
      <c r="L411">
        <f>IFERROR(INDEX([1]Sheet1!$M:$M,MATCH(Table2[[#This Row],[combined]],[1]Sheet1!$N:$N,0)), "NULL")</f>
        <v>1002.7</v>
      </c>
      <c r="M411" t="str">
        <f t="shared" si="6"/>
        <v>8770512</v>
      </c>
      <c r="N411" t="str">
        <f>UPPER(Table2[[#This Row],[city]])</f>
        <v>COUNCIL GROVE</v>
      </c>
    </row>
    <row r="412" spans="1:14" x14ac:dyDescent="0.3">
      <c r="A412">
        <v>115596</v>
      </c>
      <c r="B412">
        <v>87705</v>
      </c>
      <c r="C412" s="3" t="s">
        <v>1331</v>
      </c>
      <c r="D412" s="3" t="s">
        <v>1332</v>
      </c>
      <c r="E412" s="3" t="s">
        <v>1333</v>
      </c>
      <c r="F412" s="3" t="s">
        <v>226</v>
      </c>
      <c r="G412">
        <v>1</v>
      </c>
      <c r="H412">
        <v>-96.537310000000005</v>
      </c>
      <c r="I412">
        <v>38.639659999999999</v>
      </c>
      <c r="J412">
        <v>1</v>
      </c>
      <c r="K412" t="s">
        <v>1560</v>
      </c>
      <c r="L412">
        <f>IFERROR(INDEX([1]Sheet1!$M:$M,MATCH(Table2[[#This Row],[combined]],[1]Sheet1!$N:$N,0)), "NULL")</f>
        <v>1002.7</v>
      </c>
      <c r="M412" t="str">
        <f t="shared" si="6"/>
        <v>8770511</v>
      </c>
      <c r="N412" t="str">
        <f>UPPER(Table2[[#This Row],[city]])</f>
        <v>COUNCIL GROVE</v>
      </c>
    </row>
    <row r="413" spans="1:14" x14ac:dyDescent="0.3">
      <c r="A413">
        <v>115596</v>
      </c>
      <c r="B413">
        <v>87733</v>
      </c>
      <c r="C413" s="3" t="s">
        <v>294</v>
      </c>
      <c r="D413" s="3" t="s">
        <v>295</v>
      </c>
      <c r="E413" s="3" t="s">
        <v>296</v>
      </c>
      <c r="F413" s="3" t="s">
        <v>297</v>
      </c>
      <c r="G413">
        <v>1</v>
      </c>
      <c r="H413">
        <v>-96.367630000000005</v>
      </c>
      <c r="I413">
        <v>38.839979999999997</v>
      </c>
      <c r="J413">
        <v>3</v>
      </c>
      <c r="K413">
        <v>8556</v>
      </c>
      <c r="L413">
        <f>IFERROR(INDEX([1]Sheet1!$M:$M,MATCH(Table2[[#This Row],[combined]],[1]Sheet1!$N:$N,0)), "NULL")</f>
        <v>1002.7</v>
      </c>
      <c r="M413" t="str">
        <f t="shared" si="6"/>
        <v>8773313</v>
      </c>
      <c r="N413" t="str">
        <f>UPPER(Table2[[#This Row],[city]])</f>
        <v>ALTA VISTA</v>
      </c>
    </row>
    <row r="414" spans="1:14" x14ac:dyDescent="0.3">
      <c r="A414">
        <v>115596</v>
      </c>
      <c r="B414">
        <v>87733</v>
      </c>
      <c r="C414" s="3" t="s">
        <v>294</v>
      </c>
      <c r="D414" s="3" t="s">
        <v>295</v>
      </c>
      <c r="E414" s="3" t="s">
        <v>296</v>
      </c>
      <c r="F414" s="3" t="s">
        <v>297</v>
      </c>
      <c r="G414">
        <v>1</v>
      </c>
      <c r="H414">
        <v>-96.367630000000005</v>
      </c>
      <c r="I414">
        <v>38.839979999999997</v>
      </c>
      <c r="J414">
        <v>2</v>
      </c>
      <c r="K414" t="s">
        <v>840</v>
      </c>
      <c r="L414">
        <f>IFERROR(INDEX([1]Sheet1!$M:$M,MATCH(Table2[[#This Row],[combined]],[1]Sheet1!$N:$N,0)), "NULL")</f>
        <v>1002.7</v>
      </c>
      <c r="M414" t="str">
        <f t="shared" si="6"/>
        <v>8773312</v>
      </c>
      <c r="N414" t="str">
        <f>UPPER(Table2[[#This Row],[city]])</f>
        <v>ALTA VISTA</v>
      </c>
    </row>
    <row r="415" spans="1:14" x14ac:dyDescent="0.3">
      <c r="A415">
        <v>115596</v>
      </c>
      <c r="B415">
        <v>87733</v>
      </c>
      <c r="C415" s="3" t="s">
        <v>294</v>
      </c>
      <c r="D415" s="3" t="s">
        <v>295</v>
      </c>
      <c r="E415" s="3" t="s">
        <v>296</v>
      </c>
      <c r="F415" s="3" t="s">
        <v>297</v>
      </c>
      <c r="G415">
        <v>1</v>
      </c>
      <c r="H415">
        <v>-96.367630000000005</v>
      </c>
      <c r="I415">
        <v>38.839979999999997</v>
      </c>
      <c r="J415">
        <v>4</v>
      </c>
      <c r="K415" t="s">
        <v>1372</v>
      </c>
      <c r="L415">
        <f>IFERROR(INDEX([1]Sheet1!$M:$M,MATCH(Table2[[#This Row],[combined]],[1]Sheet1!$N:$N,0)), "NULL")</f>
        <v>1002.7</v>
      </c>
      <c r="M415" t="str">
        <f t="shared" si="6"/>
        <v>8773314</v>
      </c>
      <c r="N415" t="str">
        <f>UPPER(Table2[[#This Row],[city]])</f>
        <v>ALTA VISTA</v>
      </c>
    </row>
    <row r="416" spans="1:14" x14ac:dyDescent="0.3">
      <c r="A416">
        <v>115596</v>
      </c>
      <c r="B416">
        <v>88777</v>
      </c>
      <c r="C416" s="3" t="s">
        <v>11</v>
      </c>
      <c r="D416" s="3" t="s">
        <v>209</v>
      </c>
      <c r="E416" s="3" t="s">
        <v>210</v>
      </c>
      <c r="F416" s="3" t="s">
        <v>14</v>
      </c>
      <c r="G416">
        <v>1</v>
      </c>
      <c r="H416">
        <v>-97.741489999999999</v>
      </c>
      <c r="I416">
        <v>38.557980000000001</v>
      </c>
      <c r="J416">
        <v>1</v>
      </c>
      <c r="K416">
        <v>8177</v>
      </c>
      <c r="L416">
        <f>IFERROR(INDEX([1]Sheet1!$M:$M,MATCH(Table2[[#This Row],[combined]],[1]Sheet1!$N:$N,0)), "NULL")</f>
        <v>1002.7</v>
      </c>
      <c r="M416" t="str">
        <f t="shared" si="6"/>
        <v>8877711</v>
      </c>
      <c r="N416" t="str">
        <f>UPPER(Table2[[#This Row],[city]])</f>
        <v>LINDSBORG</v>
      </c>
    </row>
    <row r="417" spans="1:14" x14ac:dyDescent="0.3">
      <c r="A417">
        <v>115596</v>
      </c>
      <c r="B417">
        <v>88783</v>
      </c>
      <c r="C417" s="3" t="s">
        <v>11</v>
      </c>
      <c r="D417" s="3" t="s">
        <v>423</v>
      </c>
      <c r="E417" s="3" t="s">
        <v>424</v>
      </c>
      <c r="F417" s="3" t="s">
        <v>67</v>
      </c>
      <c r="G417">
        <v>1</v>
      </c>
      <c r="H417">
        <v>-97.537890000000004</v>
      </c>
      <c r="I417">
        <v>38.790199999999999</v>
      </c>
      <c r="J417">
        <v>2</v>
      </c>
      <c r="K417" t="s">
        <v>426</v>
      </c>
      <c r="L417">
        <f>IFERROR(INDEX([1]Sheet1!$M:$M,MATCH(Table2[[#This Row],[combined]],[1]Sheet1!$N:$N,0)), "NULL")</f>
        <v>1002.7</v>
      </c>
      <c r="M417" t="str">
        <f t="shared" si="6"/>
        <v>8878312</v>
      </c>
      <c r="N417" t="str">
        <f>UPPER(Table2[[#This Row],[city]])</f>
        <v>SALINA</v>
      </c>
    </row>
    <row r="418" spans="1:14" x14ac:dyDescent="0.3">
      <c r="A418">
        <v>115596</v>
      </c>
      <c r="B418">
        <v>88907</v>
      </c>
      <c r="C418" s="3" t="s">
        <v>11</v>
      </c>
      <c r="D418" s="3" t="s">
        <v>163</v>
      </c>
      <c r="E418" s="3" t="s">
        <v>57</v>
      </c>
      <c r="F418" s="3" t="s">
        <v>77</v>
      </c>
      <c r="G418">
        <v>1</v>
      </c>
      <c r="H418">
        <v>-97.68477</v>
      </c>
      <c r="I418">
        <v>38.233020000000003</v>
      </c>
      <c r="J418">
        <v>1</v>
      </c>
      <c r="K418" t="s">
        <v>1536</v>
      </c>
      <c r="L418">
        <f>IFERROR(INDEX([1]Sheet1!$M:$M,MATCH(Table2[[#This Row],[combined]],[1]Sheet1!$N:$N,0)), "NULL")</f>
        <v>1002.7</v>
      </c>
      <c r="M418" t="str">
        <f t="shared" si="6"/>
        <v>8890711</v>
      </c>
      <c r="N418" t="str">
        <f>UPPER(Table2[[#This Row],[city]])</f>
        <v>INMAN</v>
      </c>
    </row>
    <row r="419" spans="1:14" x14ac:dyDescent="0.3">
      <c r="A419">
        <v>115596</v>
      </c>
      <c r="B419">
        <v>88919</v>
      </c>
      <c r="C419" s="3" t="s">
        <v>11</v>
      </c>
      <c r="D419" s="3" t="s">
        <v>736</v>
      </c>
      <c r="E419" s="3" t="s">
        <v>737</v>
      </c>
      <c r="F419" s="3" t="s">
        <v>77</v>
      </c>
      <c r="G419">
        <v>1</v>
      </c>
      <c r="H419">
        <v>-97.850409999999997</v>
      </c>
      <c r="I419">
        <v>38.2196</v>
      </c>
      <c r="J419">
        <v>1</v>
      </c>
      <c r="K419" t="s">
        <v>738</v>
      </c>
      <c r="L419">
        <f>IFERROR(INDEX([1]Sheet1!$M:$M,MATCH(Table2[[#This Row],[combined]],[1]Sheet1!$N:$N,0)), "NULL")</f>
        <v>1002.7</v>
      </c>
      <c r="M419" t="str">
        <f t="shared" si="6"/>
        <v>8891911</v>
      </c>
      <c r="N419" t="str">
        <f>UPPER(Table2[[#This Row],[city]])</f>
        <v>INMAN</v>
      </c>
    </row>
    <row r="420" spans="1:14" x14ac:dyDescent="0.3">
      <c r="A420">
        <v>115596</v>
      </c>
      <c r="B420">
        <v>88920</v>
      </c>
      <c r="C420" s="3" t="s">
        <v>243</v>
      </c>
      <c r="D420" s="3" t="s">
        <v>244</v>
      </c>
      <c r="E420" s="3" t="s">
        <v>245</v>
      </c>
      <c r="F420" s="3" t="s">
        <v>77</v>
      </c>
      <c r="G420">
        <v>1</v>
      </c>
      <c r="H420">
        <v>-97.800079999999994</v>
      </c>
      <c r="I420">
        <v>38.24718</v>
      </c>
      <c r="J420">
        <v>1</v>
      </c>
      <c r="K420">
        <v>8379</v>
      </c>
      <c r="L420">
        <f>IFERROR(INDEX([1]Sheet1!$M:$M,MATCH(Table2[[#This Row],[combined]],[1]Sheet1!$N:$N,0)), "NULL")</f>
        <v>1002.7</v>
      </c>
      <c r="M420" t="str">
        <f t="shared" si="6"/>
        <v>8892011</v>
      </c>
      <c r="N420" t="str">
        <f>UPPER(Table2[[#This Row],[city]])</f>
        <v>INMAN</v>
      </c>
    </row>
    <row r="421" spans="1:14" x14ac:dyDescent="0.3">
      <c r="A421">
        <v>115596</v>
      </c>
      <c r="B421">
        <v>88921</v>
      </c>
      <c r="C421" s="3" t="s">
        <v>696</v>
      </c>
      <c r="D421" s="3" t="s">
        <v>697</v>
      </c>
      <c r="E421" s="3" t="s">
        <v>698</v>
      </c>
      <c r="F421" s="3" t="s">
        <v>77</v>
      </c>
      <c r="G421">
        <v>1</v>
      </c>
      <c r="H421">
        <v>-97.800259999999994</v>
      </c>
      <c r="I421">
        <v>38.259740000000001</v>
      </c>
      <c r="J421">
        <v>1</v>
      </c>
      <c r="K421" t="s">
        <v>699</v>
      </c>
      <c r="L421">
        <f>IFERROR(INDEX([1]Sheet1!$M:$M,MATCH(Table2[[#This Row],[combined]],[1]Sheet1!$N:$N,0)), "NULL")</f>
        <v>1002.7</v>
      </c>
      <c r="M421" t="str">
        <f t="shared" si="6"/>
        <v>8892111</v>
      </c>
      <c r="N421" t="str">
        <f>UPPER(Table2[[#This Row],[city]])</f>
        <v>INMAN</v>
      </c>
    </row>
    <row r="422" spans="1:14" x14ac:dyDescent="0.3">
      <c r="A422">
        <v>115596</v>
      </c>
      <c r="B422">
        <v>88923</v>
      </c>
      <c r="C422" s="3" t="s">
        <v>11</v>
      </c>
      <c r="D422" s="3" t="s">
        <v>432</v>
      </c>
      <c r="E422" s="3" t="s">
        <v>433</v>
      </c>
      <c r="F422" s="3" t="s">
        <v>77</v>
      </c>
      <c r="G422">
        <v>1</v>
      </c>
      <c r="H422">
        <v>-97.808279999999996</v>
      </c>
      <c r="I422">
        <v>38.274279999999997</v>
      </c>
      <c r="J422">
        <v>1</v>
      </c>
      <c r="K422" t="s">
        <v>434</v>
      </c>
      <c r="L422">
        <f>IFERROR(INDEX([1]Sheet1!$M:$M,MATCH(Table2[[#This Row],[combined]],[1]Sheet1!$N:$N,0)), "NULL")</f>
        <v>1002.7</v>
      </c>
      <c r="M422" t="str">
        <f t="shared" si="6"/>
        <v>8892311</v>
      </c>
      <c r="N422" t="str">
        <f>UPPER(Table2[[#This Row],[city]])</f>
        <v>INMAN</v>
      </c>
    </row>
    <row r="423" spans="1:14" x14ac:dyDescent="0.3">
      <c r="A423">
        <v>115596</v>
      </c>
      <c r="B423">
        <v>88924</v>
      </c>
      <c r="C423" s="3" t="s">
        <v>11</v>
      </c>
      <c r="D423" s="3" t="s">
        <v>338</v>
      </c>
      <c r="E423" s="3" t="s">
        <v>324</v>
      </c>
      <c r="F423" s="3" t="s">
        <v>324</v>
      </c>
      <c r="G423">
        <v>1</v>
      </c>
      <c r="H423">
        <v>-97.854129999999998</v>
      </c>
      <c r="I423">
        <v>37.970759999999999</v>
      </c>
      <c r="J423">
        <v>1</v>
      </c>
      <c r="K423" t="s">
        <v>339</v>
      </c>
      <c r="L423">
        <f>IFERROR(INDEX([1]Sheet1!$M:$M,MATCH(Table2[[#This Row],[combined]],[1]Sheet1!$N:$N,0)), "NULL")</f>
        <v>1002.7</v>
      </c>
      <c r="M423" t="str">
        <f t="shared" si="6"/>
        <v>8892411</v>
      </c>
      <c r="N423" t="str">
        <f>UPPER(Table2[[#This Row],[city]])</f>
        <v>YODER</v>
      </c>
    </row>
    <row r="424" spans="1:14" x14ac:dyDescent="0.3">
      <c r="A424">
        <v>115596</v>
      </c>
      <c r="B424">
        <v>88952</v>
      </c>
      <c r="C424" s="3" t="s">
        <v>11</v>
      </c>
      <c r="D424" s="3" t="s">
        <v>200</v>
      </c>
      <c r="E424" s="3" t="s">
        <v>569</v>
      </c>
      <c r="F424" s="3" t="s">
        <v>82</v>
      </c>
      <c r="G424">
        <v>1</v>
      </c>
      <c r="H424">
        <v>-97.445999999999998</v>
      </c>
      <c r="I424">
        <v>38.187199999999997</v>
      </c>
      <c r="J424">
        <v>1</v>
      </c>
      <c r="K424" t="s">
        <v>570</v>
      </c>
      <c r="L424">
        <f>IFERROR(INDEX([1]Sheet1!$M:$M,MATCH(Table2[[#This Row],[combined]],[1]Sheet1!$N:$N,0)), "NULL")</f>
        <v>1002.7</v>
      </c>
      <c r="M424" t="str">
        <f t="shared" si="6"/>
        <v>8895211</v>
      </c>
      <c r="N424" t="str">
        <f>UPPER(Table2[[#This Row],[city]])</f>
        <v>MOUNDRIDGE</v>
      </c>
    </row>
    <row r="425" spans="1:14" x14ac:dyDescent="0.3">
      <c r="A425">
        <v>115596</v>
      </c>
      <c r="B425">
        <v>88953</v>
      </c>
      <c r="C425" s="3" t="s">
        <v>80</v>
      </c>
      <c r="D425" s="3" t="s">
        <v>81</v>
      </c>
      <c r="E425" s="3" t="s">
        <v>35</v>
      </c>
      <c r="F425" s="3" t="s">
        <v>82</v>
      </c>
      <c r="G425">
        <v>1</v>
      </c>
      <c r="H425">
        <v>-97.586699999999993</v>
      </c>
      <c r="I425">
        <v>38.21801</v>
      </c>
      <c r="J425">
        <v>1</v>
      </c>
      <c r="K425">
        <v>3982</v>
      </c>
      <c r="L425">
        <f>IFERROR(INDEX([1]Sheet1!$M:$M,MATCH(Table2[[#This Row],[combined]],[1]Sheet1!$N:$N,0)), "NULL")</f>
        <v>1002.7</v>
      </c>
      <c r="M425" t="str">
        <f t="shared" si="6"/>
        <v>8895311</v>
      </c>
      <c r="N425" t="str">
        <f>UPPER(Table2[[#This Row],[city]])</f>
        <v>MOUNDRIDGE</v>
      </c>
    </row>
    <row r="426" spans="1:14" x14ac:dyDescent="0.3">
      <c r="A426">
        <v>115596</v>
      </c>
      <c r="B426">
        <v>88959</v>
      </c>
      <c r="C426" s="3" t="s">
        <v>340</v>
      </c>
      <c r="D426" s="3" t="s">
        <v>341</v>
      </c>
      <c r="E426" s="3" t="s">
        <v>324</v>
      </c>
      <c r="F426" s="3" t="s">
        <v>153</v>
      </c>
      <c r="G426">
        <v>1</v>
      </c>
      <c r="H426">
        <v>-97.848950000000002</v>
      </c>
      <c r="I426">
        <v>37.942630000000001</v>
      </c>
      <c r="J426">
        <v>1</v>
      </c>
      <c r="K426" t="s">
        <v>342</v>
      </c>
      <c r="L426">
        <f>IFERROR(INDEX([1]Sheet1!$M:$M,MATCH(Table2[[#This Row],[combined]],[1]Sheet1!$N:$N,0)), "NULL")</f>
        <v>1002.7</v>
      </c>
      <c r="M426" t="str">
        <f t="shared" si="6"/>
        <v>8895911</v>
      </c>
      <c r="N426" t="str">
        <f>UPPER(Table2[[#This Row],[city]])</f>
        <v>HAVEN</v>
      </c>
    </row>
    <row r="427" spans="1:14" x14ac:dyDescent="0.3">
      <c r="A427">
        <v>115596</v>
      </c>
      <c r="B427">
        <v>88992</v>
      </c>
      <c r="C427" s="3" t="s">
        <v>11</v>
      </c>
      <c r="D427" s="3" t="s">
        <v>285</v>
      </c>
      <c r="E427" s="3" t="s">
        <v>927</v>
      </c>
      <c r="F427" s="3" t="s">
        <v>222</v>
      </c>
      <c r="G427">
        <v>1</v>
      </c>
      <c r="H427">
        <v>-97.448490000000007</v>
      </c>
      <c r="I427">
        <v>38.574890000000003</v>
      </c>
      <c r="J427">
        <v>2</v>
      </c>
      <c r="K427" t="s">
        <v>1579</v>
      </c>
      <c r="L427">
        <f>IFERROR(INDEX([1]Sheet1!$M:$M,MATCH(Table2[[#This Row],[combined]],[1]Sheet1!$N:$N,0)), "NULL")</f>
        <v>1002.7</v>
      </c>
      <c r="M427" t="str">
        <f t="shared" si="6"/>
        <v>8899212</v>
      </c>
      <c r="N427" t="str">
        <f>UPPER(Table2[[#This Row],[city]])</f>
        <v>GYPSUM</v>
      </c>
    </row>
    <row r="428" spans="1:14" x14ac:dyDescent="0.3">
      <c r="A428">
        <v>115596</v>
      </c>
      <c r="B428">
        <v>89066</v>
      </c>
      <c r="C428" s="3" t="s">
        <v>45</v>
      </c>
      <c r="D428" s="3" t="s">
        <v>46</v>
      </c>
      <c r="E428" s="3" t="s">
        <v>11</v>
      </c>
      <c r="F428" s="3" t="s">
        <v>47</v>
      </c>
      <c r="G428">
        <v>1</v>
      </c>
      <c r="H428">
        <v>-97.441220000000001</v>
      </c>
      <c r="I428">
        <v>38.144100000000002</v>
      </c>
      <c r="J428">
        <v>1</v>
      </c>
      <c r="K428">
        <v>3098</v>
      </c>
      <c r="L428">
        <f>IFERROR(INDEX([1]Sheet1!$M:$M,MATCH(Table2[[#This Row],[combined]],[1]Sheet1!$N:$N,0)), "NULL")</f>
        <v>1002.7</v>
      </c>
      <c r="M428" t="str">
        <f t="shared" si="6"/>
        <v>8906611</v>
      </c>
      <c r="N428" t="str">
        <f>UPPER(Table2[[#This Row],[city]])</f>
        <v>HESSTON</v>
      </c>
    </row>
    <row r="429" spans="1:14" x14ac:dyDescent="0.3">
      <c r="A429">
        <v>115596</v>
      </c>
      <c r="B429">
        <v>89129</v>
      </c>
      <c r="C429" s="3" t="s">
        <v>1028</v>
      </c>
      <c r="D429" s="3" t="s">
        <v>11</v>
      </c>
      <c r="E429" s="3" t="s">
        <v>11</v>
      </c>
      <c r="F429" s="3" t="s">
        <v>1029</v>
      </c>
      <c r="G429">
        <v>1</v>
      </c>
      <c r="H429">
        <v>-97.828050000000005</v>
      </c>
      <c r="I429">
        <v>37.662059999999997</v>
      </c>
      <c r="J429">
        <v>1</v>
      </c>
      <c r="K429" t="s">
        <v>1030</v>
      </c>
      <c r="L429">
        <f>IFERROR(INDEX([1]Sheet1!$M:$M,MATCH(Table2[[#This Row],[combined]],[1]Sheet1!$N:$N,0)), "NULL")</f>
        <v>1002.7</v>
      </c>
      <c r="M429" t="str">
        <f t="shared" si="6"/>
        <v>8912911</v>
      </c>
      <c r="N429" t="str">
        <f>UPPER(Table2[[#This Row],[city]])</f>
        <v>CHENEY</v>
      </c>
    </row>
    <row r="430" spans="1:14" x14ac:dyDescent="0.3">
      <c r="A430">
        <v>115596</v>
      </c>
      <c r="B430">
        <v>89133</v>
      </c>
      <c r="C430" s="3" t="s">
        <v>11</v>
      </c>
      <c r="D430" s="3" t="s">
        <v>139</v>
      </c>
      <c r="E430" s="3" t="s">
        <v>140</v>
      </c>
      <c r="F430" s="3" t="s">
        <v>77</v>
      </c>
      <c r="G430">
        <v>1</v>
      </c>
      <c r="H430">
        <v>-97.903099999999995</v>
      </c>
      <c r="I430">
        <v>38.210769999999997</v>
      </c>
      <c r="J430">
        <v>1</v>
      </c>
      <c r="K430">
        <v>7887</v>
      </c>
      <c r="L430">
        <f>IFERROR(INDEX([1]Sheet1!$M:$M,MATCH(Table2[[#This Row],[combined]],[1]Sheet1!$N:$N,0)), "NULL")</f>
        <v>1002.7</v>
      </c>
      <c r="M430" t="str">
        <f t="shared" si="6"/>
        <v>8913311</v>
      </c>
      <c r="N430" t="str">
        <f>UPPER(Table2[[#This Row],[city]])</f>
        <v>INMAN</v>
      </c>
    </row>
    <row r="431" spans="1:14" x14ac:dyDescent="0.3">
      <c r="A431">
        <v>115596</v>
      </c>
      <c r="B431">
        <v>89170</v>
      </c>
      <c r="C431" s="3" t="s">
        <v>165</v>
      </c>
      <c r="D431" s="3" t="s">
        <v>166</v>
      </c>
      <c r="E431" s="3" t="s">
        <v>57</v>
      </c>
      <c r="F431" s="3" t="s">
        <v>167</v>
      </c>
      <c r="G431">
        <v>1</v>
      </c>
      <c r="H431">
        <v>-96.885379999999998</v>
      </c>
      <c r="I431">
        <v>38.093060000000001</v>
      </c>
      <c r="J431">
        <v>1</v>
      </c>
      <c r="K431">
        <v>8062</v>
      </c>
      <c r="L431">
        <f>IFERROR(INDEX([1]Sheet1!$M:$M,MATCH(Table2[[#This Row],[combined]],[1]Sheet1!$N:$N,0)), "NULL")</f>
        <v>1002.7</v>
      </c>
      <c r="M431" t="str">
        <f t="shared" si="6"/>
        <v>8917011</v>
      </c>
      <c r="N431" t="str">
        <f>UPPER(Table2[[#This Row],[city]])</f>
        <v>BURNS</v>
      </c>
    </row>
    <row r="432" spans="1:14" x14ac:dyDescent="0.3">
      <c r="A432">
        <v>115596</v>
      </c>
      <c r="B432">
        <v>89189</v>
      </c>
      <c r="C432" s="3" t="s">
        <v>1023</v>
      </c>
      <c r="D432" s="3" t="s">
        <v>1024</v>
      </c>
      <c r="E432" s="3" t="s">
        <v>1025</v>
      </c>
      <c r="F432" s="3" t="s">
        <v>1026</v>
      </c>
      <c r="G432">
        <v>1</v>
      </c>
      <c r="H432">
        <v>-96.36833</v>
      </c>
      <c r="I432">
        <v>38.582610000000003</v>
      </c>
      <c r="J432">
        <v>1</v>
      </c>
      <c r="K432" t="s">
        <v>1027</v>
      </c>
      <c r="L432">
        <f>IFERROR(INDEX([1]Sheet1!$M:$M,MATCH(Table2[[#This Row],[combined]],[1]Sheet1!$N:$N,0)), "NULL")</f>
        <v>1002.7</v>
      </c>
      <c r="M432" t="str">
        <f t="shared" si="6"/>
        <v>8918911</v>
      </c>
      <c r="N432" t="str">
        <f>UPPER(Table2[[#This Row],[city]])</f>
        <v>DUNLAP</v>
      </c>
    </row>
    <row r="433" spans="1:14" x14ac:dyDescent="0.3">
      <c r="A433">
        <v>115596</v>
      </c>
      <c r="B433">
        <v>89206</v>
      </c>
      <c r="C433" s="3" t="s">
        <v>11</v>
      </c>
      <c r="D433" s="3" t="s">
        <v>754</v>
      </c>
      <c r="E433" s="3" t="s">
        <v>755</v>
      </c>
      <c r="F433" s="3" t="s">
        <v>36</v>
      </c>
      <c r="G433">
        <v>1</v>
      </c>
      <c r="H433">
        <v>-97.778649999999999</v>
      </c>
      <c r="I433">
        <v>38.346969999999999</v>
      </c>
      <c r="J433">
        <v>1</v>
      </c>
      <c r="K433" t="s">
        <v>1069</v>
      </c>
      <c r="L433">
        <f>IFERROR(INDEX([1]Sheet1!$M:$M,MATCH(Table2[[#This Row],[combined]],[1]Sheet1!$N:$N,0)), "NULL")</f>
        <v>1002.7</v>
      </c>
      <c r="M433" t="str">
        <f t="shared" si="6"/>
        <v>8920611</v>
      </c>
      <c r="N433" t="str">
        <f>UPPER(Table2[[#This Row],[city]])</f>
        <v>MCPHERSON</v>
      </c>
    </row>
    <row r="434" spans="1:14" x14ac:dyDescent="0.3">
      <c r="A434">
        <v>115596</v>
      </c>
      <c r="B434">
        <v>89305</v>
      </c>
      <c r="C434" s="3" t="s">
        <v>11</v>
      </c>
      <c r="D434" s="3" t="s">
        <v>1571</v>
      </c>
      <c r="E434" s="3" t="s">
        <v>79</v>
      </c>
      <c r="F434" s="3" t="s">
        <v>82</v>
      </c>
      <c r="G434">
        <v>1</v>
      </c>
      <c r="H434">
        <v>-97.536330000000007</v>
      </c>
      <c r="I434">
        <v>38.201650000000001</v>
      </c>
      <c r="J434">
        <v>1</v>
      </c>
      <c r="K434" t="s">
        <v>1572</v>
      </c>
      <c r="L434">
        <f>IFERROR(INDEX([1]Sheet1!$M:$M,MATCH(Table2[[#This Row],[combined]],[1]Sheet1!$N:$N,0)), "NULL")</f>
        <v>1002.7</v>
      </c>
      <c r="M434" t="str">
        <f t="shared" si="6"/>
        <v>8930511</v>
      </c>
      <c r="N434" t="str">
        <f>UPPER(Table2[[#This Row],[city]])</f>
        <v>MOUNDRIDGE</v>
      </c>
    </row>
    <row r="435" spans="1:14" x14ac:dyDescent="0.3">
      <c r="A435">
        <v>115596</v>
      </c>
      <c r="B435">
        <v>89338</v>
      </c>
      <c r="C435" s="3" t="s">
        <v>1554</v>
      </c>
      <c r="D435" s="3" t="s">
        <v>387</v>
      </c>
      <c r="E435" s="3" t="s">
        <v>880</v>
      </c>
      <c r="F435" s="3" t="s">
        <v>280</v>
      </c>
      <c r="G435">
        <v>1</v>
      </c>
      <c r="H435">
        <v>-97.822670000000002</v>
      </c>
      <c r="I435">
        <v>38.522559999999999</v>
      </c>
      <c r="J435">
        <v>1</v>
      </c>
      <c r="K435" t="s">
        <v>1555</v>
      </c>
      <c r="L435">
        <f>IFERROR(INDEX([1]Sheet1!$M:$M,MATCH(Table2[[#This Row],[combined]],[1]Sheet1!$N:$N,0)), "NULL")</f>
        <v>1002.7</v>
      </c>
      <c r="M435" t="str">
        <f t="shared" si="6"/>
        <v>8933811</v>
      </c>
      <c r="N435" t="str">
        <f>UPPER(Table2[[#This Row],[city]])</f>
        <v>MARQUETTE</v>
      </c>
    </row>
    <row r="436" spans="1:14" x14ac:dyDescent="0.3">
      <c r="A436">
        <v>115596</v>
      </c>
      <c r="B436">
        <v>89404</v>
      </c>
      <c r="C436" s="3" t="s">
        <v>275</v>
      </c>
      <c r="D436" s="3" t="s">
        <v>11</v>
      </c>
      <c r="E436" s="3" t="s">
        <v>11</v>
      </c>
      <c r="F436" s="3" t="s">
        <v>36</v>
      </c>
      <c r="G436">
        <v>1</v>
      </c>
      <c r="H436">
        <v>-97.585089999999994</v>
      </c>
      <c r="I436">
        <v>38.347859999999997</v>
      </c>
      <c r="J436">
        <v>1</v>
      </c>
      <c r="K436">
        <v>8478</v>
      </c>
      <c r="L436">
        <f>IFERROR(INDEX([1]Sheet1!$M:$M,MATCH(Table2[[#This Row],[combined]],[1]Sheet1!$N:$N,0)), "NULL")</f>
        <v>1002.7</v>
      </c>
      <c r="M436" t="str">
        <f t="shared" si="6"/>
        <v>8940411</v>
      </c>
      <c r="N436" t="str">
        <f>UPPER(Table2[[#This Row],[city]])</f>
        <v>MCPHERSON</v>
      </c>
    </row>
    <row r="437" spans="1:14" x14ac:dyDescent="0.3">
      <c r="A437">
        <v>115596</v>
      </c>
      <c r="B437">
        <v>89510</v>
      </c>
      <c r="C437" s="3" t="s">
        <v>11</v>
      </c>
      <c r="D437" s="3" t="s">
        <v>86</v>
      </c>
      <c r="E437" s="3" t="s">
        <v>91</v>
      </c>
      <c r="F437" s="3" t="s">
        <v>92</v>
      </c>
      <c r="G437">
        <v>1</v>
      </c>
      <c r="H437">
        <v>-97.38955</v>
      </c>
      <c r="I437">
        <v>38.120159999999998</v>
      </c>
      <c r="J437">
        <v>1</v>
      </c>
      <c r="K437">
        <v>7809</v>
      </c>
      <c r="L437">
        <f>IFERROR(INDEX([1]Sheet1!$M:$M,MATCH(Table2[[#This Row],[combined]],[1]Sheet1!$N:$N,0)), "NULL")</f>
        <v>1002.7</v>
      </c>
      <c r="M437" t="str">
        <f t="shared" si="6"/>
        <v>8951011</v>
      </c>
      <c r="N437" t="str">
        <f>UPPER(Table2[[#This Row],[city]])</f>
        <v>NEWTON</v>
      </c>
    </row>
    <row r="438" spans="1:14" x14ac:dyDescent="0.3">
      <c r="A438">
        <v>115596</v>
      </c>
      <c r="B438">
        <v>89776</v>
      </c>
      <c r="C438" s="3" t="s">
        <v>11</v>
      </c>
      <c r="D438" s="3" t="s">
        <v>1566</v>
      </c>
      <c r="E438" s="3" t="s">
        <v>1567</v>
      </c>
      <c r="F438" s="3" t="s">
        <v>71</v>
      </c>
      <c r="G438">
        <v>1</v>
      </c>
      <c r="H438">
        <v>-96.250630000000001</v>
      </c>
      <c r="I438">
        <v>39.212960000000002</v>
      </c>
      <c r="J438">
        <v>2</v>
      </c>
      <c r="K438" t="s">
        <v>1568</v>
      </c>
      <c r="L438">
        <f>IFERROR(INDEX([1]Sheet1!$M:$M,MATCH(Table2[[#This Row],[combined]],[1]Sheet1!$N:$N,0)), "NULL")</f>
        <v>1002.7</v>
      </c>
      <c r="M438" t="str">
        <f t="shared" si="6"/>
        <v>8977612</v>
      </c>
      <c r="N438" t="str">
        <f>UPPER(Table2[[#This Row],[city]])</f>
        <v>WAMEGO</v>
      </c>
    </row>
    <row r="439" spans="1:14" x14ac:dyDescent="0.3">
      <c r="A439">
        <v>115596</v>
      </c>
      <c r="B439">
        <v>89946</v>
      </c>
      <c r="C439" s="3" t="s">
        <v>784</v>
      </c>
      <c r="D439" s="3" t="s">
        <v>163</v>
      </c>
      <c r="E439" s="3" t="s">
        <v>785</v>
      </c>
      <c r="F439" s="3" t="s">
        <v>23</v>
      </c>
      <c r="G439">
        <v>1</v>
      </c>
      <c r="H439">
        <v>-97.518950000000004</v>
      </c>
      <c r="I439">
        <v>38.499600000000001</v>
      </c>
      <c r="J439">
        <v>1</v>
      </c>
      <c r="K439" t="s">
        <v>786</v>
      </c>
      <c r="L439">
        <f>IFERROR(INDEX([1]Sheet1!$M:$M,MATCH(Table2[[#This Row],[combined]],[1]Sheet1!$N:$N,0)), "NULL")</f>
        <v>1002.7</v>
      </c>
      <c r="M439" t="str">
        <f t="shared" si="6"/>
        <v>8994611</v>
      </c>
      <c r="N439" t="str">
        <f>UPPER(Table2[[#This Row],[city]])</f>
        <v>GALVA</v>
      </c>
    </row>
    <row r="440" spans="1:14" x14ac:dyDescent="0.3">
      <c r="A440">
        <v>115596</v>
      </c>
      <c r="B440">
        <v>90001</v>
      </c>
      <c r="C440" s="3" t="s">
        <v>11</v>
      </c>
      <c r="D440" s="3" t="s">
        <v>350</v>
      </c>
      <c r="E440" s="3" t="s">
        <v>351</v>
      </c>
      <c r="F440" s="3" t="s">
        <v>352</v>
      </c>
      <c r="G440">
        <v>1</v>
      </c>
      <c r="H440">
        <v>-97.571700000000007</v>
      </c>
      <c r="I440">
        <v>38.194600000000001</v>
      </c>
      <c r="J440">
        <v>1</v>
      </c>
      <c r="K440" t="s">
        <v>353</v>
      </c>
      <c r="L440">
        <f>IFERROR(INDEX([1]Sheet1!$M:$M,MATCH(Table2[[#This Row],[combined]],[1]Sheet1!$N:$N,0)), "NULL")</f>
        <v>1002.7</v>
      </c>
      <c r="M440" t="str">
        <f t="shared" si="6"/>
        <v>9000111</v>
      </c>
      <c r="N440" t="str">
        <f>UPPER(Table2[[#This Row],[city]])</f>
        <v>WICHITA</v>
      </c>
    </row>
    <row r="441" spans="1:14" x14ac:dyDescent="0.3">
      <c r="A441">
        <v>115596</v>
      </c>
      <c r="B441">
        <v>90026</v>
      </c>
      <c r="C441" s="3" t="s">
        <v>11</v>
      </c>
      <c r="D441" s="3" t="s">
        <v>1111</v>
      </c>
      <c r="E441" s="3" t="s">
        <v>1112</v>
      </c>
      <c r="F441" s="3" t="s">
        <v>226</v>
      </c>
      <c r="G441">
        <v>1</v>
      </c>
      <c r="H441">
        <v>-96.375399999999999</v>
      </c>
      <c r="I441">
        <v>38.698059999999998</v>
      </c>
      <c r="J441">
        <v>1</v>
      </c>
      <c r="K441" t="s">
        <v>1330</v>
      </c>
      <c r="L441">
        <f>IFERROR(INDEX([1]Sheet1!$M:$M,MATCH(Table2[[#This Row],[combined]],[1]Sheet1!$N:$N,0)), "NULL")</f>
        <v>1002.7</v>
      </c>
      <c r="M441" t="str">
        <f t="shared" si="6"/>
        <v>9002611</v>
      </c>
      <c r="N441" t="str">
        <f>UPPER(Table2[[#This Row],[city]])</f>
        <v>COUNCIL GROVE</v>
      </c>
    </row>
    <row r="442" spans="1:14" x14ac:dyDescent="0.3">
      <c r="A442">
        <v>115596</v>
      </c>
      <c r="B442">
        <v>90306</v>
      </c>
      <c r="C442" s="3" t="s">
        <v>105</v>
      </c>
      <c r="D442" s="3" t="s">
        <v>11</v>
      </c>
      <c r="E442" s="3" t="s">
        <v>11</v>
      </c>
      <c r="F442" s="3" t="s">
        <v>106</v>
      </c>
      <c r="G442">
        <v>1</v>
      </c>
      <c r="H442">
        <v>-97.223299999999995</v>
      </c>
      <c r="I442">
        <v>37.490900000000003</v>
      </c>
      <c r="J442">
        <v>3</v>
      </c>
      <c r="K442" t="s">
        <v>1360</v>
      </c>
      <c r="L442">
        <f>IFERROR(INDEX([1]Sheet1!$M:$M,MATCH(Table2[[#This Row],[combined]],[1]Sheet1!$N:$N,0)), "NULL")</f>
        <v>1002.7</v>
      </c>
      <c r="M442" t="str">
        <f t="shared" si="6"/>
        <v>9030613</v>
      </c>
      <c r="N442" t="str">
        <f>UPPER(Table2[[#This Row],[city]])</f>
        <v>MULVANE</v>
      </c>
    </row>
    <row r="443" spans="1:14" x14ac:dyDescent="0.3">
      <c r="A443">
        <v>116142</v>
      </c>
      <c r="B443">
        <v>90589</v>
      </c>
      <c r="C443" s="3" t="s">
        <v>181</v>
      </c>
      <c r="D443" s="3" t="s">
        <v>11</v>
      </c>
      <c r="E443" s="3" t="s">
        <v>11</v>
      </c>
      <c r="F443" s="3" t="s">
        <v>182</v>
      </c>
      <c r="G443">
        <v>1</v>
      </c>
      <c r="H443">
        <v>-97.201009999999997</v>
      </c>
      <c r="I443">
        <v>38.91395</v>
      </c>
      <c r="J443">
        <v>4</v>
      </c>
      <c r="K443">
        <v>8091</v>
      </c>
      <c r="L443">
        <f>IFERROR(INDEX([1]Sheet1!$M:$M,MATCH(Table2[[#This Row],[combined]],[1]Sheet1!$N:$N,0)), "NULL")</f>
        <v>1002.7</v>
      </c>
      <c r="M443" t="str">
        <f t="shared" si="6"/>
        <v>9058914</v>
      </c>
      <c r="N443" t="str">
        <f>UPPER(Table2[[#This Row],[city]])</f>
        <v>ABILENE</v>
      </c>
    </row>
    <row r="444" spans="1:14" x14ac:dyDescent="0.3">
      <c r="A444">
        <v>116142</v>
      </c>
      <c r="B444">
        <v>90589</v>
      </c>
      <c r="C444" s="3" t="s">
        <v>181</v>
      </c>
      <c r="D444" s="3" t="s">
        <v>11</v>
      </c>
      <c r="E444" s="3" t="s">
        <v>11</v>
      </c>
      <c r="F444" s="3" t="s">
        <v>182</v>
      </c>
      <c r="G444">
        <v>1</v>
      </c>
      <c r="H444">
        <v>-97.201009999999997</v>
      </c>
      <c r="I444">
        <v>38.91395</v>
      </c>
      <c r="J444">
        <v>3</v>
      </c>
      <c r="K444" t="s">
        <v>1494</v>
      </c>
      <c r="L444">
        <f>IFERROR(INDEX([1]Sheet1!$M:$M,MATCH(Table2[[#This Row],[combined]],[1]Sheet1!$N:$N,0)), "NULL")</f>
        <v>1002.7</v>
      </c>
      <c r="M444" t="str">
        <f t="shared" si="6"/>
        <v>9058913</v>
      </c>
      <c r="N444" t="str">
        <f>UPPER(Table2[[#This Row],[city]])</f>
        <v>ABILENE</v>
      </c>
    </row>
    <row r="445" spans="1:14" x14ac:dyDescent="0.3">
      <c r="A445">
        <v>115596</v>
      </c>
      <c r="B445">
        <v>90726</v>
      </c>
      <c r="C445" s="3" t="s">
        <v>11</v>
      </c>
      <c r="D445" s="3" t="s">
        <v>555</v>
      </c>
      <c r="E445" s="3" t="s">
        <v>291</v>
      </c>
      <c r="F445" s="3" t="s">
        <v>134</v>
      </c>
      <c r="G445">
        <v>1</v>
      </c>
      <c r="H445">
        <v>-97.726560000000006</v>
      </c>
      <c r="I445">
        <v>38.142569999999999</v>
      </c>
      <c r="J445">
        <v>1</v>
      </c>
      <c r="K445" t="s">
        <v>598</v>
      </c>
      <c r="L445">
        <f>IFERROR(INDEX([1]Sheet1!$M:$M,MATCH(Table2[[#This Row],[combined]],[1]Sheet1!$N:$N,0)), "NULL")</f>
        <v>1002.7</v>
      </c>
      <c r="M445" t="str">
        <f t="shared" si="6"/>
        <v>9072611</v>
      </c>
      <c r="N445" t="str">
        <f>UPPER(Table2[[#This Row],[city]])</f>
        <v>BUHLER</v>
      </c>
    </row>
    <row r="446" spans="1:14" x14ac:dyDescent="0.3">
      <c r="A446">
        <v>115596</v>
      </c>
      <c r="B446">
        <v>90726</v>
      </c>
      <c r="C446" s="3" t="s">
        <v>11</v>
      </c>
      <c r="D446" s="3" t="s">
        <v>555</v>
      </c>
      <c r="E446" s="3" t="s">
        <v>291</v>
      </c>
      <c r="F446" s="3" t="s">
        <v>134</v>
      </c>
      <c r="G446">
        <v>2</v>
      </c>
      <c r="H446">
        <v>-97.710750000000004</v>
      </c>
      <c r="I446">
        <v>38.149369999999998</v>
      </c>
      <c r="J446">
        <v>1</v>
      </c>
      <c r="K446" t="s">
        <v>599</v>
      </c>
      <c r="L446">
        <f>IFERROR(INDEX([1]Sheet1!$M:$M,MATCH(Table2[[#This Row],[combined]],[1]Sheet1!$N:$N,0)), "NULL")</f>
        <v>1002.7</v>
      </c>
      <c r="M446" t="str">
        <f t="shared" si="6"/>
        <v>9072621</v>
      </c>
      <c r="N446" t="str">
        <f>UPPER(Table2[[#This Row],[city]])</f>
        <v>BUHLER</v>
      </c>
    </row>
    <row r="447" spans="1:14" x14ac:dyDescent="0.3">
      <c r="A447">
        <v>115596</v>
      </c>
      <c r="B447">
        <v>90726</v>
      </c>
      <c r="C447" s="3" t="s">
        <v>11</v>
      </c>
      <c r="D447" s="3" t="s">
        <v>555</v>
      </c>
      <c r="E447" s="3" t="s">
        <v>291</v>
      </c>
      <c r="F447" s="3" t="s">
        <v>134</v>
      </c>
      <c r="G447">
        <v>3</v>
      </c>
      <c r="H447">
        <v>-97.712490000000003</v>
      </c>
      <c r="I447">
        <v>38.128799999999998</v>
      </c>
      <c r="J447">
        <v>1</v>
      </c>
      <c r="K447" t="s">
        <v>600</v>
      </c>
      <c r="L447">
        <f>IFERROR(INDEX([1]Sheet1!$M:$M,MATCH(Table2[[#This Row],[combined]],[1]Sheet1!$N:$N,0)), "NULL")</f>
        <v>1002.7</v>
      </c>
      <c r="M447" t="str">
        <f t="shared" si="6"/>
        <v>9072631</v>
      </c>
      <c r="N447" t="str">
        <f>UPPER(Table2[[#This Row],[city]])</f>
        <v>BUHLER</v>
      </c>
    </row>
    <row r="448" spans="1:14" x14ac:dyDescent="0.3">
      <c r="A448">
        <v>115596</v>
      </c>
      <c r="B448">
        <v>90883</v>
      </c>
      <c r="C448" s="3" t="s">
        <v>11</v>
      </c>
      <c r="D448" s="3" t="s">
        <v>86</v>
      </c>
      <c r="E448" s="3" t="s">
        <v>1638</v>
      </c>
      <c r="F448" s="3" t="s">
        <v>1220</v>
      </c>
      <c r="G448">
        <v>1</v>
      </c>
      <c r="H448">
        <v>-97.507689999999997</v>
      </c>
      <c r="I448">
        <v>39.045020000000001</v>
      </c>
      <c r="J448">
        <v>1</v>
      </c>
      <c r="K448" t="s">
        <v>1645</v>
      </c>
      <c r="L448">
        <f>IFERROR(INDEX([1]Sheet1!$M:$M,MATCH(Table2[[#This Row],[combined]],[1]Sheet1!$N:$N,0)), "NULL")</f>
        <v>1002.7</v>
      </c>
      <c r="M448" t="str">
        <f t="shared" si="6"/>
        <v>9088311</v>
      </c>
      <c r="N448" t="str">
        <f>UPPER(Table2[[#This Row],[city]])</f>
        <v>BENNINGTON</v>
      </c>
    </row>
    <row r="449" spans="1:14" x14ac:dyDescent="0.3">
      <c r="A449">
        <v>115596</v>
      </c>
      <c r="B449">
        <v>90895</v>
      </c>
      <c r="C449" s="3" t="s">
        <v>11</v>
      </c>
      <c r="D449" s="3" t="s">
        <v>1647</v>
      </c>
      <c r="E449" s="3" t="s">
        <v>1648</v>
      </c>
      <c r="F449" s="3" t="s">
        <v>77</v>
      </c>
      <c r="G449">
        <v>1</v>
      </c>
      <c r="H449">
        <v>-97.717330000000004</v>
      </c>
      <c r="I449">
        <v>38.182540000000003</v>
      </c>
      <c r="J449">
        <v>1</v>
      </c>
      <c r="K449" t="s">
        <v>1649</v>
      </c>
      <c r="L449">
        <f>IFERROR(INDEX([1]Sheet1!$M:$M,MATCH(Table2[[#This Row],[combined]],[1]Sheet1!$N:$N,0)), "NULL")</f>
        <v>1002.7</v>
      </c>
      <c r="M449" t="str">
        <f t="shared" si="6"/>
        <v>9089511</v>
      </c>
      <c r="N449" t="str">
        <f>UPPER(Table2[[#This Row],[city]])</f>
        <v>INMAN</v>
      </c>
    </row>
    <row r="450" spans="1:14" x14ac:dyDescent="0.3">
      <c r="A450">
        <v>115596</v>
      </c>
      <c r="B450">
        <v>90924</v>
      </c>
      <c r="C450" s="3" t="s">
        <v>284</v>
      </c>
      <c r="D450" s="3" t="s">
        <v>285</v>
      </c>
      <c r="E450" s="3" t="s">
        <v>127</v>
      </c>
      <c r="F450" s="3" t="s">
        <v>82</v>
      </c>
      <c r="G450">
        <v>1</v>
      </c>
      <c r="H450">
        <v>-97.607159999999993</v>
      </c>
      <c r="I450">
        <v>38.169269999999997</v>
      </c>
      <c r="J450">
        <v>1</v>
      </c>
      <c r="K450">
        <v>8511</v>
      </c>
      <c r="L450">
        <f>IFERROR(INDEX([1]Sheet1!$M:$M,MATCH(Table2[[#This Row],[combined]],[1]Sheet1!$N:$N,0)), "NULL")</f>
        <v>1002.7</v>
      </c>
      <c r="M450" t="str">
        <f t="shared" ref="M450:M513" si="7">CONCATENATE(B450,G450,J450)</f>
        <v>9092411</v>
      </c>
      <c r="N450" t="str">
        <f>UPPER(Table2[[#This Row],[city]])</f>
        <v>MOUNDRIDGE</v>
      </c>
    </row>
    <row r="451" spans="1:14" x14ac:dyDescent="0.3">
      <c r="A451">
        <v>115596</v>
      </c>
      <c r="B451">
        <v>91194</v>
      </c>
      <c r="C451" s="3" t="s">
        <v>11</v>
      </c>
      <c r="D451" s="3" t="s">
        <v>163</v>
      </c>
      <c r="E451" s="3" t="s">
        <v>785</v>
      </c>
      <c r="F451" s="3" t="s">
        <v>23</v>
      </c>
      <c r="G451">
        <v>1</v>
      </c>
      <c r="H451">
        <v>-97.529060000000001</v>
      </c>
      <c r="I451">
        <v>38.448590000000003</v>
      </c>
      <c r="J451">
        <v>1</v>
      </c>
      <c r="K451" t="s">
        <v>1650</v>
      </c>
      <c r="L451">
        <f>IFERROR(INDEX([1]Sheet1!$M:$M,MATCH(Table2[[#This Row],[combined]],[1]Sheet1!$N:$N,0)), "NULL")</f>
        <v>1002.7</v>
      </c>
      <c r="M451" t="str">
        <f t="shared" si="7"/>
        <v>9119411</v>
      </c>
      <c r="N451" t="str">
        <f>UPPER(Table2[[#This Row],[city]])</f>
        <v>GALVA</v>
      </c>
    </row>
    <row r="452" spans="1:14" x14ac:dyDescent="0.3">
      <c r="A452">
        <v>115596</v>
      </c>
      <c r="B452">
        <v>91270</v>
      </c>
      <c r="C452" s="3" t="s">
        <v>396</v>
      </c>
      <c r="D452" s="3" t="s">
        <v>397</v>
      </c>
      <c r="E452" s="3" t="s">
        <v>398</v>
      </c>
      <c r="F452" s="3" t="s">
        <v>242</v>
      </c>
      <c r="G452">
        <v>1</v>
      </c>
      <c r="H452">
        <v>-96.728800000000007</v>
      </c>
      <c r="I452">
        <v>39.231099999999998</v>
      </c>
      <c r="J452">
        <v>1</v>
      </c>
      <c r="K452" t="s">
        <v>399</v>
      </c>
      <c r="L452">
        <f>IFERROR(INDEX([1]Sheet1!$M:$M,MATCH(Table2[[#This Row],[combined]],[1]Sheet1!$N:$N,0)), "NULL")</f>
        <v>1002.7</v>
      </c>
      <c r="M452" t="str">
        <f t="shared" si="7"/>
        <v>9127011</v>
      </c>
      <c r="N452" t="str">
        <f>UPPER(Table2[[#This Row],[city]])</f>
        <v>MANHATTAN</v>
      </c>
    </row>
    <row r="453" spans="1:14" x14ac:dyDescent="0.3">
      <c r="A453">
        <v>115596</v>
      </c>
      <c r="B453">
        <v>91312</v>
      </c>
      <c r="C453" s="3" t="s">
        <v>11</v>
      </c>
      <c r="D453" s="3" t="s">
        <v>312</v>
      </c>
      <c r="E453" s="3" t="s">
        <v>313</v>
      </c>
      <c r="F453" s="3" t="s">
        <v>36</v>
      </c>
      <c r="G453">
        <v>1</v>
      </c>
      <c r="H453">
        <v>-97.574259999999995</v>
      </c>
      <c r="I453">
        <v>38.410220000000002</v>
      </c>
      <c r="J453">
        <v>1</v>
      </c>
      <c r="K453">
        <v>8649</v>
      </c>
      <c r="L453">
        <f>IFERROR(INDEX([1]Sheet1!$M:$M,MATCH(Table2[[#This Row],[combined]],[1]Sheet1!$N:$N,0)), "NULL")</f>
        <v>1002.7</v>
      </c>
      <c r="M453" t="str">
        <f t="shared" si="7"/>
        <v>9131211</v>
      </c>
      <c r="N453" t="str">
        <f>UPPER(Table2[[#This Row],[city]])</f>
        <v>MCPHERSON</v>
      </c>
    </row>
    <row r="454" spans="1:14" x14ac:dyDescent="0.3">
      <c r="A454">
        <v>115596</v>
      </c>
      <c r="B454">
        <v>96646</v>
      </c>
      <c r="C454" s="3" t="s">
        <v>1036</v>
      </c>
      <c r="D454" s="3" t="s">
        <v>11</v>
      </c>
      <c r="E454" s="3" t="s">
        <v>11</v>
      </c>
      <c r="F454" s="3" t="s">
        <v>528</v>
      </c>
      <c r="G454">
        <v>1</v>
      </c>
      <c r="H454">
        <v>-96.847179999999994</v>
      </c>
      <c r="I454">
        <v>38.736379999999997</v>
      </c>
      <c r="J454">
        <v>1</v>
      </c>
      <c r="K454" t="s">
        <v>1037</v>
      </c>
      <c r="L454">
        <f>IFERROR(INDEX([1]Sheet1!$M:$M,MATCH(Table2[[#This Row],[combined]],[1]Sheet1!$N:$N,0)), "NULL")</f>
        <v>1002.7</v>
      </c>
      <c r="M454" t="str">
        <f t="shared" si="7"/>
        <v>9664611</v>
      </c>
      <c r="N454" t="str">
        <f>UPPER(Table2[[#This Row],[city]])</f>
        <v>COUNCIL GROVE</v>
      </c>
    </row>
    <row r="455" spans="1:14" x14ac:dyDescent="0.3">
      <c r="A455">
        <v>115596</v>
      </c>
      <c r="B455">
        <v>96885</v>
      </c>
      <c r="C455" s="3" t="s">
        <v>11</v>
      </c>
      <c r="D455" s="3" t="s">
        <v>393</v>
      </c>
      <c r="E455" s="3" t="s">
        <v>26</v>
      </c>
      <c r="F455" s="3" t="s">
        <v>394</v>
      </c>
      <c r="G455">
        <v>1</v>
      </c>
      <c r="H455">
        <v>-96.282619999999994</v>
      </c>
      <c r="I455">
        <v>38.991149999999998</v>
      </c>
      <c r="J455">
        <v>1</v>
      </c>
      <c r="K455" t="s">
        <v>395</v>
      </c>
      <c r="L455">
        <f>IFERROR(INDEX([1]Sheet1!$M:$M,MATCH(Table2[[#This Row],[combined]],[1]Sheet1!$N:$N,0)), "NULL")</f>
        <v>1002.7</v>
      </c>
      <c r="M455" t="str">
        <f t="shared" si="7"/>
        <v>9688511</v>
      </c>
      <c r="N455" t="str">
        <f>UPPER(Table2[[#This Row],[city]])</f>
        <v>ALMA</v>
      </c>
    </row>
    <row r="456" spans="1:14" x14ac:dyDescent="0.3">
      <c r="A456">
        <v>115596</v>
      </c>
      <c r="B456">
        <v>96981</v>
      </c>
      <c r="C456" s="3" t="s">
        <v>538</v>
      </c>
      <c r="D456" s="3" t="s">
        <v>11</v>
      </c>
      <c r="E456" s="3" t="s">
        <v>11</v>
      </c>
      <c r="F456" s="3" t="s">
        <v>92</v>
      </c>
      <c r="G456">
        <v>1</v>
      </c>
      <c r="H456">
        <v>-97.342470000000006</v>
      </c>
      <c r="I456">
        <v>38.047179999999997</v>
      </c>
      <c r="J456">
        <v>1</v>
      </c>
      <c r="K456" t="s">
        <v>539</v>
      </c>
      <c r="L456">
        <f>IFERROR(INDEX([1]Sheet1!$M:$M,MATCH(Table2[[#This Row],[combined]],[1]Sheet1!$N:$N,0)), "NULL")</f>
        <v>1002.7</v>
      </c>
      <c r="M456" t="str">
        <f t="shared" si="7"/>
        <v>9698111</v>
      </c>
      <c r="N456" t="str">
        <f>UPPER(Table2[[#This Row],[city]])</f>
        <v>NEWTON</v>
      </c>
    </row>
    <row r="457" spans="1:14" x14ac:dyDescent="0.3">
      <c r="A457">
        <v>115596</v>
      </c>
      <c r="B457">
        <v>97332</v>
      </c>
      <c r="C457" s="3" t="s">
        <v>864</v>
      </c>
      <c r="D457" s="3" t="s">
        <v>865</v>
      </c>
      <c r="E457" s="3" t="s">
        <v>11</v>
      </c>
      <c r="F457" s="3" t="s">
        <v>866</v>
      </c>
      <c r="G457">
        <v>1</v>
      </c>
      <c r="H457">
        <v>-96.829390000000004</v>
      </c>
      <c r="I457">
        <v>39.295830000000002</v>
      </c>
      <c r="J457">
        <v>1</v>
      </c>
      <c r="K457" t="s">
        <v>1038</v>
      </c>
      <c r="L457">
        <f>IFERROR(INDEX([1]Sheet1!$M:$M,MATCH(Table2[[#This Row],[combined]],[1]Sheet1!$N:$N,0)), "NULL")</f>
        <v>1002.7</v>
      </c>
      <c r="M457" t="str">
        <f t="shared" si="7"/>
        <v>9733211</v>
      </c>
      <c r="N457" t="str">
        <f>UPPER(Table2[[#This Row],[city]])</f>
        <v>RILEY</v>
      </c>
    </row>
    <row r="458" spans="1:14" x14ac:dyDescent="0.3">
      <c r="A458">
        <v>115596</v>
      </c>
      <c r="B458">
        <v>97464</v>
      </c>
      <c r="C458" s="3" t="s">
        <v>11</v>
      </c>
      <c r="D458" s="3" t="s">
        <v>435</v>
      </c>
      <c r="E458" s="3" t="s">
        <v>436</v>
      </c>
      <c r="F458" s="3" t="s">
        <v>82</v>
      </c>
      <c r="G458">
        <v>1</v>
      </c>
      <c r="H458">
        <v>-97.507900000000006</v>
      </c>
      <c r="I458">
        <v>38.242229999999999</v>
      </c>
      <c r="J458">
        <v>1</v>
      </c>
      <c r="K458" t="s">
        <v>437</v>
      </c>
      <c r="L458">
        <f>IFERROR(INDEX([1]Sheet1!$M:$M,MATCH(Table2[[#This Row],[combined]],[1]Sheet1!$N:$N,0)), "NULL")</f>
        <v>1002.7</v>
      </c>
      <c r="M458" t="str">
        <f t="shared" si="7"/>
        <v>9746411</v>
      </c>
      <c r="N458" t="str">
        <f>UPPER(Table2[[#This Row],[city]])</f>
        <v>MOUNDRIDGE</v>
      </c>
    </row>
    <row r="459" spans="1:14" x14ac:dyDescent="0.3">
      <c r="A459">
        <v>115596</v>
      </c>
      <c r="B459">
        <v>97780</v>
      </c>
      <c r="C459" s="3" t="s">
        <v>358</v>
      </c>
      <c r="D459" s="3" t="s">
        <v>95</v>
      </c>
      <c r="E459" s="3" t="s">
        <v>359</v>
      </c>
      <c r="F459" s="3" t="s">
        <v>360</v>
      </c>
      <c r="G459">
        <v>1</v>
      </c>
      <c r="H459">
        <v>-98.136369999999999</v>
      </c>
      <c r="I459">
        <v>37.913150000000002</v>
      </c>
      <c r="J459">
        <v>3</v>
      </c>
      <c r="K459" t="s">
        <v>1705</v>
      </c>
      <c r="L459">
        <f>IFERROR(INDEX([1]Sheet1!$M:$M,MATCH(Table2[[#This Row],[combined]],[1]Sheet1!$N:$N,0)), "NULL")</f>
        <v>1002.7</v>
      </c>
      <c r="M459" t="str">
        <f t="shared" si="7"/>
        <v>9778013</v>
      </c>
      <c r="N459" t="str">
        <f>UPPER(Table2[[#This Row],[city]])</f>
        <v>PARTRIDGE</v>
      </c>
    </row>
    <row r="460" spans="1:14" x14ac:dyDescent="0.3">
      <c r="A460">
        <v>115596</v>
      </c>
      <c r="B460">
        <v>98325</v>
      </c>
      <c r="C460" s="3" t="s">
        <v>11</v>
      </c>
      <c r="D460" s="3" t="s">
        <v>200</v>
      </c>
      <c r="E460" s="3" t="s">
        <v>240</v>
      </c>
      <c r="F460" s="3" t="s">
        <v>167</v>
      </c>
      <c r="G460">
        <v>1</v>
      </c>
      <c r="H460">
        <v>-96.887460000000004</v>
      </c>
      <c r="I460">
        <v>38.077509999999997</v>
      </c>
      <c r="J460">
        <v>1</v>
      </c>
      <c r="K460" t="s">
        <v>1449</v>
      </c>
      <c r="L460">
        <f>IFERROR(INDEX([1]Sheet1!$M:$M,MATCH(Table2[[#This Row],[combined]],[1]Sheet1!$N:$N,0)), "NULL")</f>
        <v>1002.7</v>
      </c>
      <c r="M460" t="str">
        <f t="shared" si="7"/>
        <v>9832511</v>
      </c>
      <c r="N460" t="str">
        <f>UPPER(Table2[[#This Row],[city]])</f>
        <v>BURNS</v>
      </c>
    </row>
    <row r="461" spans="1:14" x14ac:dyDescent="0.3">
      <c r="A461">
        <v>115596</v>
      </c>
      <c r="B461">
        <v>98325</v>
      </c>
      <c r="C461" s="3" t="s">
        <v>11</v>
      </c>
      <c r="D461" s="3" t="s">
        <v>200</v>
      </c>
      <c r="E461" s="3" t="s">
        <v>240</v>
      </c>
      <c r="F461" s="3" t="s">
        <v>167</v>
      </c>
      <c r="G461">
        <v>1</v>
      </c>
      <c r="H461">
        <v>-96.887460000000004</v>
      </c>
      <c r="I461">
        <v>38.077509999999997</v>
      </c>
      <c r="J461">
        <v>2</v>
      </c>
      <c r="K461" t="s">
        <v>1454</v>
      </c>
      <c r="L461">
        <f>IFERROR(INDEX([1]Sheet1!$M:$M,MATCH(Table2[[#This Row],[combined]],[1]Sheet1!$N:$N,0)), "NULL")</f>
        <v>1002.7</v>
      </c>
      <c r="M461" t="str">
        <f t="shared" si="7"/>
        <v>9832512</v>
      </c>
      <c r="N461" t="str">
        <f>UPPER(Table2[[#This Row],[city]])</f>
        <v>BURNS</v>
      </c>
    </row>
    <row r="462" spans="1:14" x14ac:dyDescent="0.3">
      <c r="A462">
        <v>115596</v>
      </c>
      <c r="B462">
        <v>98330</v>
      </c>
      <c r="C462" s="3" t="s">
        <v>286</v>
      </c>
      <c r="D462" s="3" t="s">
        <v>11</v>
      </c>
      <c r="E462" s="3" t="s">
        <v>11</v>
      </c>
      <c r="F462" s="3" t="s">
        <v>287</v>
      </c>
      <c r="G462">
        <v>1</v>
      </c>
      <c r="H462">
        <v>-97.686530000000005</v>
      </c>
      <c r="I462">
        <v>38.567019999999999</v>
      </c>
      <c r="J462">
        <v>1</v>
      </c>
      <c r="K462">
        <v>8512</v>
      </c>
      <c r="L462">
        <f>IFERROR(INDEX([1]Sheet1!$M:$M,MATCH(Table2[[#This Row],[combined]],[1]Sheet1!$N:$N,0)), "NULL")</f>
        <v>1002.7</v>
      </c>
      <c r="M462" t="str">
        <f t="shared" si="7"/>
        <v>9833011</v>
      </c>
      <c r="N462" t="str">
        <f>UPPER(Table2[[#This Row],[city]])</f>
        <v>SOLOMON</v>
      </c>
    </row>
    <row r="463" spans="1:14" x14ac:dyDescent="0.3">
      <c r="A463">
        <v>115596</v>
      </c>
      <c r="B463">
        <v>101314</v>
      </c>
      <c r="C463" s="3" t="s">
        <v>132</v>
      </c>
      <c r="D463" s="3" t="s">
        <v>42</v>
      </c>
      <c r="E463" s="3" t="s">
        <v>133</v>
      </c>
      <c r="F463" s="3" t="s">
        <v>134</v>
      </c>
      <c r="G463">
        <v>1</v>
      </c>
      <c r="H463">
        <v>-97.740080000000006</v>
      </c>
      <c r="I463">
        <v>38.119700000000002</v>
      </c>
      <c r="J463">
        <v>2</v>
      </c>
      <c r="K463" t="s">
        <v>1345</v>
      </c>
      <c r="L463">
        <f>IFERROR(INDEX([1]Sheet1!$M:$M,MATCH(Table2[[#This Row],[combined]],[1]Sheet1!$N:$N,0)), "NULL")</f>
        <v>1002.7</v>
      </c>
      <c r="M463" t="str">
        <f t="shared" si="7"/>
        <v>10131412</v>
      </c>
      <c r="N463" t="str">
        <f>UPPER(Table2[[#This Row],[city]])</f>
        <v>BUHLER</v>
      </c>
    </row>
    <row r="464" spans="1:14" x14ac:dyDescent="0.3">
      <c r="A464">
        <v>115596</v>
      </c>
      <c r="B464">
        <v>101358</v>
      </c>
      <c r="C464" s="3" t="s">
        <v>904</v>
      </c>
      <c r="D464" s="3" t="s">
        <v>905</v>
      </c>
      <c r="E464" s="3" t="s">
        <v>906</v>
      </c>
      <c r="F464" s="3" t="s">
        <v>159</v>
      </c>
      <c r="G464">
        <v>1</v>
      </c>
      <c r="H464">
        <v>-97.933049999999994</v>
      </c>
      <c r="I464">
        <v>38.391950000000001</v>
      </c>
      <c r="J464">
        <v>1</v>
      </c>
      <c r="K464" t="s">
        <v>907</v>
      </c>
      <c r="L464">
        <f>IFERROR(INDEX([1]Sheet1!$M:$M,MATCH(Table2[[#This Row],[combined]],[1]Sheet1!$N:$N,0)), "NULL")</f>
        <v>1002.7</v>
      </c>
      <c r="M464" t="str">
        <f t="shared" si="7"/>
        <v>10135811</v>
      </c>
      <c r="N464" t="str">
        <f>UPPER(Table2[[#This Row],[city]])</f>
        <v>WINDOM</v>
      </c>
    </row>
    <row r="465" spans="1:14" x14ac:dyDescent="0.3">
      <c r="A465">
        <v>115596</v>
      </c>
      <c r="B465">
        <v>104955</v>
      </c>
      <c r="C465" s="3" t="s">
        <v>1665</v>
      </c>
      <c r="D465" s="3" t="s">
        <v>1635</v>
      </c>
      <c r="E465" s="3" t="s">
        <v>1636</v>
      </c>
      <c r="F465" s="3" t="s">
        <v>149</v>
      </c>
      <c r="G465">
        <v>3</v>
      </c>
      <c r="H465">
        <v>-98.064369999999997</v>
      </c>
      <c r="I465">
        <v>37.7911</v>
      </c>
      <c r="J465">
        <v>1</v>
      </c>
      <c r="K465" t="s">
        <v>1666</v>
      </c>
      <c r="L465">
        <f>IFERROR(INDEX([1]Sheet1!$M:$M,MATCH(Table2[[#This Row],[combined]],[1]Sheet1!$N:$N,0)), "NULL")</f>
        <v>1002.7</v>
      </c>
      <c r="M465" t="str">
        <f t="shared" si="7"/>
        <v>10495531</v>
      </c>
      <c r="N465" t="str">
        <f>UPPER(Table2[[#This Row],[city]])</f>
        <v>HUTCHINSON</v>
      </c>
    </row>
    <row r="466" spans="1:14" x14ac:dyDescent="0.3">
      <c r="A466">
        <v>115596</v>
      </c>
      <c r="B466">
        <v>104955</v>
      </c>
      <c r="C466" s="3" t="s">
        <v>1665</v>
      </c>
      <c r="D466" s="3" t="s">
        <v>1635</v>
      </c>
      <c r="E466" s="3" t="s">
        <v>1636</v>
      </c>
      <c r="F466" s="3" t="s">
        <v>149</v>
      </c>
      <c r="G466">
        <v>4</v>
      </c>
      <c r="H466">
        <v>-98.064210000000003</v>
      </c>
      <c r="I466">
        <v>37.806229999999999</v>
      </c>
      <c r="J466">
        <v>1</v>
      </c>
      <c r="K466" t="s">
        <v>1672</v>
      </c>
      <c r="L466">
        <f>IFERROR(INDEX([1]Sheet1!$M:$M,MATCH(Table2[[#This Row],[combined]],[1]Sheet1!$N:$N,0)), "NULL")</f>
        <v>1002.7</v>
      </c>
      <c r="M466" t="str">
        <f t="shared" si="7"/>
        <v>10495541</v>
      </c>
      <c r="N466" t="str">
        <f>UPPER(Table2[[#This Row],[city]])</f>
        <v>HUTCHINSON</v>
      </c>
    </row>
    <row r="467" spans="1:14" x14ac:dyDescent="0.3">
      <c r="A467">
        <v>115596</v>
      </c>
      <c r="B467">
        <v>104955</v>
      </c>
      <c r="C467" s="3" t="s">
        <v>1665</v>
      </c>
      <c r="D467" s="3" t="s">
        <v>1635</v>
      </c>
      <c r="E467" s="3" t="s">
        <v>1636</v>
      </c>
      <c r="F467" s="3" t="s">
        <v>149</v>
      </c>
      <c r="G467">
        <v>6</v>
      </c>
      <c r="H467">
        <v>-97.991259999999997</v>
      </c>
      <c r="I467">
        <v>37.757989999999999</v>
      </c>
      <c r="J467">
        <v>1</v>
      </c>
      <c r="K467" t="s">
        <v>1686</v>
      </c>
      <c r="L467">
        <f>IFERROR(INDEX([1]Sheet1!$M:$M,MATCH(Table2[[#This Row],[combined]],[1]Sheet1!$N:$N,0)), "NULL")</f>
        <v>1002.7</v>
      </c>
      <c r="M467" t="str">
        <f t="shared" si="7"/>
        <v>10495561</v>
      </c>
      <c r="N467" t="str">
        <f>UPPER(Table2[[#This Row],[city]])</f>
        <v>HUTCHINSON</v>
      </c>
    </row>
    <row r="468" spans="1:14" x14ac:dyDescent="0.3">
      <c r="A468">
        <v>115596</v>
      </c>
      <c r="B468">
        <v>104993</v>
      </c>
      <c r="C468" s="3" t="s">
        <v>192</v>
      </c>
      <c r="D468" s="3" t="s">
        <v>193</v>
      </c>
      <c r="E468" s="3" t="s">
        <v>194</v>
      </c>
      <c r="F468" s="3" t="s">
        <v>77</v>
      </c>
      <c r="G468">
        <v>1</v>
      </c>
      <c r="H468">
        <v>-97.702529999999996</v>
      </c>
      <c r="I468">
        <v>38.203780000000002</v>
      </c>
      <c r="J468">
        <v>2</v>
      </c>
      <c r="K468">
        <v>8647</v>
      </c>
      <c r="L468">
        <f>IFERROR(INDEX([1]Sheet1!$M:$M,MATCH(Table2[[#This Row],[combined]],[1]Sheet1!$N:$N,0)), "NULL")</f>
        <v>1002.7</v>
      </c>
      <c r="M468" t="str">
        <f t="shared" si="7"/>
        <v>10499312</v>
      </c>
      <c r="N468" t="str">
        <f>UPPER(Table2[[#This Row],[city]])</f>
        <v>INMAN</v>
      </c>
    </row>
    <row r="469" spans="1:14" x14ac:dyDescent="0.3">
      <c r="A469">
        <v>115596</v>
      </c>
      <c r="B469">
        <v>104993</v>
      </c>
      <c r="C469" s="3" t="s">
        <v>192</v>
      </c>
      <c r="D469" s="3" t="s">
        <v>193</v>
      </c>
      <c r="E469" s="3" t="s">
        <v>194</v>
      </c>
      <c r="F469" s="3" t="s">
        <v>77</v>
      </c>
      <c r="G469">
        <v>1</v>
      </c>
      <c r="H469">
        <v>-97.702529999999996</v>
      </c>
      <c r="I469">
        <v>38.203780000000002</v>
      </c>
      <c r="J469">
        <v>1</v>
      </c>
      <c r="K469" t="s">
        <v>1583</v>
      </c>
      <c r="L469">
        <f>IFERROR(INDEX([1]Sheet1!$M:$M,MATCH(Table2[[#This Row],[combined]],[1]Sheet1!$N:$N,0)), "NULL")</f>
        <v>1002.7</v>
      </c>
      <c r="M469" t="str">
        <f t="shared" si="7"/>
        <v>10499311</v>
      </c>
      <c r="N469" t="str">
        <f>UPPER(Table2[[#This Row],[city]])</f>
        <v>INMAN</v>
      </c>
    </row>
    <row r="470" spans="1:14" x14ac:dyDescent="0.3">
      <c r="A470">
        <v>115596</v>
      </c>
      <c r="B470">
        <v>105046</v>
      </c>
      <c r="C470" s="3" t="s">
        <v>1397</v>
      </c>
      <c r="D470" s="3" t="s">
        <v>11</v>
      </c>
      <c r="E470" s="3" t="s">
        <v>11</v>
      </c>
      <c r="F470" s="3" t="s">
        <v>14</v>
      </c>
      <c r="G470">
        <v>1</v>
      </c>
      <c r="H470">
        <v>-97.632620000000003</v>
      </c>
      <c r="I470">
        <v>38.54363</v>
      </c>
      <c r="J470">
        <v>1</v>
      </c>
      <c r="K470" t="s">
        <v>1398</v>
      </c>
      <c r="L470">
        <f>IFERROR(INDEX([1]Sheet1!$M:$M,MATCH(Table2[[#This Row],[combined]],[1]Sheet1!$N:$N,0)), "NULL")</f>
        <v>1002.7</v>
      </c>
      <c r="M470" t="str">
        <f t="shared" si="7"/>
        <v>10504611</v>
      </c>
      <c r="N470" t="str">
        <f>UPPER(Table2[[#This Row],[city]])</f>
        <v>LINDSBORG</v>
      </c>
    </row>
    <row r="471" spans="1:14" x14ac:dyDescent="0.3">
      <c r="A471">
        <v>115596</v>
      </c>
      <c r="B471">
        <v>105206</v>
      </c>
      <c r="C471" s="3" t="s">
        <v>113</v>
      </c>
      <c r="D471" s="3" t="s">
        <v>114</v>
      </c>
      <c r="E471" s="3" t="s">
        <v>115</v>
      </c>
      <c r="F471" s="3" t="s">
        <v>116</v>
      </c>
      <c r="G471">
        <v>1</v>
      </c>
      <c r="H471">
        <v>-97.756299999999996</v>
      </c>
      <c r="I471">
        <v>39.156010000000002</v>
      </c>
      <c r="J471">
        <v>1</v>
      </c>
      <c r="K471">
        <v>7822</v>
      </c>
      <c r="L471">
        <f>IFERROR(INDEX([1]Sheet1!$M:$M,MATCH(Table2[[#This Row],[combined]],[1]Sheet1!$N:$N,0)), "NULL")</f>
        <v>1002.7</v>
      </c>
      <c r="M471" t="str">
        <f t="shared" si="7"/>
        <v>10520611</v>
      </c>
      <c r="N471" t="str">
        <f>UPPER(Table2[[#This Row],[city]])</f>
        <v>MINNEAPOLIS</v>
      </c>
    </row>
    <row r="472" spans="1:14" x14ac:dyDescent="0.3">
      <c r="A472">
        <v>115596</v>
      </c>
      <c r="B472">
        <v>105206</v>
      </c>
      <c r="C472" s="3" t="s">
        <v>113</v>
      </c>
      <c r="D472" s="3" t="s">
        <v>114</v>
      </c>
      <c r="E472" s="3" t="s">
        <v>115</v>
      </c>
      <c r="F472" s="3" t="s">
        <v>116</v>
      </c>
      <c r="G472">
        <v>1</v>
      </c>
      <c r="H472">
        <v>-97.756299999999996</v>
      </c>
      <c r="I472">
        <v>39.156010000000002</v>
      </c>
      <c r="J472">
        <v>2</v>
      </c>
      <c r="K472" t="s">
        <v>1048</v>
      </c>
      <c r="L472">
        <f>IFERROR(INDEX([1]Sheet1!$M:$M,MATCH(Table2[[#This Row],[combined]],[1]Sheet1!$N:$N,0)), "NULL")</f>
        <v>1002.7</v>
      </c>
      <c r="M472" t="str">
        <f t="shared" si="7"/>
        <v>10520612</v>
      </c>
      <c r="N472" t="str">
        <f>UPPER(Table2[[#This Row],[city]])</f>
        <v>MINNEAPOLIS</v>
      </c>
    </row>
    <row r="473" spans="1:14" x14ac:dyDescent="0.3">
      <c r="A473">
        <v>115596</v>
      </c>
      <c r="B473">
        <v>105229</v>
      </c>
      <c r="C473" s="3" t="s">
        <v>11</v>
      </c>
      <c r="D473" s="3" t="s">
        <v>511</v>
      </c>
      <c r="E473" s="3" t="s">
        <v>119</v>
      </c>
      <c r="F473" s="3" t="s">
        <v>77</v>
      </c>
      <c r="G473">
        <v>1</v>
      </c>
      <c r="H473">
        <v>-97.835489999999993</v>
      </c>
      <c r="I473">
        <v>38.247419999999998</v>
      </c>
      <c r="J473">
        <v>1</v>
      </c>
      <c r="K473" t="s">
        <v>1109</v>
      </c>
      <c r="L473">
        <f>IFERROR(INDEX([1]Sheet1!$M:$M,MATCH(Table2[[#This Row],[combined]],[1]Sheet1!$N:$N,0)), "NULL")</f>
        <v>1002.7</v>
      </c>
      <c r="M473" t="str">
        <f t="shared" si="7"/>
        <v>10522911</v>
      </c>
      <c r="N473" t="str">
        <f>UPPER(Table2[[#This Row],[city]])</f>
        <v>INMAN</v>
      </c>
    </row>
    <row r="474" spans="1:14" x14ac:dyDescent="0.3">
      <c r="A474">
        <v>115596</v>
      </c>
      <c r="B474">
        <v>105298</v>
      </c>
      <c r="C474" s="3" t="s">
        <v>1429</v>
      </c>
      <c r="D474" s="3" t="s">
        <v>11</v>
      </c>
      <c r="E474" s="3" t="s">
        <v>11</v>
      </c>
      <c r="F474" s="3" t="s">
        <v>47</v>
      </c>
      <c r="G474">
        <v>1</v>
      </c>
      <c r="H474">
        <v>-97.446179999999998</v>
      </c>
      <c r="I474">
        <v>38.152389999999997</v>
      </c>
      <c r="J474">
        <v>1</v>
      </c>
      <c r="K474" t="s">
        <v>1430</v>
      </c>
      <c r="L474">
        <f>IFERROR(INDEX([1]Sheet1!$M:$M,MATCH(Table2[[#This Row],[combined]],[1]Sheet1!$N:$N,0)), "NULL")</f>
        <v>1002.7</v>
      </c>
      <c r="M474" t="str">
        <f t="shared" si="7"/>
        <v>10529811</v>
      </c>
      <c r="N474" t="str">
        <f>UPPER(Table2[[#This Row],[city]])</f>
        <v>HESSTON</v>
      </c>
    </row>
    <row r="475" spans="1:14" x14ac:dyDescent="0.3">
      <c r="A475">
        <v>115596</v>
      </c>
      <c r="B475">
        <v>105767</v>
      </c>
      <c r="C475" s="3" t="s">
        <v>11</v>
      </c>
      <c r="D475" s="3" t="s">
        <v>609</v>
      </c>
      <c r="E475" s="3" t="s">
        <v>1000</v>
      </c>
      <c r="F475" s="3" t="s">
        <v>1001</v>
      </c>
      <c r="G475">
        <v>1</v>
      </c>
      <c r="H475">
        <v>-96.917910000000006</v>
      </c>
      <c r="I475">
        <v>37.551459999999999</v>
      </c>
      <c r="J475">
        <v>1</v>
      </c>
      <c r="K475" t="s">
        <v>1002</v>
      </c>
      <c r="L475">
        <f>IFERROR(INDEX([1]Sheet1!$M:$M,MATCH(Table2[[#This Row],[combined]],[1]Sheet1!$N:$N,0)), "NULL")</f>
        <v>1002.7</v>
      </c>
      <c r="M475" t="str">
        <f t="shared" si="7"/>
        <v>10576711</v>
      </c>
      <c r="N475" t="str">
        <f>UPPER(Table2[[#This Row],[city]])</f>
        <v>DOUGLAS</v>
      </c>
    </row>
    <row r="476" spans="1:14" x14ac:dyDescent="0.3">
      <c r="A476">
        <v>115596</v>
      </c>
      <c r="B476">
        <v>105805</v>
      </c>
      <c r="C476" s="3" t="s">
        <v>144</v>
      </c>
      <c r="D476" s="3" t="s">
        <v>11</v>
      </c>
      <c r="E476" s="3" t="s">
        <v>11</v>
      </c>
      <c r="F476" s="3" t="s">
        <v>94</v>
      </c>
      <c r="G476">
        <v>1</v>
      </c>
      <c r="H476">
        <v>-98.193325999999999</v>
      </c>
      <c r="I476">
        <v>38.317545000000003</v>
      </c>
      <c r="J476">
        <v>1</v>
      </c>
      <c r="K476">
        <v>7957</v>
      </c>
      <c r="L476">
        <f>IFERROR(INDEX([1]Sheet1!$M:$M,MATCH(Table2[[#This Row],[combined]],[1]Sheet1!$N:$N,0)), "NULL")</f>
        <v>1002.7</v>
      </c>
      <c r="M476" t="str">
        <f t="shared" si="7"/>
        <v>10580511</v>
      </c>
      <c r="N476" t="str">
        <f>UPPER(Table2[[#This Row],[city]])</f>
        <v>LYONS</v>
      </c>
    </row>
    <row r="477" spans="1:14" x14ac:dyDescent="0.3">
      <c r="A477">
        <v>115596</v>
      </c>
      <c r="B477">
        <v>105839</v>
      </c>
      <c r="C477" s="3" t="s">
        <v>11</v>
      </c>
      <c r="D477" s="3" t="s">
        <v>1045</v>
      </c>
      <c r="E477" s="3" t="s">
        <v>1046</v>
      </c>
      <c r="F477" s="3" t="s">
        <v>27</v>
      </c>
      <c r="G477">
        <v>1</v>
      </c>
      <c r="H477">
        <v>-97.107489999999999</v>
      </c>
      <c r="I477">
        <v>38.18488</v>
      </c>
      <c r="J477">
        <v>1</v>
      </c>
      <c r="K477" t="s">
        <v>1047</v>
      </c>
      <c r="L477">
        <f>IFERROR(INDEX([1]Sheet1!$M:$M,MATCH(Table2[[#This Row],[combined]],[1]Sheet1!$N:$N,0)), "NULL")</f>
        <v>1002.7</v>
      </c>
      <c r="M477" t="str">
        <f t="shared" si="7"/>
        <v>10583911</v>
      </c>
      <c r="N477" t="str">
        <f>UPPER(Table2[[#This Row],[city]])</f>
        <v>PEABODY</v>
      </c>
    </row>
    <row r="478" spans="1:14" x14ac:dyDescent="0.3">
      <c r="A478">
        <v>115596</v>
      </c>
      <c r="B478">
        <v>105960</v>
      </c>
      <c r="C478" s="3" t="s">
        <v>1308</v>
      </c>
      <c r="D478" s="3" t="s">
        <v>1309</v>
      </c>
      <c r="E478" s="3" t="s">
        <v>1310</v>
      </c>
      <c r="F478" s="3" t="s">
        <v>1311</v>
      </c>
      <c r="G478">
        <v>1</v>
      </c>
      <c r="H478">
        <v>-97.667609999999996</v>
      </c>
      <c r="I478">
        <v>38.272320000000001</v>
      </c>
      <c r="J478">
        <v>2</v>
      </c>
      <c r="K478" t="s">
        <v>1312</v>
      </c>
      <c r="L478">
        <f>IFERROR(INDEX([1]Sheet1!$M:$M,MATCH(Table2[[#This Row],[combined]],[1]Sheet1!$N:$N,0)), "NULL")</f>
        <v>1002.7</v>
      </c>
      <c r="M478" t="str">
        <f t="shared" si="7"/>
        <v>10596012</v>
      </c>
      <c r="N478" t="str">
        <f>UPPER(Table2[[#This Row],[city]])</f>
        <v>MCPHERSON</v>
      </c>
    </row>
    <row r="479" spans="1:14" x14ac:dyDescent="0.3">
      <c r="A479">
        <v>115596</v>
      </c>
      <c r="B479">
        <v>113375</v>
      </c>
      <c r="C479" s="3" t="s">
        <v>758</v>
      </c>
      <c r="D479" s="3" t="s">
        <v>759</v>
      </c>
      <c r="E479" s="3" t="s">
        <v>433</v>
      </c>
      <c r="F479" s="3" t="s">
        <v>94</v>
      </c>
      <c r="G479">
        <v>1</v>
      </c>
      <c r="H479">
        <v>-98.083849999999998</v>
      </c>
      <c r="I479">
        <v>38.303330000000003</v>
      </c>
      <c r="J479">
        <v>2</v>
      </c>
      <c r="K479" t="s">
        <v>761</v>
      </c>
      <c r="L479">
        <f>IFERROR(INDEX([1]Sheet1!$M:$M,MATCH(Table2[[#This Row],[combined]],[1]Sheet1!$N:$N,0)), "NULL")</f>
        <v>1002.7</v>
      </c>
      <c r="M479" t="str">
        <f t="shared" si="7"/>
        <v>11337512</v>
      </c>
      <c r="N479" t="str">
        <f>UPPER(Table2[[#This Row],[city]])</f>
        <v>LYONS</v>
      </c>
    </row>
    <row r="480" spans="1:14" x14ac:dyDescent="0.3">
      <c r="A480">
        <v>115596</v>
      </c>
      <c r="B480">
        <v>113375</v>
      </c>
      <c r="C480" s="3" t="s">
        <v>758</v>
      </c>
      <c r="D480" s="3" t="s">
        <v>759</v>
      </c>
      <c r="E480" s="3" t="s">
        <v>433</v>
      </c>
      <c r="F480" s="3" t="s">
        <v>94</v>
      </c>
      <c r="G480">
        <v>1</v>
      </c>
      <c r="H480">
        <v>-98.083849999999998</v>
      </c>
      <c r="I480">
        <v>38.303330000000003</v>
      </c>
      <c r="J480">
        <v>3</v>
      </c>
      <c r="K480" t="s">
        <v>762</v>
      </c>
      <c r="L480">
        <f>IFERROR(INDEX([1]Sheet1!$M:$M,MATCH(Table2[[#This Row],[combined]],[1]Sheet1!$N:$N,0)), "NULL")</f>
        <v>1002.7</v>
      </c>
      <c r="M480" t="str">
        <f t="shared" si="7"/>
        <v>11337513</v>
      </c>
      <c r="N480" t="str">
        <f>UPPER(Table2[[#This Row],[city]])</f>
        <v>LYONS</v>
      </c>
    </row>
    <row r="481" spans="1:14" x14ac:dyDescent="0.3">
      <c r="A481">
        <v>115596</v>
      </c>
      <c r="B481">
        <v>113419</v>
      </c>
      <c r="C481" s="3" t="s">
        <v>1470</v>
      </c>
      <c r="D481" s="3" t="s">
        <v>1471</v>
      </c>
      <c r="E481" s="3" t="s">
        <v>1472</v>
      </c>
      <c r="F481" s="3" t="s">
        <v>88</v>
      </c>
      <c r="G481">
        <v>1</v>
      </c>
      <c r="H481">
        <v>-98.182540000000003</v>
      </c>
      <c r="I481">
        <v>38.551650000000002</v>
      </c>
      <c r="J481">
        <v>1</v>
      </c>
      <c r="K481" t="s">
        <v>1473</v>
      </c>
      <c r="L481">
        <f>IFERROR(INDEX([1]Sheet1!$M:$M,MATCH(Table2[[#This Row],[combined]],[1]Sheet1!$N:$N,0)), "NULL")</f>
        <v>1002.7</v>
      </c>
      <c r="M481" t="str">
        <f t="shared" si="7"/>
        <v>11341911</v>
      </c>
      <c r="N481" t="str">
        <f>UPPER(Table2[[#This Row],[city]])</f>
        <v>GENESEO</v>
      </c>
    </row>
    <row r="482" spans="1:14" x14ac:dyDescent="0.3">
      <c r="A482">
        <v>115596</v>
      </c>
      <c r="B482">
        <v>113496</v>
      </c>
      <c r="C482" s="3" t="s">
        <v>1695</v>
      </c>
      <c r="D482" s="3" t="s">
        <v>731</v>
      </c>
      <c r="E482" s="3" t="s">
        <v>1696</v>
      </c>
      <c r="F482" s="3" t="s">
        <v>1354</v>
      </c>
      <c r="G482">
        <v>1</v>
      </c>
      <c r="H482">
        <v>-96.999769999999998</v>
      </c>
      <c r="I482">
        <v>37.752580000000002</v>
      </c>
      <c r="J482">
        <v>1</v>
      </c>
      <c r="K482" t="s">
        <v>1697</v>
      </c>
      <c r="L482">
        <f>IFERROR(INDEX([1]Sheet1!$M:$M,MATCH(Table2[[#This Row],[combined]],[1]Sheet1!$N:$N,0)), "NULL")</f>
        <v>1002.7</v>
      </c>
      <c r="M482" t="str">
        <f t="shared" si="7"/>
        <v>11349611</v>
      </c>
      <c r="N482" t="str">
        <f>UPPER(Table2[[#This Row],[city]])</f>
        <v>TOWANDA</v>
      </c>
    </row>
    <row r="483" spans="1:14" x14ac:dyDescent="0.3">
      <c r="A483">
        <v>115596</v>
      </c>
      <c r="B483">
        <v>113582</v>
      </c>
      <c r="C483" s="3" t="s">
        <v>1673</v>
      </c>
      <c r="D483" s="3" t="s">
        <v>285</v>
      </c>
      <c r="E483" s="3" t="s">
        <v>1674</v>
      </c>
      <c r="F483" s="3" t="s">
        <v>348</v>
      </c>
      <c r="G483">
        <v>1</v>
      </c>
      <c r="H483">
        <v>-97.05153</v>
      </c>
      <c r="I483">
        <v>37.719050000000003</v>
      </c>
      <c r="J483">
        <v>1</v>
      </c>
      <c r="K483" t="s">
        <v>1675</v>
      </c>
      <c r="L483">
        <f>IFERROR(INDEX([1]Sheet1!$M:$M,MATCH(Table2[[#This Row],[combined]],[1]Sheet1!$N:$N,0)), "NULL")</f>
        <v>1002.7</v>
      </c>
      <c r="M483" t="str">
        <f t="shared" si="7"/>
        <v>11358211</v>
      </c>
      <c r="N483" t="str">
        <f>UPPER(Table2[[#This Row],[city]])</f>
        <v>AUGUSTA</v>
      </c>
    </row>
    <row r="484" spans="1:14" x14ac:dyDescent="0.3">
      <c r="A484">
        <v>115596</v>
      </c>
      <c r="B484">
        <v>119831</v>
      </c>
      <c r="C484" s="3" t="s">
        <v>11</v>
      </c>
      <c r="D484" s="3" t="s">
        <v>183</v>
      </c>
      <c r="E484" s="3" t="s">
        <v>184</v>
      </c>
      <c r="F484" s="3" t="s">
        <v>185</v>
      </c>
      <c r="G484">
        <v>1</v>
      </c>
      <c r="H484">
        <v>-98.326400000000007</v>
      </c>
      <c r="I484">
        <v>37.932879999999997</v>
      </c>
      <c r="J484">
        <v>2</v>
      </c>
      <c r="K484">
        <v>8092</v>
      </c>
      <c r="L484">
        <f>IFERROR(INDEX([1]Sheet1!$M:$M,MATCH(Table2[[#This Row],[combined]],[1]Sheet1!$N:$N,0)), "NULL")</f>
        <v>1002.7</v>
      </c>
      <c r="M484" t="str">
        <f t="shared" si="7"/>
        <v>11983112</v>
      </c>
      <c r="N484" t="str">
        <f>UPPER(Table2[[#This Row],[city]])</f>
        <v>LANGDON</v>
      </c>
    </row>
    <row r="485" spans="1:14" x14ac:dyDescent="0.3">
      <c r="A485">
        <v>115596</v>
      </c>
      <c r="B485">
        <v>120458</v>
      </c>
      <c r="C485" s="3" t="s">
        <v>11</v>
      </c>
      <c r="D485" s="3" t="s">
        <v>742</v>
      </c>
      <c r="E485" s="3" t="s">
        <v>743</v>
      </c>
      <c r="F485" s="3" t="s">
        <v>36</v>
      </c>
      <c r="G485">
        <v>1</v>
      </c>
      <c r="H485">
        <v>-97.663589999999999</v>
      </c>
      <c r="I485">
        <v>38.334829999999997</v>
      </c>
      <c r="J485">
        <v>1</v>
      </c>
      <c r="K485" t="s">
        <v>744</v>
      </c>
      <c r="L485">
        <f>IFERROR(INDEX([1]Sheet1!$M:$M,MATCH(Table2[[#This Row],[combined]],[1]Sheet1!$N:$N,0)), "NULL")</f>
        <v>1002.7</v>
      </c>
      <c r="M485" t="str">
        <f t="shared" si="7"/>
        <v>12045811</v>
      </c>
      <c r="N485" t="str">
        <f>UPPER(Table2[[#This Row],[city]])</f>
        <v>MCPHERSON</v>
      </c>
    </row>
    <row r="486" spans="1:14" x14ac:dyDescent="0.3">
      <c r="A486">
        <v>115596</v>
      </c>
      <c r="B486">
        <v>120519</v>
      </c>
      <c r="C486" s="3" t="s">
        <v>11</v>
      </c>
      <c r="D486" s="3" t="s">
        <v>329</v>
      </c>
      <c r="E486" s="3" t="s">
        <v>362</v>
      </c>
      <c r="F486" s="3" t="s">
        <v>363</v>
      </c>
      <c r="G486">
        <v>1</v>
      </c>
      <c r="H486">
        <v>-98.398510000000002</v>
      </c>
      <c r="I486">
        <v>37.953890000000001</v>
      </c>
      <c r="J486">
        <v>1</v>
      </c>
      <c r="K486" t="s">
        <v>364</v>
      </c>
      <c r="L486">
        <f>IFERROR(INDEX([1]Sheet1!$M:$M,MATCH(Table2[[#This Row],[combined]],[1]Sheet1!$N:$N,0)), "NULL")</f>
        <v>1002.7</v>
      </c>
      <c r="M486" t="str">
        <f t="shared" si="7"/>
        <v>12051911</v>
      </c>
      <c r="N486" t="str">
        <f>UPPER(Table2[[#This Row],[city]])</f>
        <v>SYLVIA</v>
      </c>
    </row>
    <row r="487" spans="1:14" x14ac:dyDescent="0.3">
      <c r="A487">
        <v>115596</v>
      </c>
      <c r="B487">
        <v>120519</v>
      </c>
      <c r="C487" s="3" t="s">
        <v>11</v>
      </c>
      <c r="D487" s="3" t="s">
        <v>329</v>
      </c>
      <c r="E487" s="3" t="s">
        <v>362</v>
      </c>
      <c r="F487" s="3" t="s">
        <v>363</v>
      </c>
      <c r="G487">
        <v>1</v>
      </c>
      <c r="H487">
        <v>-98.398510000000002</v>
      </c>
      <c r="I487">
        <v>37.953890000000001</v>
      </c>
      <c r="J487">
        <v>3</v>
      </c>
      <c r="K487" t="s">
        <v>548</v>
      </c>
      <c r="L487">
        <f>IFERROR(INDEX([1]Sheet1!$M:$M,MATCH(Table2[[#This Row],[combined]],[1]Sheet1!$N:$N,0)), "NULL")</f>
        <v>1002.7</v>
      </c>
      <c r="M487" t="str">
        <f t="shared" si="7"/>
        <v>12051913</v>
      </c>
      <c r="N487" t="str">
        <f>UPPER(Table2[[#This Row],[city]])</f>
        <v>SYLVIA</v>
      </c>
    </row>
    <row r="488" spans="1:14" x14ac:dyDescent="0.3">
      <c r="A488">
        <v>115596</v>
      </c>
      <c r="B488">
        <v>121536</v>
      </c>
      <c r="C488" s="3" t="s">
        <v>160</v>
      </c>
      <c r="D488" s="3" t="s">
        <v>161</v>
      </c>
      <c r="E488" s="3" t="s">
        <v>162</v>
      </c>
      <c r="F488" s="3" t="s">
        <v>82</v>
      </c>
      <c r="G488">
        <v>1</v>
      </c>
      <c r="H488">
        <v>-97.504980000000003</v>
      </c>
      <c r="I488">
        <v>38.231050000000003</v>
      </c>
      <c r="J488">
        <v>1</v>
      </c>
      <c r="K488">
        <v>8058</v>
      </c>
      <c r="L488">
        <f>IFERROR(INDEX([1]Sheet1!$M:$M,MATCH(Table2[[#This Row],[combined]],[1]Sheet1!$N:$N,0)), "NULL")</f>
        <v>1002.7</v>
      </c>
      <c r="M488" t="str">
        <f t="shared" si="7"/>
        <v>12153611</v>
      </c>
      <c r="N488" t="str">
        <f>UPPER(Table2[[#This Row],[city]])</f>
        <v>MOUNDRIDGE</v>
      </c>
    </row>
    <row r="489" spans="1:14" x14ac:dyDescent="0.3">
      <c r="A489">
        <v>115596</v>
      </c>
      <c r="B489">
        <v>121700</v>
      </c>
      <c r="C489" s="3" t="s">
        <v>462</v>
      </c>
      <c r="D489" s="3" t="s">
        <v>463</v>
      </c>
      <c r="E489" s="3" t="s">
        <v>464</v>
      </c>
      <c r="F489" s="3" t="s">
        <v>465</v>
      </c>
      <c r="G489">
        <v>1</v>
      </c>
      <c r="H489">
        <v>-98.272589999999994</v>
      </c>
      <c r="I489">
        <v>38.522098</v>
      </c>
      <c r="J489">
        <v>1</v>
      </c>
      <c r="K489" t="s">
        <v>466</v>
      </c>
      <c r="L489">
        <f>IFERROR(INDEX([1]Sheet1!$M:$M,MATCH(Table2[[#This Row],[combined]],[1]Sheet1!$N:$N,0)), "NULL")</f>
        <v>1002.7</v>
      </c>
      <c r="M489" t="str">
        <f t="shared" si="7"/>
        <v>12170011</v>
      </c>
      <c r="N489" t="str">
        <f>UPPER(Table2[[#This Row],[city]])</f>
        <v>LORRAINE</v>
      </c>
    </row>
    <row r="490" spans="1:14" x14ac:dyDescent="0.3">
      <c r="A490">
        <v>115596</v>
      </c>
      <c r="B490">
        <v>123871</v>
      </c>
      <c r="C490" s="3" t="s">
        <v>11</v>
      </c>
      <c r="D490" s="3" t="s">
        <v>1629</v>
      </c>
      <c r="E490" s="3" t="s">
        <v>1630</v>
      </c>
      <c r="F490" s="3" t="s">
        <v>1631</v>
      </c>
      <c r="G490">
        <v>1</v>
      </c>
      <c r="H490">
        <v>-98.293473000000006</v>
      </c>
      <c r="I490">
        <v>38.417143000000003</v>
      </c>
      <c r="J490">
        <v>1</v>
      </c>
      <c r="K490" t="s">
        <v>1632</v>
      </c>
      <c r="L490">
        <f>IFERROR(INDEX([1]Sheet1!$M:$M,MATCH(Table2[[#This Row],[combined]],[1]Sheet1!$N:$N,0)), "NULL")</f>
        <v>1002.7</v>
      </c>
      <c r="M490" t="str">
        <f t="shared" si="7"/>
        <v>12387111</v>
      </c>
      <c r="N490" t="str">
        <f>UPPER(Table2[[#This Row],[city]])</f>
        <v>CHASE</v>
      </c>
    </row>
    <row r="491" spans="1:14" x14ac:dyDescent="0.3">
      <c r="A491">
        <v>115596</v>
      </c>
      <c r="B491">
        <v>124913</v>
      </c>
      <c r="C491" s="3" t="s">
        <v>11</v>
      </c>
      <c r="D491" s="3" t="s">
        <v>981</v>
      </c>
      <c r="E491" s="3" t="s">
        <v>99</v>
      </c>
      <c r="F491" s="3" t="s">
        <v>611</v>
      </c>
      <c r="G491">
        <v>1</v>
      </c>
      <c r="H491">
        <v>-97.263161999999994</v>
      </c>
      <c r="I491">
        <v>38.592101</v>
      </c>
      <c r="J491">
        <v>1</v>
      </c>
      <c r="K491" t="s">
        <v>982</v>
      </c>
      <c r="L491">
        <f>IFERROR(INDEX([1]Sheet1!$M:$M,MATCH(Table2[[#This Row],[combined]],[1]Sheet1!$N:$N,0)), "NULL")</f>
        <v>1002.7</v>
      </c>
      <c r="M491" t="str">
        <f t="shared" si="7"/>
        <v>12491311</v>
      </c>
      <c r="N491" t="str">
        <f>UPPER(Table2[[#This Row],[city]])</f>
        <v>TAMPA</v>
      </c>
    </row>
    <row r="492" spans="1:14" x14ac:dyDescent="0.3">
      <c r="A492">
        <v>115596</v>
      </c>
      <c r="B492">
        <v>125029</v>
      </c>
      <c r="C492" s="3" t="s">
        <v>1561</v>
      </c>
      <c r="D492" s="3" t="s">
        <v>114</v>
      </c>
      <c r="E492" s="3" t="s">
        <v>1562</v>
      </c>
      <c r="F492" s="3" t="s">
        <v>149</v>
      </c>
      <c r="G492">
        <v>1</v>
      </c>
      <c r="H492">
        <v>-97.890697000000003</v>
      </c>
      <c r="I492">
        <v>37.900362999999999</v>
      </c>
      <c r="J492">
        <v>1</v>
      </c>
      <c r="K492" t="s">
        <v>1563</v>
      </c>
      <c r="L492">
        <f>IFERROR(INDEX([1]Sheet1!$M:$M,MATCH(Table2[[#This Row],[combined]],[1]Sheet1!$N:$N,0)), "NULL")</f>
        <v>1002.7</v>
      </c>
      <c r="M492" t="str">
        <f t="shared" si="7"/>
        <v>12502911</v>
      </c>
      <c r="N492" t="str">
        <f>UPPER(Table2[[#This Row],[city]])</f>
        <v>HUTCHINSON</v>
      </c>
    </row>
    <row r="493" spans="1:14" x14ac:dyDescent="0.3">
      <c r="A493">
        <v>115596</v>
      </c>
      <c r="B493">
        <v>125269</v>
      </c>
      <c r="C493" s="3" t="s">
        <v>230</v>
      </c>
      <c r="D493" s="3" t="s">
        <v>1688</v>
      </c>
      <c r="E493" s="3" t="s">
        <v>1689</v>
      </c>
      <c r="F493" s="3" t="s">
        <v>231</v>
      </c>
      <c r="G493">
        <v>1</v>
      </c>
      <c r="H493">
        <v>-96.787909999999997</v>
      </c>
      <c r="I493">
        <v>37.956209999999999</v>
      </c>
      <c r="J493">
        <v>1</v>
      </c>
      <c r="K493" t="s">
        <v>1690</v>
      </c>
      <c r="L493">
        <f>IFERROR(INDEX([1]Sheet1!$M:$M,MATCH(Table2[[#This Row],[combined]],[1]Sheet1!$N:$N,0)), "NULL")</f>
        <v>1002.7</v>
      </c>
      <c r="M493" t="str">
        <f t="shared" si="7"/>
        <v>12526911</v>
      </c>
      <c r="N493" t="str">
        <f>UPPER(Table2[[#This Row],[city]])</f>
        <v>FLORENCE</v>
      </c>
    </row>
    <row r="494" spans="1:14" x14ac:dyDescent="0.3">
      <c r="A494">
        <v>115596</v>
      </c>
      <c r="B494">
        <v>126351</v>
      </c>
      <c r="C494" s="3" t="s">
        <v>11</v>
      </c>
      <c r="D494" s="3" t="s">
        <v>42</v>
      </c>
      <c r="E494" s="3" t="s">
        <v>93</v>
      </c>
      <c r="F494" s="3" t="s">
        <v>94</v>
      </c>
      <c r="G494">
        <v>1</v>
      </c>
      <c r="H494">
        <v>-98.037295999999998</v>
      </c>
      <c r="I494">
        <v>38.587887000000002</v>
      </c>
      <c r="J494">
        <v>1</v>
      </c>
      <c r="K494">
        <v>7810</v>
      </c>
      <c r="L494">
        <f>IFERROR(INDEX([1]Sheet1!$M:$M,MATCH(Table2[[#This Row],[combined]],[1]Sheet1!$N:$N,0)), "NULL")</f>
        <v>1002.7</v>
      </c>
      <c r="M494" t="str">
        <f t="shared" si="7"/>
        <v>12635111</v>
      </c>
      <c r="N494" t="str">
        <f>UPPER(Table2[[#This Row],[city]])</f>
        <v>LYONS</v>
      </c>
    </row>
    <row r="495" spans="1:14" x14ac:dyDescent="0.3">
      <c r="A495">
        <v>115596</v>
      </c>
      <c r="B495">
        <v>126352</v>
      </c>
      <c r="C495" s="3" t="s">
        <v>229</v>
      </c>
      <c r="D495" s="3" t="s">
        <v>230</v>
      </c>
      <c r="E495" s="3" t="s">
        <v>11</v>
      </c>
      <c r="F495" s="3" t="s">
        <v>231</v>
      </c>
      <c r="G495">
        <v>1</v>
      </c>
      <c r="H495">
        <v>-96.772970000000001</v>
      </c>
      <c r="I495">
        <v>38.24729</v>
      </c>
      <c r="J495">
        <v>1</v>
      </c>
      <c r="K495">
        <v>8346</v>
      </c>
      <c r="L495">
        <f>IFERROR(INDEX([1]Sheet1!$M:$M,MATCH(Table2[[#This Row],[combined]],[1]Sheet1!$N:$N,0)), "NULL")</f>
        <v>1002.7</v>
      </c>
      <c r="M495" t="str">
        <f t="shared" si="7"/>
        <v>12635211</v>
      </c>
      <c r="N495" t="str">
        <f>UPPER(Table2[[#This Row],[city]])</f>
        <v>FLORENCE</v>
      </c>
    </row>
    <row r="496" spans="1:14" x14ac:dyDescent="0.3">
      <c r="A496">
        <v>115596</v>
      </c>
      <c r="B496">
        <v>126353</v>
      </c>
      <c r="C496" s="3" t="s">
        <v>11</v>
      </c>
      <c r="D496" s="3" t="s">
        <v>86</v>
      </c>
      <c r="E496" s="3" t="s">
        <v>87</v>
      </c>
      <c r="F496" s="3" t="s">
        <v>88</v>
      </c>
      <c r="G496">
        <v>1</v>
      </c>
      <c r="H496">
        <v>-98.037295999999998</v>
      </c>
      <c r="I496">
        <v>38.587887000000002</v>
      </c>
      <c r="J496">
        <v>1</v>
      </c>
      <c r="K496">
        <v>7796</v>
      </c>
      <c r="L496">
        <f>IFERROR(INDEX([1]Sheet1!$M:$M,MATCH(Table2[[#This Row],[combined]],[1]Sheet1!$N:$N,0)), "NULL")</f>
        <v>1002.7</v>
      </c>
      <c r="M496" t="str">
        <f t="shared" si="7"/>
        <v>12635311</v>
      </c>
      <c r="N496" t="str">
        <f>UPPER(Table2[[#This Row],[city]])</f>
        <v>GENESEO</v>
      </c>
    </row>
    <row r="497" spans="1:14" x14ac:dyDescent="0.3">
      <c r="A497">
        <v>115596</v>
      </c>
      <c r="B497">
        <v>126770</v>
      </c>
      <c r="C497" s="3" t="s">
        <v>438</v>
      </c>
      <c r="D497" s="3" t="s">
        <v>11</v>
      </c>
      <c r="E497" s="3" t="s">
        <v>11</v>
      </c>
      <c r="F497" s="3" t="s">
        <v>36</v>
      </c>
      <c r="G497">
        <v>1</v>
      </c>
      <c r="H497">
        <v>-97.650980000000004</v>
      </c>
      <c r="I497">
        <v>38.481898999999999</v>
      </c>
      <c r="J497">
        <v>2</v>
      </c>
      <c r="K497" t="s">
        <v>773</v>
      </c>
      <c r="L497">
        <f>IFERROR(INDEX([1]Sheet1!$M:$M,MATCH(Table2[[#This Row],[combined]],[1]Sheet1!$N:$N,0)), "NULL")</f>
        <v>1002.7</v>
      </c>
      <c r="M497" t="str">
        <f t="shared" si="7"/>
        <v>12677012</v>
      </c>
      <c r="N497" t="str">
        <f>UPPER(Table2[[#This Row],[city]])</f>
        <v>MCPHERSON</v>
      </c>
    </row>
    <row r="498" spans="1:14" x14ac:dyDescent="0.3">
      <c r="A498">
        <v>115596</v>
      </c>
      <c r="B498">
        <v>126839</v>
      </c>
      <c r="C498" s="3" t="s">
        <v>459</v>
      </c>
      <c r="D498" s="3" t="s">
        <v>11</v>
      </c>
      <c r="E498" s="3" t="s">
        <v>11</v>
      </c>
      <c r="F498" s="3" t="s">
        <v>67</v>
      </c>
      <c r="G498">
        <v>1</v>
      </c>
      <c r="H498">
        <v>-97.610789999999994</v>
      </c>
      <c r="I498">
        <v>38.646318000000001</v>
      </c>
      <c r="J498">
        <v>1</v>
      </c>
      <c r="K498" t="s">
        <v>460</v>
      </c>
      <c r="L498">
        <f>IFERROR(INDEX([1]Sheet1!$M:$M,MATCH(Table2[[#This Row],[combined]],[1]Sheet1!$N:$N,0)), "NULL")</f>
        <v>1002.7</v>
      </c>
      <c r="M498" t="str">
        <f t="shared" si="7"/>
        <v>12683911</v>
      </c>
      <c r="N498" t="str">
        <f>UPPER(Table2[[#This Row],[city]])</f>
        <v>SALINA</v>
      </c>
    </row>
    <row r="499" spans="1:14" x14ac:dyDescent="0.3">
      <c r="A499">
        <v>115596</v>
      </c>
      <c r="B499">
        <v>126839</v>
      </c>
      <c r="C499" s="3" t="s">
        <v>459</v>
      </c>
      <c r="D499" s="3" t="s">
        <v>11</v>
      </c>
      <c r="E499" s="3" t="s">
        <v>11</v>
      </c>
      <c r="F499" s="3" t="s">
        <v>67</v>
      </c>
      <c r="G499">
        <v>1</v>
      </c>
      <c r="H499">
        <v>-97.610789999999994</v>
      </c>
      <c r="I499">
        <v>38.646318000000001</v>
      </c>
      <c r="J499">
        <v>2</v>
      </c>
      <c r="K499" t="s">
        <v>461</v>
      </c>
      <c r="L499">
        <f>IFERROR(INDEX([1]Sheet1!$M:$M,MATCH(Table2[[#This Row],[combined]],[1]Sheet1!$N:$N,0)), "NULL")</f>
        <v>1002.7</v>
      </c>
      <c r="M499" t="str">
        <f t="shared" si="7"/>
        <v>12683912</v>
      </c>
      <c r="N499" t="str">
        <f>UPPER(Table2[[#This Row],[city]])</f>
        <v>SALINA</v>
      </c>
    </row>
    <row r="500" spans="1:14" x14ac:dyDescent="0.3">
      <c r="A500">
        <v>115596</v>
      </c>
      <c r="B500">
        <v>126933</v>
      </c>
      <c r="C500" s="3" t="s">
        <v>480</v>
      </c>
      <c r="D500" s="3" t="s">
        <v>481</v>
      </c>
      <c r="E500" s="3" t="s">
        <v>482</v>
      </c>
      <c r="F500" s="3" t="s">
        <v>94</v>
      </c>
      <c r="G500">
        <v>1</v>
      </c>
      <c r="H500">
        <v>-98.178910000000002</v>
      </c>
      <c r="I500">
        <v>38.366543</v>
      </c>
      <c r="J500">
        <v>1</v>
      </c>
      <c r="K500" t="s">
        <v>483</v>
      </c>
      <c r="L500">
        <f>IFERROR(INDEX([1]Sheet1!$M:$M,MATCH(Table2[[#This Row],[combined]],[1]Sheet1!$N:$N,0)), "NULL")</f>
        <v>1002.7</v>
      </c>
      <c r="M500" t="str">
        <f t="shared" si="7"/>
        <v>12693311</v>
      </c>
      <c r="N500" t="str">
        <f>UPPER(Table2[[#This Row],[city]])</f>
        <v>LYONS</v>
      </c>
    </row>
    <row r="501" spans="1:14" x14ac:dyDescent="0.3">
      <c r="A501">
        <v>115596</v>
      </c>
      <c r="B501">
        <v>126933</v>
      </c>
      <c r="C501" s="3" t="s">
        <v>480</v>
      </c>
      <c r="D501" s="3" t="s">
        <v>481</v>
      </c>
      <c r="E501" s="3" t="s">
        <v>482</v>
      </c>
      <c r="F501" s="3" t="s">
        <v>94</v>
      </c>
      <c r="G501">
        <v>1</v>
      </c>
      <c r="H501">
        <v>-98.178910000000002</v>
      </c>
      <c r="I501">
        <v>38.366543</v>
      </c>
      <c r="J501">
        <v>2</v>
      </c>
      <c r="K501" t="s">
        <v>484</v>
      </c>
      <c r="L501">
        <f>IFERROR(INDEX([1]Sheet1!$M:$M,MATCH(Table2[[#This Row],[combined]],[1]Sheet1!$N:$N,0)), "NULL")</f>
        <v>1002.7</v>
      </c>
      <c r="M501" t="str">
        <f t="shared" si="7"/>
        <v>12693312</v>
      </c>
      <c r="N501" t="str">
        <f>UPPER(Table2[[#This Row],[city]])</f>
        <v>LYONS</v>
      </c>
    </row>
    <row r="502" spans="1:14" x14ac:dyDescent="0.3">
      <c r="A502">
        <v>115596</v>
      </c>
      <c r="B502">
        <v>126985</v>
      </c>
      <c r="C502" s="3" t="s">
        <v>490</v>
      </c>
      <c r="D502" s="3" t="s">
        <v>491</v>
      </c>
      <c r="E502" s="3" t="s">
        <v>492</v>
      </c>
      <c r="F502" s="3" t="s">
        <v>149</v>
      </c>
      <c r="G502">
        <v>1</v>
      </c>
      <c r="H502">
        <v>-97.774468999999996</v>
      </c>
      <c r="I502">
        <v>38.032162999999997</v>
      </c>
      <c r="J502">
        <v>1</v>
      </c>
      <c r="K502" t="s">
        <v>494</v>
      </c>
      <c r="L502">
        <f>IFERROR(INDEX([1]Sheet1!$M:$M,MATCH(Table2[[#This Row],[combined]],[1]Sheet1!$N:$N,0)), "NULL")</f>
        <v>1002.7</v>
      </c>
      <c r="M502" t="str">
        <f t="shared" si="7"/>
        <v>12698511</v>
      </c>
      <c r="N502" t="str">
        <f>UPPER(Table2[[#This Row],[city]])</f>
        <v>HUTCHINSON</v>
      </c>
    </row>
    <row r="503" spans="1:14" x14ac:dyDescent="0.3">
      <c r="A503">
        <v>115596</v>
      </c>
      <c r="B503">
        <v>127256</v>
      </c>
      <c r="C503" s="3" t="s">
        <v>571</v>
      </c>
      <c r="D503" s="3" t="s">
        <v>572</v>
      </c>
      <c r="E503" s="3" t="s">
        <v>573</v>
      </c>
      <c r="F503" s="3" t="s">
        <v>574</v>
      </c>
      <c r="G503">
        <v>1</v>
      </c>
      <c r="H503">
        <v>-98.288527000000002</v>
      </c>
      <c r="I503">
        <v>38.178840000000001</v>
      </c>
      <c r="J503">
        <v>2</v>
      </c>
      <c r="K503" t="s">
        <v>897</v>
      </c>
      <c r="L503">
        <f>IFERROR(INDEX([1]Sheet1!$M:$M,MATCH(Table2[[#This Row],[combined]],[1]Sheet1!$N:$N,0)), "NULL")</f>
        <v>1002.7</v>
      </c>
      <c r="M503" t="str">
        <f t="shared" si="7"/>
        <v>12725612</v>
      </c>
      <c r="N503" t="str">
        <f>UPPER(Table2[[#This Row],[city]])</f>
        <v>STERLING</v>
      </c>
    </row>
    <row r="504" spans="1:14" x14ac:dyDescent="0.3">
      <c r="A504">
        <v>115596</v>
      </c>
      <c r="B504">
        <v>127594</v>
      </c>
      <c r="C504" s="3" t="s">
        <v>588</v>
      </c>
      <c r="D504" s="3" t="s">
        <v>589</v>
      </c>
      <c r="E504" s="3" t="s">
        <v>590</v>
      </c>
      <c r="F504" s="3" t="s">
        <v>591</v>
      </c>
      <c r="G504">
        <v>1</v>
      </c>
      <c r="H504">
        <v>-98.370551000000006</v>
      </c>
      <c r="I504">
        <v>38.541767</v>
      </c>
      <c r="J504">
        <v>1</v>
      </c>
      <c r="K504" t="s">
        <v>592</v>
      </c>
      <c r="L504">
        <f>IFERROR(INDEX([1]Sheet1!$M:$M,MATCH(Table2[[#This Row],[combined]],[1]Sheet1!$N:$N,0)), "NULL")</f>
        <v>1002.7</v>
      </c>
      <c r="M504" t="str">
        <f t="shared" si="7"/>
        <v>12759411</v>
      </c>
      <c r="N504" t="str">
        <f>UPPER(Table2[[#This Row],[city]])</f>
        <v>BUSHTON</v>
      </c>
    </row>
    <row r="505" spans="1:14" x14ac:dyDescent="0.3">
      <c r="A505">
        <v>115596</v>
      </c>
      <c r="B505">
        <v>127644</v>
      </c>
      <c r="C505" s="3" t="s">
        <v>608</v>
      </c>
      <c r="D505" s="3" t="s">
        <v>609</v>
      </c>
      <c r="E505" s="3" t="s">
        <v>610</v>
      </c>
      <c r="F505" s="3" t="s">
        <v>611</v>
      </c>
      <c r="G505">
        <v>1</v>
      </c>
      <c r="H505">
        <v>-97.170316</v>
      </c>
      <c r="I505">
        <v>38.578828999999999</v>
      </c>
      <c r="J505">
        <v>1</v>
      </c>
      <c r="K505" t="s">
        <v>612</v>
      </c>
      <c r="L505">
        <f>IFERROR(INDEX([1]Sheet1!$M:$M,MATCH(Table2[[#This Row],[combined]],[1]Sheet1!$N:$N,0)), "NULL")</f>
        <v>1002.7</v>
      </c>
      <c r="M505" t="str">
        <f t="shared" si="7"/>
        <v>12764411</v>
      </c>
      <c r="N505" t="str">
        <f>UPPER(Table2[[#This Row],[city]])</f>
        <v>TAMPA</v>
      </c>
    </row>
    <row r="506" spans="1:14" x14ac:dyDescent="0.3">
      <c r="A506">
        <v>116142</v>
      </c>
      <c r="B506">
        <v>127694</v>
      </c>
      <c r="C506" s="3" t="s">
        <v>645</v>
      </c>
      <c r="D506" s="3" t="s">
        <v>11</v>
      </c>
      <c r="E506" s="3" t="s">
        <v>11</v>
      </c>
      <c r="F506" s="3" t="s">
        <v>574</v>
      </c>
      <c r="G506">
        <v>1</v>
      </c>
      <c r="H506">
        <v>-98.200429999999997</v>
      </c>
      <c r="I506">
        <v>38.266260000000003</v>
      </c>
      <c r="J506">
        <v>1</v>
      </c>
      <c r="K506" t="s">
        <v>646</v>
      </c>
      <c r="L506">
        <f>IFERROR(INDEX([1]Sheet1!$M:$M,MATCH(Table2[[#This Row],[combined]],[1]Sheet1!$N:$N,0)), "NULL")</f>
        <v>1002.7</v>
      </c>
      <c r="M506" t="str">
        <f t="shared" si="7"/>
        <v>12769411</v>
      </c>
      <c r="N506" t="str">
        <f>UPPER(Table2[[#This Row],[city]])</f>
        <v>STERLING</v>
      </c>
    </row>
    <row r="507" spans="1:14" x14ac:dyDescent="0.3">
      <c r="A507">
        <v>116142</v>
      </c>
      <c r="B507">
        <v>127694</v>
      </c>
      <c r="C507" s="3" t="s">
        <v>645</v>
      </c>
      <c r="D507" s="3" t="s">
        <v>11</v>
      </c>
      <c r="E507" s="3" t="s">
        <v>11</v>
      </c>
      <c r="F507" s="3" t="s">
        <v>574</v>
      </c>
      <c r="G507">
        <v>1</v>
      </c>
      <c r="H507">
        <v>-98.200429999999997</v>
      </c>
      <c r="I507">
        <v>38.266260000000003</v>
      </c>
      <c r="J507">
        <v>2</v>
      </c>
      <c r="K507" t="s">
        <v>647</v>
      </c>
      <c r="L507">
        <f>IFERROR(INDEX([1]Sheet1!$M:$M,MATCH(Table2[[#This Row],[combined]],[1]Sheet1!$N:$N,0)), "NULL")</f>
        <v>1002.7</v>
      </c>
      <c r="M507" t="str">
        <f t="shared" si="7"/>
        <v>12769412</v>
      </c>
      <c r="N507" t="str">
        <f>UPPER(Table2[[#This Row],[city]])</f>
        <v>STERLING</v>
      </c>
    </row>
    <row r="508" spans="1:14" x14ac:dyDescent="0.3">
      <c r="A508">
        <v>115596</v>
      </c>
      <c r="B508">
        <v>127737</v>
      </c>
      <c r="C508" s="3" t="s">
        <v>11</v>
      </c>
      <c r="D508" s="3" t="s">
        <v>689</v>
      </c>
      <c r="E508" s="3" t="s">
        <v>690</v>
      </c>
      <c r="F508" s="3" t="s">
        <v>691</v>
      </c>
      <c r="G508">
        <v>1</v>
      </c>
      <c r="H508">
        <v>-96.839519999999993</v>
      </c>
      <c r="I508">
        <v>38.619459999999997</v>
      </c>
      <c r="J508">
        <v>1</v>
      </c>
      <c r="K508" t="s">
        <v>692</v>
      </c>
      <c r="L508">
        <f>IFERROR(INDEX([1]Sheet1!$M:$M,MATCH(Table2[[#This Row],[combined]],[1]Sheet1!$N:$N,0)), "NULL")</f>
        <v>1002.7</v>
      </c>
      <c r="M508" t="str">
        <f t="shared" si="7"/>
        <v>12773711</v>
      </c>
      <c r="N508" t="str">
        <f>UPPER(Table2[[#This Row],[city]])</f>
        <v>BURDICK</v>
      </c>
    </row>
    <row r="509" spans="1:14" x14ac:dyDescent="0.3">
      <c r="A509">
        <v>115596</v>
      </c>
      <c r="B509">
        <v>127934</v>
      </c>
      <c r="C509" s="3" t="s">
        <v>774</v>
      </c>
      <c r="D509" s="3" t="s">
        <v>769</v>
      </c>
      <c r="E509" s="3" t="s">
        <v>775</v>
      </c>
      <c r="F509" s="3" t="s">
        <v>226</v>
      </c>
      <c r="G509">
        <v>1</v>
      </c>
      <c r="H509">
        <v>-96.499920000000003</v>
      </c>
      <c r="I509">
        <v>38.644365999999998</v>
      </c>
      <c r="J509">
        <v>2</v>
      </c>
      <c r="K509" t="s">
        <v>777</v>
      </c>
      <c r="L509">
        <f>IFERROR(INDEX([1]Sheet1!$M:$M,MATCH(Table2[[#This Row],[combined]],[1]Sheet1!$N:$N,0)), "NULL")</f>
        <v>1002.7</v>
      </c>
      <c r="M509" t="str">
        <f t="shared" si="7"/>
        <v>12793412</v>
      </c>
      <c r="N509" t="str">
        <f>UPPER(Table2[[#This Row],[city]])</f>
        <v>COUNCIL GROVE</v>
      </c>
    </row>
    <row r="510" spans="1:14" x14ac:dyDescent="0.3">
      <c r="A510">
        <v>115596</v>
      </c>
      <c r="B510">
        <v>127935</v>
      </c>
      <c r="C510" s="3" t="s">
        <v>779</v>
      </c>
      <c r="D510" s="3" t="s">
        <v>42</v>
      </c>
      <c r="E510" s="3" t="s">
        <v>780</v>
      </c>
      <c r="F510" s="3" t="s">
        <v>528</v>
      </c>
      <c r="G510">
        <v>1</v>
      </c>
      <c r="H510">
        <v>-96.386892000000003</v>
      </c>
      <c r="I510">
        <v>38.594918</v>
      </c>
      <c r="J510">
        <v>2</v>
      </c>
      <c r="K510" t="s">
        <v>782</v>
      </c>
      <c r="L510">
        <f>IFERROR(INDEX([1]Sheet1!$M:$M,MATCH(Table2[[#This Row],[combined]],[1]Sheet1!$N:$N,0)), "NULL")</f>
        <v>1002.7</v>
      </c>
      <c r="M510" t="str">
        <f t="shared" si="7"/>
        <v>12793512</v>
      </c>
      <c r="N510" t="str">
        <f>UPPER(Table2[[#This Row],[city]])</f>
        <v>COUNCIL GROVE</v>
      </c>
    </row>
    <row r="511" spans="1:14" x14ac:dyDescent="0.3">
      <c r="A511">
        <v>115596</v>
      </c>
      <c r="B511">
        <v>127951</v>
      </c>
      <c r="C511" s="3" t="s">
        <v>790</v>
      </c>
      <c r="D511" s="3" t="s">
        <v>791</v>
      </c>
      <c r="E511" s="3" t="s">
        <v>240</v>
      </c>
      <c r="F511" s="3" t="s">
        <v>228</v>
      </c>
      <c r="G511">
        <v>1</v>
      </c>
      <c r="H511">
        <v>-97.396845999999996</v>
      </c>
      <c r="I511">
        <v>38.264015999999998</v>
      </c>
      <c r="J511">
        <v>2</v>
      </c>
      <c r="K511" t="s">
        <v>793</v>
      </c>
      <c r="L511">
        <f>IFERROR(INDEX([1]Sheet1!$M:$M,MATCH(Table2[[#This Row],[combined]],[1]Sheet1!$N:$N,0)), "NULL")</f>
        <v>1002.7</v>
      </c>
      <c r="M511" t="str">
        <f t="shared" si="7"/>
        <v>12795112</v>
      </c>
      <c r="N511" t="str">
        <f>UPPER(Table2[[#This Row],[city]])</f>
        <v>CANTON</v>
      </c>
    </row>
    <row r="512" spans="1:14" x14ac:dyDescent="0.3">
      <c r="A512">
        <v>115596</v>
      </c>
      <c r="B512">
        <v>128019</v>
      </c>
      <c r="C512" s="3" t="s">
        <v>800</v>
      </c>
      <c r="D512" s="3" t="s">
        <v>746</v>
      </c>
      <c r="E512" s="3" t="s">
        <v>127</v>
      </c>
      <c r="F512" s="3" t="s">
        <v>801</v>
      </c>
      <c r="G512">
        <v>1</v>
      </c>
      <c r="H512">
        <v>-97.787216999999998</v>
      </c>
      <c r="I512">
        <v>38.370212000000002</v>
      </c>
      <c r="J512">
        <v>1</v>
      </c>
      <c r="K512" t="s">
        <v>802</v>
      </c>
      <c r="L512">
        <f>IFERROR(INDEX([1]Sheet1!$M:$M,MATCH(Table2[[#This Row],[combined]],[1]Sheet1!$N:$N,0)), "NULL")</f>
        <v>1002.7</v>
      </c>
      <c r="M512" t="str">
        <f t="shared" si="7"/>
        <v>12801911</v>
      </c>
      <c r="N512" t="str">
        <f>UPPER(Table2[[#This Row],[city]])</f>
        <v>MCPHERSON</v>
      </c>
    </row>
    <row r="513" spans="1:14" x14ac:dyDescent="0.3">
      <c r="A513">
        <v>115596</v>
      </c>
      <c r="B513">
        <v>128024</v>
      </c>
      <c r="C513" s="3" t="s">
        <v>806</v>
      </c>
      <c r="D513" s="3" t="s">
        <v>807</v>
      </c>
      <c r="E513" s="3" t="s">
        <v>808</v>
      </c>
      <c r="F513" s="3" t="s">
        <v>809</v>
      </c>
      <c r="G513">
        <v>1</v>
      </c>
      <c r="H513">
        <v>-96.082340000000002</v>
      </c>
      <c r="I513">
        <v>37.820120000000003</v>
      </c>
      <c r="J513">
        <v>1</v>
      </c>
      <c r="K513" t="s">
        <v>810</v>
      </c>
      <c r="L513">
        <f>IFERROR(INDEX([1]Sheet1!$M:$M,MATCH(Table2[[#This Row],[combined]],[1]Sheet1!$N:$N,0)), "NULL")</f>
        <v>1002.7</v>
      </c>
      <c r="M513" t="str">
        <f t="shared" si="7"/>
        <v>12802411</v>
      </c>
      <c r="N513" t="str">
        <f>UPPER(Table2[[#This Row],[city]])</f>
        <v>TORONTO</v>
      </c>
    </row>
    <row r="514" spans="1:14" x14ac:dyDescent="0.3">
      <c r="A514">
        <v>115596</v>
      </c>
      <c r="B514">
        <v>128285</v>
      </c>
      <c r="C514" s="3" t="s">
        <v>860</v>
      </c>
      <c r="D514" s="3" t="s">
        <v>861</v>
      </c>
      <c r="E514" s="3" t="s">
        <v>743</v>
      </c>
      <c r="F514" s="3" t="s">
        <v>226</v>
      </c>
      <c r="G514">
        <v>1</v>
      </c>
      <c r="H514">
        <v>-96.464389999999995</v>
      </c>
      <c r="I514">
        <v>38.61186</v>
      </c>
      <c r="J514">
        <v>2</v>
      </c>
      <c r="K514" t="s">
        <v>863</v>
      </c>
      <c r="L514">
        <f>IFERROR(INDEX([1]Sheet1!$M:$M,MATCH(Table2[[#This Row],[combined]],[1]Sheet1!$N:$N,0)), "NULL")</f>
        <v>1002.7</v>
      </c>
      <c r="M514" t="str">
        <f t="shared" ref="M514:M577" si="8">CONCATENATE(B514,G514,J514)</f>
        <v>12828512</v>
      </c>
      <c r="N514" t="str">
        <f>UPPER(Table2[[#This Row],[city]])</f>
        <v>COUNCIL GROVE</v>
      </c>
    </row>
    <row r="515" spans="1:14" x14ac:dyDescent="0.3">
      <c r="A515">
        <v>115596</v>
      </c>
      <c r="B515">
        <v>128438</v>
      </c>
      <c r="C515" s="3" t="s">
        <v>887</v>
      </c>
      <c r="D515" s="3" t="s">
        <v>555</v>
      </c>
      <c r="E515" s="3" t="s">
        <v>291</v>
      </c>
      <c r="F515" s="3" t="s">
        <v>888</v>
      </c>
      <c r="G515">
        <v>1</v>
      </c>
      <c r="H515">
        <v>-97.728849999999994</v>
      </c>
      <c r="I515">
        <v>38.142189999999999</v>
      </c>
      <c r="J515">
        <v>1</v>
      </c>
      <c r="K515" t="s">
        <v>889</v>
      </c>
      <c r="L515">
        <f>IFERROR(INDEX([1]Sheet1!$M:$M,MATCH(Table2[[#This Row],[combined]],[1]Sheet1!$N:$N,0)), "NULL")</f>
        <v>1002.7</v>
      </c>
      <c r="M515" t="str">
        <f t="shared" si="8"/>
        <v>12843811</v>
      </c>
      <c r="N515" t="str">
        <f>UPPER(Table2[[#This Row],[city]])</f>
        <v>BUHLER</v>
      </c>
    </row>
    <row r="516" spans="1:14" x14ac:dyDescent="0.3">
      <c r="A516">
        <v>115596</v>
      </c>
      <c r="B516">
        <v>128456</v>
      </c>
      <c r="C516" s="3" t="s">
        <v>894</v>
      </c>
      <c r="D516" s="3" t="s">
        <v>746</v>
      </c>
      <c r="E516" s="3" t="s">
        <v>127</v>
      </c>
      <c r="F516" s="3" t="s">
        <v>801</v>
      </c>
      <c r="G516">
        <v>1</v>
      </c>
      <c r="H516">
        <v>-97.728899999999996</v>
      </c>
      <c r="I516">
        <v>38.370800000000003</v>
      </c>
      <c r="J516">
        <v>1</v>
      </c>
      <c r="K516" t="s">
        <v>895</v>
      </c>
      <c r="L516">
        <f>IFERROR(INDEX([1]Sheet1!$M:$M,MATCH(Table2[[#This Row],[combined]],[1]Sheet1!$N:$N,0)), "NULL")</f>
        <v>1002.7</v>
      </c>
      <c r="M516" t="str">
        <f t="shared" si="8"/>
        <v>12845611</v>
      </c>
      <c r="N516" t="str">
        <f>UPPER(Table2[[#This Row],[city]])</f>
        <v>MCPHERSON</v>
      </c>
    </row>
    <row r="517" spans="1:14" x14ac:dyDescent="0.3">
      <c r="A517">
        <v>115596</v>
      </c>
      <c r="B517">
        <v>128456</v>
      </c>
      <c r="C517" s="3" t="s">
        <v>894</v>
      </c>
      <c r="D517" s="3" t="s">
        <v>746</v>
      </c>
      <c r="E517" s="3" t="s">
        <v>127</v>
      </c>
      <c r="F517" s="3" t="s">
        <v>801</v>
      </c>
      <c r="G517">
        <v>1</v>
      </c>
      <c r="H517">
        <v>-97.728899999999996</v>
      </c>
      <c r="I517">
        <v>38.370800000000003</v>
      </c>
      <c r="J517">
        <v>2</v>
      </c>
      <c r="K517" t="s">
        <v>896</v>
      </c>
      <c r="L517">
        <f>IFERROR(INDEX([1]Sheet1!$M:$M,MATCH(Table2[[#This Row],[combined]],[1]Sheet1!$N:$N,0)), "NULL")</f>
        <v>1002.7</v>
      </c>
      <c r="M517" t="str">
        <f t="shared" si="8"/>
        <v>12845612</v>
      </c>
      <c r="N517" t="str">
        <f>UPPER(Table2[[#This Row],[city]])</f>
        <v>MCPHERSON</v>
      </c>
    </row>
    <row r="518" spans="1:14" x14ac:dyDescent="0.3">
      <c r="A518">
        <v>115596</v>
      </c>
      <c r="B518">
        <v>128809</v>
      </c>
      <c r="C518" s="3" t="s">
        <v>1744</v>
      </c>
      <c r="D518" s="3" t="s">
        <v>1745</v>
      </c>
      <c r="E518" s="3" t="s">
        <v>590</v>
      </c>
      <c r="F518" s="3" t="s">
        <v>591</v>
      </c>
      <c r="G518">
        <v>1</v>
      </c>
      <c r="H518">
        <v>-98.370551000000006</v>
      </c>
      <c r="I518">
        <v>38.541767</v>
      </c>
      <c r="J518">
        <v>1</v>
      </c>
      <c r="K518" t="s">
        <v>11</v>
      </c>
      <c r="L518">
        <f>IFERROR(INDEX([1]Sheet1!$M:$M,MATCH(Table2[[#This Row],[combined]],[1]Sheet1!$N:$N,0)), "NULL")</f>
        <v>1002.7</v>
      </c>
      <c r="M518" t="str">
        <f t="shared" si="8"/>
        <v>12880911</v>
      </c>
      <c r="N518" t="str">
        <f>UPPER(Table2[[#This Row],[city]])</f>
        <v>BUSHTON</v>
      </c>
    </row>
    <row r="519" spans="1:14" x14ac:dyDescent="0.3">
      <c r="A519">
        <v>115596</v>
      </c>
      <c r="B519">
        <v>129471</v>
      </c>
      <c r="C519" s="3" t="s">
        <v>11</v>
      </c>
      <c r="D519" s="3" t="s">
        <v>680</v>
      </c>
      <c r="E519" s="3" t="s">
        <v>1746</v>
      </c>
      <c r="F519" s="3" t="s">
        <v>1747</v>
      </c>
      <c r="G519">
        <v>1</v>
      </c>
      <c r="H519">
        <v>-97.13673399999</v>
      </c>
      <c r="I519">
        <v>37.818957999999</v>
      </c>
      <c r="J519">
        <v>1</v>
      </c>
      <c r="K519" t="s">
        <v>11</v>
      </c>
      <c r="L519">
        <f>IFERROR(INDEX([1]Sheet1!$M:$M,MATCH(Table2[[#This Row],[combined]],[1]Sheet1!$N:$N,0)), "NULL")</f>
        <v>1002.7</v>
      </c>
      <c r="M519" t="str">
        <f t="shared" si="8"/>
        <v>12947111</v>
      </c>
      <c r="N519" t="str">
        <f>UPPER(Table2[[#This Row],[city]])</f>
        <v>BENTON</v>
      </c>
    </row>
    <row r="520" spans="1:14" x14ac:dyDescent="0.3">
      <c r="A520">
        <v>115596</v>
      </c>
      <c r="B520">
        <v>129558</v>
      </c>
      <c r="C520" s="3" t="s">
        <v>1059</v>
      </c>
      <c r="D520" s="3" t="s">
        <v>742</v>
      </c>
      <c r="E520" s="3" t="s">
        <v>1060</v>
      </c>
      <c r="F520" s="3" t="s">
        <v>67</v>
      </c>
      <c r="G520">
        <v>1</v>
      </c>
      <c r="H520">
        <v>-97.621210000000005</v>
      </c>
      <c r="I520">
        <v>38.85474</v>
      </c>
      <c r="J520">
        <v>1</v>
      </c>
      <c r="K520" t="s">
        <v>1061</v>
      </c>
      <c r="L520">
        <f>IFERROR(INDEX([1]Sheet1!$M:$M,MATCH(Table2[[#This Row],[combined]],[1]Sheet1!$N:$N,0)), "NULL")</f>
        <v>1002.7</v>
      </c>
      <c r="M520" t="str">
        <f t="shared" si="8"/>
        <v>12955811</v>
      </c>
      <c r="N520" t="str">
        <f>UPPER(Table2[[#This Row],[city]])</f>
        <v>SALINA</v>
      </c>
    </row>
    <row r="521" spans="1:14" x14ac:dyDescent="0.3">
      <c r="A521">
        <v>115596</v>
      </c>
      <c r="B521">
        <v>72146</v>
      </c>
      <c r="C521" s="3" t="s">
        <v>666</v>
      </c>
      <c r="D521" s="3" t="s">
        <v>278</v>
      </c>
      <c r="E521" s="3" t="s">
        <v>524</v>
      </c>
      <c r="F521" s="3" t="s">
        <v>14</v>
      </c>
      <c r="G521">
        <v>1</v>
      </c>
      <c r="H521">
        <v>-97.755139999999997</v>
      </c>
      <c r="I521">
        <v>38.538930000000001</v>
      </c>
      <c r="J521">
        <v>1</v>
      </c>
      <c r="K521" t="s">
        <v>667</v>
      </c>
      <c r="L521">
        <f>IFERROR(INDEX([1]Sheet1!$M:$M,MATCH(Table2[[#This Row],[combined]],[1]Sheet1!$N:$N,0)), "NULL")</f>
        <v>1016.6</v>
      </c>
      <c r="M521" t="str">
        <f t="shared" si="8"/>
        <v>7214611</v>
      </c>
      <c r="N521" t="str">
        <f>UPPER(Table2[[#This Row],[city]])</f>
        <v>LINDSBORG</v>
      </c>
    </row>
    <row r="522" spans="1:14" x14ac:dyDescent="0.3">
      <c r="A522">
        <v>115596</v>
      </c>
      <c r="B522">
        <v>74929</v>
      </c>
      <c r="C522" s="3" t="s">
        <v>326</v>
      </c>
      <c r="D522" s="3" t="s">
        <v>316</v>
      </c>
      <c r="E522" s="3" t="s">
        <v>327</v>
      </c>
      <c r="F522" s="3" t="s">
        <v>14</v>
      </c>
      <c r="G522">
        <v>1</v>
      </c>
      <c r="H522">
        <v>-97.706339999999997</v>
      </c>
      <c r="I522">
        <v>38.604500000000002</v>
      </c>
      <c r="J522">
        <v>1</v>
      </c>
      <c r="K522" t="s">
        <v>328</v>
      </c>
      <c r="L522">
        <f>IFERROR(INDEX([1]Sheet1!$M:$M,MATCH(Table2[[#This Row],[combined]],[1]Sheet1!$N:$N,0)), "NULL")</f>
        <v>1016.6</v>
      </c>
      <c r="M522" t="str">
        <f t="shared" si="8"/>
        <v>7492911</v>
      </c>
      <c r="N522" t="str">
        <f>UPPER(Table2[[#This Row],[city]])</f>
        <v>LINDSBORG</v>
      </c>
    </row>
    <row r="523" spans="1:14" x14ac:dyDescent="0.3">
      <c r="A523">
        <v>115596</v>
      </c>
      <c r="B523">
        <v>84530</v>
      </c>
      <c r="C523" s="3" t="s">
        <v>803</v>
      </c>
      <c r="D523" s="3" t="s">
        <v>154</v>
      </c>
      <c r="E523" s="3" t="s">
        <v>804</v>
      </c>
      <c r="F523" s="3" t="s">
        <v>153</v>
      </c>
      <c r="G523">
        <v>1</v>
      </c>
      <c r="H523">
        <v>-97.728830000000002</v>
      </c>
      <c r="I523">
        <v>37.855150000000002</v>
      </c>
      <c r="J523">
        <v>1</v>
      </c>
      <c r="K523" t="s">
        <v>805</v>
      </c>
      <c r="L523">
        <f>IFERROR(INDEX([1]Sheet1!$M:$M,MATCH(Table2[[#This Row],[combined]],[1]Sheet1!$N:$N,0)), "NULL")</f>
        <v>1016.6</v>
      </c>
      <c r="M523" t="str">
        <f t="shared" si="8"/>
        <v>8453011</v>
      </c>
      <c r="N523" t="str">
        <f>UPPER(Table2[[#This Row],[city]])</f>
        <v>HAVEN</v>
      </c>
    </row>
    <row r="524" spans="1:14" x14ac:dyDescent="0.3">
      <c r="A524">
        <v>115596</v>
      </c>
      <c r="B524">
        <v>87086</v>
      </c>
      <c r="C524" s="3" t="s">
        <v>11</v>
      </c>
      <c r="D524" s="3" t="s">
        <v>725</v>
      </c>
      <c r="E524" s="3" t="s">
        <v>726</v>
      </c>
      <c r="F524" s="3" t="s">
        <v>242</v>
      </c>
      <c r="G524">
        <v>1</v>
      </c>
      <c r="H524">
        <v>-96.566879999999998</v>
      </c>
      <c r="I524">
        <v>39.245519999999999</v>
      </c>
      <c r="J524">
        <v>1</v>
      </c>
      <c r="K524" t="s">
        <v>727</v>
      </c>
      <c r="L524">
        <f>IFERROR(INDEX([1]Sheet1!$M:$M,MATCH(Table2[[#This Row],[combined]],[1]Sheet1!$N:$N,0)), "NULL")</f>
        <v>1016.6</v>
      </c>
      <c r="M524" t="str">
        <f t="shared" si="8"/>
        <v>8708611</v>
      </c>
      <c r="N524" t="str">
        <f>UPPER(Table2[[#This Row],[city]])</f>
        <v>MANHATTAN</v>
      </c>
    </row>
    <row r="525" spans="1:14" x14ac:dyDescent="0.3">
      <c r="A525">
        <v>115596</v>
      </c>
      <c r="B525">
        <v>91291</v>
      </c>
      <c r="C525" s="3" t="s">
        <v>11</v>
      </c>
      <c r="D525" s="3" t="s">
        <v>1176</v>
      </c>
      <c r="E525" s="3" t="s">
        <v>246</v>
      </c>
      <c r="F525" s="3" t="s">
        <v>23</v>
      </c>
      <c r="G525">
        <v>1</v>
      </c>
      <c r="H525">
        <v>-97.503100000000003</v>
      </c>
      <c r="I525">
        <v>38.276020000000003</v>
      </c>
      <c r="J525">
        <v>1</v>
      </c>
      <c r="K525" t="s">
        <v>1177</v>
      </c>
      <c r="L525">
        <f>IFERROR(INDEX([1]Sheet1!$M:$M,MATCH(Table2[[#This Row],[combined]],[1]Sheet1!$N:$N,0)), "NULL")</f>
        <v>1016.6</v>
      </c>
      <c r="M525" t="str">
        <f t="shared" si="8"/>
        <v>9129111</v>
      </c>
      <c r="N525" t="str">
        <f>UPPER(Table2[[#This Row],[city]])</f>
        <v>GALVA</v>
      </c>
    </row>
    <row r="526" spans="1:14" x14ac:dyDescent="0.3">
      <c r="A526">
        <v>115596</v>
      </c>
      <c r="B526">
        <v>73377</v>
      </c>
      <c r="C526" s="3" t="s">
        <v>554</v>
      </c>
      <c r="D526" s="3" t="s">
        <v>555</v>
      </c>
      <c r="E526" s="3" t="s">
        <v>291</v>
      </c>
      <c r="F526" s="3" t="s">
        <v>134</v>
      </c>
      <c r="G526">
        <v>1</v>
      </c>
      <c r="H526">
        <v>-97.728849999999994</v>
      </c>
      <c r="I526">
        <v>38.142189999999999</v>
      </c>
      <c r="J526">
        <v>1</v>
      </c>
      <c r="K526" t="s">
        <v>556</v>
      </c>
      <c r="L526">
        <f>IFERROR(INDEX([1]Sheet1!$M:$M,MATCH(Table2[[#This Row],[combined]],[1]Sheet1!$N:$N,0)), "NULL")</f>
        <v>1017.9</v>
      </c>
      <c r="M526" t="str">
        <f t="shared" si="8"/>
        <v>7337711</v>
      </c>
      <c r="N526" t="str">
        <f>UPPER(Table2[[#This Row],[city]])</f>
        <v>BUHLER</v>
      </c>
    </row>
    <row r="527" spans="1:14" x14ac:dyDescent="0.3">
      <c r="A527">
        <v>115596</v>
      </c>
      <c r="B527">
        <v>86438</v>
      </c>
      <c r="C527" s="3" t="s">
        <v>11</v>
      </c>
      <c r="D527" s="3" t="s">
        <v>100</v>
      </c>
      <c r="E527" s="3" t="s">
        <v>858</v>
      </c>
      <c r="F527" s="3" t="s">
        <v>149</v>
      </c>
      <c r="G527">
        <v>1</v>
      </c>
      <c r="H527">
        <v>-97.829049999999995</v>
      </c>
      <c r="I527">
        <v>38.011510000000001</v>
      </c>
      <c r="J527">
        <v>2</v>
      </c>
      <c r="K527" t="s">
        <v>859</v>
      </c>
      <c r="L527">
        <f>IFERROR(INDEX([1]Sheet1!$M:$M,MATCH(Table2[[#This Row],[combined]],[1]Sheet1!$N:$N,0)), "NULL")</f>
        <v>1020.1</v>
      </c>
      <c r="M527" t="str">
        <f t="shared" si="8"/>
        <v>8643812</v>
      </c>
      <c r="N527" t="str">
        <f>UPPER(Table2[[#This Row],[city]])</f>
        <v>HUTCHINSON</v>
      </c>
    </row>
    <row r="528" spans="1:14" x14ac:dyDescent="0.3">
      <c r="A528">
        <v>115596</v>
      </c>
      <c r="B528">
        <v>86952</v>
      </c>
      <c r="C528" s="3" t="s">
        <v>11</v>
      </c>
      <c r="D528" s="3" t="s">
        <v>746</v>
      </c>
      <c r="E528" s="3" t="s">
        <v>759</v>
      </c>
      <c r="F528" s="3" t="s">
        <v>300</v>
      </c>
      <c r="G528">
        <v>1</v>
      </c>
      <c r="H528">
        <v>-97.2774</v>
      </c>
      <c r="I528">
        <v>39.146940000000001</v>
      </c>
      <c r="J528">
        <v>1</v>
      </c>
      <c r="K528" t="s">
        <v>1480</v>
      </c>
      <c r="L528">
        <f>IFERROR(INDEX([1]Sheet1!$M:$M,MATCH(Table2[[#This Row],[combined]],[1]Sheet1!$N:$N,0)), "NULL")</f>
        <v>1020.1</v>
      </c>
      <c r="M528" t="str">
        <f t="shared" si="8"/>
        <v>8695211</v>
      </c>
      <c r="N528" t="str">
        <f>UPPER(Table2[[#This Row],[city]])</f>
        <v>LONGFORD</v>
      </c>
    </row>
    <row r="529" spans="1:14" x14ac:dyDescent="0.3">
      <c r="A529">
        <v>115596</v>
      </c>
      <c r="B529">
        <v>91249</v>
      </c>
      <c r="C529" s="3" t="s">
        <v>11</v>
      </c>
      <c r="D529" s="3" t="s">
        <v>111</v>
      </c>
      <c r="E529" s="3" t="s">
        <v>112</v>
      </c>
      <c r="F529" s="3" t="s">
        <v>36</v>
      </c>
      <c r="G529">
        <v>1</v>
      </c>
      <c r="H529">
        <v>-97.668629999999993</v>
      </c>
      <c r="I529">
        <v>38.275570000000002</v>
      </c>
      <c r="J529">
        <v>1</v>
      </c>
      <c r="K529">
        <v>7821</v>
      </c>
      <c r="L529">
        <f>IFERROR(INDEX([1]Sheet1!$M:$M,MATCH(Table2[[#This Row],[combined]],[1]Sheet1!$N:$N,0)), "NULL")</f>
        <v>1020.1</v>
      </c>
      <c r="M529" t="str">
        <f t="shared" si="8"/>
        <v>9124911</v>
      </c>
      <c r="N529" t="str">
        <f>UPPER(Table2[[#This Row],[city]])</f>
        <v>MCPHERSON</v>
      </c>
    </row>
    <row r="530" spans="1:14" x14ac:dyDescent="0.3">
      <c r="A530">
        <v>115596</v>
      </c>
      <c r="B530">
        <v>86958</v>
      </c>
      <c r="C530" s="3" t="s">
        <v>11</v>
      </c>
      <c r="D530" s="3" t="s">
        <v>1147</v>
      </c>
      <c r="E530" s="3" t="s">
        <v>583</v>
      </c>
      <c r="F530" s="3" t="s">
        <v>182</v>
      </c>
      <c r="G530">
        <v>1</v>
      </c>
      <c r="H530">
        <v>-97.135099999999994</v>
      </c>
      <c r="I530">
        <v>39.032809999999998</v>
      </c>
      <c r="J530">
        <v>1</v>
      </c>
      <c r="K530" t="s">
        <v>1248</v>
      </c>
      <c r="L530">
        <f>IFERROR(INDEX([1]Sheet1!$M:$M,MATCH(Table2[[#This Row],[combined]],[1]Sheet1!$N:$N,0)), "NULL")</f>
        <v>1020.3</v>
      </c>
      <c r="M530" t="str">
        <f t="shared" si="8"/>
        <v>8695811</v>
      </c>
      <c r="N530" t="str">
        <f>UPPER(Table2[[#This Row],[city]])</f>
        <v>ABILENE</v>
      </c>
    </row>
    <row r="531" spans="1:14" x14ac:dyDescent="0.3">
      <c r="A531">
        <v>116142</v>
      </c>
      <c r="B531">
        <v>86913</v>
      </c>
      <c r="C531" s="3" t="s">
        <v>343</v>
      </c>
      <c r="D531" s="3" t="s">
        <v>11</v>
      </c>
      <c r="E531" s="3" t="s">
        <v>11</v>
      </c>
      <c r="F531" s="3" t="s">
        <v>182</v>
      </c>
      <c r="G531">
        <v>1</v>
      </c>
      <c r="H531">
        <v>-97.284580000000005</v>
      </c>
      <c r="I531">
        <v>38.988990000000001</v>
      </c>
      <c r="J531">
        <v>1</v>
      </c>
      <c r="K531" t="s">
        <v>344</v>
      </c>
      <c r="L531">
        <f>IFERROR(INDEX([1]Sheet1!$M:$M,MATCH(Table2[[#This Row],[combined]],[1]Sheet1!$N:$N,0)), "NULL")</f>
        <v>1023</v>
      </c>
      <c r="M531" t="str">
        <f t="shared" si="8"/>
        <v>8691311</v>
      </c>
      <c r="N531" t="str">
        <f>UPPER(Table2[[#This Row],[city]])</f>
        <v>ABILENE</v>
      </c>
    </row>
    <row r="532" spans="1:14" x14ac:dyDescent="0.3">
      <c r="A532">
        <v>115596</v>
      </c>
      <c r="B532">
        <v>73421</v>
      </c>
      <c r="C532" s="3" t="s">
        <v>1789</v>
      </c>
      <c r="D532" s="3" t="s">
        <v>1790</v>
      </c>
      <c r="E532" s="3" t="s">
        <v>1693</v>
      </c>
      <c r="F532" s="3" t="s">
        <v>171</v>
      </c>
      <c r="G532">
        <v>1</v>
      </c>
      <c r="H532">
        <v>-97.234120000000004</v>
      </c>
      <c r="I532">
        <v>38.196010000000001</v>
      </c>
      <c r="J532">
        <v>1</v>
      </c>
      <c r="K532" t="s">
        <v>11</v>
      </c>
      <c r="L532">
        <f>IFERROR(INDEX([1]Sheet1!$M:$M,MATCH(Table2[[#This Row],[combined]],[1]Sheet1!$N:$N,0)), "NULL")</f>
        <v>1023.6</v>
      </c>
      <c r="M532" t="str">
        <f t="shared" si="8"/>
        <v>7342111</v>
      </c>
      <c r="N532" t="str">
        <f>UPPER(Table2[[#This Row],[city]])</f>
        <v>PEABODY</v>
      </c>
    </row>
    <row r="533" spans="1:14" x14ac:dyDescent="0.3">
      <c r="A533">
        <v>115596</v>
      </c>
      <c r="B533">
        <v>74837</v>
      </c>
      <c r="C533" s="3" t="s">
        <v>11</v>
      </c>
      <c r="D533" s="3" t="s">
        <v>186</v>
      </c>
      <c r="E533" s="3" t="s">
        <v>187</v>
      </c>
      <c r="F533" s="3" t="s">
        <v>92</v>
      </c>
      <c r="G533">
        <v>1</v>
      </c>
      <c r="H533">
        <v>-97.380840000000006</v>
      </c>
      <c r="I533">
        <v>38.230829999999997</v>
      </c>
      <c r="J533">
        <v>1</v>
      </c>
      <c r="K533">
        <v>8093</v>
      </c>
      <c r="L533">
        <f>IFERROR(INDEX([1]Sheet1!$M:$M,MATCH(Table2[[#This Row],[combined]],[1]Sheet1!$N:$N,0)), "NULL")</f>
        <v>1023.6</v>
      </c>
      <c r="M533" t="str">
        <f t="shared" si="8"/>
        <v>7483711</v>
      </c>
      <c r="N533" t="str">
        <f>UPPER(Table2[[#This Row],[city]])</f>
        <v>NEWTON</v>
      </c>
    </row>
    <row r="534" spans="1:14" x14ac:dyDescent="0.3">
      <c r="A534">
        <v>115596</v>
      </c>
      <c r="B534">
        <v>86636</v>
      </c>
      <c r="C534" s="3" t="s">
        <v>11</v>
      </c>
      <c r="D534" s="3" t="s">
        <v>332</v>
      </c>
      <c r="E534" s="3" t="s">
        <v>333</v>
      </c>
      <c r="F534" s="3" t="s">
        <v>182</v>
      </c>
      <c r="G534">
        <v>1</v>
      </c>
      <c r="H534">
        <v>-97.277799999999999</v>
      </c>
      <c r="I534">
        <v>39.053130000000003</v>
      </c>
      <c r="J534">
        <v>1</v>
      </c>
      <c r="K534" t="s">
        <v>334</v>
      </c>
      <c r="L534">
        <f>IFERROR(INDEX([1]Sheet1!$M:$M,MATCH(Table2[[#This Row],[combined]],[1]Sheet1!$N:$N,0)), "NULL")</f>
        <v>1023.6</v>
      </c>
      <c r="M534" t="str">
        <f t="shared" si="8"/>
        <v>8663611</v>
      </c>
      <c r="N534" t="str">
        <f>UPPER(Table2[[#This Row],[city]])</f>
        <v>ABILENE</v>
      </c>
    </row>
    <row r="535" spans="1:14" x14ac:dyDescent="0.3">
      <c r="A535">
        <v>115596</v>
      </c>
      <c r="B535">
        <v>86960</v>
      </c>
      <c r="C535" s="3" t="s">
        <v>11</v>
      </c>
      <c r="D535" s="3" t="s">
        <v>693</v>
      </c>
      <c r="E535" s="3" t="s">
        <v>694</v>
      </c>
      <c r="F535" s="3" t="s">
        <v>182</v>
      </c>
      <c r="G535">
        <v>1</v>
      </c>
      <c r="H535">
        <v>-97.168009999999995</v>
      </c>
      <c r="I535">
        <v>39.055639999999997</v>
      </c>
      <c r="J535">
        <v>1</v>
      </c>
      <c r="K535" t="s">
        <v>695</v>
      </c>
      <c r="L535">
        <f>IFERROR(INDEX([1]Sheet1!$M:$M,MATCH(Table2[[#This Row],[combined]],[1]Sheet1!$N:$N,0)), "NULL")</f>
        <v>1023.6</v>
      </c>
      <c r="M535" t="str">
        <f t="shared" si="8"/>
        <v>8696011</v>
      </c>
      <c r="N535" t="str">
        <f>UPPER(Table2[[#This Row],[city]])</f>
        <v>ABILENE</v>
      </c>
    </row>
    <row r="536" spans="1:14" x14ac:dyDescent="0.3">
      <c r="A536">
        <v>115596</v>
      </c>
      <c r="B536">
        <v>86965</v>
      </c>
      <c r="C536" s="3" t="s">
        <v>11</v>
      </c>
      <c r="D536" s="3" t="s">
        <v>12</v>
      </c>
      <c r="E536" s="3" t="s">
        <v>198</v>
      </c>
      <c r="F536" s="3" t="s">
        <v>102</v>
      </c>
      <c r="G536">
        <v>1</v>
      </c>
      <c r="H536">
        <v>-97.329849999999993</v>
      </c>
      <c r="I536">
        <v>38.973050000000001</v>
      </c>
      <c r="J536">
        <v>1</v>
      </c>
      <c r="K536" t="s">
        <v>526</v>
      </c>
      <c r="L536">
        <f>IFERROR(INDEX([1]Sheet1!$M:$M,MATCH(Table2[[#This Row],[combined]],[1]Sheet1!$N:$N,0)), "NULL")</f>
        <v>1023.6</v>
      </c>
      <c r="M536" t="str">
        <f t="shared" si="8"/>
        <v>8696511</v>
      </c>
      <c r="N536" t="str">
        <f>UPPER(Table2[[#This Row],[city]])</f>
        <v>SOLOMON</v>
      </c>
    </row>
    <row r="537" spans="1:14" x14ac:dyDescent="0.3">
      <c r="A537">
        <v>115596</v>
      </c>
      <c r="B537">
        <v>86973</v>
      </c>
      <c r="C537" s="3" t="s">
        <v>557</v>
      </c>
      <c r="D537" s="3" t="s">
        <v>114</v>
      </c>
      <c r="E537" s="3" t="s">
        <v>558</v>
      </c>
      <c r="F537" s="3" t="s">
        <v>102</v>
      </c>
      <c r="G537">
        <v>1</v>
      </c>
      <c r="H537">
        <v>-97.406779999999998</v>
      </c>
      <c r="I537">
        <v>38.987659999999998</v>
      </c>
      <c r="J537">
        <v>1</v>
      </c>
      <c r="K537" t="s">
        <v>559</v>
      </c>
      <c r="L537">
        <f>IFERROR(INDEX([1]Sheet1!$M:$M,MATCH(Table2[[#This Row],[combined]],[1]Sheet1!$N:$N,0)), "NULL")</f>
        <v>1023.6</v>
      </c>
      <c r="M537" t="str">
        <f t="shared" si="8"/>
        <v>8697311</v>
      </c>
      <c r="N537" t="str">
        <f>UPPER(Table2[[#This Row],[city]])</f>
        <v>SOLOMON</v>
      </c>
    </row>
    <row r="538" spans="1:14" x14ac:dyDescent="0.3">
      <c r="A538">
        <v>115596</v>
      </c>
      <c r="B538">
        <v>90809</v>
      </c>
      <c r="C538" s="3" t="s">
        <v>654</v>
      </c>
      <c r="D538" s="3" t="s">
        <v>78</v>
      </c>
      <c r="E538" s="3" t="s">
        <v>57</v>
      </c>
      <c r="F538" s="3" t="s">
        <v>167</v>
      </c>
      <c r="G538">
        <v>1</v>
      </c>
      <c r="H538">
        <v>-96.937489999999997</v>
      </c>
      <c r="I538">
        <v>38.028799999999997</v>
      </c>
      <c r="J538">
        <v>1</v>
      </c>
      <c r="K538" t="s">
        <v>655</v>
      </c>
      <c r="L538">
        <f>IFERROR(INDEX([1]Sheet1!$M:$M,MATCH(Table2[[#This Row],[combined]],[1]Sheet1!$N:$N,0)), "NULL")</f>
        <v>1023.6</v>
      </c>
      <c r="M538" t="str">
        <f t="shared" si="8"/>
        <v>9080911</v>
      </c>
      <c r="N538" t="str">
        <f>UPPER(Table2[[#This Row],[city]])</f>
        <v>BURNS</v>
      </c>
    </row>
    <row r="539" spans="1:14" x14ac:dyDescent="0.3">
      <c r="A539">
        <v>115596</v>
      </c>
      <c r="B539">
        <v>91009</v>
      </c>
      <c r="C539" s="3" t="s">
        <v>11</v>
      </c>
      <c r="D539" s="3" t="s">
        <v>1656</v>
      </c>
      <c r="E539" s="3" t="s">
        <v>246</v>
      </c>
      <c r="F539" s="3" t="s">
        <v>116</v>
      </c>
      <c r="G539">
        <v>1</v>
      </c>
      <c r="H539">
        <v>-97.706689999999995</v>
      </c>
      <c r="I539">
        <v>39.044600000000003</v>
      </c>
      <c r="J539">
        <v>1</v>
      </c>
      <c r="K539" t="s">
        <v>1657</v>
      </c>
      <c r="L539">
        <f>IFERROR(INDEX([1]Sheet1!$M:$M,MATCH(Table2[[#This Row],[combined]],[1]Sheet1!$N:$N,0)), "NULL")</f>
        <v>1023.6</v>
      </c>
      <c r="M539" t="str">
        <f t="shared" si="8"/>
        <v>9100911</v>
      </c>
      <c r="N539" t="str">
        <f>UPPER(Table2[[#This Row],[city]])</f>
        <v>MINNEAPOLIS</v>
      </c>
    </row>
    <row r="540" spans="1:14" x14ac:dyDescent="0.3">
      <c r="A540">
        <v>115596</v>
      </c>
      <c r="B540">
        <v>91158</v>
      </c>
      <c r="C540" s="3" t="s">
        <v>1598</v>
      </c>
      <c r="D540" s="3" t="s">
        <v>11</v>
      </c>
      <c r="E540" s="3" t="s">
        <v>11</v>
      </c>
      <c r="F540" s="3" t="s">
        <v>67</v>
      </c>
      <c r="G540">
        <v>1</v>
      </c>
      <c r="H540">
        <v>-97.607770000000002</v>
      </c>
      <c r="I540">
        <v>38.846069999999997</v>
      </c>
      <c r="J540">
        <v>1</v>
      </c>
      <c r="K540" t="s">
        <v>1599</v>
      </c>
      <c r="L540">
        <f>IFERROR(INDEX([1]Sheet1!$M:$M,MATCH(Table2[[#This Row],[combined]],[1]Sheet1!$N:$N,0)), "NULL")</f>
        <v>1023.6</v>
      </c>
      <c r="M540" t="str">
        <f t="shared" si="8"/>
        <v>9115811</v>
      </c>
      <c r="N540" t="str">
        <f>UPPER(Table2[[#This Row],[city]])</f>
        <v>SALINA</v>
      </c>
    </row>
    <row r="541" spans="1:14" x14ac:dyDescent="0.3">
      <c r="A541">
        <v>115596</v>
      </c>
      <c r="B541">
        <v>91246</v>
      </c>
      <c r="C541" s="3" t="s">
        <v>1677</v>
      </c>
      <c r="D541" s="3" t="s">
        <v>244</v>
      </c>
      <c r="E541" s="3" t="s">
        <v>245</v>
      </c>
      <c r="F541" s="3" t="s">
        <v>445</v>
      </c>
      <c r="G541">
        <v>1</v>
      </c>
      <c r="H541">
        <v>-97.8125</v>
      </c>
      <c r="I541">
        <v>38.219230000000003</v>
      </c>
      <c r="J541">
        <v>1</v>
      </c>
      <c r="K541" t="s">
        <v>1678</v>
      </c>
      <c r="L541">
        <f>IFERROR(INDEX([1]Sheet1!$M:$M,MATCH(Table2[[#This Row],[combined]],[1]Sheet1!$N:$N,0)), "NULL")</f>
        <v>1023.6</v>
      </c>
      <c r="M541" t="str">
        <f t="shared" si="8"/>
        <v>9124611</v>
      </c>
      <c r="N541" t="str">
        <f>UPPER(Table2[[#This Row],[city]])</f>
        <v>INMAN</v>
      </c>
    </row>
    <row r="542" spans="1:14" x14ac:dyDescent="0.3">
      <c r="A542">
        <v>115596</v>
      </c>
      <c r="B542">
        <v>91737</v>
      </c>
      <c r="C542" s="3" t="s">
        <v>268</v>
      </c>
      <c r="D542" s="3" t="s">
        <v>114</v>
      </c>
      <c r="E542" s="3" t="s">
        <v>269</v>
      </c>
      <c r="F542" s="3" t="s">
        <v>92</v>
      </c>
      <c r="G542">
        <v>1</v>
      </c>
      <c r="H542">
        <v>-97.333709999999996</v>
      </c>
      <c r="I542">
        <v>38.084350000000001</v>
      </c>
      <c r="J542">
        <v>1</v>
      </c>
      <c r="K542">
        <v>8477</v>
      </c>
      <c r="L542">
        <f>IFERROR(INDEX([1]Sheet1!$M:$M,MATCH(Table2[[#This Row],[combined]],[1]Sheet1!$N:$N,0)), "NULL")</f>
        <v>1023.6</v>
      </c>
      <c r="M542" t="str">
        <f t="shared" si="8"/>
        <v>9173711</v>
      </c>
      <c r="N542" t="str">
        <f>UPPER(Table2[[#This Row],[city]])</f>
        <v>NEWTON</v>
      </c>
    </row>
    <row r="543" spans="1:14" x14ac:dyDescent="0.3">
      <c r="A543">
        <v>115596</v>
      </c>
      <c r="B543">
        <v>92440</v>
      </c>
      <c r="C543" s="3" t="s">
        <v>1394</v>
      </c>
      <c r="D543" s="3" t="s">
        <v>56</v>
      </c>
      <c r="E543" s="3" t="s">
        <v>566</v>
      </c>
      <c r="F543" s="3" t="s">
        <v>1395</v>
      </c>
      <c r="G543">
        <v>1</v>
      </c>
      <c r="H543">
        <v>-96.847480000000004</v>
      </c>
      <c r="I543">
        <v>38.563479999999998</v>
      </c>
      <c r="J543">
        <v>3</v>
      </c>
      <c r="K543" t="s">
        <v>1569</v>
      </c>
      <c r="L543">
        <f>IFERROR(INDEX([1]Sheet1!$M:$M,MATCH(Table2[[#This Row],[combined]],[1]Sheet1!$N:$N,0)), "NULL")</f>
        <v>1023.6</v>
      </c>
      <c r="M543" t="str">
        <f t="shared" si="8"/>
        <v>9244013</v>
      </c>
      <c r="N543" t="str">
        <f>UPPER(Table2[[#This Row],[city]])</f>
        <v>BURDICK</v>
      </c>
    </row>
    <row r="544" spans="1:14" x14ac:dyDescent="0.3">
      <c r="A544">
        <v>115596</v>
      </c>
      <c r="B544">
        <v>92605</v>
      </c>
      <c r="C544" s="3" t="s">
        <v>817</v>
      </c>
      <c r="D544" s="3" t="s">
        <v>98</v>
      </c>
      <c r="E544" s="3" t="s">
        <v>818</v>
      </c>
      <c r="F544" s="3" t="s">
        <v>819</v>
      </c>
      <c r="G544">
        <v>1</v>
      </c>
      <c r="H544">
        <v>-96.681079999999994</v>
      </c>
      <c r="I544">
        <v>38.63505</v>
      </c>
      <c r="J544">
        <v>2</v>
      </c>
      <c r="K544" t="s">
        <v>821</v>
      </c>
      <c r="L544">
        <f>IFERROR(INDEX([1]Sheet1!$M:$M,MATCH(Table2[[#This Row],[combined]],[1]Sheet1!$N:$N,0)), "NULL")</f>
        <v>1023.6</v>
      </c>
      <c r="M544" t="str">
        <f t="shared" si="8"/>
        <v>9260512</v>
      </c>
      <c r="N544" t="str">
        <f>UPPER(Table2[[#This Row],[city]])</f>
        <v>WILSEY</v>
      </c>
    </row>
    <row r="545" spans="1:14" x14ac:dyDescent="0.3">
      <c r="A545">
        <v>115596</v>
      </c>
      <c r="B545">
        <v>92725</v>
      </c>
      <c r="C545" s="3" t="s">
        <v>11</v>
      </c>
      <c r="D545" s="3" t="s">
        <v>1147</v>
      </c>
      <c r="E545" s="3" t="s">
        <v>246</v>
      </c>
      <c r="F545" s="3" t="s">
        <v>175</v>
      </c>
      <c r="G545">
        <v>1</v>
      </c>
      <c r="H545">
        <v>-96.801820000000006</v>
      </c>
      <c r="I545">
        <v>38.679000000000002</v>
      </c>
      <c r="J545">
        <v>1</v>
      </c>
      <c r="K545" t="s">
        <v>1496</v>
      </c>
      <c r="L545">
        <f>IFERROR(INDEX([1]Sheet1!$M:$M,MATCH(Table2[[#This Row],[combined]],[1]Sheet1!$N:$N,0)), "NULL")</f>
        <v>1023.6</v>
      </c>
      <c r="M545" t="str">
        <f t="shared" si="8"/>
        <v>9272511</v>
      </c>
      <c r="N545" t="str">
        <f>UPPER(Table2[[#This Row],[city]])</f>
        <v>HERINGTON</v>
      </c>
    </row>
    <row r="546" spans="1:14" x14ac:dyDescent="0.3">
      <c r="A546">
        <v>115596</v>
      </c>
      <c r="B546">
        <v>96478</v>
      </c>
      <c r="C546" s="3" t="s">
        <v>1062</v>
      </c>
      <c r="D546" s="3" t="s">
        <v>11</v>
      </c>
      <c r="E546" s="3" t="s">
        <v>11</v>
      </c>
      <c r="F546" s="3" t="s">
        <v>44</v>
      </c>
      <c r="G546">
        <v>1</v>
      </c>
      <c r="H546">
        <v>-96.898099999999999</v>
      </c>
      <c r="I546">
        <v>38.870759999999997</v>
      </c>
      <c r="J546">
        <v>1</v>
      </c>
      <c r="K546" t="s">
        <v>1064</v>
      </c>
      <c r="L546">
        <f>IFERROR(INDEX([1]Sheet1!$M:$M,MATCH(Table2[[#This Row],[combined]],[1]Sheet1!$N:$N,0)), "NULL")</f>
        <v>1023.6</v>
      </c>
      <c r="M546" t="str">
        <f t="shared" si="8"/>
        <v>9647811</v>
      </c>
      <c r="N546" t="str">
        <f>UPPER(Table2[[#This Row],[city]])</f>
        <v>JUNCTION CITY</v>
      </c>
    </row>
    <row r="547" spans="1:14" x14ac:dyDescent="0.3">
      <c r="A547">
        <v>115596</v>
      </c>
      <c r="B547">
        <v>96489</v>
      </c>
      <c r="C547" s="3" t="s">
        <v>11</v>
      </c>
      <c r="D547" s="3" t="s">
        <v>731</v>
      </c>
      <c r="E547" s="3" t="s">
        <v>315</v>
      </c>
      <c r="F547" s="3" t="s">
        <v>214</v>
      </c>
      <c r="G547">
        <v>1</v>
      </c>
      <c r="H547">
        <v>-96.742590000000007</v>
      </c>
      <c r="I547">
        <v>38.764279999999999</v>
      </c>
      <c r="J547">
        <v>1</v>
      </c>
      <c r="K547" t="s">
        <v>732</v>
      </c>
      <c r="L547">
        <f>IFERROR(INDEX([1]Sheet1!$M:$M,MATCH(Table2[[#This Row],[combined]],[1]Sheet1!$N:$N,0)), "NULL")</f>
        <v>1023.6</v>
      </c>
      <c r="M547" t="str">
        <f t="shared" si="8"/>
        <v>9648911</v>
      </c>
      <c r="N547" t="str">
        <f>UPPER(Table2[[#This Row],[city]])</f>
        <v>WHITE CITY</v>
      </c>
    </row>
    <row r="548" spans="1:14" x14ac:dyDescent="0.3">
      <c r="A548">
        <v>115596</v>
      </c>
      <c r="B548">
        <v>96571</v>
      </c>
      <c r="C548" s="3" t="s">
        <v>1651</v>
      </c>
      <c r="D548" s="3" t="s">
        <v>11</v>
      </c>
      <c r="E548" s="3" t="s">
        <v>11</v>
      </c>
      <c r="F548" s="3" t="s">
        <v>36</v>
      </c>
      <c r="G548">
        <v>1</v>
      </c>
      <c r="H548">
        <v>-97.621369999999999</v>
      </c>
      <c r="I548">
        <v>38.290520000000001</v>
      </c>
      <c r="J548">
        <v>1</v>
      </c>
      <c r="K548" t="s">
        <v>1652</v>
      </c>
      <c r="L548">
        <f>IFERROR(INDEX([1]Sheet1!$M:$M,MATCH(Table2[[#This Row],[combined]],[1]Sheet1!$N:$N,0)), "NULL")</f>
        <v>1023.6</v>
      </c>
      <c r="M548" t="str">
        <f t="shared" si="8"/>
        <v>9657111</v>
      </c>
      <c r="N548" t="str">
        <f>UPPER(Table2[[#This Row],[city]])</f>
        <v>MCPHERSON</v>
      </c>
    </row>
    <row r="549" spans="1:14" x14ac:dyDescent="0.3">
      <c r="A549">
        <v>115596</v>
      </c>
      <c r="B549">
        <v>96579</v>
      </c>
      <c r="C549" s="3" t="s">
        <v>11</v>
      </c>
      <c r="D549" s="3" t="s">
        <v>905</v>
      </c>
      <c r="E549" s="3" t="s">
        <v>1236</v>
      </c>
      <c r="F549" s="3" t="s">
        <v>819</v>
      </c>
      <c r="G549">
        <v>1</v>
      </c>
      <c r="H549">
        <v>-96.640339999999995</v>
      </c>
      <c r="I549">
        <v>38.582050000000002</v>
      </c>
      <c r="J549">
        <v>1</v>
      </c>
      <c r="K549" t="s">
        <v>1499</v>
      </c>
      <c r="L549">
        <f>IFERROR(INDEX([1]Sheet1!$M:$M,MATCH(Table2[[#This Row],[combined]],[1]Sheet1!$N:$N,0)), "NULL")</f>
        <v>1023.6</v>
      </c>
      <c r="M549" t="str">
        <f t="shared" si="8"/>
        <v>9657911</v>
      </c>
      <c r="N549" t="str">
        <f>UPPER(Table2[[#This Row],[city]])</f>
        <v>WILSEY</v>
      </c>
    </row>
    <row r="550" spans="1:14" x14ac:dyDescent="0.3">
      <c r="A550">
        <v>115596</v>
      </c>
      <c r="B550">
        <v>127643</v>
      </c>
      <c r="C550" s="3" t="s">
        <v>593</v>
      </c>
      <c r="D550" s="3" t="s">
        <v>11</v>
      </c>
      <c r="E550" s="3" t="s">
        <v>11</v>
      </c>
      <c r="F550" s="3" t="s">
        <v>594</v>
      </c>
      <c r="G550">
        <v>1</v>
      </c>
      <c r="H550">
        <v>-97.272480000000002</v>
      </c>
      <c r="I550">
        <v>37.793480000000002</v>
      </c>
      <c r="J550">
        <v>3</v>
      </c>
      <c r="K550" t="s">
        <v>597</v>
      </c>
      <c r="L550">
        <f>IFERROR(INDEX([1]Sheet1!$M:$M,MATCH(Table2[[#This Row],[combined]],[1]Sheet1!$N:$N,0)), "NULL")</f>
        <v>1023.6</v>
      </c>
      <c r="M550" t="str">
        <f t="shared" si="8"/>
        <v>12764313</v>
      </c>
      <c r="N550" t="str">
        <f>UPPER(Table2[[#This Row],[city]])</f>
        <v>KECHI</v>
      </c>
    </row>
    <row r="551" spans="1:14" x14ac:dyDescent="0.3">
      <c r="A551">
        <v>115596</v>
      </c>
      <c r="B551">
        <v>96449</v>
      </c>
      <c r="C551" s="3" t="s">
        <v>199</v>
      </c>
      <c r="D551" s="3" t="s">
        <v>200</v>
      </c>
      <c r="E551" s="3" t="s">
        <v>201</v>
      </c>
      <c r="F551" s="3" t="s">
        <v>202</v>
      </c>
      <c r="G551">
        <v>1</v>
      </c>
      <c r="H551">
        <v>-96.992829999999998</v>
      </c>
      <c r="I551">
        <v>38.782960000000003</v>
      </c>
      <c r="J551">
        <v>1</v>
      </c>
      <c r="K551" t="s">
        <v>1495</v>
      </c>
      <c r="L551">
        <f>IFERROR(INDEX([1]Sheet1!$M:$M,MATCH(Table2[[#This Row],[combined]],[1]Sheet1!$N:$N,0)), "NULL")</f>
        <v>1027.0999999999999</v>
      </c>
      <c r="M551" t="str">
        <f t="shared" si="8"/>
        <v>9644911</v>
      </c>
      <c r="N551" t="str">
        <f>UPPER(Table2[[#This Row],[city]])</f>
        <v>WOODBINE</v>
      </c>
    </row>
    <row r="552" spans="1:14" x14ac:dyDescent="0.3">
      <c r="A552">
        <v>115596</v>
      </c>
      <c r="B552">
        <v>87591</v>
      </c>
      <c r="C552" s="3" t="s">
        <v>513</v>
      </c>
      <c r="D552" s="3" t="s">
        <v>514</v>
      </c>
      <c r="E552" s="3" t="s">
        <v>515</v>
      </c>
      <c r="F552" s="3" t="s">
        <v>516</v>
      </c>
      <c r="G552">
        <v>1</v>
      </c>
      <c r="H552">
        <v>-96.837630000000004</v>
      </c>
      <c r="I552">
        <v>39.050710000000002</v>
      </c>
      <c r="J552">
        <v>1</v>
      </c>
      <c r="K552" t="s">
        <v>517</v>
      </c>
      <c r="L552">
        <f>IFERROR(INDEX([1]Sheet1!$M:$M,MATCH(Table2[[#This Row],[combined]],[1]Sheet1!$N:$N,0)), "NULL")</f>
        <v>1028.8</v>
      </c>
      <c r="M552" t="str">
        <f t="shared" si="8"/>
        <v>8759111</v>
      </c>
      <c r="N552" t="str">
        <f>UPPER(Table2[[#This Row],[city]])</f>
        <v>DOTHAN</v>
      </c>
    </row>
    <row r="553" spans="1:14" x14ac:dyDescent="0.3">
      <c r="A553">
        <v>115596</v>
      </c>
      <c r="B553">
        <v>72112</v>
      </c>
      <c r="C553" s="3" t="s">
        <v>11</v>
      </c>
      <c r="D553" s="3" t="s">
        <v>109</v>
      </c>
      <c r="E553" s="3" t="s">
        <v>110</v>
      </c>
      <c r="F553" s="3" t="s">
        <v>30</v>
      </c>
      <c r="G553">
        <v>1</v>
      </c>
      <c r="H553">
        <v>-97.710759999999993</v>
      </c>
      <c r="I553">
        <v>38.711910000000003</v>
      </c>
      <c r="J553">
        <v>1</v>
      </c>
      <c r="K553">
        <v>7820</v>
      </c>
      <c r="L553">
        <f>IFERROR(INDEX([1]Sheet1!$M:$M,MATCH(Table2[[#This Row],[combined]],[1]Sheet1!$N:$N,0)), "NULL")</f>
        <v>1030.5999999999999</v>
      </c>
      <c r="M553" t="str">
        <f t="shared" si="8"/>
        <v>7211211</v>
      </c>
      <c r="N553" t="str">
        <f>UPPER(Table2[[#This Row],[city]])</f>
        <v>SMOLAN</v>
      </c>
    </row>
    <row r="554" spans="1:14" x14ac:dyDescent="0.3">
      <c r="A554">
        <v>115596</v>
      </c>
      <c r="B554">
        <v>72115</v>
      </c>
      <c r="C554" s="3" t="s">
        <v>11</v>
      </c>
      <c r="D554" s="3" t="s">
        <v>114</v>
      </c>
      <c r="E554" s="3" t="s">
        <v>1497</v>
      </c>
      <c r="F554" s="3" t="s">
        <v>30</v>
      </c>
      <c r="G554">
        <v>1</v>
      </c>
      <c r="H554">
        <v>-97.669539999999998</v>
      </c>
      <c r="I554">
        <v>38.730449999999998</v>
      </c>
      <c r="J554">
        <v>1</v>
      </c>
      <c r="K554" t="s">
        <v>1498</v>
      </c>
      <c r="L554">
        <f>IFERROR(INDEX([1]Sheet1!$M:$M,MATCH(Table2[[#This Row],[combined]],[1]Sheet1!$N:$N,0)), "NULL")</f>
        <v>1030.5999999999999</v>
      </c>
      <c r="M554" t="str">
        <f t="shared" si="8"/>
        <v>7211511</v>
      </c>
      <c r="N554" t="str">
        <f>UPPER(Table2[[#This Row],[city]])</f>
        <v>SMOLAN</v>
      </c>
    </row>
    <row r="555" spans="1:14" x14ac:dyDescent="0.3">
      <c r="A555">
        <v>115596</v>
      </c>
      <c r="B555">
        <v>72142</v>
      </c>
      <c r="C555" s="3" t="s">
        <v>648</v>
      </c>
      <c r="D555" s="3" t="s">
        <v>11</v>
      </c>
      <c r="E555" s="3" t="s">
        <v>11</v>
      </c>
      <c r="F555" s="3" t="s">
        <v>222</v>
      </c>
      <c r="G555">
        <v>1</v>
      </c>
      <c r="H555">
        <v>-97.447599999999994</v>
      </c>
      <c r="I555">
        <v>38.665480000000002</v>
      </c>
      <c r="J555">
        <v>1</v>
      </c>
      <c r="K555" t="s">
        <v>649</v>
      </c>
      <c r="L555">
        <f>IFERROR(INDEX([1]Sheet1!$M:$M,MATCH(Table2[[#This Row],[combined]],[1]Sheet1!$N:$N,0)), "NULL")</f>
        <v>1030.5999999999999</v>
      </c>
      <c r="M555" t="str">
        <f t="shared" si="8"/>
        <v>7214211</v>
      </c>
      <c r="N555" t="str">
        <f>UPPER(Table2[[#This Row],[city]])</f>
        <v>GYPSUM</v>
      </c>
    </row>
    <row r="556" spans="1:14" x14ac:dyDescent="0.3">
      <c r="A556">
        <v>115596</v>
      </c>
      <c r="B556">
        <v>10135</v>
      </c>
      <c r="C556" s="3" t="s">
        <v>843</v>
      </c>
      <c r="D556" s="3" t="s">
        <v>844</v>
      </c>
      <c r="E556" s="3" t="s">
        <v>845</v>
      </c>
      <c r="F556" s="3" t="s">
        <v>182</v>
      </c>
      <c r="G556">
        <v>1</v>
      </c>
      <c r="H556">
        <v>-97.132249999999999</v>
      </c>
      <c r="I556">
        <v>39.001309999999997</v>
      </c>
      <c r="J556">
        <v>1</v>
      </c>
      <c r="K556" t="s">
        <v>1376</v>
      </c>
      <c r="L556">
        <f>IFERROR(INDEX([1]Sheet1!$M:$M,MATCH(Table2[[#This Row],[combined]],[1]Sheet1!$N:$N,0)), "NULL")</f>
        <v>1030.5999999999999</v>
      </c>
      <c r="M556" t="str">
        <f t="shared" si="8"/>
        <v>1013511</v>
      </c>
      <c r="N556" t="str">
        <f>UPPER(Table2[[#This Row],[city]])</f>
        <v>ABILENE</v>
      </c>
    </row>
    <row r="557" spans="1:14" x14ac:dyDescent="0.3">
      <c r="A557">
        <v>115596</v>
      </c>
      <c r="B557">
        <v>72142</v>
      </c>
      <c r="C557" s="3" t="s">
        <v>648</v>
      </c>
      <c r="D557" s="3" t="s">
        <v>11</v>
      </c>
      <c r="E557" s="3" t="s">
        <v>11</v>
      </c>
      <c r="F557" s="3" t="s">
        <v>222</v>
      </c>
      <c r="G557">
        <v>1</v>
      </c>
      <c r="H557">
        <v>-97.447599999999994</v>
      </c>
      <c r="I557">
        <v>38.665480000000002</v>
      </c>
      <c r="J557">
        <v>2</v>
      </c>
      <c r="K557" t="s">
        <v>650</v>
      </c>
      <c r="L557">
        <f>IFERROR(INDEX([1]Sheet1!$M:$M,MATCH(Table2[[#This Row],[combined]],[1]Sheet1!$N:$N,0)), "NULL")</f>
        <v>1030.5999999999999</v>
      </c>
      <c r="M557" t="str">
        <f t="shared" si="8"/>
        <v>7214212</v>
      </c>
      <c r="N557" t="str">
        <f>UPPER(Table2[[#This Row],[city]])</f>
        <v>GYPSUM</v>
      </c>
    </row>
    <row r="558" spans="1:14" x14ac:dyDescent="0.3">
      <c r="A558">
        <v>115596</v>
      </c>
      <c r="B558">
        <v>72088</v>
      </c>
      <c r="C558" s="3" t="s">
        <v>1634</v>
      </c>
      <c r="D558" s="3" t="s">
        <v>1635</v>
      </c>
      <c r="E558" s="3" t="s">
        <v>1636</v>
      </c>
      <c r="F558" s="3" t="s">
        <v>149</v>
      </c>
      <c r="G558">
        <v>1</v>
      </c>
      <c r="H558">
        <v>-98.054410000000004</v>
      </c>
      <c r="I558">
        <v>37.806699999999999</v>
      </c>
      <c r="J558">
        <v>1</v>
      </c>
      <c r="K558" t="s">
        <v>1637</v>
      </c>
      <c r="L558">
        <f>IFERROR(INDEX([1]Sheet1!$M:$M,MATCH(Table2[[#This Row],[combined]],[1]Sheet1!$N:$N,0)), "NULL")</f>
        <v>1030.5999999999999</v>
      </c>
      <c r="M558" t="str">
        <f t="shared" si="8"/>
        <v>7208811</v>
      </c>
      <c r="N558" t="str">
        <f>UPPER(Table2[[#This Row],[city]])</f>
        <v>HUTCHINSON</v>
      </c>
    </row>
    <row r="559" spans="1:14" x14ac:dyDescent="0.3">
      <c r="A559">
        <v>115596</v>
      </c>
      <c r="B559">
        <v>72143</v>
      </c>
      <c r="C559" s="3" t="s">
        <v>1090</v>
      </c>
      <c r="D559" s="3" t="s">
        <v>1091</v>
      </c>
      <c r="E559" s="3" t="s">
        <v>1092</v>
      </c>
      <c r="F559" s="3" t="s">
        <v>27</v>
      </c>
      <c r="G559">
        <v>1</v>
      </c>
      <c r="H559">
        <v>-97.239189999999994</v>
      </c>
      <c r="I559">
        <v>38.233339999999998</v>
      </c>
      <c r="J559">
        <v>1</v>
      </c>
      <c r="K559" t="s">
        <v>1093</v>
      </c>
      <c r="L559">
        <f>IFERROR(INDEX([1]Sheet1!$M:$M,MATCH(Table2[[#This Row],[combined]],[1]Sheet1!$N:$N,0)), "NULL")</f>
        <v>1030.5999999999999</v>
      </c>
      <c r="M559" t="str">
        <f t="shared" si="8"/>
        <v>7214311</v>
      </c>
      <c r="N559" t="str">
        <f>UPPER(Table2[[#This Row],[city]])</f>
        <v>PEABODY</v>
      </c>
    </row>
    <row r="560" spans="1:14" x14ac:dyDescent="0.3">
      <c r="A560">
        <v>115596</v>
      </c>
      <c r="B560">
        <v>72134</v>
      </c>
      <c r="C560" s="3" t="s">
        <v>11</v>
      </c>
      <c r="D560" s="3" t="s">
        <v>28</v>
      </c>
      <c r="E560" s="3" t="s">
        <v>29</v>
      </c>
      <c r="F560" s="3" t="s">
        <v>30</v>
      </c>
      <c r="G560">
        <v>1</v>
      </c>
      <c r="H560">
        <v>-97.697289999999995</v>
      </c>
      <c r="I560">
        <v>38.740749999999998</v>
      </c>
      <c r="J560">
        <v>1</v>
      </c>
      <c r="K560">
        <v>2786</v>
      </c>
      <c r="L560">
        <f>IFERROR(INDEX([1]Sheet1!$M:$M,MATCH(Table2[[#This Row],[combined]],[1]Sheet1!$N:$N,0)), "NULL")</f>
        <v>1030.5999999999999</v>
      </c>
      <c r="M560" t="str">
        <f t="shared" si="8"/>
        <v>7213411</v>
      </c>
      <c r="N560" t="str">
        <f>UPPER(Table2[[#This Row],[city]])</f>
        <v>SMOLAN</v>
      </c>
    </row>
    <row r="561" spans="1:14" x14ac:dyDescent="0.3">
      <c r="A561">
        <v>115596</v>
      </c>
      <c r="B561">
        <v>73144</v>
      </c>
      <c r="C561" s="3" t="s">
        <v>913</v>
      </c>
      <c r="D561" s="3" t="s">
        <v>914</v>
      </c>
      <c r="E561" s="3" t="s">
        <v>915</v>
      </c>
      <c r="F561" s="3" t="s">
        <v>55</v>
      </c>
      <c r="G561">
        <v>1</v>
      </c>
      <c r="H561">
        <v>-96.9512</v>
      </c>
      <c r="I561">
        <v>38.254829999999998</v>
      </c>
      <c r="J561">
        <v>1</v>
      </c>
      <c r="K561" t="s">
        <v>916</v>
      </c>
      <c r="L561">
        <f>IFERROR(INDEX([1]Sheet1!$M:$M,MATCH(Table2[[#This Row],[combined]],[1]Sheet1!$N:$N,0)), "NULL")</f>
        <v>1030.5999999999999</v>
      </c>
      <c r="M561" t="str">
        <f t="shared" si="8"/>
        <v>7314411</v>
      </c>
      <c r="N561" t="str">
        <f>UPPER(Table2[[#This Row],[city]])</f>
        <v>FLORENCE</v>
      </c>
    </row>
    <row r="562" spans="1:14" x14ac:dyDescent="0.3">
      <c r="A562">
        <v>115596</v>
      </c>
      <c r="B562">
        <v>73217</v>
      </c>
      <c r="C562" s="3" t="s">
        <v>24</v>
      </c>
      <c r="D562" s="3" t="s">
        <v>25</v>
      </c>
      <c r="E562" s="3" t="s">
        <v>26</v>
      </c>
      <c r="F562" s="3" t="s">
        <v>27</v>
      </c>
      <c r="G562">
        <v>1</v>
      </c>
      <c r="H562">
        <v>-97.202740000000006</v>
      </c>
      <c r="I562">
        <v>38.190100000000001</v>
      </c>
      <c r="J562">
        <v>1</v>
      </c>
      <c r="K562">
        <v>2734</v>
      </c>
      <c r="L562">
        <f>IFERROR(INDEX([1]Sheet1!$M:$M,MATCH(Table2[[#This Row],[combined]],[1]Sheet1!$N:$N,0)), "NULL")</f>
        <v>1030.5999999999999</v>
      </c>
      <c r="M562" t="str">
        <f t="shared" si="8"/>
        <v>7321711</v>
      </c>
      <c r="N562" t="str">
        <f>UPPER(Table2[[#This Row],[city]])</f>
        <v>PEABODY</v>
      </c>
    </row>
    <row r="563" spans="1:14" x14ac:dyDescent="0.3">
      <c r="A563">
        <v>115596</v>
      </c>
      <c r="B563">
        <v>73217</v>
      </c>
      <c r="C563" s="3" t="s">
        <v>24</v>
      </c>
      <c r="D563" s="3" t="s">
        <v>25</v>
      </c>
      <c r="E563" s="3" t="s">
        <v>26</v>
      </c>
      <c r="F563" s="3" t="s">
        <v>27</v>
      </c>
      <c r="G563">
        <v>1</v>
      </c>
      <c r="H563">
        <v>-97.202740000000006</v>
      </c>
      <c r="I563">
        <v>38.190100000000001</v>
      </c>
      <c r="J563">
        <v>2</v>
      </c>
      <c r="K563" t="s">
        <v>1587</v>
      </c>
      <c r="L563">
        <f>IFERROR(INDEX([1]Sheet1!$M:$M,MATCH(Table2[[#This Row],[combined]],[1]Sheet1!$N:$N,0)), "NULL")</f>
        <v>1030.5999999999999</v>
      </c>
      <c r="M563" t="str">
        <f t="shared" si="8"/>
        <v>7321712</v>
      </c>
      <c r="N563" t="str">
        <f>UPPER(Table2[[#This Row],[city]])</f>
        <v>PEABODY</v>
      </c>
    </row>
    <row r="564" spans="1:14" x14ac:dyDescent="0.3">
      <c r="A564">
        <v>115596</v>
      </c>
      <c r="B564">
        <v>73283</v>
      </c>
      <c r="C564" s="3" t="s">
        <v>11</v>
      </c>
      <c r="D564" s="3" t="s">
        <v>193</v>
      </c>
      <c r="E564" s="3" t="s">
        <v>246</v>
      </c>
      <c r="F564" s="3" t="s">
        <v>178</v>
      </c>
      <c r="G564">
        <v>1</v>
      </c>
      <c r="H564">
        <v>-97.576040000000006</v>
      </c>
      <c r="I564">
        <v>38.635039999999996</v>
      </c>
      <c r="J564">
        <v>1</v>
      </c>
      <c r="K564">
        <v>8391</v>
      </c>
      <c r="L564">
        <f>IFERROR(INDEX([1]Sheet1!$M:$M,MATCH(Table2[[#This Row],[combined]],[1]Sheet1!$N:$N,0)), "NULL")</f>
        <v>1030.5999999999999</v>
      </c>
      <c r="M564" t="str">
        <f t="shared" si="8"/>
        <v>7328311</v>
      </c>
      <c r="N564" t="str">
        <f>UPPER(Table2[[#This Row],[city]])</f>
        <v>ASSARIA</v>
      </c>
    </row>
    <row r="565" spans="1:14" x14ac:dyDescent="0.3">
      <c r="A565">
        <v>115596</v>
      </c>
      <c r="B565">
        <v>73286</v>
      </c>
      <c r="C565" s="3" t="s">
        <v>632</v>
      </c>
      <c r="D565" s="3" t="s">
        <v>561</v>
      </c>
      <c r="E565" s="3" t="s">
        <v>137</v>
      </c>
      <c r="F565" s="3" t="s">
        <v>633</v>
      </c>
      <c r="G565">
        <v>2</v>
      </c>
      <c r="H565">
        <v>-96.823369999999997</v>
      </c>
      <c r="I565">
        <v>38.25958</v>
      </c>
      <c r="J565">
        <v>1</v>
      </c>
      <c r="K565" t="s">
        <v>1336</v>
      </c>
      <c r="L565">
        <f>IFERROR(INDEX([1]Sheet1!$M:$M,MATCH(Table2[[#This Row],[combined]],[1]Sheet1!$N:$N,0)), "NULL")</f>
        <v>1030.5999999999999</v>
      </c>
      <c r="M565" t="str">
        <f t="shared" si="8"/>
        <v>7328621</v>
      </c>
      <c r="N565" t="str">
        <f>UPPER(Table2[[#This Row],[city]])</f>
        <v>CEDAR POINT</v>
      </c>
    </row>
    <row r="566" spans="1:14" x14ac:dyDescent="0.3">
      <c r="A566">
        <v>115596</v>
      </c>
      <c r="B566">
        <v>73287</v>
      </c>
      <c r="C566" s="3" t="s">
        <v>168</v>
      </c>
      <c r="D566" s="3" t="s">
        <v>169</v>
      </c>
      <c r="E566" s="3" t="s">
        <v>170</v>
      </c>
      <c r="F566" s="3" t="s">
        <v>171</v>
      </c>
      <c r="G566">
        <v>1</v>
      </c>
      <c r="H566">
        <v>-97.221609999999998</v>
      </c>
      <c r="I566">
        <v>38.17503</v>
      </c>
      <c r="J566">
        <v>1</v>
      </c>
      <c r="K566">
        <v>8516</v>
      </c>
      <c r="L566">
        <f>IFERROR(INDEX([1]Sheet1!$M:$M,MATCH(Table2[[#This Row],[combined]],[1]Sheet1!$N:$N,0)), "NULL")</f>
        <v>1030.5999999999999</v>
      </c>
      <c r="M566" t="str">
        <f t="shared" si="8"/>
        <v>7328711</v>
      </c>
      <c r="N566" t="str">
        <f>UPPER(Table2[[#This Row],[city]])</f>
        <v>PEABODY</v>
      </c>
    </row>
    <row r="567" spans="1:14" x14ac:dyDescent="0.3">
      <c r="A567">
        <v>115596</v>
      </c>
      <c r="B567">
        <v>73383</v>
      </c>
      <c r="C567" s="3" t="s">
        <v>975</v>
      </c>
      <c r="D567" s="3" t="s">
        <v>976</v>
      </c>
      <c r="E567" s="3" t="s">
        <v>977</v>
      </c>
      <c r="F567" s="3" t="s">
        <v>256</v>
      </c>
      <c r="G567">
        <v>1</v>
      </c>
      <c r="H567">
        <v>-97.298000000000002</v>
      </c>
      <c r="I567">
        <v>38.084110000000003</v>
      </c>
      <c r="J567">
        <v>1</v>
      </c>
      <c r="K567" t="s">
        <v>978</v>
      </c>
      <c r="L567">
        <f>IFERROR(INDEX([1]Sheet1!$M:$M,MATCH(Table2[[#This Row],[combined]],[1]Sheet1!$N:$N,0)), "NULL")</f>
        <v>1030.5999999999999</v>
      </c>
      <c r="M567" t="str">
        <f t="shared" si="8"/>
        <v>7338311</v>
      </c>
      <c r="N567" t="str">
        <f>UPPER(Table2[[#This Row],[city]])</f>
        <v>NEWTON</v>
      </c>
    </row>
    <row r="568" spans="1:14" x14ac:dyDescent="0.3">
      <c r="A568">
        <v>115596</v>
      </c>
      <c r="B568">
        <v>73384</v>
      </c>
      <c r="C568" s="3" t="s">
        <v>1382</v>
      </c>
      <c r="D568" s="3" t="s">
        <v>1383</v>
      </c>
      <c r="E568" s="3" t="s">
        <v>1384</v>
      </c>
      <c r="F568" s="3" t="s">
        <v>41</v>
      </c>
      <c r="G568">
        <v>1</v>
      </c>
      <c r="H568">
        <v>-96.973730000000003</v>
      </c>
      <c r="I568">
        <v>38.070520000000002</v>
      </c>
      <c r="J568">
        <v>1</v>
      </c>
      <c r="K568" t="s">
        <v>1385</v>
      </c>
      <c r="L568">
        <f>IFERROR(INDEX([1]Sheet1!$M:$M,MATCH(Table2[[#This Row],[combined]],[1]Sheet1!$N:$N,0)), "NULL")</f>
        <v>1030.5999999999999</v>
      </c>
      <c r="M568" t="str">
        <f t="shared" si="8"/>
        <v>7338411</v>
      </c>
      <c r="N568" t="str">
        <f>UPPER(Table2[[#This Row],[city]])</f>
        <v>BURNS</v>
      </c>
    </row>
    <row r="569" spans="1:14" x14ac:dyDescent="0.3">
      <c r="A569">
        <v>115596</v>
      </c>
      <c r="B569">
        <v>73462</v>
      </c>
      <c r="C569" s="3" t="s">
        <v>262</v>
      </c>
      <c r="D569" s="3" t="s">
        <v>263</v>
      </c>
      <c r="E569" s="3" t="s">
        <v>264</v>
      </c>
      <c r="F569" s="3" t="s">
        <v>138</v>
      </c>
      <c r="G569">
        <v>1</v>
      </c>
      <c r="H569">
        <v>-96.801689999999994</v>
      </c>
      <c r="I569">
        <v>38.224420000000002</v>
      </c>
      <c r="J569">
        <v>1</v>
      </c>
      <c r="K569" t="s">
        <v>1335</v>
      </c>
      <c r="L569">
        <f>IFERROR(INDEX([1]Sheet1!$M:$M,MATCH(Table2[[#This Row],[combined]],[1]Sheet1!$N:$N,0)), "NULL")</f>
        <v>1030.5999999999999</v>
      </c>
      <c r="M569" t="str">
        <f t="shared" si="8"/>
        <v>7346211</v>
      </c>
      <c r="N569" t="str">
        <f>UPPER(Table2[[#This Row],[city]])</f>
        <v>CEDAR POINT</v>
      </c>
    </row>
    <row r="570" spans="1:14" x14ac:dyDescent="0.3">
      <c r="A570">
        <v>115596</v>
      </c>
      <c r="B570">
        <v>73552</v>
      </c>
      <c r="C570" s="3" t="s">
        <v>1094</v>
      </c>
      <c r="D570" s="3" t="s">
        <v>11</v>
      </c>
      <c r="E570" s="3" t="s">
        <v>11</v>
      </c>
      <c r="F570" s="3" t="s">
        <v>256</v>
      </c>
      <c r="G570">
        <v>1</v>
      </c>
      <c r="H570">
        <v>-97.357169999999996</v>
      </c>
      <c r="I570">
        <v>38.075539999999997</v>
      </c>
      <c r="J570">
        <v>2</v>
      </c>
      <c r="K570" t="s">
        <v>1292</v>
      </c>
      <c r="L570">
        <f>IFERROR(INDEX([1]Sheet1!$M:$M,MATCH(Table2[[#This Row],[combined]],[1]Sheet1!$N:$N,0)), "NULL")</f>
        <v>1030.5999999999999</v>
      </c>
      <c r="M570" t="str">
        <f t="shared" si="8"/>
        <v>7355212</v>
      </c>
      <c r="N570" t="str">
        <f>UPPER(Table2[[#This Row],[city]])</f>
        <v>NEWTON</v>
      </c>
    </row>
    <row r="571" spans="1:14" x14ac:dyDescent="0.3">
      <c r="A571">
        <v>115596</v>
      </c>
      <c r="B571">
        <v>73572</v>
      </c>
      <c r="C571" s="3" t="s">
        <v>1476</v>
      </c>
      <c r="D571" s="3" t="s">
        <v>1477</v>
      </c>
      <c r="E571" s="3" t="s">
        <v>1478</v>
      </c>
      <c r="F571" s="3" t="s">
        <v>126</v>
      </c>
      <c r="G571">
        <v>1</v>
      </c>
      <c r="H571">
        <v>-97.041820000000001</v>
      </c>
      <c r="I571">
        <v>38.358240000000002</v>
      </c>
      <c r="J571">
        <v>1</v>
      </c>
      <c r="K571" t="s">
        <v>1479</v>
      </c>
      <c r="L571">
        <f>IFERROR(INDEX([1]Sheet1!$M:$M,MATCH(Table2[[#This Row],[combined]],[1]Sheet1!$N:$N,0)), "NULL")</f>
        <v>1030.5999999999999</v>
      </c>
      <c r="M571" t="str">
        <f t="shared" si="8"/>
        <v>7357211</v>
      </c>
      <c r="N571" t="str">
        <f>UPPER(Table2[[#This Row],[city]])</f>
        <v>MARION</v>
      </c>
    </row>
    <row r="572" spans="1:14" x14ac:dyDescent="0.3">
      <c r="A572">
        <v>115596</v>
      </c>
      <c r="B572">
        <v>73572</v>
      </c>
      <c r="C572" s="3" t="s">
        <v>1476</v>
      </c>
      <c r="D572" s="3" t="s">
        <v>1477</v>
      </c>
      <c r="E572" s="3" t="s">
        <v>1478</v>
      </c>
      <c r="F572" s="3" t="s">
        <v>126</v>
      </c>
      <c r="G572">
        <v>1</v>
      </c>
      <c r="H572">
        <v>-97.041820000000001</v>
      </c>
      <c r="I572">
        <v>38.358240000000002</v>
      </c>
      <c r="J572">
        <v>3</v>
      </c>
      <c r="K572" t="s">
        <v>1556</v>
      </c>
      <c r="L572">
        <f>IFERROR(INDEX([1]Sheet1!$M:$M,MATCH(Table2[[#This Row],[combined]],[1]Sheet1!$N:$N,0)), "NULL")</f>
        <v>1030.5999999999999</v>
      </c>
      <c r="M572" t="str">
        <f t="shared" si="8"/>
        <v>7357213</v>
      </c>
      <c r="N572" t="str">
        <f>UPPER(Table2[[#This Row],[city]])</f>
        <v>MARION</v>
      </c>
    </row>
    <row r="573" spans="1:14" x14ac:dyDescent="0.3">
      <c r="A573">
        <v>115596</v>
      </c>
      <c r="B573">
        <v>73589</v>
      </c>
      <c r="C573" s="3" t="s">
        <v>1467</v>
      </c>
      <c r="D573" s="3" t="s">
        <v>965</v>
      </c>
      <c r="E573" s="3" t="s">
        <v>137</v>
      </c>
      <c r="F573" s="3" t="s">
        <v>138</v>
      </c>
      <c r="G573">
        <v>1</v>
      </c>
      <c r="H573">
        <v>-96.782799999999995</v>
      </c>
      <c r="I573">
        <v>38.283499999999997</v>
      </c>
      <c r="J573">
        <v>1</v>
      </c>
      <c r="K573" t="s">
        <v>1550</v>
      </c>
      <c r="L573">
        <f>IFERROR(INDEX([1]Sheet1!$M:$M,MATCH(Table2[[#This Row],[combined]],[1]Sheet1!$N:$N,0)), "NULL")</f>
        <v>1030.5999999999999</v>
      </c>
      <c r="M573" t="str">
        <f t="shared" si="8"/>
        <v>7358911</v>
      </c>
      <c r="N573" t="str">
        <f>UPPER(Table2[[#This Row],[city]])</f>
        <v>CEDAR POINT</v>
      </c>
    </row>
    <row r="574" spans="1:14" x14ac:dyDescent="0.3">
      <c r="A574">
        <v>115596</v>
      </c>
      <c r="B574">
        <v>73591</v>
      </c>
      <c r="C574" s="3" t="s">
        <v>11</v>
      </c>
      <c r="D574" s="3" t="s">
        <v>972</v>
      </c>
      <c r="E574" s="3" t="s">
        <v>137</v>
      </c>
      <c r="F574" s="3" t="s">
        <v>55</v>
      </c>
      <c r="G574">
        <v>1</v>
      </c>
      <c r="H574">
        <v>-96.851349999999996</v>
      </c>
      <c r="I574">
        <v>38.264220000000002</v>
      </c>
      <c r="J574">
        <v>1</v>
      </c>
      <c r="K574" t="s">
        <v>973</v>
      </c>
      <c r="L574">
        <f>IFERROR(INDEX([1]Sheet1!$M:$M,MATCH(Table2[[#This Row],[combined]],[1]Sheet1!$N:$N,0)), "NULL")</f>
        <v>1030.5999999999999</v>
      </c>
      <c r="M574" t="str">
        <f t="shared" si="8"/>
        <v>7359111</v>
      </c>
      <c r="N574" t="str">
        <f>UPPER(Table2[[#This Row],[city]])</f>
        <v>FLORENCE</v>
      </c>
    </row>
    <row r="575" spans="1:14" x14ac:dyDescent="0.3">
      <c r="A575">
        <v>115596</v>
      </c>
      <c r="B575">
        <v>73591</v>
      </c>
      <c r="C575" s="3" t="s">
        <v>11</v>
      </c>
      <c r="D575" s="3" t="s">
        <v>972</v>
      </c>
      <c r="E575" s="3" t="s">
        <v>137</v>
      </c>
      <c r="F575" s="3" t="s">
        <v>55</v>
      </c>
      <c r="G575">
        <v>1</v>
      </c>
      <c r="H575">
        <v>-96.851349999999996</v>
      </c>
      <c r="I575">
        <v>38.264220000000002</v>
      </c>
      <c r="J575">
        <v>2</v>
      </c>
      <c r="K575" t="s">
        <v>1003</v>
      </c>
      <c r="L575">
        <f>IFERROR(INDEX([1]Sheet1!$M:$M,MATCH(Table2[[#This Row],[combined]],[1]Sheet1!$N:$N,0)), "NULL")</f>
        <v>1030.5999999999999</v>
      </c>
      <c r="M575" t="str">
        <f t="shared" si="8"/>
        <v>7359112</v>
      </c>
      <c r="N575" t="str">
        <f>UPPER(Table2[[#This Row],[city]])</f>
        <v>FLORENCE</v>
      </c>
    </row>
    <row r="576" spans="1:14" x14ac:dyDescent="0.3">
      <c r="A576">
        <v>115596</v>
      </c>
      <c r="B576">
        <v>73591</v>
      </c>
      <c r="C576" s="3" t="s">
        <v>11</v>
      </c>
      <c r="D576" s="3" t="s">
        <v>972</v>
      </c>
      <c r="E576" s="3" t="s">
        <v>137</v>
      </c>
      <c r="F576" s="3" t="s">
        <v>55</v>
      </c>
      <c r="G576">
        <v>1</v>
      </c>
      <c r="H576">
        <v>-96.851349999999996</v>
      </c>
      <c r="I576">
        <v>38.264220000000002</v>
      </c>
      <c r="J576">
        <v>3</v>
      </c>
      <c r="K576" t="s">
        <v>1004</v>
      </c>
      <c r="L576">
        <f>IFERROR(INDEX([1]Sheet1!$M:$M,MATCH(Table2[[#This Row],[combined]],[1]Sheet1!$N:$N,0)), "NULL")</f>
        <v>1030.5999999999999</v>
      </c>
      <c r="M576" t="str">
        <f t="shared" si="8"/>
        <v>7359113</v>
      </c>
      <c r="N576" t="str">
        <f>UPPER(Table2[[#This Row],[city]])</f>
        <v>FLORENCE</v>
      </c>
    </row>
    <row r="577" spans="1:14" x14ac:dyDescent="0.3">
      <c r="A577">
        <v>115596</v>
      </c>
      <c r="B577">
        <v>73601</v>
      </c>
      <c r="C577" s="3" t="s">
        <v>253</v>
      </c>
      <c r="D577" s="3" t="s">
        <v>254</v>
      </c>
      <c r="E577" s="3" t="s">
        <v>255</v>
      </c>
      <c r="F577" s="3" t="s">
        <v>256</v>
      </c>
      <c r="G577">
        <v>1</v>
      </c>
      <c r="H577">
        <v>-97.2637</v>
      </c>
      <c r="I577">
        <v>38.208440000000003</v>
      </c>
      <c r="J577">
        <v>1</v>
      </c>
      <c r="K577">
        <v>8499</v>
      </c>
      <c r="L577">
        <f>IFERROR(INDEX([1]Sheet1!$M:$M,MATCH(Table2[[#This Row],[combined]],[1]Sheet1!$N:$N,0)), "NULL")</f>
        <v>1030.5999999999999</v>
      </c>
      <c r="M577" t="str">
        <f t="shared" si="8"/>
        <v>7360111</v>
      </c>
      <c r="N577" t="str">
        <f>UPPER(Table2[[#This Row],[city]])</f>
        <v>NEWTON</v>
      </c>
    </row>
    <row r="578" spans="1:14" x14ac:dyDescent="0.3">
      <c r="A578">
        <v>115596</v>
      </c>
      <c r="B578">
        <v>73614</v>
      </c>
      <c r="C578" s="3" t="s">
        <v>38</v>
      </c>
      <c r="D578" s="3" t="s">
        <v>39</v>
      </c>
      <c r="E578" s="3" t="s">
        <v>40</v>
      </c>
      <c r="F578" s="3" t="s">
        <v>41</v>
      </c>
      <c r="G578">
        <v>1</v>
      </c>
      <c r="H578">
        <v>-96.883920000000003</v>
      </c>
      <c r="I578">
        <v>38.141550000000002</v>
      </c>
      <c r="J578">
        <v>2</v>
      </c>
      <c r="K578">
        <v>3092</v>
      </c>
      <c r="L578">
        <f>IFERROR(INDEX([1]Sheet1!$M:$M,MATCH(Table2[[#This Row],[combined]],[1]Sheet1!$N:$N,0)), "NULL")</f>
        <v>1030.5999999999999</v>
      </c>
      <c r="M578" t="str">
        <f t="shared" ref="M578:M641" si="9">CONCATENATE(B578,G578,J578)</f>
        <v>7361412</v>
      </c>
      <c r="N578" t="str">
        <f>UPPER(Table2[[#This Row],[city]])</f>
        <v>BURNS</v>
      </c>
    </row>
    <row r="579" spans="1:14" x14ac:dyDescent="0.3">
      <c r="A579">
        <v>115596</v>
      </c>
      <c r="B579">
        <v>74059</v>
      </c>
      <c r="C579" s="3" t="s">
        <v>11</v>
      </c>
      <c r="D579" s="3" t="s">
        <v>718</v>
      </c>
      <c r="E579" s="3" t="s">
        <v>719</v>
      </c>
      <c r="F579" s="3" t="s">
        <v>171</v>
      </c>
      <c r="G579">
        <v>1</v>
      </c>
      <c r="H579">
        <v>-97.106139999999996</v>
      </c>
      <c r="I579">
        <v>38.186599999999999</v>
      </c>
      <c r="J579">
        <v>1</v>
      </c>
      <c r="K579" t="s">
        <v>720</v>
      </c>
      <c r="L579">
        <f>IFERROR(INDEX([1]Sheet1!$M:$M,MATCH(Table2[[#This Row],[combined]],[1]Sheet1!$N:$N,0)), "NULL")</f>
        <v>1030.5999999999999</v>
      </c>
      <c r="M579" t="str">
        <f t="shared" si="9"/>
        <v>7405911</v>
      </c>
      <c r="N579" t="str">
        <f>UPPER(Table2[[#This Row],[city]])</f>
        <v>PEABODY</v>
      </c>
    </row>
    <row r="580" spans="1:14" x14ac:dyDescent="0.3">
      <c r="A580">
        <v>115596</v>
      </c>
      <c r="B580">
        <v>74800</v>
      </c>
      <c r="C580" s="3" t="s">
        <v>11</v>
      </c>
      <c r="D580" s="3" t="s">
        <v>636</v>
      </c>
      <c r="E580" s="3" t="s">
        <v>637</v>
      </c>
      <c r="F580" s="3" t="s">
        <v>638</v>
      </c>
      <c r="G580">
        <v>1</v>
      </c>
      <c r="H580">
        <v>-97.694919999999996</v>
      </c>
      <c r="I580">
        <v>38.602469999999997</v>
      </c>
      <c r="J580">
        <v>1</v>
      </c>
      <c r="K580" t="s">
        <v>639</v>
      </c>
      <c r="L580">
        <f>IFERROR(INDEX([1]Sheet1!$M:$M,MATCH(Table2[[#This Row],[combined]],[1]Sheet1!$N:$N,0)), "NULL")</f>
        <v>1030.5999999999999</v>
      </c>
      <c r="M580" t="str">
        <f t="shared" si="9"/>
        <v>7480011</v>
      </c>
      <c r="N580" t="str">
        <f>UPPER(Table2[[#This Row],[city]])</f>
        <v>FALUN</v>
      </c>
    </row>
    <row r="581" spans="1:14" x14ac:dyDescent="0.3">
      <c r="A581">
        <v>115596</v>
      </c>
      <c r="B581">
        <v>74924</v>
      </c>
      <c r="C581" s="3" t="s">
        <v>1445</v>
      </c>
      <c r="D581" s="3" t="s">
        <v>11</v>
      </c>
      <c r="E581" s="3" t="s">
        <v>11</v>
      </c>
      <c r="F581" s="3" t="s">
        <v>92</v>
      </c>
      <c r="G581">
        <v>1</v>
      </c>
      <c r="H581">
        <v>-97.26155</v>
      </c>
      <c r="I581">
        <v>38.224130000000002</v>
      </c>
      <c r="J581">
        <v>1</v>
      </c>
      <c r="K581" t="s">
        <v>1446</v>
      </c>
      <c r="L581">
        <f>IFERROR(INDEX([1]Sheet1!$M:$M,MATCH(Table2[[#This Row],[combined]],[1]Sheet1!$N:$N,0)), "NULL")</f>
        <v>1030.5999999999999</v>
      </c>
      <c r="M581" t="str">
        <f t="shared" si="9"/>
        <v>7492411</v>
      </c>
      <c r="N581" t="str">
        <f>UPPER(Table2[[#This Row],[city]])</f>
        <v>NEWTON</v>
      </c>
    </row>
    <row r="582" spans="1:14" x14ac:dyDescent="0.3">
      <c r="A582">
        <v>115596</v>
      </c>
      <c r="B582">
        <v>75276</v>
      </c>
      <c r="C582" s="3" t="s">
        <v>11</v>
      </c>
      <c r="D582" s="3" t="s">
        <v>1147</v>
      </c>
      <c r="E582" s="3" t="s">
        <v>1148</v>
      </c>
      <c r="F582" s="3" t="s">
        <v>293</v>
      </c>
      <c r="G582">
        <v>1</v>
      </c>
      <c r="H582">
        <v>-97.752650000000003</v>
      </c>
      <c r="I582">
        <v>38.650669999999998</v>
      </c>
      <c r="J582">
        <v>1</v>
      </c>
      <c r="K582" t="s">
        <v>1149</v>
      </c>
      <c r="L582">
        <f>IFERROR(INDEX([1]Sheet1!$M:$M,MATCH(Table2[[#This Row],[combined]],[1]Sheet1!$N:$N,0)), "NULL")</f>
        <v>1030.5999999999999</v>
      </c>
      <c r="M582" t="str">
        <f t="shared" si="9"/>
        <v>7527611</v>
      </c>
      <c r="N582" t="str">
        <f>UPPER(Table2[[#This Row],[city]])</f>
        <v>FALUN</v>
      </c>
    </row>
    <row r="583" spans="1:14" x14ac:dyDescent="0.3">
      <c r="A583">
        <v>115596</v>
      </c>
      <c r="B583">
        <v>75278</v>
      </c>
      <c r="C583" s="3" t="s">
        <v>11</v>
      </c>
      <c r="D583" s="3" t="s">
        <v>1373</v>
      </c>
      <c r="E583" s="3" t="s">
        <v>1374</v>
      </c>
      <c r="F583" s="3" t="s">
        <v>55</v>
      </c>
      <c r="G583">
        <v>1</v>
      </c>
      <c r="H583">
        <v>-96.860150000000004</v>
      </c>
      <c r="I583">
        <v>38.198369999999997</v>
      </c>
      <c r="J583">
        <v>1</v>
      </c>
      <c r="K583" t="s">
        <v>1375</v>
      </c>
      <c r="L583">
        <f>IFERROR(INDEX([1]Sheet1!$M:$M,MATCH(Table2[[#This Row],[combined]],[1]Sheet1!$N:$N,0)), "NULL")</f>
        <v>1030.5999999999999</v>
      </c>
      <c r="M583" t="str">
        <f t="shared" si="9"/>
        <v>7527811</v>
      </c>
      <c r="N583" t="str">
        <f>UPPER(Table2[[#This Row],[city]])</f>
        <v>FLORENCE</v>
      </c>
    </row>
    <row r="584" spans="1:14" x14ac:dyDescent="0.3">
      <c r="A584">
        <v>115596</v>
      </c>
      <c r="B584">
        <v>75386</v>
      </c>
      <c r="C584" s="3" t="s">
        <v>447</v>
      </c>
      <c r="D584" s="3" t="s">
        <v>448</v>
      </c>
      <c r="E584" s="3" t="s">
        <v>449</v>
      </c>
      <c r="F584" s="3" t="s">
        <v>256</v>
      </c>
      <c r="G584">
        <v>1</v>
      </c>
      <c r="H584">
        <v>-97.271370000000005</v>
      </c>
      <c r="I584">
        <v>38.04233</v>
      </c>
      <c r="J584">
        <v>1</v>
      </c>
      <c r="K584" t="s">
        <v>450</v>
      </c>
      <c r="L584">
        <f>IFERROR(INDEX([1]Sheet1!$M:$M,MATCH(Table2[[#This Row],[combined]],[1]Sheet1!$N:$N,0)), "NULL")</f>
        <v>1030.5999999999999</v>
      </c>
      <c r="M584" t="str">
        <f t="shared" si="9"/>
        <v>7538611</v>
      </c>
      <c r="N584" t="str">
        <f>UPPER(Table2[[#This Row],[city]])</f>
        <v>NEWTON</v>
      </c>
    </row>
    <row r="585" spans="1:14" x14ac:dyDescent="0.3">
      <c r="A585">
        <v>115596</v>
      </c>
      <c r="B585">
        <v>75602</v>
      </c>
      <c r="C585" s="3" t="s">
        <v>11</v>
      </c>
      <c r="D585" s="3" t="s">
        <v>1115</v>
      </c>
      <c r="E585" s="3" t="s">
        <v>1116</v>
      </c>
      <c r="F585" s="3" t="s">
        <v>1867</v>
      </c>
      <c r="G585">
        <v>1</v>
      </c>
      <c r="H585">
        <v>-97.318169999999995</v>
      </c>
      <c r="I585">
        <v>37.928579999999997</v>
      </c>
      <c r="J585">
        <v>1</v>
      </c>
      <c r="K585" t="s">
        <v>1117</v>
      </c>
      <c r="L585">
        <f>IFERROR(INDEX([1]Sheet1!$M:$M,MATCH(Table2[[#This Row],[combined]],[1]Sheet1!$N:$N,0)), "NULL")</f>
        <v>1030.5999999999999</v>
      </c>
      <c r="M585" t="str">
        <f t="shared" si="9"/>
        <v>7560211</v>
      </c>
      <c r="N585" t="str">
        <f>UPPER(Table2[[#This Row],[city]])</f>
        <v>SEDGWICK</v>
      </c>
    </row>
    <row r="586" spans="1:14" x14ac:dyDescent="0.3">
      <c r="A586">
        <v>115596</v>
      </c>
      <c r="B586">
        <v>77463</v>
      </c>
      <c r="C586" s="3" t="s">
        <v>11</v>
      </c>
      <c r="D586" s="3" t="s">
        <v>1096</v>
      </c>
      <c r="E586" s="3" t="s">
        <v>1097</v>
      </c>
      <c r="F586" s="3" t="s">
        <v>1098</v>
      </c>
      <c r="G586">
        <v>1</v>
      </c>
      <c r="H586">
        <v>-96.404870000000003</v>
      </c>
      <c r="I586">
        <v>37.948500000000003</v>
      </c>
      <c r="J586">
        <v>3</v>
      </c>
      <c r="K586" t="s">
        <v>1099</v>
      </c>
      <c r="L586">
        <f>IFERROR(INDEX([1]Sheet1!$M:$M,MATCH(Table2[[#This Row],[combined]],[1]Sheet1!$N:$N,0)), "NULL")</f>
        <v>1030.5999999999999</v>
      </c>
      <c r="M586" t="str">
        <f t="shared" si="9"/>
        <v>7746313</v>
      </c>
      <c r="N586" t="str">
        <f>UPPER(Table2[[#This Row],[city]])</f>
        <v>EUREKA</v>
      </c>
    </row>
    <row r="587" spans="1:14" x14ac:dyDescent="0.3">
      <c r="A587">
        <v>115596</v>
      </c>
      <c r="B587">
        <v>77463</v>
      </c>
      <c r="C587" s="3" t="s">
        <v>11</v>
      </c>
      <c r="D587" s="3" t="s">
        <v>1096</v>
      </c>
      <c r="E587" s="3" t="s">
        <v>1097</v>
      </c>
      <c r="F587" s="3" t="s">
        <v>1098</v>
      </c>
      <c r="G587">
        <v>1</v>
      </c>
      <c r="H587">
        <v>-96.404870000000003</v>
      </c>
      <c r="I587">
        <v>37.948500000000003</v>
      </c>
      <c r="J587">
        <v>2</v>
      </c>
      <c r="K587" t="s">
        <v>1110</v>
      </c>
      <c r="L587">
        <f>IFERROR(INDEX([1]Sheet1!$M:$M,MATCH(Table2[[#This Row],[combined]],[1]Sheet1!$N:$N,0)), "NULL")</f>
        <v>1030.5999999999999</v>
      </c>
      <c r="M587" t="str">
        <f t="shared" si="9"/>
        <v>7746312</v>
      </c>
      <c r="N587" t="str">
        <f>UPPER(Table2[[#This Row],[city]])</f>
        <v>EUREKA</v>
      </c>
    </row>
    <row r="588" spans="1:14" x14ac:dyDescent="0.3">
      <c r="A588">
        <v>115596</v>
      </c>
      <c r="B588">
        <v>77463</v>
      </c>
      <c r="C588" s="3" t="s">
        <v>11</v>
      </c>
      <c r="D588" s="3" t="s">
        <v>1096</v>
      </c>
      <c r="E588" s="3" t="s">
        <v>1097</v>
      </c>
      <c r="F588" s="3" t="s">
        <v>1098</v>
      </c>
      <c r="G588">
        <v>1</v>
      </c>
      <c r="H588">
        <v>-96.404870000000003</v>
      </c>
      <c r="I588">
        <v>37.948500000000003</v>
      </c>
      <c r="J588">
        <v>1</v>
      </c>
      <c r="K588" t="s">
        <v>1305</v>
      </c>
      <c r="L588">
        <f>IFERROR(INDEX([1]Sheet1!$M:$M,MATCH(Table2[[#This Row],[combined]],[1]Sheet1!$N:$N,0)), "NULL")</f>
        <v>1030.5999999999999</v>
      </c>
      <c r="M588" t="str">
        <f t="shared" si="9"/>
        <v>7746311</v>
      </c>
      <c r="N588" t="str">
        <f>UPPER(Table2[[#This Row],[city]])</f>
        <v>EUREKA</v>
      </c>
    </row>
    <row r="589" spans="1:14" x14ac:dyDescent="0.3">
      <c r="A589">
        <v>115596</v>
      </c>
      <c r="B589">
        <v>77743</v>
      </c>
      <c r="C589" s="3" t="s">
        <v>11</v>
      </c>
      <c r="D589" s="3" t="s">
        <v>1186</v>
      </c>
      <c r="E589" s="3" t="s">
        <v>127</v>
      </c>
      <c r="F589" s="3" t="s">
        <v>82</v>
      </c>
      <c r="G589">
        <v>1</v>
      </c>
      <c r="H589">
        <v>-97.517089999999996</v>
      </c>
      <c r="I589">
        <v>38.13664</v>
      </c>
      <c r="J589">
        <v>1</v>
      </c>
      <c r="K589" t="s">
        <v>1187</v>
      </c>
      <c r="L589">
        <f>IFERROR(INDEX([1]Sheet1!$M:$M,MATCH(Table2[[#This Row],[combined]],[1]Sheet1!$N:$N,0)), "NULL")</f>
        <v>1030.5999999999999</v>
      </c>
      <c r="M589" t="str">
        <f t="shared" si="9"/>
        <v>7774311</v>
      </c>
      <c r="N589" t="str">
        <f>UPPER(Table2[[#This Row],[city]])</f>
        <v>MOUNDRIDGE</v>
      </c>
    </row>
    <row r="590" spans="1:14" x14ac:dyDescent="0.3">
      <c r="A590">
        <v>115596</v>
      </c>
      <c r="B590">
        <v>77743</v>
      </c>
      <c r="C590" s="3" t="s">
        <v>11</v>
      </c>
      <c r="D590" s="3" t="s">
        <v>1186</v>
      </c>
      <c r="E590" s="3" t="s">
        <v>127</v>
      </c>
      <c r="F590" s="3" t="s">
        <v>82</v>
      </c>
      <c r="G590">
        <v>1</v>
      </c>
      <c r="H590">
        <v>-97.517089999999996</v>
      </c>
      <c r="I590">
        <v>38.13664</v>
      </c>
      <c r="J590">
        <v>2</v>
      </c>
      <c r="K590" t="s">
        <v>1417</v>
      </c>
      <c r="L590">
        <f>IFERROR(INDEX([1]Sheet1!$M:$M,MATCH(Table2[[#This Row],[combined]],[1]Sheet1!$N:$N,0)), "NULL")</f>
        <v>1030.5999999999999</v>
      </c>
      <c r="M590" t="str">
        <f t="shared" si="9"/>
        <v>7774312</v>
      </c>
      <c r="N590" t="str">
        <f>UPPER(Table2[[#This Row],[city]])</f>
        <v>MOUNDRIDGE</v>
      </c>
    </row>
    <row r="591" spans="1:14" x14ac:dyDescent="0.3">
      <c r="A591">
        <v>116142</v>
      </c>
      <c r="B591">
        <v>82551</v>
      </c>
      <c r="C591" s="3" t="s">
        <v>1300</v>
      </c>
      <c r="D591" s="3" t="s">
        <v>1301</v>
      </c>
      <c r="E591" s="3" t="s">
        <v>11</v>
      </c>
      <c r="F591" s="3" t="s">
        <v>51</v>
      </c>
      <c r="G591">
        <v>1</v>
      </c>
      <c r="H591">
        <v>-97.150540000000007</v>
      </c>
      <c r="I591">
        <v>37.965490000000003</v>
      </c>
      <c r="J591">
        <v>1</v>
      </c>
      <c r="K591" t="s">
        <v>1302</v>
      </c>
      <c r="L591">
        <f>IFERROR(INDEX([1]Sheet1!$M:$M,MATCH(Table2[[#This Row],[combined]],[1]Sheet1!$N:$N,0)), "NULL")</f>
        <v>1030.5999999999999</v>
      </c>
      <c r="M591" t="str">
        <f t="shared" si="9"/>
        <v>8255111</v>
      </c>
      <c r="N591" t="str">
        <f>UPPER(Table2[[#This Row],[city]])</f>
        <v>WHITEWATER</v>
      </c>
    </row>
    <row r="592" spans="1:14" x14ac:dyDescent="0.3">
      <c r="A592">
        <v>115596</v>
      </c>
      <c r="B592">
        <v>87365</v>
      </c>
      <c r="C592" s="3" t="s">
        <v>763</v>
      </c>
      <c r="D592" s="3" t="s">
        <v>11</v>
      </c>
      <c r="E592" s="3" t="s">
        <v>11</v>
      </c>
      <c r="F592" s="3" t="s">
        <v>242</v>
      </c>
      <c r="G592">
        <v>1</v>
      </c>
      <c r="H592">
        <v>-96.53922</v>
      </c>
      <c r="I592">
        <v>39.175170000000001</v>
      </c>
      <c r="J592">
        <v>1</v>
      </c>
      <c r="K592" t="s">
        <v>765</v>
      </c>
      <c r="L592">
        <f>IFERROR(INDEX([1]Sheet1!$M:$M,MATCH(Table2[[#This Row],[combined]],[1]Sheet1!$N:$N,0)), "NULL")</f>
        <v>1030.5999999999999</v>
      </c>
      <c r="M592" t="str">
        <f t="shared" si="9"/>
        <v>8736511</v>
      </c>
      <c r="N592" t="str">
        <f>UPPER(Table2[[#This Row],[city]])</f>
        <v>MANHATTAN</v>
      </c>
    </row>
    <row r="593" spans="1:14" x14ac:dyDescent="0.3">
      <c r="A593">
        <v>115596</v>
      </c>
      <c r="B593">
        <v>96776</v>
      </c>
      <c r="C593" s="3" t="s">
        <v>601</v>
      </c>
      <c r="D593" s="3" t="s">
        <v>11</v>
      </c>
      <c r="E593" s="3" t="s">
        <v>11</v>
      </c>
      <c r="F593" s="3" t="s">
        <v>602</v>
      </c>
      <c r="G593">
        <v>1</v>
      </c>
      <c r="H593">
        <v>-97.617199999999997</v>
      </c>
      <c r="I593">
        <v>38.639180000000003</v>
      </c>
      <c r="J593">
        <v>1</v>
      </c>
      <c r="K593" t="s">
        <v>603</v>
      </c>
      <c r="L593">
        <f>IFERROR(INDEX([1]Sheet1!$M:$M,MATCH(Table2[[#This Row],[combined]],[1]Sheet1!$N:$N,0)), "NULL")</f>
        <v>1030.5999999999999</v>
      </c>
      <c r="M593" t="str">
        <f t="shared" si="9"/>
        <v>9677611</v>
      </c>
      <c r="N593" t="str">
        <f>UPPER(Table2[[#This Row],[city]])</f>
        <v>ASSARIA</v>
      </c>
    </row>
    <row r="594" spans="1:14" x14ac:dyDescent="0.3">
      <c r="A594">
        <v>115596</v>
      </c>
      <c r="B594">
        <v>120945</v>
      </c>
      <c r="C594" s="3" t="s">
        <v>11</v>
      </c>
      <c r="D594" s="3" t="s">
        <v>154</v>
      </c>
      <c r="E594" s="3" t="s">
        <v>902</v>
      </c>
      <c r="F594" s="3" t="s">
        <v>633</v>
      </c>
      <c r="G594">
        <v>1</v>
      </c>
      <c r="H594">
        <v>-96.782799999999995</v>
      </c>
      <c r="I594">
        <v>38.283499999999997</v>
      </c>
      <c r="J594">
        <v>1</v>
      </c>
      <c r="K594" t="s">
        <v>903</v>
      </c>
      <c r="L594">
        <f>IFERROR(INDEX([1]Sheet1!$M:$M,MATCH(Table2[[#This Row],[combined]],[1]Sheet1!$N:$N,0)), "NULL")</f>
        <v>1030.5999999999999</v>
      </c>
      <c r="M594" t="str">
        <f t="shared" si="9"/>
        <v>12094511</v>
      </c>
      <c r="N594" t="str">
        <f>UPPER(Table2[[#This Row],[city]])</f>
        <v>CEDAR POINT</v>
      </c>
    </row>
    <row r="595" spans="1:14" x14ac:dyDescent="0.3">
      <c r="A595">
        <v>115596</v>
      </c>
      <c r="B595">
        <v>127030</v>
      </c>
      <c r="C595" s="3" t="s">
        <v>11</v>
      </c>
      <c r="D595" s="3" t="s">
        <v>534</v>
      </c>
      <c r="E595" s="3" t="s">
        <v>535</v>
      </c>
      <c r="F595" s="3" t="s">
        <v>536</v>
      </c>
      <c r="G595">
        <v>1</v>
      </c>
      <c r="H595">
        <v>-97.124571000000003</v>
      </c>
      <c r="I595">
        <v>37.601658999999998</v>
      </c>
      <c r="J595">
        <v>2</v>
      </c>
      <c r="K595" t="s">
        <v>537</v>
      </c>
      <c r="L595">
        <f>IFERROR(INDEX([1]Sheet1!$M:$M,MATCH(Table2[[#This Row],[combined]],[1]Sheet1!$N:$N,0)), "NULL")</f>
        <v>1030.5999999999999</v>
      </c>
      <c r="M595" t="str">
        <f t="shared" si="9"/>
        <v>12703012</v>
      </c>
      <c r="N595" t="str">
        <f>UPPER(Table2[[#This Row],[city]])</f>
        <v>ROSE HILL</v>
      </c>
    </row>
    <row r="596" spans="1:14" x14ac:dyDescent="0.3">
      <c r="A596">
        <v>115596</v>
      </c>
      <c r="B596">
        <v>90533</v>
      </c>
      <c r="C596" s="3" t="s">
        <v>11</v>
      </c>
      <c r="D596" s="3" t="s">
        <v>1557</v>
      </c>
      <c r="E596" s="3" t="s">
        <v>1558</v>
      </c>
      <c r="F596" s="3" t="s">
        <v>182</v>
      </c>
      <c r="G596">
        <v>1</v>
      </c>
      <c r="H596">
        <v>-97.098749999999995</v>
      </c>
      <c r="I596">
        <v>39.00217</v>
      </c>
      <c r="J596">
        <v>1</v>
      </c>
      <c r="K596" t="s">
        <v>1559</v>
      </c>
      <c r="L596">
        <f>IFERROR(INDEX([1]Sheet1!$M:$M,MATCH(Table2[[#This Row],[combined]],[1]Sheet1!$N:$N,0)), "NULL")</f>
        <v>1031.5999999999999</v>
      </c>
      <c r="M596" t="str">
        <f t="shared" si="9"/>
        <v>9053311</v>
      </c>
      <c r="N596" t="str">
        <f>UPPER(Table2[[#This Row],[city]])</f>
        <v>ABILENE</v>
      </c>
    </row>
    <row r="597" spans="1:14" x14ac:dyDescent="0.3">
      <c r="A597">
        <v>115596</v>
      </c>
      <c r="B597">
        <v>90894</v>
      </c>
      <c r="C597" s="3" t="s">
        <v>11</v>
      </c>
      <c r="D597" s="3" t="s">
        <v>78</v>
      </c>
      <c r="E597" s="3" t="s">
        <v>79</v>
      </c>
      <c r="F597" s="3" t="s">
        <v>77</v>
      </c>
      <c r="G597">
        <v>1</v>
      </c>
      <c r="H597">
        <v>-97.678139999999999</v>
      </c>
      <c r="I597">
        <v>38.18224</v>
      </c>
      <c r="J597">
        <v>1</v>
      </c>
      <c r="K597">
        <v>3807</v>
      </c>
      <c r="L597">
        <f>IFERROR(INDEX([1]Sheet1!$M:$M,MATCH(Table2[[#This Row],[combined]],[1]Sheet1!$N:$N,0)), "NULL")</f>
        <v>1031.5999999999999</v>
      </c>
      <c r="M597" t="str">
        <f t="shared" si="9"/>
        <v>9089411</v>
      </c>
      <c r="N597" t="str">
        <f>UPPER(Table2[[#This Row],[city]])</f>
        <v>INMAN</v>
      </c>
    </row>
    <row r="598" spans="1:14" x14ac:dyDescent="0.3">
      <c r="A598">
        <v>115596</v>
      </c>
      <c r="B598">
        <v>91159</v>
      </c>
      <c r="C598" s="3" t="s">
        <v>317</v>
      </c>
      <c r="D598" s="3" t="s">
        <v>11</v>
      </c>
      <c r="E598" s="3" t="s">
        <v>11</v>
      </c>
      <c r="F598" s="3" t="s">
        <v>102</v>
      </c>
      <c r="G598">
        <v>1</v>
      </c>
      <c r="H598">
        <v>-97.369150000000005</v>
      </c>
      <c r="I598">
        <v>38.922029999999999</v>
      </c>
      <c r="J598">
        <v>1</v>
      </c>
      <c r="K598">
        <v>8652</v>
      </c>
      <c r="L598">
        <f>IFERROR(INDEX([1]Sheet1!$M:$M,MATCH(Table2[[#This Row],[combined]],[1]Sheet1!$N:$N,0)), "NULL")</f>
        <v>1031.5999999999999</v>
      </c>
      <c r="M598" t="str">
        <f t="shared" si="9"/>
        <v>9115911</v>
      </c>
      <c r="N598" t="str">
        <f>UPPER(Table2[[#This Row],[city]])</f>
        <v>SOLOMON</v>
      </c>
    </row>
    <row r="599" spans="1:14" x14ac:dyDescent="0.3">
      <c r="A599">
        <v>115596</v>
      </c>
      <c r="B599">
        <v>125204</v>
      </c>
      <c r="C599" s="3" t="s">
        <v>142</v>
      </c>
      <c r="D599" s="3" t="s">
        <v>11</v>
      </c>
      <c r="E599" s="3" t="s">
        <v>11</v>
      </c>
      <c r="F599" s="3" t="s">
        <v>36</v>
      </c>
      <c r="G599">
        <v>1</v>
      </c>
      <c r="H599">
        <v>-97.610215999999994</v>
      </c>
      <c r="I599">
        <v>38.433449000000003</v>
      </c>
      <c r="J599">
        <v>1</v>
      </c>
      <c r="K599" t="s">
        <v>1114</v>
      </c>
      <c r="L599">
        <f>IFERROR(INDEX([1]Sheet1!$M:$M,MATCH(Table2[[#This Row],[combined]],[1]Sheet1!$N:$N,0)), "NULL")</f>
        <v>1033.9000000000001</v>
      </c>
      <c r="M599" t="str">
        <f t="shared" si="9"/>
        <v>12520411</v>
      </c>
      <c r="N599" t="str">
        <f>UPPER(Table2[[#This Row],[city]])</f>
        <v>MCPHERSON</v>
      </c>
    </row>
    <row r="600" spans="1:14" x14ac:dyDescent="0.3">
      <c r="A600">
        <v>115596</v>
      </c>
      <c r="B600">
        <v>72144</v>
      </c>
      <c r="C600" s="3" t="s">
        <v>122</v>
      </c>
      <c r="D600" s="3" t="s">
        <v>123</v>
      </c>
      <c r="E600" s="3" t="s">
        <v>124</v>
      </c>
      <c r="F600" s="3" t="s">
        <v>125</v>
      </c>
      <c r="G600">
        <v>1</v>
      </c>
      <c r="H600">
        <v>-97.533649999999994</v>
      </c>
      <c r="I600">
        <v>38.145409999999998</v>
      </c>
      <c r="J600">
        <v>1</v>
      </c>
      <c r="K600">
        <v>7847</v>
      </c>
      <c r="L600">
        <f>IFERROR(INDEX([1]Sheet1!$M:$M,MATCH(Table2[[#This Row],[combined]],[1]Sheet1!$N:$N,0)), "NULL")</f>
        <v>1034</v>
      </c>
      <c r="M600" t="str">
        <f t="shared" si="9"/>
        <v>7214411</v>
      </c>
      <c r="N600" t="str">
        <f>UPPER(Table2[[#This Row],[city]])</f>
        <v>BURRTON</v>
      </c>
    </row>
    <row r="601" spans="1:14" x14ac:dyDescent="0.3">
      <c r="A601">
        <v>115596</v>
      </c>
      <c r="B601">
        <v>73626</v>
      </c>
      <c r="C601" s="3" t="s">
        <v>219</v>
      </c>
      <c r="D601" s="3" t="s">
        <v>220</v>
      </c>
      <c r="E601" s="3" t="s">
        <v>221</v>
      </c>
      <c r="F601" s="3" t="s">
        <v>222</v>
      </c>
      <c r="G601">
        <v>1</v>
      </c>
      <c r="H601">
        <v>-97.426209999999998</v>
      </c>
      <c r="I601">
        <v>38.541510000000002</v>
      </c>
      <c r="J601">
        <v>1</v>
      </c>
      <c r="K601" t="s">
        <v>1378</v>
      </c>
      <c r="L601">
        <f>IFERROR(INDEX([1]Sheet1!$M:$M,MATCH(Table2[[#This Row],[combined]],[1]Sheet1!$N:$N,0)), "NULL")</f>
        <v>1034</v>
      </c>
      <c r="M601" t="str">
        <f t="shared" si="9"/>
        <v>7362611</v>
      </c>
      <c r="N601" t="str">
        <f>UPPER(Table2[[#This Row],[city]])</f>
        <v>GYPSUM</v>
      </c>
    </row>
    <row r="602" spans="1:14" x14ac:dyDescent="0.3">
      <c r="A602">
        <v>115596</v>
      </c>
      <c r="B602">
        <v>86162</v>
      </c>
      <c r="C602" s="3" t="s">
        <v>1162</v>
      </c>
      <c r="D602" s="3" t="s">
        <v>1163</v>
      </c>
      <c r="E602" s="3" t="s">
        <v>1164</v>
      </c>
      <c r="F602" s="3" t="s">
        <v>23</v>
      </c>
      <c r="G602">
        <v>1</v>
      </c>
      <c r="H602">
        <v>-97.494450000000001</v>
      </c>
      <c r="I602">
        <v>38.406640000000003</v>
      </c>
      <c r="J602">
        <v>1</v>
      </c>
      <c r="K602" t="s">
        <v>1165</v>
      </c>
      <c r="L602">
        <f>IFERROR(INDEX([1]Sheet1!$M:$M,MATCH(Table2[[#This Row],[combined]],[1]Sheet1!$N:$N,0)), "NULL")</f>
        <v>1034</v>
      </c>
      <c r="M602" t="str">
        <f t="shared" si="9"/>
        <v>8616211</v>
      </c>
      <c r="N602" t="str">
        <f>UPPER(Table2[[#This Row],[city]])</f>
        <v>GALVA</v>
      </c>
    </row>
    <row r="603" spans="1:14" x14ac:dyDescent="0.3">
      <c r="A603">
        <v>115596</v>
      </c>
      <c r="B603">
        <v>86640</v>
      </c>
      <c r="C603" s="3" t="s">
        <v>11</v>
      </c>
      <c r="D603" s="3" t="s">
        <v>190</v>
      </c>
      <c r="E603" s="3" t="s">
        <v>191</v>
      </c>
      <c r="F603" s="3" t="s">
        <v>182</v>
      </c>
      <c r="G603">
        <v>1</v>
      </c>
      <c r="H603">
        <v>-97.289820000000006</v>
      </c>
      <c r="I603">
        <v>39.017159999999997</v>
      </c>
      <c r="J603">
        <v>3</v>
      </c>
      <c r="K603">
        <v>8146</v>
      </c>
      <c r="L603">
        <f>IFERROR(INDEX([1]Sheet1!$M:$M,MATCH(Table2[[#This Row],[combined]],[1]Sheet1!$N:$N,0)), "NULL")</f>
        <v>1034</v>
      </c>
      <c r="M603" t="str">
        <f t="shared" si="9"/>
        <v>8664013</v>
      </c>
      <c r="N603" t="str">
        <f>UPPER(Table2[[#This Row],[city]])</f>
        <v>ABILENE</v>
      </c>
    </row>
    <row r="604" spans="1:14" x14ac:dyDescent="0.3">
      <c r="A604">
        <v>115596</v>
      </c>
      <c r="B604">
        <v>86964</v>
      </c>
      <c r="C604" s="3" t="s">
        <v>11</v>
      </c>
      <c r="D604" s="3" t="s">
        <v>609</v>
      </c>
      <c r="E604" s="3" t="s">
        <v>1658</v>
      </c>
      <c r="F604" s="3" t="s">
        <v>182</v>
      </c>
      <c r="G604">
        <v>1</v>
      </c>
      <c r="H604">
        <v>-97.141589999999994</v>
      </c>
      <c r="I604">
        <v>38.934429999999999</v>
      </c>
      <c r="J604">
        <v>1</v>
      </c>
      <c r="K604" t="s">
        <v>1659</v>
      </c>
      <c r="L604">
        <f>IFERROR(INDEX([1]Sheet1!$M:$M,MATCH(Table2[[#This Row],[combined]],[1]Sheet1!$N:$N,0)), "NULL")</f>
        <v>1034</v>
      </c>
      <c r="M604" t="str">
        <f t="shared" si="9"/>
        <v>8696411</v>
      </c>
      <c r="N604" t="str">
        <f>UPPER(Table2[[#This Row],[city]])</f>
        <v>ABILENE</v>
      </c>
    </row>
    <row r="605" spans="1:14" x14ac:dyDescent="0.3">
      <c r="A605">
        <v>115596</v>
      </c>
      <c r="B605">
        <v>87749</v>
      </c>
      <c r="C605" s="3" t="s">
        <v>11</v>
      </c>
      <c r="D605" s="3" t="s">
        <v>487</v>
      </c>
      <c r="E605" s="3" t="s">
        <v>488</v>
      </c>
      <c r="F605" s="3" t="s">
        <v>67</v>
      </c>
      <c r="G605">
        <v>1</v>
      </c>
      <c r="H605">
        <v>-97.782539999999997</v>
      </c>
      <c r="I605">
        <v>38.814431999999996</v>
      </c>
      <c r="J605">
        <v>1</v>
      </c>
      <c r="K605" t="s">
        <v>489</v>
      </c>
      <c r="L605">
        <f>IFERROR(INDEX([1]Sheet1!$M:$M,MATCH(Table2[[#This Row],[combined]],[1]Sheet1!$N:$N,0)), "NULL")</f>
        <v>1034</v>
      </c>
      <c r="M605" t="str">
        <f t="shared" si="9"/>
        <v>8774911</v>
      </c>
      <c r="N605" t="str">
        <f>UPPER(Table2[[#This Row],[city]])</f>
        <v>SALINA</v>
      </c>
    </row>
    <row r="606" spans="1:14" x14ac:dyDescent="0.3">
      <c r="A606">
        <v>115596</v>
      </c>
      <c r="B606">
        <v>89170</v>
      </c>
      <c r="C606" s="3" t="s">
        <v>165</v>
      </c>
      <c r="D606" s="3" t="s">
        <v>166</v>
      </c>
      <c r="E606" s="3" t="s">
        <v>57</v>
      </c>
      <c r="F606" s="3" t="s">
        <v>167</v>
      </c>
      <c r="G606">
        <v>1</v>
      </c>
      <c r="H606">
        <v>-96.885379999999998</v>
      </c>
      <c r="I606">
        <v>38.093060000000001</v>
      </c>
      <c r="J606">
        <v>3</v>
      </c>
      <c r="K606" t="s">
        <v>1401</v>
      </c>
      <c r="L606">
        <f>IFERROR(INDEX([1]Sheet1!$M:$M,MATCH(Table2[[#This Row],[combined]],[1]Sheet1!$N:$N,0)), "NULL")</f>
        <v>1034</v>
      </c>
      <c r="M606" t="str">
        <f t="shared" si="9"/>
        <v>8917013</v>
      </c>
      <c r="N606" t="str">
        <f>UPPER(Table2[[#This Row],[city]])</f>
        <v>BURNS</v>
      </c>
    </row>
    <row r="607" spans="1:14" x14ac:dyDescent="0.3">
      <c r="A607">
        <v>115596</v>
      </c>
      <c r="B607">
        <v>113443</v>
      </c>
      <c r="C607" s="3" t="s">
        <v>307</v>
      </c>
      <c r="D607" s="3" t="s">
        <v>308</v>
      </c>
      <c r="E607" s="3" t="s">
        <v>147</v>
      </c>
      <c r="F607" s="3" t="s">
        <v>128</v>
      </c>
      <c r="G607">
        <v>1</v>
      </c>
      <c r="H607">
        <v>-98.028919999999999</v>
      </c>
      <c r="I607">
        <v>37.819899999999997</v>
      </c>
      <c r="J607">
        <v>1</v>
      </c>
      <c r="K607">
        <v>8566</v>
      </c>
      <c r="L607">
        <f>IFERROR(INDEX([1]Sheet1!$M:$M,MATCH(Table2[[#This Row],[combined]],[1]Sheet1!$N:$N,0)), "NULL")</f>
        <v>1034</v>
      </c>
      <c r="M607" t="str">
        <f t="shared" si="9"/>
        <v>11344311</v>
      </c>
      <c r="N607" t="str">
        <f>UPPER(Table2[[#This Row],[city]])</f>
        <v>PRETTY PRAIRIE</v>
      </c>
    </row>
    <row r="608" spans="1:14" x14ac:dyDescent="0.3">
      <c r="A608">
        <v>115596</v>
      </c>
      <c r="B608">
        <v>120586</v>
      </c>
      <c r="C608" s="3" t="s">
        <v>365</v>
      </c>
      <c r="D608" s="3" t="s">
        <v>56</v>
      </c>
      <c r="E608" s="3" t="s">
        <v>366</v>
      </c>
      <c r="F608" s="3" t="s">
        <v>352</v>
      </c>
      <c r="G608">
        <v>5</v>
      </c>
      <c r="H608">
        <v>-97.332120000000003</v>
      </c>
      <c r="I608">
        <v>37.748190000000001</v>
      </c>
      <c r="J608">
        <v>1</v>
      </c>
      <c r="K608" t="s">
        <v>1011</v>
      </c>
      <c r="L608">
        <f>IFERROR(INDEX([1]Sheet1!$M:$M,MATCH(Table2[[#This Row],[combined]],[1]Sheet1!$N:$N,0)), "NULL")</f>
        <v>1034</v>
      </c>
      <c r="M608" t="str">
        <f t="shared" si="9"/>
        <v>12058651</v>
      </c>
      <c r="N608" t="str">
        <f>UPPER(Table2[[#This Row],[city]])</f>
        <v>WICHITA</v>
      </c>
    </row>
    <row r="609" spans="1:14" x14ac:dyDescent="0.3">
      <c r="A609">
        <v>115596</v>
      </c>
      <c r="B609">
        <v>120586</v>
      </c>
      <c r="C609" s="3" t="s">
        <v>365</v>
      </c>
      <c r="D609" s="3" t="s">
        <v>56</v>
      </c>
      <c r="E609" s="3" t="s">
        <v>366</v>
      </c>
      <c r="F609" s="3" t="s">
        <v>352</v>
      </c>
      <c r="G609">
        <v>5</v>
      </c>
      <c r="H609">
        <v>-97.332120000000003</v>
      </c>
      <c r="I609">
        <v>37.748190000000001</v>
      </c>
      <c r="J609">
        <v>2</v>
      </c>
      <c r="K609" t="s">
        <v>1012</v>
      </c>
      <c r="L609">
        <f>IFERROR(INDEX([1]Sheet1!$M:$M,MATCH(Table2[[#This Row],[combined]],[1]Sheet1!$N:$N,0)), "NULL")</f>
        <v>1034</v>
      </c>
      <c r="M609" t="str">
        <f t="shared" si="9"/>
        <v>12058652</v>
      </c>
      <c r="N609" t="str">
        <f>UPPER(Table2[[#This Row],[city]])</f>
        <v>WICHITA</v>
      </c>
    </row>
    <row r="610" spans="1:14" x14ac:dyDescent="0.3">
      <c r="A610">
        <v>115596</v>
      </c>
      <c r="B610">
        <v>72124</v>
      </c>
      <c r="C610" s="3" t="s">
        <v>11</v>
      </c>
      <c r="D610" s="3" t="s">
        <v>126</v>
      </c>
      <c r="E610" s="3" t="s">
        <v>127</v>
      </c>
      <c r="F610" s="3" t="s">
        <v>128</v>
      </c>
      <c r="G610">
        <v>1</v>
      </c>
      <c r="H610">
        <v>-97.928479999999993</v>
      </c>
      <c r="I610">
        <v>37.835729999999998</v>
      </c>
      <c r="J610">
        <v>1</v>
      </c>
      <c r="K610" t="s">
        <v>1433</v>
      </c>
      <c r="L610">
        <f>IFERROR(INDEX([1]Sheet1!$M:$M,MATCH(Table2[[#This Row],[combined]],[1]Sheet1!$N:$N,0)), "NULL")</f>
        <v>1036</v>
      </c>
      <c r="M610" t="str">
        <f t="shared" si="9"/>
        <v>7212411</v>
      </c>
      <c r="N610" t="str">
        <f>UPPER(Table2[[#This Row],[city]])</f>
        <v>PRETTY PRAIRIE</v>
      </c>
    </row>
    <row r="611" spans="1:14" x14ac:dyDescent="0.3">
      <c r="A611">
        <v>115596</v>
      </c>
      <c r="B611">
        <v>73383</v>
      </c>
      <c r="C611" s="3" t="s">
        <v>975</v>
      </c>
      <c r="D611" s="3" t="s">
        <v>976</v>
      </c>
      <c r="E611" s="3" t="s">
        <v>977</v>
      </c>
      <c r="F611" s="3" t="s">
        <v>256</v>
      </c>
      <c r="G611">
        <v>1</v>
      </c>
      <c r="H611">
        <v>-97.298000000000002</v>
      </c>
      <c r="I611">
        <v>38.084110000000003</v>
      </c>
      <c r="J611">
        <v>2</v>
      </c>
      <c r="K611" t="s">
        <v>979</v>
      </c>
      <c r="L611">
        <f>IFERROR(INDEX([1]Sheet1!$M:$M,MATCH(Table2[[#This Row],[combined]],[1]Sheet1!$N:$N,0)), "NULL")</f>
        <v>1036</v>
      </c>
      <c r="M611" t="str">
        <f t="shared" si="9"/>
        <v>7338312</v>
      </c>
      <c r="N611" t="str">
        <f>UPPER(Table2[[#This Row],[city]])</f>
        <v>NEWTON</v>
      </c>
    </row>
    <row r="612" spans="1:14" x14ac:dyDescent="0.3">
      <c r="A612">
        <v>115596</v>
      </c>
      <c r="B612">
        <v>74566</v>
      </c>
      <c r="C612" s="3" t="s">
        <v>11</v>
      </c>
      <c r="D612" s="3" t="s">
        <v>609</v>
      </c>
      <c r="E612" s="3" t="s">
        <v>943</v>
      </c>
      <c r="F612" s="3" t="s">
        <v>352</v>
      </c>
      <c r="G612">
        <v>1</v>
      </c>
      <c r="H612">
        <v>-97.390940000000001</v>
      </c>
      <c r="I612">
        <v>37.790529999999997</v>
      </c>
      <c r="J612">
        <v>1</v>
      </c>
      <c r="K612" t="s">
        <v>945</v>
      </c>
      <c r="L612">
        <f>IFERROR(INDEX([1]Sheet1!$M:$M,MATCH(Table2[[#This Row],[combined]],[1]Sheet1!$N:$N,0)), "NULL")</f>
        <v>1037</v>
      </c>
      <c r="M612" t="str">
        <f t="shared" si="9"/>
        <v>7456611</v>
      </c>
      <c r="N612" t="str">
        <f>UPPER(Table2[[#This Row],[city]])</f>
        <v>WICHITA</v>
      </c>
    </row>
    <row r="613" spans="1:14" x14ac:dyDescent="0.3">
      <c r="A613">
        <v>115596</v>
      </c>
      <c r="B613">
        <v>90984</v>
      </c>
      <c r="C613" s="3" t="s">
        <v>1488</v>
      </c>
      <c r="D613" s="3" t="s">
        <v>13</v>
      </c>
      <c r="E613" s="3" t="s">
        <v>246</v>
      </c>
      <c r="F613" s="3" t="s">
        <v>23</v>
      </c>
      <c r="G613">
        <v>1</v>
      </c>
      <c r="H613">
        <v>-97.503110000000007</v>
      </c>
      <c r="I613">
        <v>38.276020000000003</v>
      </c>
      <c r="J613">
        <v>1</v>
      </c>
      <c r="K613" t="s">
        <v>1545</v>
      </c>
      <c r="L613">
        <f>IFERROR(INDEX([1]Sheet1!$M:$M,MATCH(Table2[[#This Row],[combined]],[1]Sheet1!$N:$N,0)), "NULL")</f>
        <v>1037.9000000000001</v>
      </c>
      <c r="M613" t="str">
        <f t="shared" si="9"/>
        <v>9098411</v>
      </c>
      <c r="N613" t="str">
        <f>UPPER(Table2[[#This Row],[city]])</f>
        <v>GALVA</v>
      </c>
    </row>
    <row r="614" spans="1:14" x14ac:dyDescent="0.3">
      <c r="A614">
        <v>115596</v>
      </c>
      <c r="B614">
        <v>96648</v>
      </c>
      <c r="C614" s="3" t="s">
        <v>527</v>
      </c>
      <c r="D614" s="3" t="s">
        <v>11</v>
      </c>
      <c r="E614" s="3" t="s">
        <v>11</v>
      </c>
      <c r="F614" s="3" t="s">
        <v>528</v>
      </c>
      <c r="G614">
        <v>1</v>
      </c>
      <c r="H614">
        <v>-96.814480000000003</v>
      </c>
      <c r="I614">
        <v>38.653689999999997</v>
      </c>
      <c r="J614">
        <v>1</v>
      </c>
      <c r="K614" t="s">
        <v>529</v>
      </c>
      <c r="L614">
        <f>IFERROR(INDEX([1]Sheet1!$M:$M,MATCH(Table2[[#This Row],[combined]],[1]Sheet1!$N:$N,0)), "NULL")</f>
        <v>1039.5</v>
      </c>
      <c r="M614" t="str">
        <f t="shared" si="9"/>
        <v>9664811</v>
      </c>
      <c r="N614" t="str">
        <f>UPPER(Table2[[#This Row],[city]])</f>
        <v>COUNCIL GROVE</v>
      </c>
    </row>
    <row r="615" spans="1:14" x14ac:dyDescent="0.3">
      <c r="A615">
        <v>115596</v>
      </c>
      <c r="B615">
        <v>96452</v>
      </c>
      <c r="C615" s="3" t="s">
        <v>1133</v>
      </c>
      <c r="D615" s="3" t="s">
        <v>1134</v>
      </c>
      <c r="E615" s="3" t="s">
        <v>315</v>
      </c>
      <c r="F615" s="3" t="s">
        <v>214</v>
      </c>
      <c r="G615">
        <v>1</v>
      </c>
      <c r="H615">
        <v>-96.853729999999999</v>
      </c>
      <c r="I615">
        <v>38.805219999999998</v>
      </c>
      <c r="J615">
        <v>1</v>
      </c>
      <c r="K615" t="s">
        <v>1135</v>
      </c>
      <c r="L615">
        <f>IFERROR(INDEX([1]Sheet1!$M:$M,MATCH(Table2[[#This Row],[combined]],[1]Sheet1!$N:$N,0)), "NULL")</f>
        <v>1039.5999999999999</v>
      </c>
      <c r="M615" t="str">
        <f t="shared" si="9"/>
        <v>9645211</v>
      </c>
      <c r="N615" t="str">
        <f>UPPER(Table2[[#This Row],[city]])</f>
        <v>WHITE CITY</v>
      </c>
    </row>
    <row r="616" spans="1:14" x14ac:dyDescent="0.3">
      <c r="A616">
        <v>115596</v>
      </c>
      <c r="B616">
        <v>92440</v>
      </c>
      <c r="C616" s="3" t="s">
        <v>1394</v>
      </c>
      <c r="D616" s="3" t="s">
        <v>56</v>
      </c>
      <c r="E616" s="3" t="s">
        <v>566</v>
      </c>
      <c r="F616" s="3" t="s">
        <v>1395</v>
      </c>
      <c r="G616">
        <v>1</v>
      </c>
      <c r="H616">
        <v>-96.847480000000004</v>
      </c>
      <c r="I616">
        <v>38.563479999999998</v>
      </c>
      <c r="J616">
        <v>1</v>
      </c>
      <c r="K616" t="s">
        <v>1469</v>
      </c>
      <c r="L616">
        <f>IFERROR(INDEX([1]Sheet1!$M:$M,MATCH(Table2[[#This Row],[combined]],[1]Sheet1!$N:$N,0)), "NULL")</f>
        <v>1039.9000000000001</v>
      </c>
      <c r="M616" t="str">
        <f t="shared" si="9"/>
        <v>9244011</v>
      </c>
      <c r="N616" t="str">
        <f>UPPER(Table2[[#This Row],[city]])</f>
        <v>BURDICK</v>
      </c>
    </row>
    <row r="617" spans="1:14" x14ac:dyDescent="0.3">
      <c r="A617">
        <v>115596</v>
      </c>
      <c r="B617">
        <v>72139</v>
      </c>
      <c r="C617" s="3" t="s">
        <v>624</v>
      </c>
      <c r="D617" s="3" t="s">
        <v>625</v>
      </c>
      <c r="E617" s="3" t="s">
        <v>194</v>
      </c>
      <c r="F617" s="3" t="s">
        <v>77</v>
      </c>
      <c r="G617">
        <v>1</v>
      </c>
      <c r="H617">
        <v>-97.738249999999994</v>
      </c>
      <c r="I617">
        <v>38.256270000000001</v>
      </c>
      <c r="J617">
        <v>2</v>
      </c>
      <c r="K617" t="s">
        <v>626</v>
      </c>
      <c r="L617">
        <f>IFERROR(INDEX([1]Sheet1!$M:$M,MATCH(Table2[[#This Row],[combined]],[1]Sheet1!$N:$N,0)), "NULL")</f>
        <v>1041.9000000000001</v>
      </c>
      <c r="M617" t="str">
        <f t="shared" si="9"/>
        <v>7213912</v>
      </c>
      <c r="N617" t="str">
        <f>UPPER(Table2[[#This Row],[city]])</f>
        <v>INMAN</v>
      </c>
    </row>
    <row r="618" spans="1:14" x14ac:dyDescent="0.3">
      <c r="A618">
        <v>115596</v>
      </c>
      <c r="B618">
        <v>72129</v>
      </c>
      <c r="C618" s="3" t="s">
        <v>281</v>
      </c>
      <c r="D618" s="3" t="s">
        <v>12</v>
      </c>
      <c r="E618" s="3" t="s">
        <v>282</v>
      </c>
      <c r="F618" s="3" t="s">
        <v>14</v>
      </c>
      <c r="G618">
        <v>1</v>
      </c>
      <c r="H618">
        <v>-97.649460000000005</v>
      </c>
      <c r="I618">
        <v>38.598419999999997</v>
      </c>
      <c r="J618">
        <v>1</v>
      </c>
      <c r="K618">
        <v>8492</v>
      </c>
      <c r="L618">
        <f>IFERROR(INDEX([1]Sheet1!$M:$M,MATCH(Table2[[#This Row],[combined]],[1]Sheet1!$N:$N,0)), "NULL")</f>
        <v>1041.9000000000001</v>
      </c>
      <c r="M618" t="str">
        <f t="shared" si="9"/>
        <v>7212911</v>
      </c>
      <c r="N618" t="str">
        <f>UPPER(Table2[[#This Row],[city]])</f>
        <v>LINDSBORG</v>
      </c>
    </row>
    <row r="619" spans="1:14" x14ac:dyDescent="0.3">
      <c r="A619">
        <v>115596</v>
      </c>
      <c r="B619">
        <v>72145</v>
      </c>
      <c r="C619" s="3" t="s">
        <v>1425</v>
      </c>
      <c r="D619" s="3" t="s">
        <v>609</v>
      </c>
      <c r="E619" s="3" t="s">
        <v>723</v>
      </c>
      <c r="F619" s="3" t="s">
        <v>82</v>
      </c>
      <c r="G619">
        <v>1</v>
      </c>
      <c r="H619">
        <v>-97.407259999999994</v>
      </c>
      <c r="I619">
        <v>38.209530000000001</v>
      </c>
      <c r="J619">
        <v>1</v>
      </c>
      <c r="K619" t="s">
        <v>1426</v>
      </c>
      <c r="L619">
        <f>IFERROR(INDEX([1]Sheet1!$M:$M,MATCH(Table2[[#This Row],[combined]],[1]Sheet1!$N:$N,0)), "NULL")</f>
        <v>1041.9000000000001</v>
      </c>
      <c r="M619" t="str">
        <f t="shared" si="9"/>
        <v>7214511</v>
      </c>
      <c r="N619" t="str">
        <f>UPPER(Table2[[#This Row],[city]])</f>
        <v>MOUNDRIDGE</v>
      </c>
    </row>
    <row r="620" spans="1:14" x14ac:dyDescent="0.3">
      <c r="A620">
        <v>115596</v>
      </c>
      <c r="B620">
        <v>72092</v>
      </c>
      <c r="C620" s="3" t="s">
        <v>11</v>
      </c>
      <c r="D620" s="3" t="s">
        <v>1700</v>
      </c>
      <c r="E620" s="3" t="s">
        <v>162</v>
      </c>
      <c r="F620" s="3" t="s">
        <v>128</v>
      </c>
      <c r="G620">
        <v>1</v>
      </c>
      <c r="H620">
        <v>-97.971260000000001</v>
      </c>
      <c r="I620">
        <v>37.825679999999998</v>
      </c>
      <c r="J620">
        <v>1</v>
      </c>
      <c r="K620" t="s">
        <v>1701</v>
      </c>
      <c r="L620">
        <f>IFERROR(INDEX([1]Sheet1!$M:$M,MATCH(Table2[[#This Row],[combined]],[1]Sheet1!$N:$N,0)), "NULL")</f>
        <v>1041.9000000000001</v>
      </c>
      <c r="M620" t="str">
        <f t="shared" si="9"/>
        <v>7209211</v>
      </c>
      <c r="N620" t="str">
        <f>UPPER(Table2[[#This Row],[city]])</f>
        <v>PRETTY PRAIRIE</v>
      </c>
    </row>
    <row r="621" spans="1:14" x14ac:dyDescent="0.3">
      <c r="A621">
        <v>115596</v>
      </c>
      <c r="B621">
        <v>72133</v>
      </c>
      <c r="C621" s="3" t="s">
        <v>247</v>
      </c>
      <c r="D621" s="3" t="s">
        <v>86</v>
      </c>
      <c r="E621" s="3" t="s">
        <v>29</v>
      </c>
      <c r="F621" s="3" t="s">
        <v>159</v>
      </c>
      <c r="G621">
        <v>1</v>
      </c>
      <c r="H621">
        <v>-97.907340000000005</v>
      </c>
      <c r="I621">
        <v>38.305239999999998</v>
      </c>
      <c r="J621">
        <v>1</v>
      </c>
      <c r="K621">
        <v>8411</v>
      </c>
      <c r="L621">
        <f>IFERROR(INDEX([1]Sheet1!$M:$M,MATCH(Table2[[#This Row],[combined]],[1]Sheet1!$N:$N,0)), "NULL")</f>
        <v>1041.9000000000001</v>
      </c>
      <c r="M621" t="str">
        <f t="shared" si="9"/>
        <v>7213311</v>
      </c>
      <c r="N621" t="str">
        <f>UPPER(Table2[[#This Row],[city]])</f>
        <v>WINDOM</v>
      </c>
    </row>
    <row r="622" spans="1:14" x14ac:dyDescent="0.3">
      <c r="A622">
        <v>115596</v>
      </c>
      <c r="B622">
        <v>72111</v>
      </c>
      <c r="C622" s="3" t="s">
        <v>145</v>
      </c>
      <c r="D622" s="3" t="s">
        <v>146</v>
      </c>
      <c r="E622" s="3" t="s">
        <v>147</v>
      </c>
      <c r="F622" s="3" t="s">
        <v>128</v>
      </c>
      <c r="G622">
        <v>1</v>
      </c>
      <c r="H622">
        <v>-97.935180000000003</v>
      </c>
      <c r="I622">
        <v>37.786349999999999</v>
      </c>
      <c r="J622">
        <v>1</v>
      </c>
      <c r="K622" t="s">
        <v>1518</v>
      </c>
      <c r="L622">
        <f>IFERROR(INDEX([1]Sheet1!$M:$M,MATCH(Table2[[#This Row],[combined]],[1]Sheet1!$N:$N,0)), "NULL")</f>
        <v>1041.9000000000001</v>
      </c>
      <c r="M622" t="str">
        <f t="shared" si="9"/>
        <v>7211111</v>
      </c>
      <c r="N622" t="str">
        <f>UPPER(Table2[[#This Row],[city]])</f>
        <v>PRETTY PRAIRIE</v>
      </c>
    </row>
    <row r="623" spans="1:14" x14ac:dyDescent="0.3">
      <c r="A623">
        <v>115596</v>
      </c>
      <c r="B623">
        <v>72114</v>
      </c>
      <c r="C623" s="3" t="s">
        <v>400</v>
      </c>
      <c r="D623" s="3" t="s">
        <v>401</v>
      </c>
      <c r="E623" s="3" t="s">
        <v>11</v>
      </c>
      <c r="F623" s="3" t="s">
        <v>47</v>
      </c>
      <c r="G623">
        <v>1</v>
      </c>
      <c r="H623">
        <v>-97.424660000000003</v>
      </c>
      <c r="I623">
        <v>38.138399999999997</v>
      </c>
      <c r="J623">
        <v>1</v>
      </c>
      <c r="K623" t="s">
        <v>402</v>
      </c>
      <c r="L623">
        <f>IFERROR(INDEX([1]Sheet1!$M:$M,MATCH(Table2[[#This Row],[combined]],[1]Sheet1!$N:$N,0)), "NULL")</f>
        <v>1041.9000000000001</v>
      </c>
      <c r="M623" t="str">
        <f t="shared" si="9"/>
        <v>7211411</v>
      </c>
      <c r="N623" t="str">
        <f>UPPER(Table2[[#This Row],[city]])</f>
        <v>HESSTON</v>
      </c>
    </row>
    <row r="624" spans="1:14" x14ac:dyDescent="0.3">
      <c r="A624">
        <v>115596</v>
      </c>
      <c r="B624">
        <v>72123</v>
      </c>
      <c r="C624" s="3" t="s">
        <v>107</v>
      </c>
      <c r="D624" s="3" t="s">
        <v>108</v>
      </c>
      <c r="E624" s="3" t="s">
        <v>35</v>
      </c>
      <c r="F624" s="3" t="s">
        <v>36</v>
      </c>
      <c r="G624">
        <v>1</v>
      </c>
      <c r="H624">
        <v>-97.638540000000006</v>
      </c>
      <c r="I624">
        <v>38.261099999999999</v>
      </c>
      <c r="J624">
        <v>1</v>
      </c>
      <c r="K624" t="s">
        <v>1544</v>
      </c>
      <c r="L624">
        <f>IFERROR(INDEX([1]Sheet1!$M:$M,MATCH(Table2[[#This Row],[combined]],[1]Sheet1!$N:$N,0)), "NULL")</f>
        <v>1041.9000000000001</v>
      </c>
      <c r="M624" t="str">
        <f t="shared" si="9"/>
        <v>7212311</v>
      </c>
      <c r="N624" t="str">
        <f>UPPER(Table2[[#This Row],[city]])</f>
        <v>MCPHERSON</v>
      </c>
    </row>
    <row r="625" spans="1:14" x14ac:dyDescent="0.3">
      <c r="A625">
        <v>115596</v>
      </c>
      <c r="B625">
        <v>72104</v>
      </c>
      <c r="C625" s="3" t="s">
        <v>1100</v>
      </c>
      <c r="D625" s="3" t="s">
        <v>11</v>
      </c>
      <c r="E625" s="3" t="s">
        <v>11</v>
      </c>
      <c r="F625" s="3" t="s">
        <v>630</v>
      </c>
      <c r="G625">
        <v>1</v>
      </c>
      <c r="H625">
        <v>-97.336129999999997</v>
      </c>
      <c r="I625">
        <v>38.298349999999999</v>
      </c>
      <c r="J625">
        <v>2</v>
      </c>
      <c r="K625" t="s">
        <v>1522</v>
      </c>
      <c r="L625">
        <f>IFERROR(INDEX([1]Sheet1!$M:$M,MATCH(Table2[[#This Row],[combined]],[1]Sheet1!$N:$N,0)), "NULL")</f>
        <v>1041.9000000000001</v>
      </c>
      <c r="M625" t="str">
        <f t="shared" si="9"/>
        <v>7210412</v>
      </c>
      <c r="N625" t="str">
        <f>UPPER(Table2[[#This Row],[city]])</f>
        <v>HILLSBORO</v>
      </c>
    </row>
    <row r="626" spans="1:14" x14ac:dyDescent="0.3">
      <c r="A626">
        <v>115596</v>
      </c>
      <c r="B626">
        <v>72132</v>
      </c>
      <c r="C626" s="3" t="s">
        <v>1408</v>
      </c>
      <c r="D626" s="3" t="s">
        <v>1409</v>
      </c>
      <c r="E626" s="3" t="s">
        <v>29</v>
      </c>
      <c r="F626" s="3" t="s">
        <v>14</v>
      </c>
      <c r="G626">
        <v>1</v>
      </c>
      <c r="H626">
        <v>-97.627700000000004</v>
      </c>
      <c r="I626">
        <v>38.629770000000001</v>
      </c>
      <c r="J626">
        <v>1</v>
      </c>
      <c r="K626" t="s">
        <v>1410</v>
      </c>
      <c r="L626">
        <f>IFERROR(INDEX([1]Sheet1!$M:$M,MATCH(Table2[[#This Row],[combined]],[1]Sheet1!$N:$N,0)), "NULL")</f>
        <v>1041.9000000000001</v>
      </c>
      <c r="M626" t="str">
        <f t="shared" si="9"/>
        <v>7213211</v>
      </c>
      <c r="N626" t="str">
        <f>UPPER(Table2[[#This Row],[city]])</f>
        <v>LINDSBORG</v>
      </c>
    </row>
    <row r="627" spans="1:14" x14ac:dyDescent="0.3">
      <c r="A627">
        <v>115596</v>
      </c>
      <c r="B627">
        <v>73256</v>
      </c>
      <c r="C627" s="3" t="s">
        <v>1317</v>
      </c>
      <c r="D627" s="3" t="s">
        <v>34</v>
      </c>
      <c r="E627" s="3" t="s">
        <v>1318</v>
      </c>
      <c r="F627" s="3" t="s">
        <v>178</v>
      </c>
      <c r="G627">
        <v>1</v>
      </c>
      <c r="H627">
        <v>-97.580290000000005</v>
      </c>
      <c r="I627">
        <v>38.60669</v>
      </c>
      <c r="J627">
        <v>1</v>
      </c>
      <c r="K627" t="s">
        <v>1512</v>
      </c>
      <c r="L627">
        <f>IFERROR(INDEX([1]Sheet1!$M:$M,MATCH(Table2[[#This Row],[combined]],[1]Sheet1!$N:$N,0)), "NULL")</f>
        <v>1041.9000000000001</v>
      </c>
      <c r="M627" t="str">
        <f t="shared" si="9"/>
        <v>7325611</v>
      </c>
      <c r="N627" t="str">
        <f>UPPER(Table2[[#This Row],[city]])</f>
        <v>ASSARIA</v>
      </c>
    </row>
    <row r="628" spans="1:14" x14ac:dyDescent="0.3">
      <c r="A628">
        <v>115596</v>
      </c>
      <c r="B628">
        <v>73384</v>
      </c>
      <c r="C628" s="3" t="s">
        <v>1382</v>
      </c>
      <c r="D628" s="3" t="s">
        <v>1383</v>
      </c>
      <c r="E628" s="3" t="s">
        <v>1384</v>
      </c>
      <c r="F628" s="3" t="s">
        <v>41</v>
      </c>
      <c r="G628">
        <v>1</v>
      </c>
      <c r="H628">
        <v>-96.973730000000003</v>
      </c>
      <c r="I628">
        <v>38.070520000000002</v>
      </c>
      <c r="J628">
        <v>2</v>
      </c>
      <c r="K628" t="s">
        <v>1404</v>
      </c>
      <c r="L628">
        <f>IFERROR(INDEX([1]Sheet1!$M:$M,MATCH(Table2[[#This Row],[combined]],[1]Sheet1!$N:$N,0)), "NULL")</f>
        <v>1041.9000000000001</v>
      </c>
      <c r="M628" t="str">
        <f t="shared" si="9"/>
        <v>7338412</v>
      </c>
      <c r="N628" t="str">
        <f>UPPER(Table2[[#This Row],[city]])</f>
        <v>BURNS</v>
      </c>
    </row>
    <row r="629" spans="1:14" x14ac:dyDescent="0.3">
      <c r="A629">
        <v>115596</v>
      </c>
      <c r="B629">
        <v>73532</v>
      </c>
      <c r="C629" s="3" t="s">
        <v>52</v>
      </c>
      <c r="D629" s="3" t="s">
        <v>53</v>
      </c>
      <c r="E629" s="3" t="s">
        <v>54</v>
      </c>
      <c r="F629" s="3" t="s">
        <v>55</v>
      </c>
      <c r="G629">
        <v>1</v>
      </c>
      <c r="H629">
        <v>-96.894210000000001</v>
      </c>
      <c r="I629">
        <v>38.230350000000001</v>
      </c>
      <c r="J629">
        <v>1</v>
      </c>
      <c r="K629">
        <v>3152</v>
      </c>
      <c r="L629">
        <f>IFERROR(INDEX([1]Sheet1!$M:$M,MATCH(Table2[[#This Row],[combined]],[1]Sheet1!$N:$N,0)), "NULL")</f>
        <v>1041.9000000000001</v>
      </c>
      <c r="M629" t="str">
        <f t="shared" si="9"/>
        <v>7353211</v>
      </c>
      <c r="N629" t="str">
        <f>UPPER(Table2[[#This Row],[city]])</f>
        <v>FLORENCE</v>
      </c>
    </row>
    <row r="630" spans="1:14" x14ac:dyDescent="0.3">
      <c r="A630">
        <v>115596</v>
      </c>
      <c r="B630">
        <v>73532</v>
      </c>
      <c r="C630" s="3" t="s">
        <v>52</v>
      </c>
      <c r="D630" s="3" t="s">
        <v>53</v>
      </c>
      <c r="E630" s="3" t="s">
        <v>54</v>
      </c>
      <c r="F630" s="3" t="s">
        <v>55</v>
      </c>
      <c r="G630">
        <v>1</v>
      </c>
      <c r="H630">
        <v>-96.894210000000001</v>
      </c>
      <c r="I630">
        <v>38.230350000000001</v>
      </c>
      <c r="J630">
        <v>2</v>
      </c>
      <c r="K630" t="s">
        <v>1456</v>
      </c>
      <c r="L630">
        <f>IFERROR(INDEX([1]Sheet1!$M:$M,MATCH(Table2[[#This Row],[combined]],[1]Sheet1!$N:$N,0)), "NULL")</f>
        <v>1041.9000000000001</v>
      </c>
      <c r="M630" t="str">
        <f t="shared" si="9"/>
        <v>7353212</v>
      </c>
      <c r="N630" t="str">
        <f>UPPER(Table2[[#This Row],[city]])</f>
        <v>FLORENCE</v>
      </c>
    </row>
    <row r="631" spans="1:14" x14ac:dyDescent="0.3">
      <c r="A631">
        <v>115596</v>
      </c>
      <c r="B631">
        <v>73535</v>
      </c>
      <c r="C631" s="3" t="s">
        <v>713</v>
      </c>
      <c r="D631" s="3" t="s">
        <v>714</v>
      </c>
      <c r="E631" s="3" t="s">
        <v>715</v>
      </c>
      <c r="F631" s="3" t="s">
        <v>41</v>
      </c>
      <c r="G631">
        <v>2</v>
      </c>
      <c r="H631">
        <v>-96.82311</v>
      </c>
      <c r="I631">
        <v>38.156089999999999</v>
      </c>
      <c r="J631">
        <v>1</v>
      </c>
      <c r="K631" t="s">
        <v>757</v>
      </c>
      <c r="L631">
        <f>IFERROR(INDEX([1]Sheet1!$M:$M,MATCH(Table2[[#This Row],[combined]],[1]Sheet1!$N:$N,0)), "NULL")</f>
        <v>1041.9000000000001</v>
      </c>
      <c r="M631" t="str">
        <f t="shared" si="9"/>
        <v>7353521</v>
      </c>
      <c r="N631" t="str">
        <f>UPPER(Table2[[#This Row],[city]])</f>
        <v>BURNS</v>
      </c>
    </row>
    <row r="632" spans="1:14" x14ac:dyDescent="0.3">
      <c r="A632">
        <v>115596</v>
      </c>
      <c r="B632">
        <v>73552</v>
      </c>
      <c r="C632" s="3" t="s">
        <v>1094</v>
      </c>
      <c r="D632" s="3" t="s">
        <v>11</v>
      </c>
      <c r="E632" s="3" t="s">
        <v>11</v>
      </c>
      <c r="F632" s="3" t="s">
        <v>256</v>
      </c>
      <c r="G632">
        <v>1</v>
      </c>
      <c r="H632">
        <v>-97.357169999999996</v>
      </c>
      <c r="I632">
        <v>38.075539999999997</v>
      </c>
      <c r="J632">
        <v>1</v>
      </c>
      <c r="K632" t="s">
        <v>1095</v>
      </c>
      <c r="L632">
        <f>IFERROR(INDEX([1]Sheet1!$M:$M,MATCH(Table2[[#This Row],[combined]],[1]Sheet1!$N:$N,0)), "NULL")</f>
        <v>1041.9000000000001</v>
      </c>
      <c r="M632" t="str">
        <f t="shared" si="9"/>
        <v>7355211</v>
      </c>
      <c r="N632" t="str">
        <f>UPPER(Table2[[#This Row],[city]])</f>
        <v>NEWTON</v>
      </c>
    </row>
    <row r="633" spans="1:14" x14ac:dyDescent="0.3">
      <c r="A633">
        <v>115596</v>
      </c>
      <c r="B633">
        <v>74880</v>
      </c>
      <c r="C633" s="3" t="s">
        <v>11</v>
      </c>
      <c r="D633" s="3" t="s">
        <v>48</v>
      </c>
      <c r="E633" s="3" t="s">
        <v>49</v>
      </c>
      <c r="F633" s="3" t="s">
        <v>65</v>
      </c>
      <c r="G633">
        <v>1</v>
      </c>
      <c r="H633">
        <v>-97.369749999999996</v>
      </c>
      <c r="I633">
        <v>38.186660000000003</v>
      </c>
      <c r="J633">
        <v>1</v>
      </c>
      <c r="K633">
        <v>3103</v>
      </c>
      <c r="L633">
        <f>IFERROR(INDEX([1]Sheet1!$M:$M,MATCH(Table2[[#This Row],[combined]],[1]Sheet1!$N:$N,0)), "NULL")</f>
        <v>1041.9000000000001</v>
      </c>
      <c r="M633" t="str">
        <f t="shared" si="9"/>
        <v>7488011</v>
      </c>
      <c r="N633" t="str">
        <f>UPPER(Table2[[#This Row],[city]])</f>
        <v>HESSTON</v>
      </c>
    </row>
    <row r="634" spans="1:14" x14ac:dyDescent="0.3">
      <c r="A634">
        <v>115596</v>
      </c>
      <c r="B634">
        <v>75560</v>
      </c>
      <c r="C634" s="3" t="s">
        <v>11</v>
      </c>
      <c r="D634" s="3" t="s">
        <v>739</v>
      </c>
      <c r="E634" s="3" t="s">
        <v>740</v>
      </c>
      <c r="F634" s="3" t="s">
        <v>280</v>
      </c>
      <c r="G634">
        <v>1</v>
      </c>
      <c r="H634">
        <v>-97.86591</v>
      </c>
      <c r="I634">
        <v>38.581159999999997</v>
      </c>
      <c r="J634">
        <v>1</v>
      </c>
      <c r="K634" t="s">
        <v>741</v>
      </c>
      <c r="L634">
        <f>IFERROR(INDEX([1]Sheet1!$M:$M,MATCH(Table2[[#This Row],[combined]],[1]Sheet1!$N:$N,0)), "NULL")</f>
        <v>1041.9000000000001</v>
      </c>
      <c r="M634" t="str">
        <f t="shared" si="9"/>
        <v>7556011</v>
      </c>
      <c r="N634" t="str">
        <f>UPPER(Table2[[#This Row],[city]])</f>
        <v>MARQUETTE</v>
      </c>
    </row>
    <row r="635" spans="1:14" x14ac:dyDescent="0.3">
      <c r="A635">
        <v>115596</v>
      </c>
      <c r="B635">
        <v>75642</v>
      </c>
      <c r="C635" s="3" t="s">
        <v>215</v>
      </c>
      <c r="D635" s="3" t="s">
        <v>11</v>
      </c>
      <c r="E635" s="3" t="s">
        <v>11</v>
      </c>
      <c r="F635" s="3" t="s">
        <v>82</v>
      </c>
      <c r="G635">
        <v>1</v>
      </c>
      <c r="H635">
        <v>-97.499539999999996</v>
      </c>
      <c r="I635">
        <v>38.213639999999998</v>
      </c>
      <c r="J635">
        <v>1</v>
      </c>
      <c r="K635" t="s">
        <v>1289</v>
      </c>
      <c r="L635">
        <f>IFERROR(INDEX([1]Sheet1!$M:$M,MATCH(Table2[[#This Row],[combined]],[1]Sheet1!$N:$N,0)), "NULL")</f>
        <v>1041.9000000000001</v>
      </c>
      <c r="M635" t="str">
        <f t="shared" si="9"/>
        <v>7564211</v>
      </c>
      <c r="N635" t="str">
        <f>UPPER(Table2[[#This Row],[city]])</f>
        <v>MOUNDRIDGE</v>
      </c>
    </row>
    <row r="636" spans="1:14" x14ac:dyDescent="0.3">
      <c r="A636">
        <v>115596</v>
      </c>
      <c r="B636">
        <v>75819</v>
      </c>
      <c r="C636" s="3" t="s">
        <v>238</v>
      </c>
      <c r="D636" s="3" t="s">
        <v>239</v>
      </c>
      <c r="E636" s="3" t="s">
        <v>240</v>
      </c>
      <c r="F636" s="3" t="s">
        <v>14</v>
      </c>
      <c r="G636">
        <v>1</v>
      </c>
      <c r="H636">
        <v>-97.701149999999998</v>
      </c>
      <c r="I636">
        <v>38.53689</v>
      </c>
      <c r="J636">
        <v>2</v>
      </c>
      <c r="K636">
        <v>8350</v>
      </c>
      <c r="L636">
        <f>IFERROR(INDEX([1]Sheet1!$M:$M,MATCH(Table2[[#This Row],[combined]],[1]Sheet1!$N:$N,0)), "NULL")</f>
        <v>1041.9000000000001</v>
      </c>
      <c r="M636" t="str">
        <f t="shared" si="9"/>
        <v>7581912</v>
      </c>
      <c r="N636" t="str">
        <f>UPPER(Table2[[#This Row],[city]])</f>
        <v>LINDSBORG</v>
      </c>
    </row>
    <row r="637" spans="1:14" x14ac:dyDescent="0.3">
      <c r="A637">
        <v>115596</v>
      </c>
      <c r="B637">
        <v>79583</v>
      </c>
      <c r="C637" s="3" t="s">
        <v>11</v>
      </c>
      <c r="D637" s="3" t="s">
        <v>1516</v>
      </c>
      <c r="E637" s="3" t="s">
        <v>162</v>
      </c>
      <c r="F637" s="3" t="s">
        <v>23</v>
      </c>
      <c r="G637">
        <v>1</v>
      </c>
      <c r="H637">
        <v>-97.520179999999996</v>
      </c>
      <c r="I637">
        <v>38.273150000000001</v>
      </c>
      <c r="J637">
        <v>1</v>
      </c>
      <c r="K637" t="s">
        <v>1517</v>
      </c>
      <c r="L637">
        <f>IFERROR(INDEX([1]Sheet1!$M:$M,MATCH(Table2[[#This Row],[combined]],[1]Sheet1!$N:$N,0)), "NULL")</f>
        <v>1041.9000000000001</v>
      </c>
      <c r="M637" t="str">
        <f t="shared" si="9"/>
        <v>7958311</v>
      </c>
      <c r="N637" t="str">
        <f>UPPER(Table2[[#This Row],[city]])</f>
        <v>GALVA</v>
      </c>
    </row>
    <row r="638" spans="1:14" x14ac:dyDescent="0.3">
      <c r="A638">
        <v>115596</v>
      </c>
      <c r="B638">
        <v>83942</v>
      </c>
      <c r="C638" s="3" t="s">
        <v>11</v>
      </c>
      <c r="D638" s="3" t="s">
        <v>523</v>
      </c>
      <c r="E638" s="3" t="s">
        <v>524</v>
      </c>
      <c r="F638" s="3" t="s">
        <v>14</v>
      </c>
      <c r="G638">
        <v>1</v>
      </c>
      <c r="H638">
        <v>-97.776200000000003</v>
      </c>
      <c r="I638">
        <v>38.542020000000001</v>
      </c>
      <c r="J638">
        <v>1</v>
      </c>
      <c r="K638" t="s">
        <v>525</v>
      </c>
      <c r="L638">
        <f>IFERROR(INDEX([1]Sheet1!$M:$M,MATCH(Table2[[#This Row],[combined]],[1]Sheet1!$N:$N,0)), "NULL")</f>
        <v>1041.9000000000001</v>
      </c>
      <c r="M638" t="str">
        <f t="shared" si="9"/>
        <v>8394211</v>
      </c>
      <c r="N638" t="str">
        <f>UPPER(Table2[[#This Row],[city]])</f>
        <v>LINDSBORG</v>
      </c>
    </row>
    <row r="639" spans="1:14" x14ac:dyDescent="0.3">
      <c r="A639">
        <v>115596</v>
      </c>
      <c r="B639">
        <v>86101</v>
      </c>
      <c r="C639" s="3" t="s">
        <v>288</v>
      </c>
      <c r="D639" s="3" t="s">
        <v>118</v>
      </c>
      <c r="E639" s="3" t="s">
        <v>245</v>
      </c>
      <c r="F639" s="3" t="s">
        <v>159</v>
      </c>
      <c r="G639">
        <v>1</v>
      </c>
      <c r="H639">
        <v>-97.882189999999994</v>
      </c>
      <c r="I639">
        <v>38.405209999999997</v>
      </c>
      <c r="J639">
        <v>1</v>
      </c>
      <c r="K639">
        <v>8518</v>
      </c>
      <c r="L639">
        <f>IFERROR(INDEX([1]Sheet1!$M:$M,MATCH(Table2[[#This Row],[combined]],[1]Sheet1!$N:$N,0)), "NULL")</f>
        <v>1041.9000000000001</v>
      </c>
      <c r="M639" t="str">
        <f t="shared" si="9"/>
        <v>8610111</v>
      </c>
      <c r="N639" t="str">
        <f>UPPER(Table2[[#This Row],[city]])</f>
        <v>WINDOM</v>
      </c>
    </row>
    <row r="640" spans="1:14" x14ac:dyDescent="0.3">
      <c r="A640">
        <v>115596</v>
      </c>
      <c r="B640">
        <v>86885</v>
      </c>
      <c r="C640" s="3" t="s">
        <v>270</v>
      </c>
      <c r="D640" s="3" t="s">
        <v>271</v>
      </c>
      <c r="E640" s="3" t="s">
        <v>272</v>
      </c>
      <c r="F640" s="3" t="s">
        <v>153</v>
      </c>
      <c r="G640">
        <v>2</v>
      </c>
      <c r="H640">
        <v>-97.722430000000003</v>
      </c>
      <c r="I640">
        <v>37.963340000000002</v>
      </c>
      <c r="J640">
        <v>1</v>
      </c>
      <c r="K640" t="s">
        <v>926</v>
      </c>
      <c r="L640">
        <f>IFERROR(INDEX([1]Sheet1!$M:$M,MATCH(Table2[[#This Row],[combined]],[1]Sheet1!$N:$N,0)), "NULL")</f>
        <v>1041.9000000000001</v>
      </c>
      <c r="M640" t="str">
        <f t="shared" si="9"/>
        <v>8688521</v>
      </c>
      <c r="N640" t="str">
        <f>UPPER(Table2[[#This Row],[city]])</f>
        <v>HAVEN</v>
      </c>
    </row>
    <row r="641" spans="1:14" x14ac:dyDescent="0.3">
      <c r="A641">
        <v>115596</v>
      </c>
      <c r="B641">
        <v>86956</v>
      </c>
      <c r="C641" s="3" t="s">
        <v>11</v>
      </c>
      <c r="D641" s="3" t="s">
        <v>1660</v>
      </c>
      <c r="E641" s="3" t="s">
        <v>330</v>
      </c>
      <c r="F641" s="3" t="s">
        <v>182</v>
      </c>
      <c r="G641">
        <v>1</v>
      </c>
      <c r="H641">
        <v>-97.316630000000004</v>
      </c>
      <c r="I641">
        <v>38.965440000000001</v>
      </c>
      <c r="J641">
        <v>1</v>
      </c>
      <c r="K641" t="s">
        <v>1661</v>
      </c>
      <c r="L641">
        <f>IFERROR(INDEX([1]Sheet1!$M:$M,MATCH(Table2[[#This Row],[combined]],[1]Sheet1!$N:$N,0)), "NULL")</f>
        <v>1041.9000000000001</v>
      </c>
      <c r="M641" t="str">
        <f t="shared" si="9"/>
        <v>8695611</v>
      </c>
      <c r="N641" t="str">
        <f>UPPER(Table2[[#This Row],[city]])</f>
        <v>ABILENE</v>
      </c>
    </row>
    <row r="642" spans="1:14" x14ac:dyDescent="0.3">
      <c r="A642">
        <v>115596</v>
      </c>
      <c r="B642">
        <v>86999</v>
      </c>
      <c r="C642" s="3" t="s">
        <v>11</v>
      </c>
      <c r="D642" s="3" t="s">
        <v>100</v>
      </c>
      <c r="E642" s="3" t="s">
        <v>101</v>
      </c>
      <c r="F642" s="3" t="s">
        <v>102</v>
      </c>
      <c r="G642">
        <v>1</v>
      </c>
      <c r="H642">
        <v>-97.412800000000004</v>
      </c>
      <c r="I642">
        <v>38.972200000000001</v>
      </c>
      <c r="J642">
        <v>1</v>
      </c>
      <c r="K642">
        <v>7816</v>
      </c>
      <c r="L642">
        <f>IFERROR(INDEX([1]Sheet1!$M:$M,MATCH(Table2[[#This Row],[combined]],[1]Sheet1!$N:$N,0)), "NULL")</f>
        <v>1041.9000000000001</v>
      </c>
      <c r="M642" t="str">
        <f t="shared" ref="M642:M705" si="10">CONCATENATE(B642,G642,J642)</f>
        <v>8699911</v>
      </c>
      <c r="N642" t="str">
        <f>UPPER(Table2[[#This Row],[city]])</f>
        <v>SOLOMON</v>
      </c>
    </row>
    <row r="643" spans="1:14" x14ac:dyDescent="0.3">
      <c r="A643">
        <v>115596</v>
      </c>
      <c r="B643">
        <v>89559</v>
      </c>
      <c r="C643" s="3" t="s">
        <v>11</v>
      </c>
      <c r="D643" s="3" t="s">
        <v>316</v>
      </c>
      <c r="E643" s="3" t="s">
        <v>970</v>
      </c>
      <c r="F643" s="3" t="s">
        <v>125</v>
      </c>
      <c r="G643">
        <v>1</v>
      </c>
      <c r="H643">
        <v>-97.775919999999999</v>
      </c>
      <c r="I643">
        <v>37.961500000000001</v>
      </c>
      <c r="J643">
        <v>1</v>
      </c>
      <c r="K643" t="s">
        <v>971</v>
      </c>
      <c r="L643">
        <f>IFERROR(INDEX([1]Sheet1!$M:$M,MATCH(Table2[[#This Row],[combined]],[1]Sheet1!$N:$N,0)), "NULL")</f>
        <v>1041.9000000000001</v>
      </c>
      <c r="M643" t="str">
        <f t="shared" si="10"/>
        <v>8955911</v>
      </c>
      <c r="N643" t="str">
        <f>UPPER(Table2[[#This Row],[city]])</f>
        <v>BURRTON</v>
      </c>
    </row>
    <row r="644" spans="1:14" x14ac:dyDescent="0.3">
      <c r="A644">
        <v>115596</v>
      </c>
      <c r="B644">
        <v>89953</v>
      </c>
      <c r="C644" s="3" t="s">
        <v>11</v>
      </c>
      <c r="D644" s="3" t="s">
        <v>1461</v>
      </c>
      <c r="E644" s="3" t="s">
        <v>1462</v>
      </c>
      <c r="F644" s="3" t="s">
        <v>23</v>
      </c>
      <c r="G644">
        <v>1</v>
      </c>
      <c r="H644">
        <v>-97.554649999999995</v>
      </c>
      <c r="I644">
        <v>38.370280000000001</v>
      </c>
      <c r="J644">
        <v>1</v>
      </c>
      <c r="K644" t="s">
        <v>1463</v>
      </c>
      <c r="L644">
        <f>IFERROR(INDEX([1]Sheet1!$M:$M,MATCH(Table2[[#This Row],[combined]],[1]Sheet1!$N:$N,0)), "NULL")</f>
        <v>1041.9000000000001</v>
      </c>
      <c r="M644" t="str">
        <f t="shared" si="10"/>
        <v>8995311</v>
      </c>
      <c r="N644" t="str">
        <f>UPPER(Table2[[#This Row],[city]])</f>
        <v>GALVA</v>
      </c>
    </row>
    <row r="645" spans="1:14" x14ac:dyDescent="0.3">
      <c r="A645">
        <v>115596</v>
      </c>
      <c r="B645">
        <v>89956</v>
      </c>
      <c r="C645" s="3" t="s">
        <v>345</v>
      </c>
      <c r="D645" s="3" t="s">
        <v>346</v>
      </c>
      <c r="E645" s="3" t="s">
        <v>347</v>
      </c>
      <c r="F645" s="3" t="s">
        <v>348</v>
      </c>
      <c r="G645">
        <v>1</v>
      </c>
      <c r="H645">
        <v>-97.013140000000007</v>
      </c>
      <c r="I645">
        <v>37.65813</v>
      </c>
      <c r="J645">
        <v>1</v>
      </c>
      <c r="K645" t="s">
        <v>349</v>
      </c>
      <c r="L645">
        <f>IFERROR(INDEX([1]Sheet1!$M:$M,MATCH(Table2[[#This Row],[combined]],[1]Sheet1!$N:$N,0)), "NULL")</f>
        <v>1041.9000000000001</v>
      </c>
      <c r="M645" t="str">
        <f t="shared" si="10"/>
        <v>8995611</v>
      </c>
      <c r="N645" t="str">
        <f>UPPER(Table2[[#This Row],[city]])</f>
        <v>AUGUSTA</v>
      </c>
    </row>
    <row r="646" spans="1:14" x14ac:dyDescent="0.3">
      <c r="A646">
        <v>115596</v>
      </c>
      <c r="B646">
        <v>91242</v>
      </c>
      <c r="C646" s="3" t="s">
        <v>11</v>
      </c>
      <c r="D646" s="3" t="s">
        <v>1286</v>
      </c>
      <c r="E646" s="3" t="s">
        <v>246</v>
      </c>
      <c r="F646" s="3" t="s">
        <v>23</v>
      </c>
      <c r="G646">
        <v>1</v>
      </c>
      <c r="H646">
        <v>-97.505300000000005</v>
      </c>
      <c r="I646">
        <v>38.270530000000001</v>
      </c>
      <c r="J646">
        <v>1</v>
      </c>
      <c r="K646" t="s">
        <v>1287</v>
      </c>
      <c r="L646">
        <f>IFERROR(INDEX([1]Sheet1!$M:$M,MATCH(Table2[[#This Row],[combined]],[1]Sheet1!$N:$N,0)), "NULL")</f>
        <v>1041.9000000000001</v>
      </c>
      <c r="M646" t="str">
        <f t="shared" si="10"/>
        <v>9124211</v>
      </c>
      <c r="N646" t="str">
        <f>UPPER(Table2[[#This Row],[city]])</f>
        <v>GALVA</v>
      </c>
    </row>
    <row r="647" spans="1:14" x14ac:dyDescent="0.3">
      <c r="A647">
        <v>115596</v>
      </c>
      <c r="B647">
        <v>92418</v>
      </c>
      <c r="C647" s="3" t="s">
        <v>11</v>
      </c>
      <c r="D647" s="3" t="s">
        <v>100</v>
      </c>
      <c r="E647" s="3" t="s">
        <v>112</v>
      </c>
      <c r="F647" s="3" t="s">
        <v>36</v>
      </c>
      <c r="G647">
        <v>1</v>
      </c>
      <c r="H647">
        <v>-97.835459999999998</v>
      </c>
      <c r="I647">
        <v>38.362909999999999</v>
      </c>
      <c r="J647">
        <v>1</v>
      </c>
      <c r="K647" t="s">
        <v>1508</v>
      </c>
      <c r="L647">
        <f>IFERROR(INDEX([1]Sheet1!$M:$M,MATCH(Table2[[#This Row],[combined]],[1]Sheet1!$N:$N,0)), "NULL")</f>
        <v>1041.9000000000001</v>
      </c>
      <c r="M647" t="str">
        <f t="shared" si="10"/>
        <v>9241811</v>
      </c>
      <c r="N647" t="str">
        <f>UPPER(Table2[[#This Row],[city]])</f>
        <v>MCPHERSON</v>
      </c>
    </row>
    <row r="648" spans="1:14" x14ac:dyDescent="0.3">
      <c r="A648">
        <v>115596</v>
      </c>
      <c r="B648">
        <v>92551</v>
      </c>
      <c r="C648" s="3" t="s">
        <v>188</v>
      </c>
      <c r="D648" s="3" t="s">
        <v>11</v>
      </c>
      <c r="E648" s="3" t="s">
        <v>11</v>
      </c>
      <c r="F648" s="3" t="s">
        <v>189</v>
      </c>
      <c r="G648">
        <v>1</v>
      </c>
      <c r="H648">
        <v>-97.016409999999993</v>
      </c>
      <c r="I648">
        <v>38.580019999999998</v>
      </c>
      <c r="J648">
        <v>1</v>
      </c>
      <c r="K648" t="s">
        <v>1514</v>
      </c>
      <c r="L648">
        <f>IFERROR(INDEX([1]Sheet1!$M:$M,MATCH(Table2[[#This Row],[combined]],[1]Sheet1!$N:$N,0)), "NULL")</f>
        <v>1041.9000000000001</v>
      </c>
      <c r="M648" t="str">
        <f t="shared" si="10"/>
        <v>9255111</v>
      </c>
      <c r="N648" t="str">
        <f>UPPER(Table2[[#This Row],[city]])</f>
        <v>ROMAONA</v>
      </c>
    </row>
    <row r="649" spans="1:14" x14ac:dyDescent="0.3">
      <c r="A649">
        <v>115596</v>
      </c>
      <c r="B649">
        <v>126910</v>
      </c>
      <c r="C649" s="3" t="s">
        <v>11</v>
      </c>
      <c r="D649" s="3" t="s">
        <v>468</v>
      </c>
      <c r="E649" s="3" t="s">
        <v>469</v>
      </c>
      <c r="F649" s="3" t="s">
        <v>470</v>
      </c>
      <c r="G649">
        <v>1</v>
      </c>
      <c r="H649">
        <v>-97.140416999999999</v>
      </c>
      <c r="I649">
        <v>38.622636999999997</v>
      </c>
      <c r="J649">
        <v>1</v>
      </c>
      <c r="K649" t="s">
        <v>471</v>
      </c>
      <c r="L649">
        <f>IFERROR(INDEX([1]Sheet1!$M:$M,MATCH(Table2[[#This Row],[combined]],[1]Sheet1!$N:$N,0)), "NULL")</f>
        <v>1041.9000000000001</v>
      </c>
      <c r="M649" t="str">
        <f t="shared" si="10"/>
        <v>12691011</v>
      </c>
      <c r="N649" t="str">
        <f>UPPER(Table2[[#This Row],[city]])</f>
        <v>HERINGTON</v>
      </c>
    </row>
    <row r="650" spans="1:14" x14ac:dyDescent="0.3">
      <c r="A650">
        <v>115596</v>
      </c>
      <c r="B650">
        <v>87379</v>
      </c>
      <c r="C650" s="3" t="s">
        <v>261</v>
      </c>
      <c r="D650" s="3" t="s">
        <v>11</v>
      </c>
      <c r="E650" s="3" t="s">
        <v>11</v>
      </c>
      <c r="F650" s="3" t="s">
        <v>21</v>
      </c>
      <c r="G650">
        <v>1</v>
      </c>
      <c r="H650">
        <v>-96.43065</v>
      </c>
      <c r="I650">
        <v>39.3551</v>
      </c>
      <c r="J650">
        <v>3</v>
      </c>
      <c r="K650">
        <v>8452</v>
      </c>
      <c r="L650">
        <f>IFERROR(INDEX([1]Sheet1!$M:$M,MATCH(Table2[[#This Row],[combined]],[1]Sheet1!$N:$N,0)), "NULL")</f>
        <v>1043.2</v>
      </c>
      <c r="M650" t="str">
        <f t="shared" si="10"/>
        <v>8737913</v>
      </c>
      <c r="N650" t="str">
        <f>UPPER(Table2[[#This Row],[city]])</f>
        <v>WESTMORELAND</v>
      </c>
    </row>
    <row r="651" spans="1:14" x14ac:dyDescent="0.3">
      <c r="A651">
        <v>115596</v>
      </c>
      <c r="B651">
        <v>73163</v>
      </c>
      <c r="C651" s="3" t="s">
        <v>684</v>
      </c>
      <c r="D651" s="3" t="s">
        <v>685</v>
      </c>
      <c r="E651" s="3" t="s">
        <v>686</v>
      </c>
      <c r="F651" s="3" t="s">
        <v>41</v>
      </c>
      <c r="G651">
        <v>1</v>
      </c>
      <c r="H651">
        <v>-96.93929</v>
      </c>
      <c r="I651">
        <v>38.087380000000003</v>
      </c>
      <c r="J651">
        <v>1</v>
      </c>
      <c r="K651" t="s">
        <v>687</v>
      </c>
      <c r="L651">
        <f>IFERROR(INDEX([1]Sheet1!$M:$M,MATCH(Table2[[#This Row],[combined]],[1]Sheet1!$N:$N,0)), "NULL")</f>
        <v>1044.5</v>
      </c>
      <c r="M651" t="str">
        <f t="shared" si="10"/>
        <v>7316311</v>
      </c>
      <c r="N651" t="str">
        <f>UPPER(Table2[[#This Row],[city]])</f>
        <v>BURNS</v>
      </c>
    </row>
    <row r="652" spans="1:14" x14ac:dyDescent="0.3">
      <c r="A652">
        <v>115596</v>
      </c>
      <c r="B652">
        <v>82922</v>
      </c>
      <c r="C652" s="3" t="s">
        <v>878</v>
      </c>
      <c r="D652" s="3" t="s">
        <v>879</v>
      </c>
      <c r="E652" s="3" t="s">
        <v>880</v>
      </c>
      <c r="F652" s="3" t="s">
        <v>36</v>
      </c>
      <c r="G652">
        <v>1</v>
      </c>
      <c r="H652">
        <v>-97.629639999999995</v>
      </c>
      <c r="I652">
        <v>38.421500000000002</v>
      </c>
      <c r="J652">
        <v>1</v>
      </c>
      <c r="K652" t="s">
        <v>882</v>
      </c>
      <c r="L652">
        <f>IFERROR(INDEX([1]Sheet1!$M:$M,MATCH(Table2[[#This Row],[combined]],[1]Sheet1!$N:$N,0)), "NULL")</f>
        <v>1045.8</v>
      </c>
      <c r="M652" t="str">
        <f t="shared" si="10"/>
        <v>8292211</v>
      </c>
      <c r="N652" t="str">
        <f>UPPER(Table2[[#This Row],[city]])</f>
        <v>MCPHERSON</v>
      </c>
    </row>
    <row r="653" spans="1:14" x14ac:dyDescent="0.3">
      <c r="A653">
        <v>115596</v>
      </c>
      <c r="B653">
        <v>91272</v>
      </c>
      <c r="C653" s="3" t="s">
        <v>11</v>
      </c>
      <c r="D653" s="3" t="s">
        <v>444</v>
      </c>
      <c r="E653" s="3" t="s">
        <v>112</v>
      </c>
      <c r="F653" s="3" t="s">
        <v>445</v>
      </c>
      <c r="G653">
        <v>1</v>
      </c>
      <c r="H653">
        <v>-97.857820000000004</v>
      </c>
      <c r="I653">
        <v>38.261670000000002</v>
      </c>
      <c r="J653">
        <v>1</v>
      </c>
      <c r="K653" t="s">
        <v>446</v>
      </c>
      <c r="L653">
        <f>IFERROR(INDEX([1]Sheet1!$M:$M,MATCH(Table2[[#This Row],[combined]],[1]Sheet1!$N:$N,0)), "NULL")</f>
        <v>1045.8</v>
      </c>
      <c r="M653" t="str">
        <f t="shared" si="10"/>
        <v>9127211</v>
      </c>
      <c r="N653" t="str">
        <f>UPPER(Table2[[#This Row],[city]])</f>
        <v>INMAN</v>
      </c>
    </row>
    <row r="654" spans="1:14" x14ac:dyDescent="0.3">
      <c r="A654">
        <v>115596</v>
      </c>
      <c r="B654">
        <v>72086</v>
      </c>
      <c r="C654" s="3" t="s">
        <v>605</v>
      </c>
      <c r="D654" s="3" t="s">
        <v>166</v>
      </c>
      <c r="E654" s="3" t="s">
        <v>606</v>
      </c>
      <c r="F654" s="3" t="s">
        <v>67</v>
      </c>
      <c r="G654">
        <v>2</v>
      </c>
      <c r="H654">
        <v>-97.674449999999993</v>
      </c>
      <c r="I654">
        <v>38.915120000000002</v>
      </c>
      <c r="J654">
        <v>1</v>
      </c>
      <c r="K654" t="s">
        <v>607</v>
      </c>
      <c r="L654">
        <f>IFERROR(INDEX([1]Sheet1!$M:$M,MATCH(Table2[[#This Row],[combined]],[1]Sheet1!$N:$N,0)), "NULL")</f>
        <v>1049.7</v>
      </c>
      <c r="M654" t="str">
        <f t="shared" si="10"/>
        <v>7208621</v>
      </c>
      <c r="N654" t="str">
        <f>UPPER(Table2[[#This Row],[city]])</f>
        <v>SALINA</v>
      </c>
    </row>
    <row r="655" spans="1:14" x14ac:dyDescent="0.3">
      <c r="A655">
        <v>115596</v>
      </c>
      <c r="B655">
        <v>77560</v>
      </c>
      <c r="C655" s="3" t="s">
        <v>11</v>
      </c>
      <c r="D655" s="3" t="s">
        <v>1481</v>
      </c>
      <c r="E655" s="3" t="s">
        <v>1482</v>
      </c>
      <c r="F655" s="3" t="s">
        <v>36</v>
      </c>
      <c r="G655">
        <v>1</v>
      </c>
      <c r="H655">
        <v>-97.592429999999993</v>
      </c>
      <c r="I655">
        <v>38.303640000000001</v>
      </c>
      <c r="J655">
        <v>1</v>
      </c>
      <c r="K655" t="s">
        <v>1483</v>
      </c>
      <c r="L655">
        <f>IFERROR(INDEX([1]Sheet1!$M:$M,MATCH(Table2[[#This Row],[combined]],[1]Sheet1!$N:$N,0)), "NULL")</f>
        <v>1049.7</v>
      </c>
      <c r="M655" t="str">
        <f t="shared" si="10"/>
        <v>7756011</v>
      </c>
      <c r="N655" t="str">
        <f>UPPER(Table2[[#This Row],[city]])</f>
        <v>MCPHERSON</v>
      </c>
    </row>
    <row r="656" spans="1:14" x14ac:dyDescent="0.3">
      <c r="A656">
        <v>116142</v>
      </c>
      <c r="B656">
        <v>89364</v>
      </c>
      <c r="C656" s="3" t="s">
        <v>1219</v>
      </c>
      <c r="D656" s="3" t="s">
        <v>11</v>
      </c>
      <c r="E656" s="3" t="s">
        <v>11</v>
      </c>
      <c r="F656" s="3" t="s">
        <v>1220</v>
      </c>
      <c r="G656">
        <v>1</v>
      </c>
      <c r="H656">
        <v>-97.592190000000002</v>
      </c>
      <c r="I656">
        <v>39.028840000000002</v>
      </c>
      <c r="J656">
        <v>2</v>
      </c>
      <c r="K656" t="s">
        <v>1222</v>
      </c>
      <c r="L656">
        <f>IFERROR(INDEX([1]Sheet1!$M:$M,MATCH(Table2[[#This Row],[combined]],[1]Sheet1!$N:$N,0)), "NULL")</f>
        <v>1049.7</v>
      </c>
      <c r="M656" t="str">
        <f t="shared" si="10"/>
        <v>8936412</v>
      </c>
      <c r="N656" t="str">
        <f>UPPER(Table2[[#This Row],[city]])</f>
        <v>BENNINGTON</v>
      </c>
    </row>
    <row r="657" spans="1:14" x14ac:dyDescent="0.3">
      <c r="A657">
        <v>116142</v>
      </c>
      <c r="B657">
        <v>89364</v>
      </c>
      <c r="C657" s="3" t="s">
        <v>1219</v>
      </c>
      <c r="D657" s="3" t="s">
        <v>11</v>
      </c>
      <c r="E657" s="3" t="s">
        <v>11</v>
      </c>
      <c r="F657" s="3" t="s">
        <v>1220</v>
      </c>
      <c r="G657">
        <v>1</v>
      </c>
      <c r="H657">
        <v>-97.592190000000002</v>
      </c>
      <c r="I657">
        <v>39.028840000000002</v>
      </c>
      <c r="J657">
        <v>1</v>
      </c>
      <c r="K657" t="s">
        <v>1460</v>
      </c>
      <c r="L657">
        <f>IFERROR(INDEX([1]Sheet1!$M:$M,MATCH(Table2[[#This Row],[combined]],[1]Sheet1!$N:$N,0)), "NULL")</f>
        <v>1049.7</v>
      </c>
      <c r="M657" t="str">
        <f t="shared" si="10"/>
        <v>8936411</v>
      </c>
      <c r="N657" t="str">
        <f>UPPER(Table2[[#This Row],[city]])</f>
        <v>BENNINGTON</v>
      </c>
    </row>
    <row r="658" spans="1:14" x14ac:dyDescent="0.3">
      <c r="A658">
        <v>115596</v>
      </c>
      <c r="B658">
        <v>91740</v>
      </c>
      <c r="C658" s="3" t="s">
        <v>11</v>
      </c>
      <c r="D658" s="3" t="s">
        <v>487</v>
      </c>
      <c r="E658" s="3" t="s">
        <v>1269</v>
      </c>
      <c r="F658" s="3" t="s">
        <v>47</v>
      </c>
      <c r="G658">
        <v>1</v>
      </c>
      <c r="H658">
        <v>-97.465239999999994</v>
      </c>
      <c r="I658">
        <v>38.15737</v>
      </c>
      <c r="J658">
        <v>1</v>
      </c>
      <c r="K658" t="s">
        <v>1387</v>
      </c>
      <c r="L658">
        <f>IFERROR(INDEX([1]Sheet1!$M:$M,MATCH(Table2[[#This Row],[combined]],[1]Sheet1!$N:$N,0)), "NULL")</f>
        <v>1049.7</v>
      </c>
      <c r="M658" t="str">
        <f t="shared" si="10"/>
        <v>9174011</v>
      </c>
      <c r="N658" t="str">
        <f>UPPER(Table2[[#This Row],[city]])</f>
        <v>HESSTON</v>
      </c>
    </row>
    <row r="659" spans="1:14" x14ac:dyDescent="0.3">
      <c r="A659">
        <v>115596</v>
      </c>
      <c r="B659">
        <v>92692</v>
      </c>
      <c r="C659" s="3" t="s">
        <v>932</v>
      </c>
      <c r="D659" s="3" t="s">
        <v>11</v>
      </c>
      <c r="E659" s="3" t="s">
        <v>11</v>
      </c>
      <c r="F659" s="3" t="s">
        <v>67</v>
      </c>
      <c r="G659">
        <v>1</v>
      </c>
      <c r="H659">
        <v>-96.762010000000004</v>
      </c>
      <c r="I659">
        <v>38.61542</v>
      </c>
      <c r="J659">
        <v>2</v>
      </c>
      <c r="K659" t="s">
        <v>935</v>
      </c>
      <c r="L659">
        <f>IFERROR(INDEX([1]Sheet1!$M:$M,MATCH(Table2[[#This Row],[combined]],[1]Sheet1!$N:$N,0)), "NULL")</f>
        <v>1049.7</v>
      </c>
      <c r="M659" t="str">
        <f t="shared" si="10"/>
        <v>9269212</v>
      </c>
      <c r="N659" t="str">
        <f>UPPER(Table2[[#This Row],[city]])</f>
        <v>SALINA</v>
      </c>
    </row>
    <row r="660" spans="1:14" x14ac:dyDescent="0.3">
      <c r="A660">
        <v>115596</v>
      </c>
      <c r="B660">
        <v>73382</v>
      </c>
      <c r="C660" s="3" t="s">
        <v>964</v>
      </c>
      <c r="D660" s="3" t="s">
        <v>965</v>
      </c>
      <c r="E660" s="3" t="s">
        <v>966</v>
      </c>
      <c r="F660" s="3" t="s">
        <v>41</v>
      </c>
      <c r="G660">
        <v>1</v>
      </c>
      <c r="H660">
        <v>-96.779229999999998</v>
      </c>
      <c r="I660">
        <v>38.005920000000003</v>
      </c>
      <c r="J660">
        <v>1</v>
      </c>
      <c r="K660" t="s">
        <v>968</v>
      </c>
      <c r="L660">
        <f>IFERROR(INDEX([1]Sheet1!$M:$M,MATCH(Table2[[#This Row],[combined]],[1]Sheet1!$N:$N,0)), "NULL")</f>
        <v>1051.3</v>
      </c>
      <c r="M660" t="str">
        <f t="shared" si="10"/>
        <v>7338211</v>
      </c>
      <c r="N660" t="str">
        <f>UPPER(Table2[[#This Row],[city]])</f>
        <v>BURNS</v>
      </c>
    </row>
    <row r="661" spans="1:14" x14ac:dyDescent="0.3">
      <c r="A661">
        <v>115596</v>
      </c>
      <c r="B661">
        <v>92551</v>
      </c>
      <c r="C661" s="3" t="s">
        <v>188</v>
      </c>
      <c r="D661" s="3" t="s">
        <v>11</v>
      </c>
      <c r="E661" s="3" t="s">
        <v>11</v>
      </c>
      <c r="F661" s="3" t="s">
        <v>189</v>
      </c>
      <c r="G661">
        <v>1</v>
      </c>
      <c r="H661">
        <v>-97.016409999999993</v>
      </c>
      <c r="I661">
        <v>38.580019999999998</v>
      </c>
      <c r="J661">
        <v>2</v>
      </c>
      <c r="K661">
        <v>8496</v>
      </c>
      <c r="L661">
        <f>IFERROR(INDEX([1]Sheet1!$M:$M,MATCH(Table2[[#This Row],[combined]],[1]Sheet1!$N:$N,0)), "NULL")</f>
        <v>1051.3</v>
      </c>
      <c r="M661" t="str">
        <f t="shared" si="10"/>
        <v>9255112</v>
      </c>
      <c r="N661" t="str">
        <f>UPPER(Table2[[#This Row],[city]])</f>
        <v>ROMAONA</v>
      </c>
    </row>
    <row r="662" spans="1:14" x14ac:dyDescent="0.3">
      <c r="A662">
        <v>115596</v>
      </c>
      <c r="B662">
        <v>72107</v>
      </c>
      <c r="C662" s="3" t="s">
        <v>1144</v>
      </c>
      <c r="D662" s="3" t="s">
        <v>1145</v>
      </c>
      <c r="E662" s="3" t="s">
        <v>723</v>
      </c>
      <c r="F662" s="3" t="s">
        <v>82</v>
      </c>
      <c r="G662">
        <v>2</v>
      </c>
      <c r="H662">
        <v>-97.686710000000005</v>
      </c>
      <c r="I662">
        <v>38.115099999999998</v>
      </c>
      <c r="J662">
        <v>1</v>
      </c>
      <c r="K662" t="s">
        <v>1431</v>
      </c>
      <c r="L662">
        <f>IFERROR(INDEX([1]Sheet1!$M:$M,MATCH(Table2[[#This Row],[combined]],[1]Sheet1!$N:$N,0)), "NULL")</f>
        <v>1052.3</v>
      </c>
      <c r="M662" t="str">
        <f t="shared" si="10"/>
        <v>7210721</v>
      </c>
      <c r="N662" t="str">
        <f>UPPER(Table2[[#This Row],[city]])</f>
        <v>MOUNDRIDGE</v>
      </c>
    </row>
    <row r="663" spans="1:14" x14ac:dyDescent="0.3">
      <c r="A663">
        <v>115596</v>
      </c>
      <c r="B663">
        <v>77836</v>
      </c>
      <c r="C663" s="3" t="s">
        <v>258</v>
      </c>
      <c r="D663" s="3" t="s">
        <v>259</v>
      </c>
      <c r="E663" s="3" t="s">
        <v>260</v>
      </c>
      <c r="F663" s="3" t="s">
        <v>159</v>
      </c>
      <c r="G663">
        <v>1</v>
      </c>
      <c r="H663">
        <v>-97.854489999999998</v>
      </c>
      <c r="I663">
        <v>38.409849999999999</v>
      </c>
      <c r="J663">
        <v>1</v>
      </c>
      <c r="K663">
        <v>8451</v>
      </c>
      <c r="L663">
        <f>IFERROR(INDEX([1]Sheet1!$M:$M,MATCH(Table2[[#This Row],[combined]],[1]Sheet1!$N:$N,0)), "NULL")</f>
        <v>1057.5</v>
      </c>
      <c r="M663" t="str">
        <f t="shared" si="10"/>
        <v>7783611</v>
      </c>
      <c r="N663" t="str">
        <f>UPPER(Table2[[#This Row],[city]])</f>
        <v>WINDOM</v>
      </c>
    </row>
    <row r="664" spans="1:14" x14ac:dyDescent="0.3">
      <c r="A664">
        <v>115596</v>
      </c>
      <c r="B664">
        <v>90704</v>
      </c>
      <c r="C664" s="3" t="s">
        <v>1071</v>
      </c>
      <c r="D664" s="3" t="s">
        <v>179</v>
      </c>
      <c r="E664" s="3" t="s">
        <v>1072</v>
      </c>
      <c r="F664" s="3" t="s">
        <v>630</v>
      </c>
      <c r="G664">
        <v>1</v>
      </c>
      <c r="H664">
        <v>-97.334999999999994</v>
      </c>
      <c r="I664">
        <v>38.253300000000003</v>
      </c>
      <c r="J664">
        <v>1</v>
      </c>
      <c r="K664" t="s">
        <v>1073</v>
      </c>
      <c r="L664">
        <f>IFERROR(INDEX([1]Sheet1!$M:$M,MATCH(Table2[[#This Row],[combined]],[1]Sheet1!$N:$N,0)), "NULL")</f>
        <v>1057.5</v>
      </c>
      <c r="M664" t="str">
        <f t="shared" si="10"/>
        <v>9070411</v>
      </c>
      <c r="N664" t="str">
        <f>UPPER(Table2[[#This Row],[city]])</f>
        <v>HILLSBORO</v>
      </c>
    </row>
    <row r="665" spans="1:14" x14ac:dyDescent="0.3">
      <c r="A665">
        <v>115596</v>
      </c>
      <c r="B665">
        <v>92267</v>
      </c>
      <c r="C665" s="3" t="s">
        <v>11</v>
      </c>
      <c r="D665" s="3" t="s">
        <v>56</v>
      </c>
      <c r="E665" s="3" t="s">
        <v>57</v>
      </c>
      <c r="F665" s="3" t="s">
        <v>23</v>
      </c>
      <c r="G665">
        <v>1</v>
      </c>
      <c r="H665">
        <v>-97.520650000000003</v>
      </c>
      <c r="I665">
        <v>38.409129999999998</v>
      </c>
      <c r="J665">
        <v>1</v>
      </c>
      <c r="K665">
        <v>3153</v>
      </c>
      <c r="L665">
        <f>IFERROR(INDEX([1]Sheet1!$M:$M,MATCH(Table2[[#This Row],[combined]],[1]Sheet1!$N:$N,0)), "NULL")</f>
        <v>1061.5</v>
      </c>
      <c r="M665" t="str">
        <f t="shared" si="10"/>
        <v>9226711</v>
      </c>
      <c r="N665" t="str">
        <f>UPPER(Table2[[#This Row],[city]])</f>
        <v>GALVA</v>
      </c>
    </row>
    <row r="666" spans="1:14" x14ac:dyDescent="0.3">
      <c r="A666">
        <v>115596</v>
      </c>
      <c r="B666">
        <v>92692</v>
      </c>
      <c r="C666" s="3" t="s">
        <v>932</v>
      </c>
      <c r="D666" s="3" t="s">
        <v>11</v>
      </c>
      <c r="E666" s="3" t="s">
        <v>11</v>
      </c>
      <c r="F666" s="3" t="s">
        <v>67</v>
      </c>
      <c r="G666">
        <v>1</v>
      </c>
      <c r="H666">
        <v>-96.762010000000004</v>
      </c>
      <c r="I666">
        <v>38.61542</v>
      </c>
      <c r="J666">
        <v>1</v>
      </c>
      <c r="K666" t="s">
        <v>933</v>
      </c>
      <c r="L666">
        <f>IFERROR(INDEX([1]Sheet1!$M:$M,MATCH(Table2[[#This Row],[combined]],[1]Sheet1!$N:$N,0)), "NULL")</f>
        <v>1065.4000000000001</v>
      </c>
      <c r="M666" t="str">
        <f t="shared" si="10"/>
        <v>9269211</v>
      </c>
      <c r="N666" t="str">
        <f>UPPER(Table2[[#This Row],[city]])</f>
        <v>SALINA</v>
      </c>
    </row>
    <row r="667" spans="1:14" x14ac:dyDescent="0.3">
      <c r="A667">
        <v>115596</v>
      </c>
      <c r="B667">
        <v>85856</v>
      </c>
      <c r="C667" s="3" t="s">
        <v>150</v>
      </c>
      <c r="D667" s="3" t="s">
        <v>151</v>
      </c>
      <c r="E667" s="3" t="s">
        <v>152</v>
      </c>
      <c r="F667" s="3" t="s">
        <v>153</v>
      </c>
      <c r="G667">
        <v>1</v>
      </c>
      <c r="H667">
        <v>-97.79983</v>
      </c>
      <c r="I667">
        <v>37.925310000000003</v>
      </c>
      <c r="J667">
        <v>1</v>
      </c>
      <c r="K667">
        <v>7963</v>
      </c>
      <c r="L667">
        <f>IFERROR(INDEX([1]Sheet1!$M:$M,MATCH(Table2[[#This Row],[combined]],[1]Sheet1!$N:$N,0)), "NULL")</f>
        <v>1066.3</v>
      </c>
      <c r="M667" t="str">
        <f t="shared" si="10"/>
        <v>8585611</v>
      </c>
      <c r="N667" t="str">
        <f>UPPER(Table2[[#This Row],[city]])</f>
        <v>HAVEN</v>
      </c>
    </row>
    <row r="668" spans="1:14" x14ac:dyDescent="0.3">
      <c r="A668">
        <v>115596</v>
      </c>
      <c r="B668">
        <v>86045</v>
      </c>
      <c r="C668" s="3" t="s">
        <v>289</v>
      </c>
      <c r="D668" s="3" t="s">
        <v>11</v>
      </c>
      <c r="E668" s="3" t="s">
        <v>11</v>
      </c>
      <c r="F668" s="3" t="s">
        <v>36</v>
      </c>
      <c r="G668">
        <v>1</v>
      </c>
      <c r="H668">
        <v>-97.652150000000006</v>
      </c>
      <c r="I668">
        <v>38.407110000000003</v>
      </c>
      <c r="J668">
        <v>2</v>
      </c>
      <c r="K668">
        <v>8520</v>
      </c>
      <c r="L668">
        <f>IFERROR(INDEX([1]Sheet1!$M:$M,MATCH(Table2[[#This Row],[combined]],[1]Sheet1!$N:$N,0)), "NULL")</f>
        <v>1066.3</v>
      </c>
      <c r="M668" t="str">
        <f t="shared" si="10"/>
        <v>8604512</v>
      </c>
      <c r="N668" t="str">
        <f>UPPER(Table2[[#This Row],[city]])</f>
        <v>MCPHERSON</v>
      </c>
    </row>
    <row r="669" spans="1:14" x14ac:dyDescent="0.3">
      <c r="A669">
        <v>115596</v>
      </c>
      <c r="B669">
        <v>86045</v>
      </c>
      <c r="C669" s="3" t="s">
        <v>289</v>
      </c>
      <c r="D669" s="3" t="s">
        <v>11</v>
      </c>
      <c r="E669" s="3" t="s">
        <v>11</v>
      </c>
      <c r="F669" s="3" t="s">
        <v>36</v>
      </c>
      <c r="G669">
        <v>1</v>
      </c>
      <c r="H669">
        <v>-97.652150000000006</v>
      </c>
      <c r="I669">
        <v>38.407110000000003</v>
      </c>
      <c r="J669">
        <v>1</v>
      </c>
      <c r="K669" t="s">
        <v>1552</v>
      </c>
      <c r="L669">
        <f>IFERROR(INDEX([1]Sheet1!$M:$M,MATCH(Table2[[#This Row],[combined]],[1]Sheet1!$N:$N,0)), "NULL")</f>
        <v>1066.3</v>
      </c>
      <c r="M669" t="str">
        <f t="shared" si="10"/>
        <v>8604511</v>
      </c>
      <c r="N669" t="str">
        <f>UPPER(Table2[[#This Row],[city]])</f>
        <v>MCPHERSON</v>
      </c>
    </row>
    <row r="670" spans="1:14" x14ac:dyDescent="0.3">
      <c r="A670">
        <v>115596</v>
      </c>
      <c r="B670">
        <v>86127</v>
      </c>
      <c r="C670" s="3" t="s">
        <v>11</v>
      </c>
      <c r="D670" s="3" t="s">
        <v>103</v>
      </c>
      <c r="E670" s="3" t="s">
        <v>104</v>
      </c>
      <c r="F670" s="3" t="s">
        <v>36</v>
      </c>
      <c r="G670">
        <v>1</v>
      </c>
      <c r="H670">
        <v>-97.702269999999999</v>
      </c>
      <c r="I670">
        <v>38.453339999999997</v>
      </c>
      <c r="J670">
        <v>1</v>
      </c>
      <c r="K670">
        <v>7817</v>
      </c>
      <c r="L670">
        <f>IFERROR(INDEX([1]Sheet1!$M:$M,MATCH(Table2[[#This Row],[combined]],[1]Sheet1!$N:$N,0)), "NULL")</f>
        <v>1066.3</v>
      </c>
      <c r="M670" t="str">
        <f t="shared" si="10"/>
        <v>8612711</v>
      </c>
      <c r="N670" t="str">
        <f>UPPER(Table2[[#This Row],[city]])</f>
        <v>MCPHERSON</v>
      </c>
    </row>
    <row r="671" spans="1:14" x14ac:dyDescent="0.3">
      <c r="A671">
        <v>115596</v>
      </c>
      <c r="B671">
        <v>88992</v>
      </c>
      <c r="C671" s="3" t="s">
        <v>11</v>
      </c>
      <c r="D671" s="3" t="s">
        <v>285</v>
      </c>
      <c r="E671" s="3" t="s">
        <v>927</v>
      </c>
      <c r="F671" s="3" t="s">
        <v>222</v>
      </c>
      <c r="G671">
        <v>1</v>
      </c>
      <c r="H671">
        <v>-97.448490000000007</v>
      </c>
      <c r="I671">
        <v>38.574890000000003</v>
      </c>
      <c r="J671">
        <v>1</v>
      </c>
      <c r="K671" t="s">
        <v>1475</v>
      </c>
      <c r="L671">
        <f>IFERROR(INDEX([1]Sheet1!$M:$M,MATCH(Table2[[#This Row],[combined]],[1]Sheet1!$N:$N,0)), "NULL")</f>
        <v>1066.3</v>
      </c>
      <c r="M671" t="str">
        <f t="shared" si="10"/>
        <v>8899211</v>
      </c>
      <c r="N671" t="str">
        <f>UPPER(Table2[[#This Row],[city]])</f>
        <v>GYPSUM</v>
      </c>
    </row>
    <row r="672" spans="1:14" x14ac:dyDescent="0.3">
      <c r="A672">
        <v>115596</v>
      </c>
      <c r="B672">
        <v>122354</v>
      </c>
      <c r="C672" s="3" t="s">
        <v>11</v>
      </c>
      <c r="D672" s="3" t="s">
        <v>1529</v>
      </c>
      <c r="E672" s="3" t="s">
        <v>1530</v>
      </c>
      <c r="F672" s="3" t="s">
        <v>196</v>
      </c>
      <c r="G672">
        <v>1</v>
      </c>
      <c r="H672">
        <v>-97.155820000000006</v>
      </c>
      <c r="I672">
        <v>37.82602</v>
      </c>
      <c r="J672">
        <v>3</v>
      </c>
      <c r="K672" t="s">
        <v>1531</v>
      </c>
      <c r="L672">
        <f>IFERROR(INDEX([1]Sheet1!$M:$M,MATCH(Table2[[#This Row],[combined]],[1]Sheet1!$N:$N,0)), "NULL")</f>
        <v>1112.4000000000001</v>
      </c>
      <c r="M672" t="str">
        <f t="shared" si="10"/>
        <v>12235413</v>
      </c>
      <c r="N672" t="str">
        <f>UPPER(Table2[[#This Row],[city]])</f>
        <v>BENTON</v>
      </c>
    </row>
    <row r="673" spans="1:14" x14ac:dyDescent="0.3">
      <c r="A673">
        <v>115596</v>
      </c>
      <c r="B673">
        <v>73535</v>
      </c>
      <c r="C673" s="3" t="s">
        <v>713</v>
      </c>
      <c r="D673" s="3" t="s">
        <v>714</v>
      </c>
      <c r="E673" s="3" t="s">
        <v>715</v>
      </c>
      <c r="F673" s="3" t="s">
        <v>41</v>
      </c>
      <c r="G673">
        <v>1</v>
      </c>
      <c r="H673">
        <v>-96.821939999999998</v>
      </c>
      <c r="I673">
        <v>38.130859999999998</v>
      </c>
      <c r="J673">
        <v>3</v>
      </c>
      <c r="K673" t="s">
        <v>716</v>
      </c>
      <c r="L673">
        <f>IFERROR(INDEX([1]Sheet1!$M:$M,MATCH(Table2[[#This Row],[combined]],[1]Sheet1!$N:$N,0)), "NULL")</f>
        <v>1128</v>
      </c>
      <c r="M673" t="str">
        <f t="shared" si="10"/>
        <v>7353513</v>
      </c>
      <c r="N673" t="str">
        <f>UPPER(Table2[[#This Row],[city]])</f>
        <v>BURNS</v>
      </c>
    </row>
    <row r="674" spans="1:14" x14ac:dyDescent="0.3">
      <c r="A674">
        <v>115596</v>
      </c>
      <c r="B674">
        <v>75642</v>
      </c>
      <c r="C674" s="3" t="s">
        <v>215</v>
      </c>
      <c r="D674" s="3" t="s">
        <v>11</v>
      </c>
      <c r="E674" s="3" t="s">
        <v>11</v>
      </c>
      <c r="F674" s="3" t="s">
        <v>82</v>
      </c>
      <c r="G674">
        <v>1</v>
      </c>
      <c r="H674">
        <v>-97.499539999999996</v>
      </c>
      <c r="I674">
        <v>38.213639999999998</v>
      </c>
      <c r="J674">
        <v>2</v>
      </c>
      <c r="K674" t="s">
        <v>1161</v>
      </c>
      <c r="L674">
        <f>IFERROR(INDEX([1]Sheet1!$M:$M,MATCH(Table2[[#This Row],[combined]],[1]Sheet1!$N:$N,0)), "NULL")</f>
        <v>1128</v>
      </c>
      <c r="M674" t="str">
        <f t="shared" si="10"/>
        <v>7564212</v>
      </c>
      <c r="N674" t="str">
        <f>UPPER(Table2[[#This Row],[city]])</f>
        <v>MOUNDRIDGE</v>
      </c>
    </row>
    <row r="675" spans="1:14" x14ac:dyDescent="0.3">
      <c r="A675">
        <v>115596</v>
      </c>
      <c r="B675">
        <v>78385</v>
      </c>
      <c r="C675" s="3" t="s">
        <v>847</v>
      </c>
      <c r="D675" s="3" t="s">
        <v>848</v>
      </c>
      <c r="E675" s="3" t="s">
        <v>246</v>
      </c>
      <c r="F675" s="3" t="s">
        <v>616</v>
      </c>
      <c r="G675">
        <v>1</v>
      </c>
      <c r="H675">
        <v>-97.868279999999999</v>
      </c>
      <c r="I675">
        <v>38.777799999999999</v>
      </c>
      <c r="J675">
        <v>1</v>
      </c>
      <c r="K675" t="s">
        <v>849</v>
      </c>
      <c r="L675">
        <f>IFERROR(INDEX([1]Sheet1!$M:$M,MATCH(Table2[[#This Row],[combined]],[1]Sheet1!$N:$N,0)), "NULL")</f>
        <v>1128</v>
      </c>
      <c r="M675" t="str">
        <f t="shared" si="10"/>
        <v>7838511</v>
      </c>
      <c r="N675" t="str">
        <f>UPPER(Table2[[#This Row],[city]])</f>
        <v>BROOKVILLE</v>
      </c>
    </row>
    <row r="676" spans="1:14" x14ac:dyDescent="0.3">
      <c r="A676">
        <v>115596</v>
      </c>
      <c r="B676">
        <v>128547</v>
      </c>
      <c r="C676" s="3" t="s">
        <v>922</v>
      </c>
      <c r="D676" s="3" t="s">
        <v>11</v>
      </c>
      <c r="E676" s="3" t="s">
        <v>11</v>
      </c>
      <c r="F676" s="3" t="s">
        <v>888</v>
      </c>
      <c r="G676">
        <v>1</v>
      </c>
      <c r="H676">
        <v>-97.920500000000004</v>
      </c>
      <c r="I676">
        <v>37.9968</v>
      </c>
      <c r="J676">
        <v>1</v>
      </c>
      <c r="K676" t="s">
        <v>923</v>
      </c>
      <c r="L676">
        <f>IFERROR(INDEX([1]Sheet1!$M:$M,MATCH(Table2[[#This Row],[combined]],[1]Sheet1!$N:$N,0)), "NULL")</f>
        <v>1128</v>
      </c>
      <c r="M676" t="str">
        <f t="shared" si="10"/>
        <v>12854711</v>
      </c>
      <c r="N676" t="str">
        <f>UPPER(Table2[[#This Row],[city]])</f>
        <v>BUHLER</v>
      </c>
    </row>
    <row r="677" spans="1:14" x14ac:dyDescent="0.3">
      <c r="A677">
        <v>115596</v>
      </c>
      <c r="B677">
        <v>77349</v>
      </c>
      <c r="C677" s="3" t="s">
        <v>11</v>
      </c>
      <c r="D677" s="3" t="s">
        <v>350</v>
      </c>
      <c r="E677" s="3" t="s">
        <v>485</v>
      </c>
      <c r="F677" s="3" t="s">
        <v>23</v>
      </c>
      <c r="G677">
        <v>1</v>
      </c>
      <c r="H677">
        <v>-97.479979999999998</v>
      </c>
      <c r="I677">
        <v>38.46687</v>
      </c>
      <c r="J677">
        <v>1</v>
      </c>
      <c r="K677" t="s">
        <v>1129</v>
      </c>
      <c r="L677">
        <f>IFERROR(INDEX([1]Sheet1!$M:$M,MATCH(Table2[[#This Row],[combined]],[1]Sheet1!$N:$N,0)), "NULL")</f>
        <v>1135.9000000000001</v>
      </c>
      <c r="M677" t="str">
        <f t="shared" si="10"/>
        <v>7734911</v>
      </c>
      <c r="N677" t="str">
        <f>UPPER(Table2[[#This Row],[city]])</f>
        <v>GALVA</v>
      </c>
    </row>
    <row r="678" spans="1:14" x14ac:dyDescent="0.3">
      <c r="A678">
        <v>115596</v>
      </c>
      <c r="B678">
        <v>72154</v>
      </c>
      <c r="C678" s="3" t="s">
        <v>11</v>
      </c>
      <c r="D678" s="3" t="s">
        <v>190</v>
      </c>
      <c r="E678" s="3" t="s">
        <v>1020</v>
      </c>
      <c r="F678" s="3" t="s">
        <v>82</v>
      </c>
      <c r="G678">
        <v>1</v>
      </c>
      <c r="H678">
        <v>-97.39143</v>
      </c>
      <c r="I678">
        <v>38.233870000000003</v>
      </c>
      <c r="J678">
        <v>1</v>
      </c>
      <c r="K678" t="s">
        <v>1021</v>
      </c>
      <c r="L678">
        <f>IFERROR(INDEX([1]Sheet1!$M:$M,MATCH(Table2[[#This Row],[combined]],[1]Sheet1!$N:$N,0)), "NULL")</f>
        <v>1143.7</v>
      </c>
      <c r="M678" t="str">
        <f t="shared" si="10"/>
        <v>7215411</v>
      </c>
      <c r="N678" t="str">
        <f>UPPER(Table2[[#This Row],[city]])</f>
        <v>MOUNDRIDGE</v>
      </c>
    </row>
    <row r="679" spans="1:14" x14ac:dyDescent="0.3">
      <c r="A679">
        <v>115596</v>
      </c>
      <c r="B679">
        <v>75483</v>
      </c>
      <c r="C679" s="3" t="s">
        <v>117</v>
      </c>
      <c r="D679" s="3" t="s">
        <v>118</v>
      </c>
      <c r="E679" s="3" t="s">
        <v>119</v>
      </c>
      <c r="F679" s="3" t="s">
        <v>82</v>
      </c>
      <c r="G679">
        <v>1</v>
      </c>
      <c r="H679">
        <v>-97.646540000000002</v>
      </c>
      <c r="I679">
        <v>38.172730000000001</v>
      </c>
      <c r="J679">
        <v>1</v>
      </c>
      <c r="K679">
        <v>7844</v>
      </c>
      <c r="L679">
        <f>IFERROR(INDEX([1]Sheet1!$M:$M,MATCH(Table2[[#This Row],[combined]],[1]Sheet1!$N:$N,0)), "NULL")</f>
        <v>1143.7</v>
      </c>
      <c r="M679" t="str">
        <f t="shared" si="10"/>
        <v>7548311</v>
      </c>
      <c r="N679" t="str">
        <f>UPPER(Table2[[#This Row],[city]])</f>
        <v>MOUNDRIDGE</v>
      </c>
    </row>
    <row r="680" spans="1:14" x14ac:dyDescent="0.3">
      <c r="A680">
        <v>115596</v>
      </c>
      <c r="B680">
        <v>86981</v>
      </c>
      <c r="C680" s="3" t="s">
        <v>11</v>
      </c>
      <c r="D680" s="3" t="s">
        <v>154</v>
      </c>
      <c r="E680" s="3" t="s">
        <v>1223</v>
      </c>
      <c r="F680" s="3" t="s">
        <v>1224</v>
      </c>
      <c r="G680">
        <v>1</v>
      </c>
      <c r="H680">
        <v>-96.987549999999999</v>
      </c>
      <c r="I680">
        <v>39.162329999999997</v>
      </c>
      <c r="J680">
        <v>1</v>
      </c>
      <c r="K680" t="s">
        <v>1225</v>
      </c>
      <c r="L680">
        <f>IFERROR(INDEX([1]Sheet1!$M:$M,MATCH(Table2[[#This Row],[combined]],[1]Sheet1!$N:$N,0)), "NULL")</f>
        <v>1143.7</v>
      </c>
      <c r="M680" t="str">
        <f t="shared" si="10"/>
        <v>8698111</v>
      </c>
      <c r="N680" t="str">
        <f>UPPER(Table2[[#This Row],[city]])</f>
        <v>WAKEFIELD</v>
      </c>
    </row>
    <row r="681" spans="1:14" x14ac:dyDescent="0.3">
      <c r="A681">
        <v>115596</v>
      </c>
      <c r="B681">
        <v>86656</v>
      </c>
      <c r="C681" s="3" t="s">
        <v>11</v>
      </c>
      <c r="D681" s="3" t="s">
        <v>209</v>
      </c>
      <c r="E681" s="3" t="s">
        <v>694</v>
      </c>
      <c r="F681" s="3" t="s">
        <v>182</v>
      </c>
      <c r="G681">
        <v>1</v>
      </c>
      <c r="H681">
        <v>-97.242869999999996</v>
      </c>
      <c r="I681">
        <v>39.128149999999998</v>
      </c>
      <c r="J681">
        <v>1</v>
      </c>
      <c r="K681" t="s">
        <v>1249</v>
      </c>
      <c r="L681">
        <f>IFERROR(INDEX([1]Sheet1!$M:$M,MATCH(Table2[[#This Row],[combined]],[1]Sheet1!$N:$N,0)), "NULL")</f>
        <v>1151.5</v>
      </c>
      <c r="M681" t="str">
        <f t="shared" si="10"/>
        <v>8665611</v>
      </c>
      <c r="N681" t="str">
        <f>UPPER(Table2[[#This Row],[city]])</f>
        <v>ABILENE</v>
      </c>
    </row>
    <row r="682" spans="1:14" x14ac:dyDescent="0.3">
      <c r="A682">
        <v>115596</v>
      </c>
      <c r="B682">
        <v>77485</v>
      </c>
      <c r="C682" s="3" t="s">
        <v>374</v>
      </c>
      <c r="D682" s="3" t="s">
        <v>375</v>
      </c>
      <c r="E682" s="3" t="s">
        <v>376</v>
      </c>
      <c r="F682" s="3" t="s">
        <v>47</v>
      </c>
      <c r="G682">
        <v>1</v>
      </c>
      <c r="H682">
        <v>-97.438010000000006</v>
      </c>
      <c r="I682">
        <v>38.151600000000002</v>
      </c>
      <c r="J682">
        <v>1</v>
      </c>
      <c r="K682" t="s">
        <v>377</v>
      </c>
      <c r="L682">
        <f>IFERROR(INDEX([1]Sheet1!$M:$M,MATCH(Table2[[#This Row],[combined]],[1]Sheet1!$N:$N,0)), "NULL")</f>
        <v>1504</v>
      </c>
      <c r="M682" t="str">
        <f t="shared" si="10"/>
        <v>7748511</v>
      </c>
      <c r="N682" t="str">
        <f>UPPER(Table2[[#This Row],[city]])</f>
        <v>HESSTON</v>
      </c>
    </row>
    <row r="683" spans="1:14" x14ac:dyDescent="0.3">
      <c r="A683">
        <v>115596</v>
      </c>
      <c r="B683">
        <v>92440</v>
      </c>
      <c r="C683" s="3" t="s">
        <v>1394</v>
      </c>
      <c r="D683" s="3" t="s">
        <v>56</v>
      </c>
      <c r="E683" s="3" t="s">
        <v>566</v>
      </c>
      <c r="F683" s="3" t="s">
        <v>1395</v>
      </c>
      <c r="G683">
        <v>1</v>
      </c>
      <c r="H683">
        <v>-96.847480000000004</v>
      </c>
      <c r="I683">
        <v>38.563479999999998</v>
      </c>
      <c r="J683">
        <v>2</v>
      </c>
      <c r="K683" t="s">
        <v>1396</v>
      </c>
      <c r="L683">
        <f>IFERROR(INDEX([1]Sheet1!$M:$M,MATCH(Table2[[#This Row],[combined]],[1]Sheet1!$N:$N,0)), "NULL")</f>
        <v>1511</v>
      </c>
      <c r="M683" t="str">
        <f t="shared" si="10"/>
        <v>9244012</v>
      </c>
      <c r="N683" t="str">
        <f>UPPER(Table2[[#This Row],[city]])</f>
        <v>BURDICK</v>
      </c>
    </row>
    <row r="684" spans="1:14" x14ac:dyDescent="0.3">
      <c r="A684">
        <v>115596</v>
      </c>
      <c r="B684">
        <v>72113</v>
      </c>
      <c r="C684" s="3" t="s">
        <v>382</v>
      </c>
      <c r="D684" s="3" t="s">
        <v>81</v>
      </c>
      <c r="E684" s="3" t="s">
        <v>383</v>
      </c>
      <c r="F684" s="3" t="s">
        <v>47</v>
      </c>
      <c r="G684">
        <v>1</v>
      </c>
      <c r="H684">
        <v>-97.435760000000002</v>
      </c>
      <c r="I684">
        <v>38.148380000000003</v>
      </c>
      <c r="J684">
        <v>2</v>
      </c>
      <c r="K684" t="s">
        <v>855</v>
      </c>
      <c r="L684">
        <f>IFERROR(INDEX([1]Sheet1!$M:$M,MATCH(Table2[[#This Row],[combined]],[1]Sheet1!$N:$N,0)), "NULL")</f>
        <v>1518</v>
      </c>
      <c r="M684" t="str">
        <f t="shared" si="10"/>
        <v>7211312</v>
      </c>
      <c r="N684" t="str">
        <f>UPPER(Table2[[#This Row],[city]])</f>
        <v>HESSTON</v>
      </c>
    </row>
    <row r="685" spans="1:14" x14ac:dyDescent="0.3">
      <c r="A685">
        <v>115596</v>
      </c>
      <c r="B685">
        <v>89065</v>
      </c>
      <c r="C685" s="3" t="s">
        <v>31</v>
      </c>
      <c r="D685" s="3" t="s">
        <v>11</v>
      </c>
      <c r="E685" s="3" t="s">
        <v>11</v>
      </c>
      <c r="F685" s="3" t="s">
        <v>32</v>
      </c>
      <c r="G685">
        <v>1</v>
      </c>
      <c r="H685">
        <v>-97.424520000000001</v>
      </c>
      <c r="I685">
        <v>38.866039999999998</v>
      </c>
      <c r="J685">
        <v>1</v>
      </c>
      <c r="K685">
        <v>3009</v>
      </c>
      <c r="L685">
        <f>IFERROR(INDEX([1]Sheet1!$M:$M,MATCH(Table2[[#This Row],[combined]],[1]Sheet1!$N:$N,0)), "NULL")</f>
        <v>1558.9</v>
      </c>
      <c r="M685" t="str">
        <f t="shared" si="10"/>
        <v>8906511</v>
      </c>
      <c r="N685" t="str">
        <f>UPPER(Table2[[#This Row],[city]])</f>
        <v>NEW CAMBRIA</v>
      </c>
    </row>
    <row r="686" spans="1:14" x14ac:dyDescent="0.3">
      <c r="A686">
        <v>115596</v>
      </c>
      <c r="B686">
        <v>88954</v>
      </c>
      <c r="C686" s="3" t="s">
        <v>11</v>
      </c>
      <c r="D686" s="3" t="s">
        <v>12</v>
      </c>
      <c r="E686" s="3" t="s">
        <v>164</v>
      </c>
      <c r="F686" s="3" t="s">
        <v>82</v>
      </c>
      <c r="G686">
        <v>1</v>
      </c>
      <c r="H686">
        <v>-97.60351</v>
      </c>
      <c r="I686">
        <v>38.190519999999999</v>
      </c>
      <c r="J686">
        <v>1</v>
      </c>
      <c r="K686" t="s">
        <v>1706</v>
      </c>
      <c r="L686">
        <f>IFERROR(INDEX([1]Sheet1!$M:$M,MATCH(Table2[[#This Row],[combined]],[1]Sheet1!$N:$N,0)), "NULL")</f>
        <v>1598.1</v>
      </c>
      <c r="M686" t="str">
        <f t="shared" si="10"/>
        <v>8895411</v>
      </c>
      <c r="N686" t="str">
        <f>UPPER(Table2[[#This Row],[city]])</f>
        <v>MOUNDRIDGE</v>
      </c>
    </row>
    <row r="687" spans="1:14" x14ac:dyDescent="0.3">
      <c r="A687">
        <v>115596</v>
      </c>
      <c r="B687">
        <v>120586</v>
      </c>
      <c r="C687" s="3" t="s">
        <v>365</v>
      </c>
      <c r="D687" s="3" t="s">
        <v>56</v>
      </c>
      <c r="E687" s="3" t="s">
        <v>366</v>
      </c>
      <c r="F687" s="3" t="s">
        <v>352</v>
      </c>
      <c r="G687">
        <v>1</v>
      </c>
      <c r="H687">
        <v>-97.239743000000004</v>
      </c>
      <c r="I687">
        <v>37.649028000000001</v>
      </c>
      <c r="J687">
        <v>3</v>
      </c>
      <c r="K687" t="s">
        <v>367</v>
      </c>
      <c r="L687">
        <f>IFERROR(INDEX([1]Sheet1!$M:$M,MATCH(Table2[[#This Row],[combined]],[1]Sheet1!$N:$N,0)), "NULL")</f>
        <v>1836</v>
      </c>
      <c r="M687" t="str">
        <f t="shared" si="10"/>
        <v>12058613</v>
      </c>
      <c r="N687" t="str">
        <f>UPPER(Table2[[#This Row],[city]])</f>
        <v>WICHITA</v>
      </c>
    </row>
    <row r="688" spans="1:14" x14ac:dyDescent="0.3">
      <c r="A688">
        <v>115596</v>
      </c>
      <c r="B688">
        <v>120586</v>
      </c>
      <c r="C688" s="3" t="s">
        <v>365</v>
      </c>
      <c r="D688" s="3" t="s">
        <v>56</v>
      </c>
      <c r="E688" s="3" t="s">
        <v>366</v>
      </c>
      <c r="F688" s="3" t="s">
        <v>352</v>
      </c>
      <c r="G688">
        <v>1</v>
      </c>
      <c r="H688">
        <v>-97.239743000000004</v>
      </c>
      <c r="I688">
        <v>37.649028000000001</v>
      </c>
      <c r="J688">
        <v>2</v>
      </c>
      <c r="K688" t="s">
        <v>1698</v>
      </c>
      <c r="L688">
        <f>IFERROR(INDEX([1]Sheet1!$M:$M,MATCH(Table2[[#This Row],[combined]],[1]Sheet1!$N:$N,0)), "NULL")</f>
        <v>1836</v>
      </c>
      <c r="M688" t="str">
        <f t="shared" si="10"/>
        <v>12058612</v>
      </c>
      <c r="N688" t="str">
        <f>UPPER(Table2[[#This Row],[city]])</f>
        <v>WICHITA</v>
      </c>
    </row>
    <row r="689" spans="1:14" x14ac:dyDescent="0.3">
      <c r="A689">
        <v>115596</v>
      </c>
      <c r="B689">
        <v>97714</v>
      </c>
      <c r="C689" s="3" t="s">
        <v>1327</v>
      </c>
      <c r="D689" s="3" t="s">
        <v>693</v>
      </c>
      <c r="E689" s="3" t="s">
        <v>1328</v>
      </c>
      <c r="F689" s="3" t="s">
        <v>962</v>
      </c>
      <c r="G689">
        <v>1</v>
      </c>
      <c r="H689">
        <v>-97.97193</v>
      </c>
      <c r="I689">
        <v>38.029089999999997</v>
      </c>
      <c r="J689">
        <v>2</v>
      </c>
      <c r="K689" t="s">
        <v>1432</v>
      </c>
      <c r="L689">
        <f>IFERROR(INDEX([1]Sheet1!$M:$M,MATCH(Table2[[#This Row],[combined]],[1]Sheet1!$N:$N,0)), "NULL")</f>
        <v>1943.2</v>
      </c>
      <c r="M689" t="str">
        <f t="shared" si="10"/>
        <v>9771412</v>
      </c>
      <c r="N689" t="str">
        <f>UPPER(Table2[[#This Row],[city]])</f>
        <v>GREAT BEND</v>
      </c>
    </row>
    <row r="690" spans="1:14" x14ac:dyDescent="0.3">
      <c r="A690">
        <v>115596</v>
      </c>
      <c r="B690">
        <v>81672</v>
      </c>
      <c r="C690" s="3" t="s">
        <v>385</v>
      </c>
      <c r="D690" s="3" t="s">
        <v>386</v>
      </c>
      <c r="E690" s="3" t="s">
        <v>387</v>
      </c>
      <c r="F690" s="3" t="s">
        <v>47</v>
      </c>
      <c r="G690">
        <v>1</v>
      </c>
      <c r="H690">
        <v>-97.435419999999993</v>
      </c>
      <c r="I690">
        <v>38.148350000000001</v>
      </c>
      <c r="J690">
        <v>1</v>
      </c>
      <c r="K690" t="s">
        <v>388</v>
      </c>
      <c r="L690">
        <f>IFERROR(INDEX([1]Sheet1!$M:$M,MATCH(Table2[[#This Row],[combined]],[1]Sheet1!$N:$N,0)), "NULL")</f>
        <v>1949.7</v>
      </c>
      <c r="M690" t="str">
        <f t="shared" si="10"/>
        <v>8167211</v>
      </c>
      <c r="N690" t="str">
        <f>UPPER(Table2[[#This Row],[city]])</f>
        <v>HESSTON</v>
      </c>
    </row>
    <row r="691" spans="1:14" x14ac:dyDescent="0.3">
      <c r="A691">
        <v>115596</v>
      </c>
      <c r="B691">
        <v>89189</v>
      </c>
      <c r="C691" s="3" t="s">
        <v>1023</v>
      </c>
      <c r="D691" s="3" t="s">
        <v>1024</v>
      </c>
      <c r="E691" s="3" t="s">
        <v>1025</v>
      </c>
      <c r="F691" s="3" t="s">
        <v>1026</v>
      </c>
      <c r="G691">
        <v>1</v>
      </c>
      <c r="H691">
        <v>-96.36833</v>
      </c>
      <c r="I691">
        <v>38.582610000000003</v>
      </c>
      <c r="J691">
        <v>2</v>
      </c>
      <c r="K691" t="s">
        <v>1413</v>
      </c>
      <c r="L691">
        <f>IFERROR(INDEX([1]Sheet1!$M:$M,MATCH(Table2[[#This Row],[combined]],[1]Sheet1!$N:$N,0)), "NULL")</f>
        <v>1977.5</v>
      </c>
      <c r="M691" t="str">
        <f t="shared" si="10"/>
        <v>8918912</v>
      </c>
      <c r="N691" t="str">
        <f>UPPER(Table2[[#This Row],[city]])</f>
        <v>DUNLAP</v>
      </c>
    </row>
    <row r="692" spans="1:14" x14ac:dyDescent="0.3">
      <c r="A692">
        <v>115596</v>
      </c>
      <c r="B692">
        <v>90031</v>
      </c>
      <c r="C692" s="3" t="s">
        <v>11</v>
      </c>
      <c r="D692" s="3" t="s">
        <v>95</v>
      </c>
      <c r="E692" s="3" t="s">
        <v>96</v>
      </c>
      <c r="F692" s="3" t="s">
        <v>97</v>
      </c>
      <c r="G692">
        <v>1</v>
      </c>
      <c r="H692">
        <v>-97.306759999999997</v>
      </c>
      <c r="I692">
        <v>38.15972</v>
      </c>
      <c r="J692">
        <v>2</v>
      </c>
      <c r="K692">
        <v>7812</v>
      </c>
      <c r="L692">
        <f>IFERROR(INDEX([1]Sheet1!$M:$M,MATCH(Table2[[#This Row],[combined]],[1]Sheet1!$N:$N,0)), "NULL")</f>
        <v>1991</v>
      </c>
      <c r="M692" t="str">
        <f t="shared" si="10"/>
        <v>9003112</v>
      </c>
      <c r="N692" t="str">
        <f>UPPER(Table2[[#This Row],[city]])</f>
        <v>WALTON</v>
      </c>
    </row>
    <row r="693" spans="1:14" x14ac:dyDescent="0.3">
      <c r="A693">
        <v>115596</v>
      </c>
      <c r="B693">
        <v>124819</v>
      </c>
      <c r="C693" s="3" t="s">
        <v>1361</v>
      </c>
      <c r="D693" s="3" t="s">
        <v>11</v>
      </c>
      <c r="E693" s="3" t="s">
        <v>11</v>
      </c>
      <c r="F693" s="3" t="s">
        <v>237</v>
      </c>
      <c r="G693">
        <v>1</v>
      </c>
      <c r="H693">
        <v>-96.555449999999993</v>
      </c>
      <c r="I693">
        <v>39.181249999999999</v>
      </c>
      <c r="J693">
        <v>1</v>
      </c>
      <c r="K693" t="s">
        <v>1362</v>
      </c>
      <c r="L693">
        <f>IFERROR(INDEX([1]Sheet1!$M:$M,MATCH(Table2[[#This Row],[combined]],[1]Sheet1!$N:$N,0)), "NULL")</f>
        <v>2000</v>
      </c>
      <c r="M693" t="str">
        <f t="shared" si="10"/>
        <v>12481911</v>
      </c>
      <c r="N693" t="str">
        <f>UPPER(Table2[[#This Row],[city]])</f>
        <v>MANHATTAN</v>
      </c>
    </row>
    <row r="694" spans="1:14" x14ac:dyDescent="0.3">
      <c r="A694">
        <v>100741</v>
      </c>
      <c r="B694">
        <v>128097</v>
      </c>
      <c r="C694" s="3" t="s">
        <v>828</v>
      </c>
      <c r="D694" s="3" t="s">
        <v>582</v>
      </c>
      <c r="E694" s="3" t="s">
        <v>11</v>
      </c>
      <c r="F694" s="3" t="s">
        <v>829</v>
      </c>
      <c r="G694">
        <v>2</v>
      </c>
      <c r="H694">
        <v>-94.520078999999996</v>
      </c>
      <c r="I694">
        <v>38.960431</v>
      </c>
      <c r="J694">
        <v>1</v>
      </c>
      <c r="K694" t="s">
        <v>875</v>
      </c>
      <c r="L694">
        <f>IFERROR(INDEX([1]Sheet1!$M:$M,MATCH(Table2[[#This Row],[combined]],[1]Sheet1!$N:$N,0)), "NULL")</f>
        <v>2000</v>
      </c>
      <c r="M694" t="str">
        <f t="shared" si="10"/>
        <v>12809721</v>
      </c>
      <c r="N694" t="str">
        <f>UPPER(Table2[[#This Row],[city]])</f>
        <v>KANSAS CITY</v>
      </c>
    </row>
    <row r="695" spans="1:14" x14ac:dyDescent="0.3">
      <c r="A695">
        <v>100741</v>
      </c>
      <c r="B695">
        <v>128097</v>
      </c>
      <c r="C695" s="3" t="s">
        <v>828</v>
      </c>
      <c r="D695" s="3" t="s">
        <v>582</v>
      </c>
      <c r="E695" s="3" t="s">
        <v>11</v>
      </c>
      <c r="F695" s="3" t="s">
        <v>829</v>
      </c>
      <c r="G695">
        <v>2</v>
      </c>
      <c r="H695">
        <v>-94.520078999999996</v>
      </c>
      <c r="I695">
        <v>38.960431</v>
      </c>
      <c r="J695">
        <v>2</v>
      </c>
      <c r="K695" t="s">
        <v>876</v>
      </c>
      <c r="L695">
        <f>IFERROR(INDEX([1]Sheet1!$M:$M,MATCH(Table2[[#This Row],[combined]],[1]Sheet1!$N:$N,0)), "NULL")</f>
        <v>2000</v>
      </c>
      <c r="M695" t="str">
        <f t="shared" si="10"/>
        <v>12809722</v>
      </c>
      <c r="N695" t="str">
        <f>UPPER(Table2[[#This Row],[city]])</f>
        <v>KANSAS CITY</v>
      </c>
    </row>
    <row r="696" spans="1:14" x14ac:dyDescent="0.3">
      <c r="A696">
        <v>100741</v>
      </c>
      <c r="B696">
        <v>128097</v>
      </c>
      <c r="C696" s="3" t="s">
        <v>828</v>
      </c>
      <c r="D696" s="3" t="s">
        <v>582</v>
      </c>
      <c r="E696" s="3" t="s">
        <v>11</v>
      </c>
      <c r="F696" s="3" t="s">
        <v>829</v>
      </c>
      <c r="G696">
        <v>2</v>
      </c>
      <c r="H696">
        <v>-94.520078999999996</v>
      </c>
      <c r="I696">
        <v>38.960431</v>
      </c>
      <c r="J696">
        <v>3</v>
      </c>
      <c r="K696" t="s">
        <v>877</v>
      </c>
      <c r="L696">
        <f>IFERROR(INDEX([1]Sheet1!$M:$M,MATCH(Table2[[#This Row],[combined]],[1]Sheet1!$N:$N,0)), "NULL")</f>
        <v>2000</v>
      </c>
      <c r="M696" t="str">
        <f t="shared" si="10"/>
        <v>12809723</v>
      </c>
      <c r="N696" t="str">
        <f>UPPER(Table2[[#This Row],[city]])</f>
        <v>KANSAS CITY</v>
      </c>
    </row>
    <row r="697" spans="1:14" x14ac:dyDescent="0.3">
      <c r="A697">
        <v>115596</v>
      </c>
      <c r="B697">
        <v>72114</v>
      </c>
      <c r="C697" s="3" t="s">
        <v>400</v>
      </c>
      <c r="D697" s="3" t="s">
        <v>401</v>
      </c>
      <c r="E697" s="3" t="s">
        <v>11</v>
      </c>
      <c r="F697" s="3" t="s">
        <v>47</v>
      </c>
      <c r="G697">
        <v>1</v>
      </c>
      <c r="H697">
        <v>-97.424660000000003</v>
      </c>
      <c r="I697">
        <v>38.138399999999997</v>
      </c>
      <c r="J697">
        <v>2</v>
      </c>
      <c r="K697" t="s">
        <v>403</v>
      </c>
      <c r="L697">
        <f>IFERROR(INDEX([1]Sheet1!$M:$M,MATCH(Table2[[#This Row],[combined]],[1]Sheet1!$N:$N,0)), "NULL")</f>
        <v>2005.4</v>
      </c>
      <c r="M697" t="str">
        <f t="shared" si="10"/>
        <v>7211412</v>
      </c>
      <c r="N697" t="str">
        <f>UPPER(Table2[[#This Row],[city]])</f>
        <v>HESSTON</v>
      </c>
    </row>
    <row r="698" spans="1:14" x14ac:dyDescent="0.3">
      <c r="A698">
        <v>115596</v>
      </c>
      <c r="B698">
        <v>72140</v>
      </c>
      <c r="C698" s="3" t="s">
        <v>856</v>
      </c>
      <c r="D698" s="3" t="s">
        <v>11</v>
      </c>
      <c r="E698" s="3" t="s">
        <v>11</v>
      </c>
      <c r="F698" s="3" t="s">
        <v>134</v>
      </c>
      <c r="G698">
        <v>1</v>
      </c>
      <c r="H698">
        <v>-97.663719999999998</v>
      </c>
      <c r="I698">
        <v>38.144019999999998</v>
      </c>
      <c r="J698">
        <v>1</v>
      </c>
      <c r="K698" t="s">
        <v>857</v>
      </c>
      <c r="L698">
        <f>IFERROR(INDEX([1]Sheet1!$M:$M,MATCH(Table2[[#This Row],[combined]],[1]Sheet1!$N:$N,0)), "NULL")</f>
        <v>2005.4</v>
      </c>
      <c r="M698" t="str">
        <f t="shared" si="10"/>
        <v>7214011</v>
      </c>
      <c r="N698" t="str">
        <f>UPPER(Table2[[#This Row],[city]])</f>
        <v>BUHLER</v>
      </c>
    </row>
    <row r="699" spans="1:14" x14ac:dyDescent="0.3">
      <c r="A699">
        <v>115596</v>
      </c>
      <c r="B699">
        <v>72105</v>
      </c>
      <c r="C699" s="3" t="s">
        <v>427</v>
      </c>
      <c r="D699" s="3" t="s">
        <v>209</v>
      </c>
      <c r="E699" s="3" t="s">
        <v>96</v>
      </c>
      <c r="F699" s="3" t="s">
        <v>36</v>
      </c>
      <c r="G699">
        <v>1</v>
      </c>
      <c r="H699">
        <v>-97.574219999999997</v>
      </c>
      <c r="I699">
        <v>38.329569999999997</v>
      </c>
      <c r="J699">
        <v>1</v>
      </c>
      <c r="K699" t="s">
        <v>428</v>
      </c>
      <c r="L699">
        <f>IFERROR(INDEX([1]Sheet1!$M:$M,MATCH(Table2[[#This Row],[combined]],[1]Sheet1!$N:$N,0)), "NULL")</f>
        <v>2005.4</v>
      </c>
      <c r="M699" t="str">
        <f t="shared" si="10"/>
        <v>7210511</v>
      </c>
      <c r="N699" t="str">
        <f>UPPER(Table2[[#This Row],[city]])</f>
        <v>MCPHERSON</v>
      </c>
    </row>
    <row r="700" spans="1:14" x14ac:dyDescent="0.3">
      <c r="A700">
        <v>115596</v>
      </c>
      <c r="B700">
        <v>72150</v>
      </c>
      <c r="C700" s="3" t="s">
        <v>356</v>
      </c>
      <c r="D700" s="3" t="s">
        <v>11</v>
      </c>
      <c r="E700" s="3" t="s">
        <v>11</v>
      </c>
      <c r="F700" s="3" t="s">
        <v>14</v>
      </c>
      <c r="G700">
        <v>1</v>
      </c>
      <c r="H700">
        <v>-97.743899999999996</v>
      </c>
      <c r="I700">
        <v>38.529850000000003</v>
      </c>
      <c r="J700">
        <v>1</v>
      </c>
      <c r="K700" t="s">
        <v>1716</v>
      </c>
      <c r="L700">
        <f>IFERROR(INDEX([1]Sheet1!$M:$M,MATCH(Table2[[#This Row],[combined]],[1]Sheet1!$N:$N,0)), "NULL")</f>
        <v>2005.4</v>
      </c>
      <c r="M700" t="str">
        <f t="shared" si="10"/>
        <v>7215011</v>
      </c>
      <c r="N700" t="str">
        <f>UPPER(Table2[[#This Row],[city]])</f>
        <v>LINDSBORG</v>
      </c>
    </row>
    <row r="701" spans="1:14" x14ac:dyDescent="0.3">
      <c r="A701">
        <v>115596</v>
      </c>
      <c r="B701">
        <v>72086</v>
      </c>
      <c r="C701" s="3" t="s">
        <v>605</v>
      </c>
      <c r="D701" s="3" t="s">
        <v>166</v>
      </c>
      <c r="E701" s="3" t="s">
        <v>606</v>
      </c>
      <c r="F701" s="3" t="s">
        <v>67</v>
      </c>
      <c r="G701">
        <v>1</v>
      </c>
      <c r="H701">
        <v>-97.674999999999997</v>
      </c>
      <c r="I701">
        <v>38.915050000000001</v>
      </c>
      <c r="J701">
        <v>1</v>
      </c>
      <c r="K701" t="s">
        <v>873</v>
      </c>
      <c r="L701">
        <f>IFERROR(INDEX([1]Sheet1!$M:$M,MATCH(Table2[[#This Row],[combined]],[1]Sheet1!$N:$N,0)), "NULL")</f>
        <v>2005.4</v>
      </c>
      <c r="M701" t="str">
        <f t="shared" si="10"/>
        <v>7208611</v>
      </c>
      <c r="N701" t="str">
        <f>UPPER(Table2[[#This Row],[city]])</f>
        <v>SALINA</v>
      </c>
    </row>
    <row r="702" spans="1:14" x14ac:dyDescent="0.3">
      <c r="A702">
        <v>115596</v>
      </c>
      <c r="B702">
        <v>72130</v>
      </c>
      <c r="C702" s="3" t="s">
        <v>1391</v>
      </c>
      <c r="D702" s="3" t="s">
        <v>12</v>
      </c>
      <c r="E702" s="3" t="s">
        <v>1392</v>
      </c>
      <c r="F702" s="3" t="s">
        <v>178</v>
      </c>
      <c r="G702">
        <v>1</v>
      </c>
      <c r="H702">
        <v>-97.591629999999995</v>
      </c>
      <c r="I702">
        <v>38.678870000000003</v>
      </c>
      <c r="J702">
        <v>1</v>
      </c>
      <c r="K702" t="s">
        <v>1393</v>
      </c>
      <c r="L702">
        <f>IFERROR(INDEX([1]Sheet1!$M:$M,MATCH(Table2[[#This Row],[combined]],[1]Sheet1!$N:$N,0)), "NULL")</f>
        <v>2005.4</v>
      </c>
      <c r="M702" t="str">
        <f t="shared" si="10"/>
        <v>7213011</v>
      </c>
      <c r="N702" t="str">
        <f>UPPER(Table2[[#This Row],[city]])</f>
        <v>ASSARIA</v>
      </c>
    </row>
    <row r="703" spans="1:14" x14ac:dyDescent="0.3">
      <c r="A703">
        <v>115596</v>
      </c>
      <c r="B703">
        <v>72153</v>
      </c>
      <c r="C703" s="3" t="s">
        <v>1168</v>
      </c>
      <c r="D703" s="3" t="s">
        <v>11</v>
      </c>
      <c r="E703" s="3" t="s">
        <v>11</v>
      </c>
      <c r="F703" s="3" t="s">
        <v>256</v>
      </c>
      <c r="G703">
        <v>1</v>
      </c>
      <c r="H703">
        <v>-97.356380000000001</v>
      </c>
      <c r="I703">
        <v>38.236449999999998</v>
      </c>
      <c r="J703">
        <v>1</v>
      </c>
      <c r="K703" t="s">
        <v>1291</v>
      </c>
      <c r="L703">
        <f>IFERROR(INDEX([1]Sheet1!$M:$M,MATCH(Table2[[#This Row],[combined]],[1]Sheet1!$N:$N,0)), "NULL")</f>
        <v>2005.4</v>
      </c>
      <c r="M703" t="str">
        <f t="shared" si="10"/>
        <v>7215311</v>
      </c>
      <c r="N703" t="str">
        <f>UPPER(Table2[[#This Row],[city]])</f>
        <v>NEWTON</v>
      </c>
    </row>
    <row r="704" spans="1:14" x14ac:dyDescent="0.3">
      <c r="A704">
        <v>115596</v>
      </c>
      <c r="B704">
        <v>73231</v>
      </c>
      <c r="C704" s="3" t="s">
        <v>11</v>
      </c>
      <c r="D704" s="3" t="s">
        <v>1122</v>
      </c>
      <c r="E704" s="3" t="s">
        <v>93</v>
      </c>
      <c r="F704" s="3" t="s">
        <v>77</v>
      </c>
      <c r="G704">
        <v>1</v>
      </c>
      <c r="H704">
        <v>-97.850610000000003</v>
      </c>
      <c r="I704">
        <v>38.189190000000004</v>
      </c>
      <c r="J704">
        <v>1</v>
      </c>
      <c r="K704" t="s">
        <v>1123</v>
      </c>
      <c r="L704">
        <f>IFERROR(INDEX([1]Sheet1!$M:$M,MATCH(Table2[[#This Row],[combined]],[1]Sheet1!$N:$N,0)), "NULL")</f>
        <v>2005.4</v>
      </c>
      <c r="M704" t="str">
        <f t="shared" si="10"/>
        <v>7323111</v>
      </c>
      <c r="N704" t="str">
        <f>UPPER(Table2[[#This Row],[city]])</f>
        <v>INMAN</v>
      </c>
    </row>
    <row r="705" spans="1:14" x14ac:dyDescent="0.3">
      <c r="A705">
        <v>115596</v>
      </c>
      <c r="B705">
        <v>73284</v>
      </c>
      <c r="C705" s="3" t="s">
        <v>1170</v>
      </c>
      <c r="D705" s="3" t="s">
        <v>1171</v>
      </c>
      <c r="E705" s="3" t="s">
        <v>1172</v>
      </c>
      <c r="F705" s="3" t="s">
        <v>256</v>
      </c>
      <c r="G705">
        <v>1</v>
      </c>
      <c r="H705">
        <v>-97.354370000000003</v>
      </c>
      <c r="I705">
        <v>38.133299999999998</v>
      </c>
      <c r="J705">
        <v>1</v>
      </c>
      <c r="K705" t="s">
        <v>1646</v>
      </c>
      <c r="L705">
        <f>IFERROR(INDEX([1]Sheet1!$M:$M,MATCH(Table2[[#This Row],[combined]],[1]Sheet1!$N:$N,0)), "NULL")</f>
        <v>2005.4</v>
      </c>
      <c r="M705" t="str">
        <f t="shared" si="10"/>
        <v>7328411</v>
      </c>
      <c r="N705" t="str">
        <f>UPPER(Table2[[#This Row],[city]])</f>
        <v>NEWTON</v>
      </c>
    </row>
    <row r="706" spans="1:14" x14ac:dyDescent="0.3">
      <c r="A706">
        <v>115596</v>
      </c>
      <c r="B706">
        <v>73286</v>
      </c>
      <c r="C706" s="3" t="s">
        <v>632</v>
      </c>
      <c r="D706" s="3" t="s">
        <v>561</v>
      </c>
      <c r="E706" s="3" t="s">
        <v>137</v>
      </c>
      <c r="F706" s="3" t="s">
        <v>633</v>
      </c>
      <c r="G706">
        <v>1</v>
      </c>
      <c r="H706">
        <v>-96.805449999999993</v>
      </c>
      <c r="I706">
        <v>38.271369999999997</v>
      </c>
      <c r="J706">
        <v>1</v>
      </c>
      <c r="K706" t="s">
        <v>634</v>
      </c>
      <c r="L706">
        <f>IFERROR(INDEX([1]Sheet1!$M:$M,MATCH(Table2[[#This Row],[combined]],[1]Sheet1!$N:$N,0)), "NULL")</f>
        <v>2005.4</v>
      </c>
      <c r="M706" t="str">
        <f t="shared" ref="M706:M769" si="11">CONCATENATE(B706,G706,J706)</f>
        <v>7328611</v>
      </c>
      <c r="N706" t="str">
        <f>UPPER(Table2[[#This Row],[city]])</f>
        <v>CEDAR POINT</v>
      </c>
    </row>
    <row r="707" spans="1:14" x14ac:dyDescent="0.3">
      <c r="A707">
        <v>115596</v>
      </c>
      <c r="B707">
        <v>73327</v>
      </c>
      <c r="C707" s="3" t="s">
        <v>11</v>
      </c>
      <c r="D707" s="3" t="s">
        <v>579</v>
      </c>
      <c r="E707" s="3" t="s">
        <v>29</v>
      </c>
      <c r="F707" s="3" t="s">
        <v>159</v>
      </c>
      <c r="G707">
        <v>1</v>
      </c>
      <c r="H707">
        <v>-97.90795</v>
      </c>
      <c r="I707">
        <v>38.344909999999999</v>
      </c>
      <c r="J707">
        <v>1</v>
      </c>
      <c r="K707" t="s">
        <v>580</v>
      </c>
      <c r="L707">
        <f>IFERROR(INDEX([1]Sheet1!$M:$M,MATCH(Table2[[#This Row],[combined]],[1]Sheet1!$N:$N,0)), "NULL")</f>
        <v>2005.4</v>
      </c>
      <c r="M707" t="str">
        <f t="shared" si="11"/>
        <v>7332711</v>
      </c>
      <c r="N707" t="str">
        <f>UPPER(Table2[[#This Row],[city]])</f>
        <v>WINDOM</v>
      </c>
    </row>
    <row r="708" spans="1:14" x14ac:dyDescent="0.3">
      <c r="A708">
        <v>115596</v>
      </c>
      <c r="B708">
        <v>73328</v>
      </c>
      <c r="C708" s="3" t="s">
        <v>576</v>
      </c>
      <c r="D708" s="3" t="s">
        <v>577</v>
      </c>
      <c r="E708" s="3" t="s">
        <v>29</v>
      </c>
      <c r="F708" s="3" t="s">
        <v>159</v>
      </c>
      <c r="G708">
        <v>1</v>
      </c>
      <c r="H708">
        <v>-97.907610000000005</v>
      </c>
      <c r="I708">
        <v>38.345019999999998</v>
      </c>
      <c r="J708">
        <v>1</v>
      </c>
      <c r="K708" t="s">
        <v>578</v>
      </c>
      <c r="L708">
        <f>IFERROR(INDEX([1]Sheet1!$M:$M,MATCH(Table2[[#This Row],[combined]],[1]Sheet1!$N:$N,0)), "NULL")</f>
        <v>2005.4</v>
      </c>
      <c r="M708" t="str">
        <f t="shared" si="11"/>
        <v>7332811</v>
      </c>
      <c r="N708" t="str">
        <f>UPPER(Table2[[#This Row],[city]])</f>
        <v>WINDOM</v>
      </c>
    </row>
    <row r="709" spans="1:14" x14ac:dyDescent="0.3">
      <c r="A709">
        <v>115596</v>
      </c>
      <c r="B709">
        <v>73614</v>
      </c>
      <c r="C709" s="3" t="s">
        <v>38</v>
      </c>
      <c r="D709" s="3" t="s">
        <v>39</v>
      </c>
      <c r="E709" s="3" t="s">
        <v>40</v>
      </c>
      <c r="F709" s="3" t="s">
        <v>41</v>
      </c>
      <c r="G709">
        <v>1</v>
      </c>
      <c r="H709">
        <v>-96.883920000000003</v>
      </c>
      <c r="I709">
        <v>38.141550000000002</v>
      </c>
      <c r="J709">
        <v>4</v>
      </c>
      <c r="K709" t="s">
        <v>1593</v>
      </c>
      <c r="L709">
        <f>IFERROR(INDEX([1]Sheet1!$M:$M,MATCH(Table2[[#This Row],[combined]],[1]Sheet1!$N:$N,0)), "NULL")</f>
        <v>2005.4</v>
      </c>
      <c r="M709" t="str">
        <f t="shared" si="11"/>
        <v>7361414</v>
      </c>
      <c r="N709" t="str">
        <f>UPPER(Table2[[#This Row],[city]])</f>
        <v>BURNS</v>
      </c>
    </row>
    <row r="710" spans="1:14" x14ac:dyDescent="0.3">
      <c r="A710">
        <v>115596</v>
      </c>
      <c r="B710">
        <v>78192</v>
      </c>
      <c r="C710" s="3" t="s">
        <v>613</v>
      </c>
      <c r="D710" s="3" t="s">
        <v>614</v>
      </c>
      <c r="E710" s="3" t="s">
        <v>615</v>
      </c>
      <c r="F710" s="3" t="s">
        <v>616</v>
      </c>
      <c r="G710">
        <v>1</v>
      </c>
      <c r="H710">
        <v>-97.830410000000001</v>
      </c>
      <c r="I710">
        <v>38.867919999999998</v>
      </c>
      <c r="J710">
        <v>4</v>
      </c>
      <c r="K710" t="s">
        <v>618</v>
      </c>
      <c r="L710">
        <f>IFERROR(INDEX([1]Sheet1!$M:$M,MATCH(Table2[[#This Row],[combined]],[1]Sheet1!$N:$N,0)), "NULL")</f>
        <v>2005.4</v>
      </c>
      <c r="M710" t="str">
        <f t="shared" si="11"/>
        <v>7819214</v>
      </c>
      <c r="N710" t="str">
        <f>UPPER(Table2[[#This Row],[city]])</f>
        <v>BROOKVILLE</v>
      </c>
    </row>
    <row r="711" spans="1:14" x14ac:dyDescent="0.3">
      <c r="A711">
        <v>115596</v>
      </c>
      <c r="B711">
        <v>81278</v>
      </c>
      <c r="C711" s="3" t="s">
        <v>1643</v>
      </c>
      <c r="D711" s="3" t="s">
        <v>11</v>
      </c>
      <c r="E711" s="3" t="s">
        <v>11</v>
      </c>
      <c r="F711" s="3" t="s">
        <v>65</v>
      </c>
      <c r="G711">
        <v>1</v>
      </c>
      <c r="H711">
        <v>-97.433610000000002</v>
      </c>
      <c r="I711">
        <v>38.143250000000002</v>
      </c>
      <c r="J711">
        <v>1</v>
      </c>
      <c r="K711" t="s">
        <v>1644</v>
      </c>
      <c r="L711">
        <f>IFERROR(INDEX([1]Sheet1!$M:$M,MATCH(Table2[[#This Row],[combined]],[1]Sheet1!$N:$N,0)), "NULL")</f>
        <v>2005.4</v>
      </c>
      <c r="M711" t="str">
        <f t="shared" si="11"/>
        <v>8127811</v>
      </c>
      <c r="N711" t="str">
        <f>UPPER(Table2[[#This Row],[city]])</f>
        <v>HESSTON</v>
      </c>
    </row>
    <row r="712" spans="1:14" x14ac:dyDescent="0.3">
      <c r="A712">
        <v>115596</v>
      </c>
      <c r="B712">
        <v>85798</v>
      </c>
      <c r="C712" s="3" t="s">
        <v>1053</v>
      </c>
      <c r="D712" s="3" t="s">
        <v>1054</v>
      </c>
      <c r="E712" s="3" t="s">
        <v>1055</v>
      </c>
      <c r="F712" s="3" t="s">
        <v>149</v>
      </c>
      <c r="G712">
        <v>1</v>
      </c>
      <c r="H712">
        <v>-97.858530000000002</v>
      </c>
      <c r="I712">
        <v>38.042549999999999</v>
      </c>
      <c r="J712">
        <v>1</v>
      </c>
      <c r="K712" t="s">
        <v>1056</v>
      </c>
      <c r="L712">
        <f>IFERROR(INDEX([1]Sheet1!$M:$M,MATCH(Table2[[#This Row],[combined]],[1]Sheet1!$N:$N,0)), "NULL")</f>
        <v>2005.4</v>
      </c>
      <c r="M712" t="str">
        <f t="shared" si="11"/>
        <v>8579811</v>
      </c>
      <c r="N712" t="str">
        <f>UPPER(Table2[[#This Row],[city]])</f>
        <v>HUTCHINSON</v>
      </c>
    </row>
    <row r="713" spans="1:14" x14ac:dyDescent="0.3">
      <c r="A713">
        <v>115596</v>
      </c>
      <c r="B713">
        <v>85798</v>
      </c>
      <c r="C713" s="3" t="s">
        <v>1053</v>
      </c>
      <c r="D713" s="3" t="s">
        <v>1054</v>
      </c>
      <c r="E713" s="3" t="s">
        <v>1055</v>
      </c>
      <c r="F713" s="3" t="s">
        <v>149</v>
      </c>
      <c r="G713">
        <v>1</v>
      </c>
      <c r="H713">
        <v>-97.858530000000002</v>
      </c>
      <c r="I713">
        <v>38.042549999999999</v>
      </c>
      <c r="J713">
        <v>2</v>
      </c>
      <c r="K713" t="s">
        <v>1057</v>
      </c>
      <c r="L713">
        <f>IFERROR(INDEX([1]Sheet1!$M:$M,MATCH(Table2[[#This Row],[combined]],[1]Sheet1!$N:$N,0)), "NULL")</f>
        <v>2005.4</v>
      </c>
      <c r="M713" t="str">
        <f t="shared" si="11"/>
        <v>8579812</v>
      </c>
      <c r="N713" t="str">
        <f>UPPER(Table2[[#This Row],[city]])</f>
        <v>HUTCHINSON</v>
      </c>
    </row>
    <row r="714" spans="1:14" x14ac:dyDescent="0.3">
      <c r="A714">
        <v>115596</v>
      </c>
      <c r="B714">
        <v>86027</v>
      </c>
      <c r="C714" s="3" t="s">
        <v>301</v>
      </c>
      <c r="D714" s="3" t="s">
        <v>86</v>
      </c>
      <c r="E714" s="3" t="s">
        <v>302</v>
      </c>
      <c r="F714" s="3" t="s">
        <v>303</v>
      </c>
      <c r="G714">
        <v>1</v>
      </c>
      <c r="H714">
        <v>-97.641120000000001</v>
      </c>
      <c r="I714">
        <v>37.416269999999997</v>
      </c>
      <c r="J714">
        <v>2</v>
      </c>
      <c r="K714">
        <v>8559</v>
      </c>
      <c r="L714">
        <f>IFERROR(INDEX([1]Sheet1!$M:$M,MATCH(Table2[[#This Row],[combined]],[1]Sheet1!$N:$N,0)), "NULL")</f>
        <v>2005.4</v>
      </c>
      <c r="M714" t="str">
        <f t="shared" si="11"/>
        <v>8602712</v>
      </c>
      <c r="N714" t="str">
        <f>UPPER(Table2[[#This Row],[city]])</f>
        <v>CONWAY SPRINGS</v>
      </c>
    </row>
    <row r="715" spans="1:14" x14ac:dyDescent="0.3">
      <c r="A715">
        <v>115596</v>
      </c>
      <c r="B715">
        <v>86641</v>
      </c>
      <c r="C715" s="3" t="s">
        <v>11</v>
      </c>
      <c r="D715" s="3" t="s">
        <v>329</v>
      </c>
      <c r="E715" s="3" t="s">
        <v>330</v>
      </c>
      <c r="F715" s="3" t="s">
        <v>182</v>
      </c>
      <c r="G715">
        <v>3</v>
      </c>
      <c r="H715">
        <v>-97.186840000000004</v>
      </c>
      <c r="I715">
        <v>38.847529999999999</v>
      </c>
      <c r="J715">
        <v>1</v>
      </c>
      <c r="K715" t="s">
        <v>331</v>
      </c>
      <c r="L715">
        <f>IFERROR(INDEX([1]Sheet1!$M:$M,MATCH(Table2[[#This Row],[combined]],[1]Sheet1!$N:$N,0)), "NULL")</f>
        <v>2005.4</v>
      </c>
      <c r="M715" t="str">
        <f t="shared" si="11"/>
        <v>8664131</v>
      </c>
      <c r="N715" t="str">
        <f>UPPER(Table2[[#This Row],[city]])</f>
        <v>ABILENE</v>
      </c>
    </row>
    <row r="716" spans="1:14" x14ac:dyDescent="0.3">
      <c r="A716">
        <v>115596</v>
      </c>
      <c r="B716">
        <v>87357</v>
      </c>
      <c r="C716" s="3" t="s">
        <v>1014</v>
      </c>
      <c r="D716" s="3" t="s">
        <v>11</v>
      </c>
      <c r="E716" s="3" t="s">
        <v>11</v>
      </c>
      <c r="F716" s="3" t="s">
        <v>71</v>
      </c>
      <c r="G716">
        <v>2</v>
      </c>
      <c r="H716">
        <v>-96.295330000000007</v>
      </c>
      <c r="I716">
        <v>39.210769999999997</v>
      </c>
      <c r="J716">
        <v>2</v>
      </c>
      <c r="K716" t="s">
        <v>1016</v>
      </c>
      <c r="L716">
        <f>IFERROR(INDEX([1]Sheet1!$M:$M,MATCH(Table2[[#This Row],[combined]],[1]Sheet1!$N:$N,0)), "NULL")</f>
        <v>2005.4</v>
      </c>
      <c r="M716" t="str">
        <f t="shared" si="11"/>
        <v>8735722</v>
      </c>
      <c r="N716" t="str">
        <f>UPPER(Table2[[#This Row],[city]])</f>
        <v>WAMEGO</v>
      </c>
    </row>
    <row r="717" spans="1:14" x14ac:dyDescent="0.3">
      <c r="A717">
        <v>115596</v>
      </c>
      <c r="B717">
        <v>87357</v>
      </c>
      <c r="C717" s="3" t="s">
        <v>1014</v>
      </c>
      <c r="D717" s="3" t="s">
        <v>11</v>
      </c>
      <c r="E717" s="3" t="s">
        <v>11</v>
      </c>
      <c r="F717" s="3" t="s">
        <v>71</v>
      </c>
      <c r="G717">
        <v>2</v>
      </c>
      <c r="H717">
        <v>-96.295330000000007</v>
      </c>
      <c r="I717">
        <v>39.210769999999997</v>
      </c>
      <c r="J717">
        <v>3</v>
      </c>
      <c r="K717" t="s">
        <v>1017</v>
      </c>
      <c r="L717">
        <f>IFERROR(INDEX([1]Sheet1!$M:$M,MATCH(Table2[[#This Row],[combined]],[1]Sheet1!$N:$N,0)), "NULL")</f>
        <v>2005.4</v>
      </c>
      <c r="M717" t="str">
        <f t="shared" si="11"/>
        <v>8735723</v>
      </c>
      <c r="N717" t="str">
        <f>UPPER(Table2[[#This Row],[city]])</f>
        <v>WAMEGO</v>
      </c>
    </row>
    <row r="718" spans="1:14" x14ac:dyDescent="0.3">
      <c r="A718">
        <v>115596</v>
      </c>
      <c r="B718">
        <v>88745</v>
      </c>
      <c r="C718" s="3" t="s">
        <v>11</v>
      </c>
      <c r="D718" s="3" t="s">
        <v>335</v>
      </c>
      <c r="E718" s="3" t="s">
        <v>336</v>
      </c>
      <c r="F718" s="3" t="s">
        <v>67</v>
      </c>
      <c r="G718">
        <v>1</v>
      </c>
      <c r="H718">
        <v>-97.758170000000007</v>
      </c>
      <c r="I718">
        <v>38.81344</v>
      </c>
      <c r="J718">
        <v>1</v>
      </c>
      <c r="K718" t="s">
        <v>337</v>
      </c>
      <c r="L718">
        <f>IFERROR(INDEX([1]Sheet1!$M:$M,MATCH(Table2[[#This Row],[combined]],[1]Sheet1!$N:$N,0)), "NULL")</f>
        <v>2005.4</v>
      </c>
      <c r="M718" t="str">
        <f t="shared" si="11"/>
        <v>8874511</v>
      </c>
      <c r="N718" t="str">
        <f>UPPER(Table2[[#This Row],[city]])</f>
        <v>SALINA</v>
      </c>
    </row>
    <row r="719" spans="1:14" x14ac:dyDescent="0.3">
      <c r="A719">
        <v>115596</v>
      </c>
      <c r="B719">
        <v>96840</v>
      </c>
      <c r="C719" s="3" t="s">
        <v>11</v>
      </c>
      <c r="D719" s="3" t="s">
        <v>1347</v>
      </c>
      <c r="E719" s="3" t="s">
        <v>1348</v>
      </c>
      <c r="F719" s="3" t="s">
        <v>71</v>
      </c>
      <c r="G719">
        <v>1</v>
      </c>
      <c r="H719">
        <v>-96.24915</v>
      </c>
      <c r="I719">
        <v>39.220359999999999</v>
      </c>
      <c r="J719">
        <v>1</v>
      </c>
      <c r="K719" t="s">
        <v>1349</v>
      </c>
      <c r="L719">
        <f>IFERROR(INDEX([1]Sheet1!$M:$M,MATCH(Table2[[#This Row],[combined]],[1]Sheet1!$N:$N,0)), "NULL")</f>
        <v>2005.4</v>
      </c>
      <c r="M719" t="str">
        <f t="shared" si="11"/>
        <v>9684011</v>
      </c>
      <c r="N719" t="str">
        <f>UPPER(Table2[[#This Row],[city]])</f>
        <v>WAMEGO</v>
      </c>
    </row>
    <row r="720" spans="1:14" x14ac:dyDescent="0.3">
      <c r="A720">
        <v>115596</v>
      </c>
      <c r="B720">
        <v>105362</v>
      </c>
      <c r="C720" s="3" t="s">
        <v>1663</v>
      </c>
      <c r="D720" s="3" t="s">
        <v>11</v>
      </c>
      <c r="E720" s="3" t="s">
        <v>11</v>
      </c>
      <c r="F720" s="3" t="s">
        <v>149</v>
      </c>
      <c r="G720">
        <v>1</v>
      </c>
      <c r="H720">
        <v>-97.04804</v>
      </c>
      <c r="I720">
        <v>37.67718</v>
      </c>
      <c r="J720">
        <v>2</v>
      </c>
      <c r="K720" t="s">
        <v>1664</v>
      </c>
      <c r="L720">
        <f>IFERROR(INDEX([1]Sheet1!$M:$M,MATCH(Table2[[#This Row],[combined]],[1]Sheet1!$N:$N,0)), "NULL")</f>
        <v>2005.4</v>
      </c>
      <c r="M720" t="str">
        <f t="shared" si="11"/>
        <v>10536212</v>
      </c>
      <c r="N720" t="str">
        <f>UPPER(Table2[[#This Row],[city]])</f>
        <v>HUTCHINSON</v>
      </c>
    </row>
    <row r="721" spans="1:14" x14ac:dyDescent="0.3">
      <c r="A721">
        <v>115596</v>
      </c>
      <c r="B721">
        <v>105362</v>
      </c>
      <c r="C721" s="3" t="s">
        <v>1663</v>
      </c>
      <c r="D721" s="3" t="s">
        <v>11</v>
      </c>
      <c r="E721" s="3" t="s">
        <v>11</v>
      </c>
      <c r="F721" s="3" t="s">
        <v>149</v>
      </c>
      <c r="G721">
        <v>1</v>
      </c>
      <c r="H721">
        <v>-97.04804</v>
      </c>
      <c r="I721">
        <v>37.67718</v>
      </c>
      <c r="J721">
        <v>1</v>
      </c>
      <c r="K721" t="s">
        <v>1682</v>
      </c>
      <c r="L721">
        <f>IFERROR(INDEX([1]Sheet1!$M:$M,MATCH(Table2[[#This Row],[combined]],[1]Sheet1!$N:$N,0)), "NULL")</f>
        <v>2005.4</v>
      </c>
      <c r="M721" t="str">
        <f t="shared" si="11"/>
        <v>10536211</v>
      </c>
      <c r="N721" t="str">
        <f>UPPER(Table2[[#This Row],[city]])</f>
        <v>HUTCHINSON</v>
      </c>
    </row>
    <row r="722" spans="1:14" x14ac:dyDescent="0.3">
      <c r="A722">
        <v>115596</v>
      </c>
      <c r="B722">
        <v>105941</v>
      </c>
      <c r="C722" s="3" t="s">
        <v>430</v>
      </c>
      <c r="D722" s="3" t="s">
        <v>11</v>
      </c>
      <c r="E722" s="3" t="s">
        <v>11</v>
      </c>
      <c r="F722" s="3" t="s">
        <v>352</v>
      </c>
      <c r="G722">
        <v>1</v>
      </c>
      <c r="H722">
        <v>-97.3001</v>
      </c>
      <c r="I722">
        <v>37.744599999999998</v>
      </c>
      <c r="J722">
        <v>1</v>
      </c>
      <c r="K722" t="s">
        <v>431</v>
      </c>
      <c r="L722">
        <f>IFERROR(INDEX([1]Sheet1!$M:$M,MATCH(Table2[[#This Row],[combined]],[1]Sheet1!$N:$N,0)), "NULL")</f>
        <v>2005.4</v>
      </c>
      <c r="M722" t="str">
        <f t="shared" si="11"/>
        <v>10594111</v>
      </c>
      <c r="N722" t="str">
        <f>UPPER(Table2[[#This Row],[city]])</f>
        <v>WICHITA</v>
      </c>
    </row>
    <row r="723" spans="1:14" x14ac:dyDescent="0.3">
      <c r="A723">
        <v>115596</v>
      </c>
      <c r="B723">
        <v>105960</v>
      </c>
      <c r="C723" s="3" t="s">
        <v>1308</v>
      </c>
      <c r="D723" s="3" t="s">
        <v>1309</v>
      </c>
      <c r="E723" s="3" t="s">
        <v>1310</v>
      </c>
      <c r="F723" s="3" t="s">
        <v>1311</v>
      </c>
      <c r="G723">
        <v>1</v>
      </c>
      <c r="H723">
        <v>-97.667609999999996</v>
      </c>
      <c r="I723">
        <v>38.272320000000001</v>
      </c>
      <c r="J723">
        <v>1</v>
      </c>
      <c r="K723" t="s">
        <v>1368</v>
      </c>
      <c r="L723">
        <f>IFERROR(INDEX([1]Sheet1!$M:$M,MATCH(Table2[[#This Row],[combined]],[1]Sheet1!$N:$N,0)), "NULL")</f>
        <v>2005.4</v>
      </c>
      <c r="M723" t="str">
        <f t="shared" si="11"/>
        <v>10596011</v>
      </c>
      <c r="N723" t="str">
        <f>UPPER(Table2[[#This Row],[city]])</f>
        <v>MCPHERSON</v>
      </c>
    </row>
    <row r="724" spans="1:14" x14ac:dyDescent="0.3">
      <c r="A724">
        <v>115596</v>
      </c>
      <c r="B724">
        <v>113375</v>
      </c>
      <c r="C724" s="3" t="s">
        <v>758</v>
      </c>
      <c r="D724" s="3" t="s">
        <v>759</v>
      </c>
      <c r="E724" s="3" t="s">
        <v>433</v>
      </c>
      <c r="F724" s="3" t="s">
        <v>94</v>
      </c>
      <c r="G724">
        <v>1</v>
      </c>
      <c r="H724">
        <v>-98.083849999999998</v>
      </c>
      <c r="I724">
        <v>38.303330000000003</v>
      </c>
      <c r="J724">
        <v>1</v>
      </c>
      <c r="K724" t="s">
        <v>760</v>
      </c>
      <c r="L724">
        <f>IFERROR(INDEX([1]Sheet1!$M:$M,MATCH(Table2[[#This Row],[combined]],[1]Sheet1!$N:$N,0)), "NULL")</f>
        <v>2005.4</v>
      </c>
      <c r="M724" t="str">
        <f t="shared" si="11"/>
        <v>11337511</v>
      </c>
      <c r="N724" t="str">
        <f>UPPER(Table2[[#This Row],[city]])</f>
        <v>LYONS</v>
      </c>
    </row>
    <row r="725" spans="1:14" x14ac:dyDescent="0.3">
      <c r="A725">
        <v>115596</v>
      </c>
      <c r="B725">
        <v>113584</v>
      </c>
      <c r="C725" s="3" t="s">
        <v>11</v>
      </c>
      <c r="D725" s="3" t="s">
        <v>81</v>
      </c>
      <c r="E725" s="3" t="s">
        <v>1717</v>
      </c>
      <c r="F725" s="3" t="s">
        <v>36</v>
      </c>
      <c r="G725">
        <v>1</v>
      </c>
      <c r="H725">
        <v>-97.628277999999995</v>
      </c>
      <c r="I725">
        <v>38.447918999999999</v>
      </c>
      <c r="J725">
        <v>1</v>
      </c>
      <c r="K725" t="s">
        <v>1718</v>
      </c>
      <c r="L725">
        <f>IFERROR(INDEX([1]Sheet1!$M:$M,MATCH(Table2[[#This Row],[combined]],[1]Sheet1!$N:$N,0)), "NULL")</f>
        <v>2005.4</v>
      </c>
      <c r="M725" t="str">
        <f t="shared" si="11"/>
        <v>11358411</v>
      </c>
      <c r="N725" t="str">
        <f>UPPER(Table2[[#This Row],[city]])</f>
        <v>MCPHERSON</v>
      </c>
    </row>
    <row r="726" spans="1:14" x14ac:dyDescent="0.3">
      <c r="A726">
        <v>115596</v>
      </c>
      <c r="B726">
        <v>119831</v>
      </c>
      <c r="C726" s="3" t="s">
        <v>11</v>
      </c>
      <c r="D726" s="3" t="s">
        <v>183</v>
      </c>
      <c r="E726" s="3" t="s">
        <v>184</v>
      </c>
      <c r="F726" s="3" t="s">
        <v>185</v>
      </c>
      <c r="G726">
        <v>1</v>
      </c>
      <c r="H726">
        <v>-98.326400000000007</v>
      </c>
      <c r="I726">
        <v>37.932879999999997</v>
      </c>
      <c r="J726">
        <v>1</v>
      </c>
      <c r="K726" t="s">
        <v>1402</v>
      </c>
      <c r="L726">
        <f>IFERROR(INDEX([1]Sheet1!$M:$M,MATCH(Table2[[#This Row],[combined]],[1]Sheet1!$N:$N,0)), "NULL")</f>
        <v>2005.4</v>
      </c>
      <c r="M726" t="str">
        <f t="shared" si="11"/>
        <v>11983111</v>
      </c>
      <c r="N726" t="str">
        <f>UPPER(Table2[[#This Row],[city]])</f>
        <v>LANGDON</v>
      </c>
    </row>
    <row r="727" spans="1:14" x14ac:dyDescent="0.3">
      <c r="A727">
        <v>115596</v>
      </c>
      <c r="B727">
        <v>126467</v>
      </c>
      <c r="C727" s="3" t="s">
        <v>530</v>
      </c>
      <c r="D727" s="3" t="s">
        <v>166</v>
      </c>
      <c r="E727" s="3" t="s">
        <v>531</v>
      </c>
      <c r="F727" s="3" t="s">
        <v>352</v>
      </c>
      <c r="G727">
        <v>1</v>
      </c>
      <c r="H727">
        <v>-97.321833999999996</v>
      </c>
      <c r="I727">
        <v>37.740475000000004</v>
      </c>
      <c r="J727">
        <v>5</v>
      </c>
      <c r="K727" t="s">
        <v>533</v>
      </c>
      <c r="L727">
        <f>IFERROR(INDEX([1]Sheet1!$M:$M,MATCH(Table2[[#This Row],[combined]],[1]Sheet1!$N:$N,0)), "NULL")</f>
        <v>2005.4</v>
      </c>
      <c r="M727" t="str">
        <f t="shared" si="11"/>
        <v>12646715</v>
      </c>
      <c r="N727" t="str">
        <f>UPPER(Table2[[#This Row],[city]])</f>
        <v>WICHITA</v>
      </c>
    </row>
    <row r="728" spans="1:14" x14ac:dyDescent="0.3">
      <c r="A728">
        <v>115596</v>
      </c>
      <c r="B728">
        <v>126770</v>
      </c>
      <c r="C728" s="3" t="s">
        <v>438</v>
      </c>
      <c r="D728" s="3" t="s">
        <v>11</v>
      </c>
      <c r="E728" s="3" t="s">
        <v>11</v>
      </c>
      <c r="F728" s="3" t="s">
        <v>36</v>
      </c>
      <c r="G728">
        <v>1</v>
      </c>
      <c r="H728">
        <v>-97.650980000000004</v>
      </c>
      <c r="I728">
        <v>38.481898999999999</v>
      </c>
      <c r="J728">
        <v>1</v>
      </c>
      <c r="K728" t="s">
        <v>439</v>
      </c>
      <c r="L728">
        <f>IFERROR(INDEX([1]Sheet1!$M:$M,MATCH(Table2[[#This Row],[combined]],[1]Sheet1!$N:$N,0)), "NULL")</f>
        <v>2005.4</v>
      </c>
      <c r="M728" t="str">
        <f t="shared" si="11"/>
        <v>12677011</v>
      </c>
      <c r="N728" t="str">
        <f>UPPER(Table2[[#This Row],[city]])</f>
        <v>MCPHERSON</v>
      </c>
    </row>
    <row r="729" spans="1:14" x14ac:dyDescent="0.3">
      <c r="A729">
        <v>115596</v>
      </c>
      <c r="B729">
        <v>127046</v>
      </c>
      <c r="C729" s="3" t="s">
        <v>11</v>
      </c>
      <c r="D729" s="3" t="s">
        <v>545</v>
      </c>
      <c r="E729" s="3" t="s">
        <v>546</v>
      </c>
      <c r="F729" s="3" t="s">
        <v>14</v>
      </c>
      <c r="G729">
        <v>1</v>
      </c>
      <c r="H729">
        <v>-97.643879999999996</v>
      </c>
      <c r="I729">
        <v>38.624110000000002</v>
      </c>
      <c r="J729">
        <v>1</v>
      </c>
      <c r="K729" t="s">
        <v>547</v>
      </c>
      <c r="L729">
        <f>IFERROR(INDEX([1]Sheet1!$M:$M,MATCH(Table2[[#This Row],[combined]],[1]Sheet1!$N:$N,0)), "NULL")</f>
        <v>2005.4</v>
      </c>
      <c r="M729" t="str">
        <f t="shared" si="11"/>
        <v>12704611</v>
      </c>
      <c r="N729" t="str">
        <f>UPPER(Table2[[#This Row],[city]])</f>
        <v>LINDSBORG</v>
      </c>
    </row>
    <row r="730" spans="1:14" x14ac:dyDescent="0.3">
      <c r="A730">
        <v>115596</v>
      </c>
      <c r="B730">
        <v>127256</v>
      </c>
      <c r="C730" s="3" t="s">
        <v>571</v>
      </c>
      <c r="D730" s="3" t="s">
        <v>572</v>
      </c>
      <c r="E730" s="3" t="s">
        <v>573</v>
      </c>
      <c r="F730" s="3" t="s">
        <v>574</v>
      </c>
      <c r="G730">
        <v>1</v>
      </c>
      <c r="H730">
        <v>-98.288527000000002</v>
      </c>
      <c r="I730">
        <v>38.178840000000001</v>
      </c>
      <c r="J730">
        <v>1</v>
      </c>
      <c r="K730" t="s">
        <v>575</v>
      </c>
      <c r="L730">
        <f>IFERROR(INDEX([1]Sheet1!$M:$M,MATCH(Table2[[#This Row],[combined]],[1]Sheet1!$N:$N,0)), "NULL")</f>
        <v>2005.4</v>
      </c>
      <c r="M730" t="str">
        <f t="shared" si="11"/>
        <v>12725611</v>
      </c>
      <c r="N730" t="str">
        <f>UPPER(Table2[[#This Row],[city]])</f>
        <v>STERLING</v>
      </c>
    </row>
    <row r="731" spans="1:14" x14ac:dyDescent="0.3">
      <c r="A731">
        <v>115596</v>
      </c>
      <c r="B731">
        <v>113803</v>
      </c>
      <c r="C731" s="3" t="s">
        <v>11</v>
      </c>
      <c r="D731" s="3" t="s">
        <v>614</v>
      </c>
      <c r="E731" s="3" t="s">
        <v>35</v>
      </c>
      <c r="F731" s="3" t="s">
        <v>128</v>
      </c>
      <c r="G731">
        <v>1</v>
      </c>
      <c r="H731">
        <v>-98.028350000000003</v>
      </c>
      <c r="I731">
        <v>37.77966</v>
      </c>
      <c r="J731">
        <v>1</v>
      </c>
      <c r="K731" t="s">
        <v>827</v>
      </c>
      <c r="L731">
        <f>IFERROR(INDEX([1]Sheet1!$M:$M,MATCH(Table2[[#This Row],[combined]],[1]Sheet1!$N:$N,0)), "NULL")</f>
        <v>2012.4</v>
      </c>
      <c r="M731" t="str">
        <f t="shared" si="11"/>
        <v>11380311</v>
      </c>
      <c r="N731" t="str">
        <f>UPPER(Table2[[#This Row],[city]])</f>
        <v>PRETTY PRAIRIE</v>
      </c>
    </row>
    <row r="732" spans="1:14" x14ac:dyDescent="0.3">
      <c r="A732">
        <v>115596</v>
      </c>
      <c r="B732">
        <v>72113</v>
      </c>
      <c r="C732" s="3" t="s">
        <v>382</v>
      </c>
      <c r="D732" s="3" t="s">
        <v>81</v>
      </c>
      <c r="E732" s="3" t="s">
        <v>383</v>
      </c>
      <c r="F732" s="3" t="s">
        <v>47</v>
      </c>
      <c r="G732">
        <v>1</v>
      </c>
      <c r="H732">
        <v>-97.435760000000002</v>
      </c>
      <c r="I732">
        <v>38.148380000000003</v>
      </c>
      <c r="J732">
        <v>3</v>
      </c>
      <c r="K732" t="s">
        <v>384</v>
      </c>
      <c r="L732">
        <f>IFERROR(INDEX([1]Sheet1!$M:$M,MATCH(Table2[[#This Row],[combined]],[1]Sheet1!$N:$N,0)), "NULL")</f>
        <v>2019.3</v>
      </c>
      <c r="M732" t="str">
        <f t="shared" si="11"/>
        <v>7211313</v>
      </c>
      <c r="N732" t="str">
        <f>UPPER(Table2[[#This Row],[city]])</f>
        <v>HESSTON</v>
      </c>
    </row>
    <row r="733" spans="1:14" x14ac:dyDescent="0.3">
      <c r="A733">
        <v>115596</v>
      </c>
      <c r="B733">
        <v>72084</v>
      </c>
      <c r="C733" s="3" t="s">
        <v>11</v>
      </c>
      <c r="D733" s="3" t="s">
        <v>316</v>
      </c>
      <c r="E733" s="3" t="s">
        <v>927</v>
      </c>
      <c r="F733" s="3" t="s">
        <v>14</v>
      </c>
      <c r="G733">
        <v>1</v>
      </c>
      <c r="H733">
        <v>-97.695909999999998</v>
      </c>
      <c r="I733">
        <v>38.522500000000001</v>
      </c>
      <c r="J733">
        <v>1</v>
      </c>
      <c r="K733" t="s">
        <v>1687</v>
      </c>
      <c r="L733">
        <f>IFERROR(INDEX([1]Sheet1!$M:$M,MATCH(Table2[[#This Row],[combined]],[1]Sheet1!$N:$N,0)), "NULL")</f>
        <v>2019.3</v>
      </c>
      <c r="M733" t="str">
        <f t="shared" si="11"/>
        <v>7208411</v>
      </c>
      <c r="N733" t="str">
        <f>UPPER(Table2[[#This Row],[city]])</f>
        <v>LINDSBORG</v>
      </c>
    </row>
    <row r="734" spans="1:14" x14ac:dyDescent="0.3">
      <c r="A734">
        <v>115596</v>
      </c>
      <c r="B734">
        <v>74564</v>
      </c>
      <c r="C734" s="3" t="s">
        <v>11</v>
      </c>
      <c r="D734" s="3" t="s">
        <v>154</v>
      </c>
      <c r="E734" s="3" t="s">
        <v>1576</v>
      </c>
      <c r="F734" s="3" t="s">
        <v>352</v>
      </c>
      <c r="G734">
        <v>1</v>
      </c>
      <c r="H734">
        <v>-97.381810000000002</v>
      </c>
      <c r="I734">
        <v>37.806710000000002</v>
      </c>
      <c r="J734">
        <v>1</v>
      </c>
      <c r="K734" t="s">
        <v>1577</v>
      </c>
      <c r="L734">
        <f>IFERROR(INDEX([1]Sheet1!$M:$M,MATCH(Table2[[#This Row],[combined]],[1]Sheet1!$N:$N,0)), "NULL")</f>
        <v>2019.3</v>
      </c>
      <c r="M734" t="str">
        <f t="shared" si="11"/>
        <v>7456411</v>
      </c>
      <c r="N734" t="str">
        <f>UPPER(Table2[[#This Row],[city]])</f>
        <v>WICHITA</v>
      </c>
    </row>
    <row r="735" spans="1:14" x14ac:dyDescent="0.3">
      <c r="A735">
        <v>115596</v>
      </c>
      <c r="B735">
        <v>77346</v>
      </c>
      <c r="C735" s="3" t="s">
        <v>733</v>
      </c>
      <c r="D735" s="3" t="s">
        <v>11</v>
      </c>
      <c r="E735" s="3" t="s">
        <v>11</v>
      </c>
      <c r="F735" s="3" t="s">
        <v>149</v>
      </c>
      <c r="G735">
        <v>1</v>
      </c>
      <c r="H735">
        <v>-97.969750000000005</v>
      </c>
      <c r="I735">
        <v>37.912700000000001</v>
      </c>
      <c r="J735">
        <v>1</v>
      </c>
      <c r="K735" t="s">
        <v>735</v>
      </c>
      <c r="L735">
        <f>IFERROR(INDEX([1]Sheet1!$M:$M,MATCH(Table2[[#This Row],[combined]],[1]Sheet1!$N:$N,0)), "NULL")</f>
        <v>2019.3</v>
      </c>
      <c r="M735" t="str">
        <f t="shared" si="11"/>
        <v>7734611</v>
      </c>
      <c r="N735" t="str">
        <f>UPPER(Table2[[#This Row],[city]])</f>
        <v>HUTCHINSON</v>
      </c>
    </row>
    <row r="736" spans="1:14" x14ac:dyDescent="0.3">
      <c r="A736">
        <v>115596</v>
      </c>
      <c r="B736">
        <v>84341</v>
      </c>
      <c r="C736" s="3" t="s">
        <v>651</v>
      </c>
      <c r="D736" s="3" t="s">
        <v>11</v>
      </c>
      <c r="E736" s="3" t="s">
        <v>11</v>
      </c>
      <c r="F736" s="3" t="s">
        <v>36</v>
      </c>
      <c r="G736">
        <v>1</v>
      </c>
      <c r="H736">
        <v>-97.610230000000001</v>
      </c>
      <c r="I736">
        <v>38.386189999999999</v>
      </c>
      <c r="J736">
        <v>1</v>
      </c>
      <c r="K736" t="s">
        <v>841</v>
      </c>
      <c r="L736">
        <f>IFERROR(INDEX([1]Sheet1!$M:$M,MATCH(Table2[[#This Row],[combined]],[1]Sheet1!$N:$N,0)), "NULL")</f>
        <v>2019.3</v>
      </c>
      <c r="M736" t="str">
        <f t="shared" si="11"/>
        <v>8434111</v>
      </c>
      <c r="N736" t="str">
        <f>UPPER(Table2[[#This Row],[city]])</f>
        <v>MCPHERSON</v>
      </c>
    </row>
    <row r="737" spans="1:14" x14ac:dyDescent="0.3">
      <c r="A737">
        <v>115596</v>
      </c>
      <c r="B737">
        <v>73374</v>
      </c>
      <c r="C737" s="3" t="s">
        <v>290</v>
      </c>
      <c r="D737" s="3" t="s">
        <v>11</v>
      </c>
      <c r="E737" s="3" t="s">
        <v>291</v>
      </c>
      <c r="F737" s="3" t="s">
        <v>134</v>
      </c>
      <c r="G737">
        <v>2</v>
      </c>
      <c r="H737">
        <v>-97.723150000000004</v>
      </c>
      <c r="I737">
        <v>38.191890000000001</v>
      </c>
      <c r="J737">
        <v>1</v>
      </c>
      <c r="K737" t="s">
        <v>1070</v>
      </c>
      <c r="L737">
        <f>IFERROR(INDEX([1]Sheet1!$M:$M,MATCH(Table2[[#This Row],[combined]],[1]Sheet1!$N:$N,0)), "NULL")</f>
        <v>2026.3</v>
      </c>
      <c r="M737" t="str">
        <f t="shared" si="11"/>
        <v>7337421</v>
      </c>
      <c r="N737" t="str">
        <f>UPPER(Table2[[#This Row],[city]])</f>
        <v>BUHLER</v>
      </c>
    </row>
    <row r="738" spans="1:14" x14ac:dyDescent="0.3">
      <c r="A738">
        <v>115596</v>
      </c>
      <c r="B738">
        <v>127643</v>
      </c>
      <c r="C738" s="3" t="s">
        <v>593</v>
      </c>
      <c r="D738" s="3" t="s">
        <v>11</v>
      </c>
      <c r="E738" s="3" t="s">
        <v>11</v>
      </c>
      <c r="F738" s="3" t="s">
        <v>594</v>
      </c>
      <c r="G738">
        <v>1</v>
      </c>
      <c r="H738">
        <v>-97.272480000000002</v>
      </c>
      <c r="I738">
        <v>37.793480000000002</v>
      </c>
      <c r="J738">
        <v>1</v>
      </c>
      <c r="K738" t="s">
        <v>595</v>
      </c>
      <c r="L738">
        <f>IFERROR(INDEX([1]Sheet1!$M:$M,MATCH(Table2[[#This Row],[combined]],[1]Sheet1!$N:$N,0)), "NULL")</f>
        <v>2026.3</v>
      </c>
      <c r="M738" t="str">
        <f t="shared" si="11"/>
        <v>12764311</v>
      </c>
      <c r="N738" t="str">
        <f>UPPER(Table2[[#This Row],[city]])</f>
        <v>KECHI</v>
      </c>
    </row>
    <row r="739" spans="1:14" x14ac:dyDescent="0.3">
      <c r="A739">
        <v>115596</v>
      </c>
      <c r="B739">
        <v>92605</v>
      </c>
      <c r="C739" s="3" t="s">
        <v>817</v>
      </c>
      <c r="D739" s="3" t="s">
        <v>98</v>
      </c>
      <c r="E739" s="3" t="s">
        <v>818</v>
      </c>
      <c r="F739" s="3" t="s">
        <v>819</v>
      </c>
      <c r="G739">
        <v>1</v>
      </c>
      <c r="H739">
        <v>-96.681079999999994</v>
      </c>
      <c r="I739">
        <v>38.63505</v>
      </c>
      <c r="J739">
        <v>1</v>
      </c>
      <c r="K739" t="s">
        <v>820</v>
      </c>
      <c r="L739">
        <f>IFERROR(INDEX([1]Sheet1!$M:$M,MATCH(Table2[[#This Row],[combined]],[1]Sheet1!$N:$N,0)), "NULL")</f>
        <v>2029.1</v>
      </c>
      <c r="M739" t="str">
        <f t="shared" si="11"/>
        <v>9260511</v>
      </c>
      <c r="N739" t="str">
        <f>UPPER(Table2[[#This Row],[city]])</f>
        <v>WILSEY</v>
      </c>
    </row>
    <row r="740" spans="1:14" x14ac:dyDescent="0.3">
      <c r="A740">
        <v>115596</v>
      </c>
      <c r="B740">
        <v>72131</v>
      </c>
      <c r="C740" s="3" t="s">
        <v>1154</v>
      </c>
      <c r="D740" s="3" t="s">
        <v>11</v>
      </c>
      <c r="E740" s="3" t="s">
        <v>11</v>
      </c>
      <c r="F740" s="3" t="s">
        <v>280</v>
      </c>
      <c r="G740">
        <v>1</v>
      </c>
      <c r="H740">
        <v>-97.782749999999993</v>
      </c>
      <c r="I740">
        <v>38.466050000000003</v>
      </c>
      <c r="J740">
        <v>1</v>
      </c>
      <c r="K740" t="s">
        <v>1155</v>
      </c>
      <c r="L740">
        <f>IFERROR(INDEX([1]Sheet1!$M:$M,MATCH(Table2[[#This Row],[combined]],[1]Sheet1!$N:$N,0)), "NULL")</f>
        <v>2033.2</v>
      </c>
      <c r="M740" t="str">
        <f t="shared" si="11"/>
        <v>7213111</v>
      </c>
      <c r="N740" t="str">
        <f>UPPER(Table2[[#This Row],[city]])</f>
        <v>MARQUETTE</v>
      </c>
    </row>
    <row r="741" spans="1:14" x14ac:dyDescent="0.3">
      <c r="A741">
        <v>115596</v>
      </c>
      <c r="B741">
        <v>127642</v>
      </c>
      <c r="C741" s="3" t="s">
        <v>619</v>
      </c>
      <c r="D741" s="3" t="s">
        <v>620</v>
      </c>
      <c r="E741" s="3" t="s">
        <v>621</v>
      </c>
      <c r="F741" s="3" t="s">
        <v>420</v>
      </c>
      <c r="G741">
        <v>1</v>
      </c>
      <c r="H741">
        <v>-96.291331</v>
      </c>
      <c r="I741">
        <v>37.827370000000002</v>
      </c>
      <c r="J741">
        <v>1</v>
      </c>
      <c r="K741" t="s">
        <v>622</v>
      </c>
      <c r="L741">
        <f>IFERROR(INDEX([1]Sheet1!$M:$M,MATCH(Table2[[#This Row],[combined]],[1]Sheet1!$N:$N,0)), "NULL")</f>
        <v>2033.2</v>
      </c>
      <c r="M741" t="str">
        <f t="shared" si="11"/>
        <v>12764211</v>
      </c>
      <c r="N741" t="str">
        <f>UPPER(Table2[[#This Row],[city]])</f>
        <v>EUREKA</v>
      </c>
    </row>
    <row r="742" spans="1:14" x14ac:dyDescent="0.3">
      <c r="A742">
        <v>115596</v>
      </c>
      <c r="B742">
        <v>127642</v>
      </c>
      <c r="C742" s="3" t="s">
        <v>619</v>
      </c>
      <c r="D742" s="3" t="s">
        <v>620</v>
      </c>
      <c r="E742" s="3" t="s">
        <v>621</v>
      </c>
      <c r="F742" s="3" t="s">
        <v>420</v>
      </c>
      <c r="G742">
        <v>1</v>
      </c>
      <c r="H742">
        <v>-96.291331</v>
      </c>
      <c r="I742">
        <v>37.827370000000002</v>
      </c>
      <c r="J742">
        <v>2</v>
      </c>
      <c r="K742" t="s">
        <v>623</v>
      </c>
      <c r="L742">
        <f>IFERROR(INDEX([1]Sheet1!$M:$M,MATCH(Table2[[#This Row],[combined]],[1]Sheet1!$N:$N,0)), "NULL")</f>
        <v>2033.2</v>
      </c>
      <c r="M742" t="str">
        <f t="shared" si="11"/>
        <v>12764212</v>
      </c>
      <c r="N742" t="str">
        <f>UPPER(Table2[[#This Row],[city]])</f>
        <v>EUREKA</v>
      </c>
    </row>
    <row r="743" spans="1:14" x14ac:dyDescent="0.3">
      <c r="A743">
        <v>116142</v>
      </c>
      <c r="B743">
        <v>127710</v>
      </c>
      <c r="C743" s="3" t="s">
        <v>658</v>
      </c>
      <c r="D743" s="3" t="s">
        <v>11</v>
      </c>
      <c r="E743" s="3" t="s">
        <v>11</v>
      </c>
      <c r="F743" s="3" t="s">
        <v>14</v>
      </c>
      <c r="G743">
        <v>1</v>
      </c>
      <c r="H743">
        <v>-97.671090000000007</v>
      </c>
      <c r="I743">
        <v>38.572960000000002</v>
      </c>
      <c r="J743">
        <v>1</v>
      </c>
      <c r="K743" t="s">
        <v>659</v>
      </c>
      <c r="L743">
        <f>IFERROR(INDEX([1]Sheet1!$M:$M,MATCH(Table2[[#This Row],[combined]],[1]Sheet1!$N:$N,0)), "NULL")</f>
        <v>2033.2</v>
      </c>
      <c r="M743" t="str">
        <f t="shared" si="11"/>
        <v>12771011</v>
      </c>
      <c r="N743" t="str">
        <f>UPPER(Table2[[#This Row],[city]])</f>
        <v>LINDSBORG</v>
      </c>
    </row>
    <row r="744" spans="1:14" x14ac:dyDescent="0.3">
      <c r="A744">
        <v>116142</v>
      </c>
      <c r="B744">
        <v>127710</v>
      </c>
      <c r="C744" s="3" t="s">
        <v>658</v>
      </c>
      <c r="D744" s="3" t="s">
        <v>11</v>
      </c>
      <c r="E744" s="3" t="s">
        <v>11</v>
      </c>
      <c r="F744" s="3" t="s">
        <v>14</v>
      </c>
      <c r="G744">
        <v>1</v>
      </c>
      <c r="H744">
        <v>-97.671090000000007</v>
      </c>
      <c r="I744">
        <v>38.572960000000002</v>
      </c>
      <c r="J744">
        <v>2</v>
      </c>
      <c r="K744" t="s">
        <v>660</v>
      </c>
      <c r="L744">
        <f>IFERROR(INDEX([1]Sheet1!$M:$M,MATCH(Table2[[#This Row],[combined]],[1]Sheet1!$N:$N,0)), "NULL")</f>
        <v>2033.2</v>
      </c>
      <c r="M744" t="str">
        <f t="shared" si="11"/>
        <v>12771012</v>
      </c>
      <c r="N744" t="str">
        <f>UPPER(Table2[[#This Row],[city]])</f>
        <v>LINDSBORG</v>
      </c>
    </row>
    <row r="745" spans="1:14" x14ac:dyDescent="0.3">
      <c r="A745">
        <v>115596</v>
      </c>
      <c r="B745">
        <v>127964</v>
      </c>
      <c r="C745" s="3" t="s">
        <v>794</v>
      </c>
      <c r="D745" s="3" t="s">
        <v>11</v>
      </c>
      <c r="E745" s="3" t="s">
        <v>11</v>
      </c>
      <c r="F745" s="3" t="s">
        <v>795</v>
      </c>
      <c r="G745">
        <v>1</v>
      </c>
      <c r="H745">
        <v>-97.886179999999996</v>
      </c>
      <c r="I745">
        <v>38.055129999999998</v>
      </c>
      <c r="J745">
        <v>1</v>
      </c>
      <c r="K745" t="s">
        <v>796</v>
      </c>
      <c r="L745">
        <f>IFERROR(INDEX([1]Sheet1!$M:$M,MATCH(Table2[[#This Row],[combined]],[1]Sheet1!$N:$N,0)), "NULL")</f>
        <v>2033.2</v>
      </c>
      <c r="M745" t="str">
        <f t="shared" si="11"/>
        <v>12796411</v>
      </c>
      <c r="N745" t="str">
        <f>UPPER(Table2[[#This Row],[city]])</f>
        <v>HUTCHINSON</v>
      </c>
    </row>
    <row r="746" spans="1:14" x14ac:dyDescent="0.3">
      <c r="A746">
        <v>115596</v>
      </c>
      <c r="B746">
        <v>128285</v>
      </c>
      <c r="C746" s="3" t="s">
        <v>860</v>
      </c>
      <c r="D746" s="3" t="s">
        <v>861</v>
      </c>
      <c r="E746" s="3" t="s">
        <v>743</v>
      </c>
      <c r="F746" s="3" t="s">
        <v>226</v>
      </c>
      <c r="G746">
        <v>1</v>
      </c>
      <c r="H746">
        <v>-96.464389999999995</v>
      </c>
      <c r="I746">
        <v>38.61186</v>
      </c>
      <c r="J746">
        <v>1</v>
      </c>
      <c r="K746" t="s">
        <v>862</v>
      </c>
      <c r="L746">
        <f>IFERROR(INDEX([1]Sheet1!$M:$M,MATCH(Table2[[#This Row],[combined]],[1]Sheet1!$N:$N,0)), "NULL")</f>
        <v>2033.2</v>
      </c>
      <c r="M746" t="str">
        <f t="shared" si="11"/>
        <v>12828511</v>
      </c>
      <c r="N746" t="str">
        <f>UPPER(Table2[[#This Row],[city]])</f>
        <v>COUNCIL GROVE</v>
      </c>
    </row>
    <row r="747" spans="1:14" x14ac:dyDescent="0.3">
      <c r="A747">
        <v>115596</v>
      </c>
      <c r="B747">
        <v>92551</v>
      </c>
      <c r="C747" s="3" t="s">
        <v>188</v>
      </c>
      <c r="D747" s="3" t="s">
        <v>11</v>
      </c>
      <c r="E747" s="3" t="s">
        <v>11</v>
      </c>
      <c r="F747" s="3" t="s">
        <v>189</v>
      </c>
      <c r="G747">
        <v>1</v>
      </c>
      <c r="H747">
        <v>-97.016409999999993</v>
      </c>
      <c r="I747">
        <v>38.580019999999998</v>
      </c>
      <c r="J747">
        <v>3</v>
      </c>
      <c r="K747">
        <v>8095</v>
      </c>
      <c r="L747">
        <f>IFERROR(INDEX([1]Sheet1!$M:$M,MATCH(Table2[[#This Row],[combined]],[1]Sheet1!$N:$N,0)), "NULL")</f>
        <v>2037.9</v>
      </c>
      <c r="M747" t="str">
        <f t="shared" si="11"/>
        <v>9255113</v>
      </c>
      <c r="N747" t="str">
        <f>UPPER(Table2[[#This Row],[city]])</f>
        <v>ROMAONA</v>
      </c>
    </row>
    <row r="748" spans="1:14" x14ac:dyDescent="0.3">
      <c r="A748">
        <v>115596</v>
      </c>
      <c r="B748">
        <v>92521</v>
      </c>
      <c r="C748" s="3" t="s">
        <v>1174</v>
      </c>
      <c r="D748" s="3" t="s">
        <v>11</v>
      </c>
      <c r="E748" s="3" t="s">
        <v>11</v>
      </c>
      <c r="F748" s="3" t="s">
        <v>175</v>
      </c>
      <c r="G748">
        <v>1</v>
      </c>
      <c r="H748">
        <v>-96.812839999999994</v>
      </c>
      <c r="I748">
        <v>38.70149</v>
      </c>
      <c r="J748">
        <v>1</v>
      </c>
      <c r="K748" t="s">
        <v>1175</v>
      </c>
      <c r="L748">
        <f>IFERROR(INDEX([1]Sheet1!$M:$M,MATCH(Table2[[#This Row],[combined]],[1]Sheet1!$N:$N,0)), "NULL")</f>
        <v>2042.1</v>
      </c>
      <c r="M748" t="str">
        <f t="shared" si="11"/>
        <v>9252111</v>
      </c>
      <c r="N748" t="str">
        <f>UPPER(Table2[[#This Row],[city]])</f>
        <v>HERINGTON</v>
      </c>
    </row>
    <row r="749" spans="1:14" x14ac:dyDescent="0.3">
      <c r="A749">
        <v>115596</v>
      </c>
      <c r="B749">
        <v>72138</v>
      </c>
      <c r="C749" s="3" t="s">
        <v>283</v>
      </c>
      <c r="D749" s="3" t="s">
        <v>11</v>
      </c>
      <c r="E749" s="3" t="s">
        <v>11</v>
      </c>
      <c r="F749" s="3" t="s">
        <v>14</v>
      </c>
      <c r="G749">
        <v>1</v>
      </c>
      <c r="H749">
        <v>-97.665670000000006</v>
      </c>
      <c r="I749">
        <v>38.577489999999997</v>
      </c>
      <c r="J749">
        <v>1</v>
      </c>
      <c r="K749">
        <v>8497</v>
      </c>
      <c r="L749">
        <f>IFERROR(INDEX([1]Sheet1!$M:$M,MATCH(Table2[[#This Row],[combined]],[1]Sheet1!$N:$N,0)), "NULL")</f>
        <v>2047.2</v>
      </c>
      <c r="M749" t="str">
        <f t="shared" si="11"/>
        <v>7213811</v>
      </c>
      <c r="N749" t="str">
        <f>UPPER(Table2[[#This Row],[city]])</f>
        <v>LINDSBORG</v>
      </c>
    </row>
    <row r="750" spans="1:14" x14ac:dyDescent="0.3">
      <c r="A750">
        <v>115596</v>
      </c>
      <c r="B750">
        <v>90808</v>
      </c>
      <c r="C750" s="3" t="s">
        <v>1353</v>
      </c>
      <c r="D750" s="3" t="s">
        <v>11</v>
      </c>
      <c r="E750" s="3" t="s">
        <v>11</v>
      </c>
      <c r="F750" s="3" t="s">
        <v>1354</v>
      </c>
      <c r="G750">
        <v>1</v>
      </c>
      <c r="H750">
        <v>-97.022210000000001</v>
      </c>
      <c r="I750">
        <v>37.840179999999997</v>
      </c>
      <c r="J750">
        <v>1</v>
      </c>
      <c r="K750" t="s">
        <v>1367</v>
      </c>
      <c r="L750">
        <f>IFERROR(INDEX([1]Sheet1!$M:$M,MATCH(Table2[[#This Row],[combined]],[1]Sheet1!$N:$N,0)), "NULL")</f>
        <v>2054.1</v>
      </c>
      <c r="M750" t="str">
        <f t="shared" si="11"/>
        <v>9080811</v>
      </c>
      <c r="N750" t="str">
        <f>UPPER(Table2[[#This Row],[city]])</f>
        <v>TOWANDA</v>
      </c>
    </row>
    <row r="751" spans="1:14" x14ac:dyDescent="0.3">
      <c r="A751">
        <v>115596</v>
      </c>
      <c r="B751">
        <v>125204</v>
      </c>
      <c r="C751" s="3" t="s">
        <v>142</v>
      </c>
      <c r="D751" s="3" t="s">
        <v>11</v>
      </c>
      <c r="E751" s="3" t="s">
        <v>11</v>
      </c>
      <c r="F751" s="3" t="s">
        <v>36</v>
      </c>
      <c r="G751">
        <v>1</v>
      </c>
      <c r="H751">
        <v>-97.610215999999994</v>
      </c>
      <c r="I751">
        <v>38.433449000000003</v>
      </c>
      <c r="J751">
        <v>2</v>
      </c>
      <c r="K751">
        <v>7892</v>
      </c>
      <c r="L751">
        <f>IFERROR(INDEX([1]Sheet1!$M:$M,MATCH(Table2[[#This Row],[combined]],[1]Sheet1!$N:$N,0)), "NULL")</f>
        <v>2060.3000000000002</v>
      </c>
      <c r="M751" t="str">
        <f t="shared" si="11"/>
        <v>12520412</v>
      </c>
      <c r="N751" t="str">
        <f>UPPER(Table2[[#This Row],[city]])</f>
        <v>MCPHERSON</v>
      </c>
    </row>
    <row r="752" spans="1:14" x14ac:dyDescent="0.3">
      <c r="A752">
        <v>115596</v>
      </c>
      <c r="B752">
        <v>72085</v>
      </c>
      <c r="C752" s="3" t="s">
        <v>11</v>
      </c>
      <c r="D752" s="3" t="s">
        <v>404</v>
      </c>
      <c r="E752" s="3" t="s">
        <v>405</v>
      </c>
      <c r="F752" s="3" t="s">
        <v>67</v>
      </c>
      <c r="G752">
        <v>1</v>
      </c>
      <c r="H752">
        <v>-97.623639999999995</v>
      </c>
      <c r="I752">
        <v>38.738720000000001</v>
      </c>
      <c r="J752">
        <v>1</v>
      </c>
      <c r="K752" t="s">
        <v>406</v>
      </c>
      <c r="L752">
        <f>IFERROR(INDEX([1]Sheet1!$M:$M,MATCH(Table2[[#This Row],[combined]],[1]Sheet1!$N:$N,0)), "NULL")</f>
        <v>2083.6999999999998</v>
      </c>
      <c r="M752" t="str">
        <f t="shared" si="11"/>
        <v>7208511</v>
      </c>
      <c r="N752" t="str">
        <f>UPPER(Table2[[#This Row],[city]])</f>
        <v>SALINA</v>
      </c>
    </row>
    <row r="753" spans="1:14" x14ac:dyDescent="0.3">
      <c r="A753">
        <v>115596</v>
      </c>
      <c r="B753">
        <v>72139</v>
      </c>
      <c r="C753" s="3" t="s">
        <v>624</v>
      </c>
      <c r="D753" s="3" t="s">
        <v>625</v>
      </c>
      <c r="E753" s="3" t="s">
        <v>194</v>
      </c>
      <c r="F753" s="3" t="s">
        <v>77</v>
      </c>
      <c r="G753">
        <v>1</v>
      </c>
      <c r="H753">
        <v>-97.738249999999994</v>
      </c>
      <c r="I753">
        <v>38.256270000000001</v>
      </c>
      <c r="J753">
        <v>1</v>
      </c>
      <c r="K753" t="s">
        <v>627</v>
      </c>
      <c r="L753">
        <f>IFERROR(INDEX([1]Sheet1!$M:$M,MATCH(Table2[[#This Row],[combined]],[1]Sheet1!$N:$N,0)), "NULL")</f>
        <v>2083.6999999999998</v>
      </c>
      <c r="M753" t="str">
        <f t="shared" si="11"/>
        <v>7213911</v>
      </c>
      <c r="N753" t="str">
        <f>UPPER(Table2[[#This Row],[city]])</f>
        <v>INMAN</v>
      </c>
    </row>
    <row r="754" spans="1:14" x14ac:dyDescent="0.3">
      <c r="A754">
        <v>115596</v>
      </c>
      <c r="B754">
        <v>89488</v>
      </c>
      <c r="C754" s="3" t="s">
        <v>11</v>
      </c>
      <c r="D754" s="3" t="s">
        <v>956</v>
      </c>
      <c r="E754" s="3" t="s">
        <v>957</v>
      </c>
      <c r="F754" s="3" t="s">
        <v>71</v>
      </c>
      <c r="G754">
        <v>1</v>
      </c>
      <c r="H754">
        <v>-96.28295</v>
      </c>
      <c r="I754">
        <v>39.252960000000002</v>
      </c>
      <c r="J754">
        <v>1</v>
      </c>
      <c r="K754" t="s">
        <v>958</v>
      </c>
      <c r="L754">
        <f>IFERROR(INDEX([1]Sheet1!$M:$M,MATCH(Table2[[#This Row],[combined]],[1]Sheet1!$N:$N,0)), "NULL")</f>
        <v>2083.6999999999998</v>
      </c>
      <c r="M754" t="str">
        <f t="shared" si="11"/>
        <v>8948811</v>
      </c>
      <c r="N754" t="str">
        <f>UPPER(Table2[[#This Row],[city]])</f>
        <v>WAMEGO</v>
      </c>
    </row>
    <row r="755" spans="1:14" x14ac:dyDescent="0.3">
      <c r="A755">
        <v>115596</v>
      </c>
      <c r="B755">
        <v>127934</v>
      </c>
      <c r="C755" s="3" t="s">
        <v>774</v>
      </c>
      <c r="D755" s="3" t="s">
        <v>769</v>
      </c>
      <c r="E755" s="3" t="s">
        <v>775</v>
      </c>
      <c r="F755" s="3" t="s">
        <v>226</v>
      </c>
      <c r="G755">
        <v>1</v>
      </c>
      <c r="H755">
        <v>-96.499920000000003</v>
      </c>
      <c r="I755">
        <v>38.644365999999998</v>
      </c>
      <c r="J755">
        <v>1</v>
      </c>
      <c r="K755" t="s">
        <v>776</v>
      </c>
      <c r="L755">
        <f>IFERROR(INDEX([1]Sheet1!$M:$M,MATCH(Table2[[#This Row],[combined]],[1]Sheet1!$N:$N,0)), "NULL")</f>
        <v>2115.1</v>
      </c>
      <c r="M755" t="str">
        <f t="shared" si="11"/>
        <v>12793411</v>
      </c>
      <c r="N755" t="str">
        <f>UPPER(Table2[[#This Row],[city]])</f>
        <v>COUNCIL GROVE</v>
      </c>
    </row>
    <row r="756" spans="1:14" x14ac:dyDescent="0.3">
      <c r="A756">
        <v>115596</v>
      </c>
      <c r="B756">
        <v>127935</v>
      </c>
      <c r="C756" s="3" t="s">
        <v>779</v>
      </c>
      <c r="D756" s="3" t="s">
        <v>42</v>
      </c>
      <c r="E756" s="3" t="s">
        <v>780</v>
      </c>
      <c r="F756" s="3" t="s">
        <v>528</v>
      </c>
      <c r="G756">
        <v>1</v>
      </c>
      <c r="H756">
        <v>-96.386892000000003</v>
      </c>
      <c r="I756">
        <v>38.594918</v>
      </c>
      <c r="J756">
        <v>1</v>
      </c>
      <c r="K756" t="s">
        <v>781</v>
      </c>
      <c r="L756">
        <f>IFERROR(INDEX([1]Sheet1!$M:$M,MATCH(Table2[[#This Row],[combined]],[1]Sheet1!$N:$N,0)), "NULL")</f>
        <v>2115.1</v>
      </c>
      <c r="M756" t="str">
        <f t="shared" si="11"/>
        <v>12793511</v>
      </c>
      <c r="N756" t="str">
        <f>UPPER(Table2[[#This Row],[city]])</f>
        <v>COUNCIL GROVE</v>
      </c>
    </row>
    <row r="757" spans="1:14" x14ac:dyDescent="0.3">
      <c r="A757">
        <v>115596</v>
      </c>
      <c r="B757">
        <v>73322</v>
      </c>
      <c r="C757" s="3" t="s">
        <v>1210</v>
      </c>
      <c r="D757" s="3" t="s">
        <v>11</v>
      </c>
      <c r="E757" s="3" t="s">
        <v>11</v>
      </c>
      <c r="F757" s="3" t="s">
        <v>36</v>
      </c>
      <c r="G757">
        <v>1</v>
      </c>
      <c r="H757">
        <v>-97.647090000000006</v>
      </c>
      <c r="I757">
        <v>38.29598</v>
      </c>
      <c r="J757">
        <v>2</v>
      </c>
      <c r="K757" t="s">
        <v>1211</v>
      </c>
      <c r="L757">
        <f>IFERROR(INDEX([1]Sheet1!$M:$M,MATCH(Table2[[#This Row],[combined]],[1]Sheet1!$N:$N,0)), "NULL")</f>
        <v>2141.5</v>
      </c>
      <c r="M757" t="str">
        <f t="shared" si="11"/>
        <v>7332212</v>
      </c>
      <c r="N757" t="str">
        <f>UPPER(Table2[[#This Row],[city]])</f>
        <v>MCPHERSON</v>
      </c>
    </row>
    <row r="758" spans="1:14" x14ac:dyDescent="0.3">
      <c r="A758">
        <v>115596</v>
      </c>
      <c r="B758">
        <v>127100</v>
      </c>
      <c r="C758" s="3" t="s">
        <v>551</v>
      </c>
      <c r="D758" s="3" t="s">
        <v>166</v>
      </c>
      <c r="E758" s="3" t="s">
        <v>531</v>
      </c>
      <c r="F758" s="3" t="s">
        <v>352</v>
      </c>
      <c r="G758">
        <v>1</v>
      </c>
      <c r="H758">
        <v>-98.012349999999998</v>
      </c>
      <c r="I758">
        <v>37.297550000000001</v>
      </c>
      <c r="J758">
        <v>2</v>
      </c>
      <c r="K758" t="s">
        <v>553</v>
      </c>
      <c r="L758">
        <f>IFERROR(INDEX([1]Sheet1!$M:$M,MATCH(Table2[[#This Row],[combined]],[1]Sheet1!$N:$N,0)), "NULL")</f>
        <v>2144.6999999999998</v>
      </c>
      <c r="M758" t="str">
        <f t="shared" si="11"/>
        <v>12710012</v>
      </c>
      <c r="N758" t="str">
        <f>UPPER(Table2[[#This Row],[city]])</f>
        <v>WICHITA</v>
      </c>
    </row>
    <row r="759" spans="1:14" x14ac:dyDescent="0.3">
      <c r="A759">
        <v>115596</v>
      </c>
      <c r="B759">
        <v>79620</v>
      </c>
      <c r="C759" s="3" t="s">
        <v>564</v>
      </c>
      <c r="D759" s="3" t="s">
        <v>565</v>
      </c>
      <c r="E759" s="3" t="s">
        <v>566</v>
      </c>
      <c r="F759" s="3" t="s">
        <v>14</v>
      </c>
      <c r="G759">
        <v>1</v>
      </c>
      <c r="H759">
        <v>-97.663359999999997</v>
      </c>
      <c r="I759">
        <v>38.627369999999999</v>
      </c>
      <c r="J759">
        <v>2</v>
      </c>
      <c r="K759" t="s">
        <v>567</v>
      </c>
      <c r="L759">
        <f>IFERROR(INDEX([1]Sheet1!$M:$M,MATCH(Table2[[#This Row],[combined]],[1]Sheet1!$N:$N,0)), "NULL")</f>
        <v>2162.3000000000002</v>
      </c>
      <c r="M759" t="str">
        <f t="shared" si="11"/>
        <v>7962012</v>
      </c>
      <c r="N759" t="str">
        <f>UPPER(Table2[[#This Row],[city]])</f>
        <v>LINDSBORG</v>
      </c>
    </row>
    <row r="760" spans="1:14" x14ac:dyDescent="0.3">
      <c r="A760">
        <v>115596</v>
      </c>
      <c r="B760">
        <v>79620</v>
      </c>
      <c r="C760" s="3" t="s">
        <v>564</v>
      </c>
      <c r="D760" s="3" t="s">
        <v>565</v>
      </c>
      <c r="E760" s="3" t="s">
        <v>566</v>
      </c>
      <c r="F760" s="3" t="s">
        <v>14</v>
      </c>
      <c r="G760">
        <v>1</v>
      </c>
      <c r="H760">
        <v>-97.663359999999997</v>
      </c>
      <c r="I760">
        <v>38.627369999999999</v>
      </c>
      <c r="J760">
        <v>1</v>
      </c>
      <c r="K760" t="s">
        <v>568</v>
      </c>
      <c r="L760">
        <f>IFERROR(INDEX([1]Sheet1!$M:$M,MATCH(Table2[[#This Row],[combined]],[1]Sheet1!$N:$N,0)), "NULL")</f>
        <v>2162.3000000000002</v>
      </c>
      <c r="M760" t="str">
        <f t="shared" si="11"/>
        <v>7962011</v>
      </c>
      <c r="N760" t="str">
        <f>UPPER(Table2[[#This Row],[city]])</f>
        <v>LINDSBORG</v>
      </c>
    </row>
    <row r="761" spans="1:14" x14ac:dyDescent="0.3">
      <c r="A761">
        <v>115596</v>
      </c>
      <c r="B761">
        <v>86111</v>
      </c>
      <c r="C761" s="3" t="s">
        <v>1033</v>
      </c>
      <c r="D761" s="3" t="s">
        <v>86</v>
      </c>
      <c r="E761" s="3" t="s">
        <v>302</v>
      </c>
      <c r="F761" s="3" t="s">
        <v>1034</v>
      </c>
      <c r="G761">
        <v>3</v>
      </c>
      <c r="H761">
        <v>-97.295410000000004</v>
      </c>
      <c r="I761">
        <v>37.392899999999997</v>
      </c>
      <c r="J761">
        <v>1</v>
      </c>
      <c r="K761" t="s">
        <v>1035</v>
      </c>
      <c r="L761">
        <f>IFERROR(INDEX([1]Sheet1!$M:$M,MATCH(Table2[[#This Row],[combined]],[1]Sheet1!$N:$N,0)), "NULL")</f>
        <v>2326.6</v>
      </c>
      <c r="M761" t="str">
        <f t="shared" si="11"/>
        <v>8611131</v>
      </c>
      <c r="N761" t="str">
        <f>UPPER(Table2[[#This Row],[city]])</f>
        <v>CONWAY SPRINGS</v>
      </c>
    </row>
    <row r="762" spans="1:14" x14ac:dyDescent="0.3">
      <c r="A762">
        <v>115596</v>
      </c>
      <c r="B762">
        <v>88908</v>
      </c>
      <c r="C762" s="3" t="s">
        <v>11</v>
      </c>
      <c r="D762" s="3" t="s">
        <v>204</v>
      </c>
      <c r="E762" s="3" t="s">
        <v>1298</v>
      </c>
      <c r="F762" s="3" t="s">
        <v>77</v>
      </c>
      <c r="G762">
        <v>1</v>
      </c>
      <c r="H762">
        <v>-97.796909999999997</v>
      </c>
      <c r="I762">
        <v>38.270359999999997</v>
      </c>
      <c r="J762">
        <v>1</v>
      </c>
      <c r="K762" t="s">
        <v>1299</v>
      </c>
      <c r="L762">
        <f>IFERROR(INDEX([1]Sheet1!$M:$M,MATCH(Table2[[#This Row],[combined]],[1]Sheet1!$N:$N,0)), "NULL")</f>
        <v>2502.8000000000002</v>
      </c>
      <c r="M762" t="str">
        <f t="shared" si="11"/>
        <v>8890811</v>
      </c>
      <c r="N762" t="str">
        <f>UPPER(Table2[[#This Row],[city]])</f>
        <v>INMAN</v>
      </c>
    </row>
    <row r="763" spans="1:14" x14ac:dyDescent="0.3">
      <c r="A763">
        <v>115596</v>
      </c>
      <c r="B763">
        <v>87263</v>
      </c>
      <c r="C763" s="3" t="s">
        <v>1041</v>
      </c>
      <c r="D763" s="3" t="s">
        <v>11</v>
      </c>
      <c r="E763" s="3" t="s">
        <v>11</v>
      </c>
      <c r="F763" s="3" t="s">
        <v>1042</v>
      </c>
      <c r="G763">
        <v>1</v>
      </c>
      <c r="H763">
        <v>-96.851569999999995</v>
      </c>
      <c r="I763">
        <v>39.013379999999998</v>
      </c>
      <c r="J763">
        <v>3</v>
      </c>
      <c r="K763" t="s">
        <v>1043</v>
      </c>
      <c r="L763">
        <f>IFERROR(INDEX([1]Sheet1!$M:$M,MATCH(Table2[[#This Row],[combined]],[1]Sheet1!$N:$N,0)), "NULL")</f>
        <v>2509.8000000000002</v>
      </c>
      <c r="M763" t="str">
        <f t="shared" si="11"/>
        <v>8726313</v>
      </c>
      <c r="N763" t="str">
        <f>UPPER(Table2[[#This Row],[city]])</f>
        <v>JUNCTION CITY</v>
      </c>
    </row>
    <row r="764" spans="1:14" x14ac:dyDescent="0.3">
      <c r="A764">
        <v>115596</v>
      </c>
      <c r="B764">
        <v>121700</v>
      </c>
      <c r="C764" s="3" t="s">
        <v>462</v>
      </c>
      <c r="D764" s="3" t="s">
        <v>463</v>
      </c>
      <c r="E764" s="3" t="s">
        <v>464</v>
      </c>
      <c r="F764" s="3" t="s">
        <v>465</v>
      </c>
      <c r="G764">
        <v>1</v>
      </c>
      <c r="H764">
        <v>-98.272589999999994</v>
      </c>
      <c r="I764">
        <v>38.522098</v>
      </c>
      <c r="J764">
        <v>2</v>
      </c>
      <c r="K764" t="s">
        <v>467</v>
      </c>
      <c r="L764">
        <f>IFERROR(INDEX([1]Sheet1!$M:$M,MATCH(Table2[[#This Row],[combined]],[1]Sheet1!$N:$N,0)), "NULL")</f>
        <v>2520.5</v>
      </c>
      <c r="M764" t="str">
        <f t="shared" si="11"/>
        <v>12170012</v>
      </c>
      <c r="N764" t="str">
        <f>UPPER(Table2[[#This Row],[city]])</f>
        <v>LORRAINE</v>
      </c>
    </row>
    <row r="765" spans="1:14" x14ac:dyDescent="0.3">
      <c r="A765">
        <v>115596</v>
      </c>
      <c r="B765">
        <v>97845</v>
      </c>
      <c r="C765" s="3" t="s">
        <v>898</v>
      </c>
      <c r="D765" s="3" t="s">
        <v>899</v>
      </c>
      <c r="E765" s="3" t="s">
        <v>900</v>
      </c>
      <c r="F765" s="3" t="s">
        <v>251</v>
      </c>
      <c r="G765">
        <v>1</v>
      </c>
      <c r="H765">
        <v>-96.166600000000003</v>
      </c>
      <c r="I765">
        <v>39.4878</v>
      </c>
      <c r="J765">
        <v>3</v>
      </c>
      <c r="K765" t="s">
        <v>1167</v>
      </c>
      <c r="L765">
        <f>IFERROR(INDEX([1]Sheet1!$M:$M,MATCH(Table2[[#This Row],[combined]],[1]Sheet1!$N:$N,0)), "NULL")</f>
        <v>2538</v>
      </c>
      <c r="M765" t="str">
        <f t="shared" si="11"/>
        <v>9784513</v>
      </c>
      <c r="N765" t="str">
        <f>UPPER(Table2[[#This Row],[city]])</f>
        <v>ONAGA</v>
      </c>
    </row>
    <row r="766" spans="1:14" x14ac:dyDescent="0.3">
      <c r="A766">
        <v>115596</v>
      </c>
      <c r="B766">
        <v>72111</v>
      </c>
      <c r="C766" s="3" t="s">
        <v>145</v>
      </c>
      <c r="D766" s="3" t="s">
        <v>146</v>
      </c>
      <c r="E766" s="3" t="s">
        <v>147</v>
      </c>
      <c r="F766" s="3" t="s">
        <v>128</v>
      </c>
      <c r="G766">
        <v>1</v>
      </c>
      <c r="H766">
        <v>-97.935180000000003</v>
      </c>
      <c r="I766">
        <v>37.786349999999999</v>
      </c>
      <c r="J766">
        <v>2</v>
      </c>
      <c r="K766">
        <v>7959</v>
      </c>
      <c r="L766">
        <f>IFERROR(INDEX([1]Sheet1!$M:$M,MATCH(Table2[[#This Row],[combined]],[1]Sheet1!$N:$N,0)), "NULL")</f>
        <v>2538.1</v>
      </c>
      <c r="M766" t="str">
        <f t="shared" si="11"/>
        <v>7211112</v>
      </c>
      <c r="N766" t="str">
        <f>UPPER(Table2[[#This Row],[city]])</f>
        <v>PRETTY PRAIRIE</v>
      </c>
    </row>
    <row r="767" spans="1:14" x14ac:dyDescent="0.3">
      <c r="A767">
        <v>115596</v>
      </c>
      <c r="B767">
        <v>121971</v>
      </c>
      <c r="C767" s="3" t="s">
        <v>11</v>
      </c>
      <c r="D767" s="3" t="s">
        <v>910</v>
      </c>
      <c r="E767" s="3" t="s">
        <v>911</v>
      </c>
      <c r="F767" s="3" t="s">
        <v>591</v>
      </c>
      <c r="G767">
        <v>1</v>
      </c>
      <c r="H767">
        <v>-98.332352</v>
      </c>
      <c r="I767">
        <v>38.511685</v>
      </c>
      <c r="J767">
        <v>1</v>
      </c>
      <c r="K767" t="s">
        <v>912</v>
      </c>
      <c r="L767">
        <f>IFERROR(INDEX([1]Sheet1!$M:$M,MATCH(Table2[[#This Row],[combined]],[1]Sheet1!$N:$N,0)), "NULL")</f>
        <v>2538.1</v>
      </c>
      <c r="M767" t="str">
        <f t="shared" si="11"/>
        <v>12197111</v>
      </c>
      <c r="N767" t="str">
        <f>UPPER(Table2[[#This Row],[city]])</f>
        <v>BUSHTON</v>
      </c>
    </row>
    <row r="768" spans="1:14" x14ac:dyDescent="0.3">
      <c r="A768">
        <v>115596</v>
      </c>
      <c r="B768">
        <v>86379</v>
      </c>
      <c r="C768" s="3" t="s">
        <v>11</v>
      </c>
      <c r="D768" s="3" t="s">
        <v>100</v>
      </c>
      <c r="E768" s="3" t="s">
        <v>814</v>
      </c>
      <c r="F768" s="3" t="s">
        <v>67</v>
      </c>
      <c r="G768">
        <v>1</v>
      </c>
      <c r="H768">
        <v>-97.667249999999996</v>
      </c>
      <c r="I768">
        <v>38.854810000000001</v>
      </c>
      <c r="J768">
        <v>1</v>
      </c>
      <c r="K768" t="s">
        <v>816</v>
      </c>
      <c r="L768">
        <f>IFERROR(INDEX([1]Sheet1!$M:$M,MATCH(Table2[[#This Row],[combined]],[1]Sheet1!$N:$N,0)), "NULL")</f>
        <v>2882.8</v>
      </c>
      <c r="M768" t="str">
        <f t="shared" si="11"/>
        <v>8637911</v>
      </c>
      <c r="N768" t="str">
        <f>UPPER(Table2[[#This Row],[city]])</f>
        <v>SALINA</v>
      </c>
    </row>
    <row r="769" spans="1:14" x14ac:dyDescent="0.3">
      <c r="A769">
        <v>100741</v>
      </c>
      <c r="B769">
        <v>128097</v>
      </c>
      <c r="C769" s="3" t="s">
        <v>828</v>
      </c>
      <c r="D769" s="3" t="s">
        <v>582</v>
      </c>
      <c r="E769" s="3" t="s">
        <v>11</v>
      </c>
      <c r="F769" s="3" t="s">
        <v>829</v>
      </c>
      <c r="G769">
        <v>1</v>
      </c>
      <c r="H769">
        <v>-97.545668000000006</v>
      </c>
      <c r="I769">
        <v>39.092768</v>
      </c>
      <c r="J769">
        <v>2</v>
      </c>
      <c r="K769" t="s">
        <v>831</v>
      </c>
      <c r="L769">
        <f>IFERROR(INDEX([1]Sheet1!$M:$M,MATCH(Table2[[#This Row],[combined]],[1]Sheet1!$N:$N,0)), "NULL")</f>
        <v>2961</v>
      </c>
      <c r="M769" t="str">
        <f t="shared" si="11"/>
        <v>12809712</v>
      </c>
      <c r="N769" t="str">
        <f>UPPER(Table2[[#This Row],[city]])</f>
        <v>KANSAS CITY</v>
      </c>
    </row>
    <row r="770" spans="1:14" x14ac:dyDescent="0.3">
      <c r="A770">
        <v>115596</v>
      </c>
      <c r="B770">
        <v>87206</v>
      </c>
      <c r="C770" s="3" t="s">
        <v>984</v>
      </c>
      <c r="D770" s="3" t="s">
        <v>985</v>
      </c>
      <c r="E770" s="3" t="s">
        <v>986</v>
      </c>
      <c r="F770" s="3" t="s">
        <v>234</v>
      </c>
      <c r="G770">
        <v>1</v>
      </c>
      <c r="H770">
        <v>-96.442999999999998</v>
      </c>
      <c r="I770">
        <v>39.290219999999998</v>
      </c>
      <c r="J770">
        <v>1</v>
      </c>
      <c r="K770" t="s">
        <v>987</v>
      </c>
      <c r="L770">
        <f>IFERROR(INDEX([1]Sheet1!$M:$M,MATCH(Table2[[#This Row],[combined]],[1]Sheet1!$N:$N,0)), "NULL")</f>
        <v>2961.1</v>
      </c>
      <c r="M770" t="str">
        <f t="shared" ref="M770:M833" si="12">CONCATENATE(B770,G770,J770)</f>
        <v>8720611</v>
      </c>
      <c r="N770" t="str">
        <f>UPPER(Table2[[#This Row],[city]])</f>
        <v>ST. GEORGE</v>
      </c>
    </row>
    <row r="771" spans="1:14" x14ac:dyDescent="0.3">
      <c r="A771">
        <v>373488</v>
      </c>
      <c r="B771">
        <v>126855</v>
      </c>
      <c r="C771" s="3" t="s">
        <v>453</v>
      </c>
      <c r="D771" s="3" t="s">
        <v>11</v>
      </c>
      <c r="E771" s="3" t="s">
        <v>11</v>
      </c>
      <c r="F771" s="3" t="s">
        <v>454</v>
      </c>
      <c r="G771">
        <v>1</v>
      </c>
      <c r="H771">
        <v>-97.346633999999995</v>
      </c>
      <c r="I771">
        <v>38.247222000000001</v>
      </c>
      <c r="J771">
        <v>4</v>
      </c>
      <c r="K771" t="s">
        <v>458</v>
      </c>
      <c r="L771">
        <f>IFERROR(INDEX([1]Sheet1!$M:$M,MATCH(Table2[[#This Row],[combined]],[1]Sheet1!$N:$N,0)), "NULL")</f>
        <v>3008</v>
      </c>
      <c r="M771" t="str">
        <f t="shared" si="12"/>
        <v>12685514</v>
      </c>
      <c r="N771" t="str">
        <f>UPPER(Table2[[#This Row],[city]])</f>
        <v>GOESSEL</v>
      </c>
    </row>
    <row r="772" spans="1:14" x14ac:dyDescent="0.3">
      <c r="A772">
        <v>115596</v>
      </c>
      <c r="B772">
        <v>90306</v>
      </c>
      <c r="C772" s="3" t="s">
        <v>105</v>
      </c>
      <c r="D772" s="3" t="s">
        <v>11</v>
      </c>
      <c r="E772" s="3" t="s">
        <v>11</v>
      </c>
      <c r="F772" s="3" t="s">
        <v>106</v>
      </c>
      <c r="G772">
        <v>1</v>
      </c>
      <c r="H772">
        <v>-97.223299999999995</v>
      </c>
      <c r="I772">
        <v>37.490900000000003</v>
      </c>
      <c r="J772">
        <v>1</v>
      </c>
      <c r="K772">
        <v>7818</v>
      </c>
      <c r="L772">
        <f>IFERROR(INDEX([1]Sheet1!$M:$M,MATCH(Table2[[#This Row],[combined]],[1]Sheet1!$N:$N,0)), "NULL")</f>
        <v>3035.9</v>
      </c>
      <c r="M772" t="str">
        <f t="shared" si="12"/>
        <v>9030611</v>
      </c>
      <c r="N772" t="str">
        <f>UPPER(Table2[[#This Row],[city]])</f>
        <v>MULVANE</v>
      </c>
    </row>
    <row r="773" spans="1:14" x14ac:dyDescent="0.3">
      <c r="A773">
        <v>115596</v>
      </c>
      <c r="B773">
        <v>74930</v>
      </c>
      <c r="C773" s="3" t="s">
        <v>11</v>
      </c>
      <c r="D773" s="3" t="s">
        <v>316</v>
      </c>
      <c r="E773" s="3" t="s">
        <v>1719</v>
      </c>
      <c r="F773" s="3" t="s">
        <v>153</v>
      </c>
      <c r="G773">
        <v>1</v>
      </c>
      <c r="H773">
        <v>-97.81626</v>
      </c>
      <c r="I773">
        <v>37.867310000000003</v>
      </c>
      <c r="J773">
        <v>1</v>
      </c>
      <c r="K773" t="s">
        <v>1720</v>
      </c>
      <c r="L773">
        <f>IFERROR(INDEX([1]Sheet1!$M:$M,MATCH(Table2[[#This Row],[combined]],[1]Sheet1!$N:$N,0)), "NULL")</f>
        <v>3091.7</v>
      </c>
      <c r="M773" t="str">
        <f t="shared" si="12"/>
        <v>7493011</v>
      </c>
      <c r="N773" t="str">
        <f>UPPER(Table2[[#This Row],[city]])</f>
        <v>HAVEN</v>
      </c>
    </row>
    <row r="774" spans="1:14" x14ac:dyDescent="0.3">
      <c r="A774">
        <v>115596</v>
      </c>
      <c r="B774">
        <v>78192</v>
      </c>
      <c r="C774" s="3" t="s">
        <v>613</v>
      </c>
      <c r="D774" s="3" t="s">
        <v>614</v>
      </c>
      <c r="E774" s="3" t="s">
        <v>615</v>
      </c>
      <c r="F774" s="3" t="s">
        <v>616</v>
      </c>
      <c r="G774">
        <v>1</v>
      </c>
      <c r="H774">
        <v>-97.830410000000001</v>
      </c>
      <c r="I774">
        <v>38.867919999999998</v>
      </c>
      <c r="J774">
        <v>3</v>
      </c>
      <c r="K774" t="s">
        <v>617</v>
      </c>
      <c r="L774">
        <f>IFERROR(INDEX([1]Sheet1!$M:$M,MATCH(Table2[[#This Row],[combined]],[1]Sheet1!$N:$N,0)), "NULL")</f>
        <v>3203.1</v>
      </c>
      <c r="M774" t="str">
        <f t="shared" si="12"/>
        <v>7819213</v>
      </c>
      <c r="N774" t="str">
        <f>UPPER(Table2[[#This Row],[city]])</f>
        <v>BROOKVILLE</v>
      </c>
    </row>
    <row r="775" spans="1:14" x14ac:dyDescent="0.3">
      <c r="A775">
        <v>115596</v>
      </c>
      <c r="B775">
        <v>87365</v>
      </c>
      <c r="C775" s="3" t="s">
        <v>763</v>
      </c>
      <c r="D775" s="3" t="s">
        <v>11</v>
      </c>
      <c r="E775" s="3" t="s">
        <v>11</v>
      </c>
      <c r="F775" s="3" t="s">
        <v>242</v>
      </c>
      <c r="G775">
        <v>1</v>
      </c>
      <c r="H775">
        <v>-96.53922</v>
      </c>
      <c r="I775">
        <v>39.175170000000001</v>
      </c>
      <c r="J775">
        <v>2</v>
      </c>
      <c r="K775" t="s">
        <v>764</v>
      </c>
      <c r="L775">
        <f>IFERROR(INDEX([1]Sheet1!$M:$M,MATCH(Table2[[#This Row],[combined]],[1]Sheet1!$N:$N,0)), "NULL")</f>
        <v>3212.3</v>
      </c>
      <c r="M775" t="str">
        <f t="shared" si="12"/>
        <v>8736512</v>
      </c>
      <c r="N775" t="str">
        <f>UPPER(Table2[[#This Row],[city]])</f>
        <v>MANHATTAN</v>
      </c>
    </row>
    <row r="776" spans="1:14" x14ac:dyDescent="0.3">
      <c r="A776">
        <v>115596</v>
      </c>
      <c r="B776">
        <v>86303</v>
      </c>
      <c r="C776" s="3" t="s">
        <v>1339</v>
      </c>
      <c r="D776" s="3" t="s">
        <v>72</v>
      </c>
      <c r="E776" s="3" t="s">
        <v>1340</v>
      </c>
      <c r="F776" s="3" t="s">
        <v>82</v>
      </c>
      <c r="G776">
        <v>1</v>
      </c>
      <c r="H776">
        <v>-97.594170000000005</v>
      </c>
      <c r="I776">
        <v>38.187939999999998</v>
      </c>
      <c r="J776">
        <v>1</v>
      </c>
      <c r="K776" t="s">
        <v>1341</v>
      </c>
      <c r="L776">
        <f>IFERROR(INDEX([1]Sheet1!$M:$M,MATCH(Table2[[#This Row],[combined]],[1]Sheet1!$N:$N,0)), "NULL")</f>
        <v>3760.1</v>
      </c>
      <c r="M776" t="str">
        <f t="shared" si="12"/>
        <v>8630311</v>
      </c>
      <c r="N776" t="str">
        <f>UPPER(Table2[[#This Row],[city]])</f>
        <v>MOUNDRIDGE</v>
      </c>
    </row>
    <row r="777" spans="1:14" x14ac:dyDescent="0.3">
      <c r="A777">
        <v>115596</v>
      </c>
      <c r="B777">
        <v>98129</v>
      </c>
      <c r="C777" s="3" t="s">
        <v>961</v>
      </c>
      <c r="D777" s="3" t="s">
        <v>11</v>
      </c>
      <c r="E777" s="3" t="s">
        <v>11</v>
      </c>
      <c r="F777" s="3" t="s">
        <v>962</v>
      </c>
      <c r="G777">
        <v>1</v>
      </c>
      <c r="H777">
        <v>-98.76294</v>
      </c>
      <c r="I777">
        <v>38.355080000000001</v>
      </c>
      <c r="J777">
        <v>1</v>
      </c>
      <c r="K777" t="s">
        <v>963</v>
      </c>
      <c r="L777">
        <f>IFERROR(INDEX([1]Sheet1!$M:$M,MATCH(Table2[[#This Row],[combined]],[1]Sheet1!$N:$N,0)), "NULL")</f>
        <v>3993.5</v>
      </c>
      <c r="M777" t="str">
        <f t="shared" si="12"/>
        <v>9812911</v>
      </c>
      <c r="N777" t="str">
        <f>UPPER(Table2[[#This Row],[city]])</f>
        <v>GREAT BEND</v>
      </c>
    </row>
    <row r="778" spans="1:14" x14ac:dyDescent="0.3">
      <c r="A778">
        <v>115596</v>
      </c>
      <c r="B778">
        <v>86044</v>
      </c>
      <c r="C778" s="3" t="s">
        <v>389</v>
      </c>
      <c r="D778" s="3" t="s">
        <v>390</v>
      </c>
      <c r="E778" s="3" t="s">
        <v>391</v>
      </c>
      <c r="F778" s="3" t="s">
        <v>153</v>
      </c>
      <c r="G778">
        <v>1</v>
      </c>
      <c r="H778">
        <v>-97.942639999999997</v>
      </c>
      <c r="I778">
        <v>37.979669999999999</v>
      </c>
      <c r="J778">
        <v>2</v>
      </c>
      <c r="K778" t="s">
        <v>1676</v>
      </c>
      <c r="L778">
        <f>IFERROR(INDEX([1]Sheet1!$M:$M,MATCH(Table2[[#This Row],[combined]],[1]Sheet1!$N:$N,0)), "NULL")</f>
        <v>4030.4</v>
      </c>
      <c r="M778" t="str">
        <f t="shared" si="12"/>
        <v>8604412</v>
      </c>
      <c r="N778" t="str">
        <f>UPPER(Table2[[#This Row],[city]])</f>
        <v>HAVEN</v>
      </c>
    </row>
    <row r="779" spans="1:14" x14ac:dyDescent="0.3">
      <c r="A779">
        <v>115596</v>
      </c>
      <c r="B779">
        <v>86044</v>
      </c>
      <c r="C779" s="3" t="s">
        <v>389</v>
      </c>
      <c r="D779" s="3" t="s">
        <v>390</v>
      </c>
      <c r="E779" s="3" t="s">
        <v>391</v>
      </c>
      <c r="F779" s="3" t="s">
        <v>153</v>
      </c>
      <c r="G779">
        <v>1</v>
      </c>
      <c r="H779">
        <v>-97.942639999999997</v>
      </c>
      <c r="I779">
        <v>37.979669999999999</v>
      </c>
      <c r="J779">
        <v>1</v>
      </c>
      <c r="K779" t="s">
        <v>1679</v>
      </c>
      <c r="L779">
        <f>IFERROR(INDEX([1]Sheet1!$M:$M,MATCH(Table2[[#This Row],[combined]],[1]Sheet1!$N:$N,0)), "NULL")</f>
        <v>4030.4</v>
      </c>
      <c r="M779" t="str">
        <f t="shared" si="12"/>
        <v>8604411</v>
      </c>
      <c r="N779" t="str">
        <f>UPPER(Table2[[#This Row],[city]])</f>
        <v>HAVEN</v>
      </c>
    </row>
    <row r="780" spans="1:14" x14ac:dyDescent="0.3">
      <c r="A780">
        <v>115596</v>
      </c>
      <c r="B780">
        <v>97845</v>
      </c>
      <c r="C780" s="3" t="s">
        <v>898</v>
      </c>
      <c r="D780" s="3" t="s">
        <v>899</v>
      </c>
      <c r="E780" s="3" t="s">
        <v>900</v>
      </c>
      <c r="F780" s="3" t="s">
        <v>251</v>
      </c>
      <c r="G780">
        <v>1</v>
      </c>
      <c r="H780">
        <v>-96.166600000000003</v>
      </c>
      <c r="I780">
        <v>39.4878</v>
      </c>
      <c r="J780">
        <v>4</v>
      </c>
      <c r="K780" t="s">
        <v>1343</v>
      </c>
      <c r="L780">
        <f>IFERROR(INDEX([1]Sheet1!$M:$M,MATCH(Table2[[#This Row],[combined]],[1]Sheet1!$N:$N,0)), "NULL")</f>
        <v>4042</v>
      </c>
      <c r="M780" t="str">
        <f t="shared" si="12"/>
        <v>9784514</v>
      </c>
      <c r="N780" t="str">
        <f>UPPER(Table2[[#This Row],[city]])</f>
        <v>ONAGA</v>
      </c>
    </row>
    <row r="781" spans="1:14" x14ac:dyDescent="0.3">
      <c r="A781">
        <v>115596</v>
      </c>
      <c r="B781">
        <v>86027</v>
      </c>
      <c r="C781" s="3" t="s">
        <v>301</v>
      </c>
      <c r="D781" s="3" t="s">
        <v>86</v>
      </c>
      <c r="E781" s="3" t="s">
        <v>302</v>
      </c>
      <c r="F781" s="3" t="s">
        <v>303</v>
      </c>
      <c r="G781">
        <v>1</v>
      </c>
      <c r="H781">
        <v>-97.641120000000001</v>
      </c>
      <c r="I781">
        <v>37.416269999999997</v>
      </c>
      <c r="J781">
        <v>3</v>
      </c>
      <c r="K781" t="s">
        <v>983</v>
      </c>
      <c r="L781">
        <f>IFERROR(INDEX([1]Sheet1!$M:$M,MATCH(Table2[[#This Row],[combined]],[1]Sheet1!$N:$N,0)), "NULL")</f>
        <v>4071.5</v>
      </c>
      <c r="M781" t="str">
        <f t="shared" si="12"/>
        <v>8602713</v>
      </c>
      <c r="N781" t="str">
        <f>UPPER(Table2[[#This Row],[city]])</f>
        <v>CONWAY SPRINGS</v>
      </c>
    </row>
    <row r="782" spans="1:14" x14ac:dyDescent="0.3">
      <c r="A782">
        <v>115596</v>
      </c>
      <c r="B782">
        <v>121040</v>
      </c>
      <c r="C782" s="3" t="s">
        <v>83</v>
      </c>
      <c r="D782" s="3" t="s">
        <v>11</v>
      </c>
      <c r="E782" s="3" t="s">
        <v>11</v>
      </c>
      <c r="F782" s="3" t="s">
        <v>36</v>
      </c>
      <c r="G782">
        <v>1</v>
      </c>
      <c r="H782">
        <v>-97.683014999999997</v>
      </c>
      <c r="I782">
        <v>38.38353</v>
      </c>
      <c r="J782">
        <v>2</v>
      </c>
      <c r="K782">
        <v>6590</v>
      </c>
      <c r="L782">
        <f>IFERROR(INDEX([1]Sheet1!$M:$M,MATCH(Table2[[#This Row],[combined]],[1]Sheet1!$N:$N,0)), "NULL")</f>
        <v>4136.1000000000004</v>
      </c>
      <c r="M782" t="str">
        <f t="shared" si="12"/>
        <v>12104012</v>
      </c>
      <c r="N782" t="str">
        <f>UPPER(Table2[[#This Row],[city]])</f>
        <v>MCPHERSON</v>
      </c>
    </row>
    <row r="783" spans="1:14" x14ac:dyDescent="0.3">
      <c r="A783">
        <v>115596</v>
      </c>
      <c r="B783">
        <v>121040</v>
      </c>
      <c r="C783" s="3" t="s">
        <v>83</v>
      </c>
      <c r="D783" s="3" t="s">
        <v>11</v>
      </c>
      <c r="E783" s="3" t="s">
        <v>11</v>
      </c>
      <c r="F783" s="3" t="s">
        <v>36</v>
      </c>
      <c r="G783">
        <v>1</v>
      </c>
      <c r="H783">
        <v>-97.683014999999997</v>
      </c>
      <c r="I783">
        <v>38.38353</v>
      </c>
      <c r="J783">
        <v>3</v>
      </c>
      <c r="K783">
        <v>6604</v>
      </c>
      <c r="L783">
        <f>IFERROR(INDEX([1]Sheet1!$M:$M,MATCH(Table2[[#This Row],[combined]],[1]Sheet1!$N:$N,0)), "NULL")</f>
        <v>4136.1000000000004</v>
      </c>
      <c r="M783" t="str">
        <f t="shared" si="12"/>
        <v>12104013</v>
      </c>
      <c r="N783" t="str">
        <f>UPPER(Table2[[#This Row],[city]])</f>
        <v>MCPHERSON</v>
      </c>
    </row>
    <row r="784" spans="1:14" x14ac:dyDescent="0.3">
      <c r="A784">
        <v>115596</v>
      </c>
      <c r="B784">
        <v>120586</v>
      </c>
      <c r="C784" s="3" t="s">
        <v>365</v>
      </c>
      <c r="D784" s="3" t="s">
        <v>56</v>
      </c>
      <c r="E784" s="3" t="s">
        <v>366</v>
      </c>
      <c r="F784" s="3" t="s">
        <v>352</v>
      </c>
      <c r="G784">
        <v>1</v>
      </c>
      <c r="H784">
        <v>-97.239743000000004</v>
      </c>
      <c r="I784">
        <v>37.649028000000001</v>
      </c>
      <c r="J784">
        <v>1</v>
      </c>
      <c r="K784" t="s">
        <v>1626</v>
      </c>
      <c r="L784">
        <f>IFERROR(INDEX([1]Sheet1!$M:$M,MATCH(Table2[[#This Row],[combined]],[1]Sheet1!$N:$N,0)), "NULL")</f>
        <v>4785.2</v>
      </c>
      <c r="M784" t="str">
        <f t="shared" si="12"/>
        <v>12058611</v>
      </c>
      <c r="N784" t="str">
        <f>UPPER(Table2[[#This Row],[city]])</f>
        <v>WICHITA</v>
      </c>
    </row>
    <row r="785" spans="1:14" x14ac:dyDescent="0.3">
      <c r="A785">
        <v>115596</v>
      </c>
      <c r="B785">
        <v>87249</v>
      </c>
      <c r="C785" s="3" t="s">
        <v>1212</v>
      </c>
      <c r="D785" s="3" t="s">
        <v>11</v>
      </c>
      <c r="E785" s="3" t="s">
        <v>11</v>
      </c>
      <c r="F785" s="3" t="s">
        <v>1042</v>
      </c>
      <c r="G785">
        <v>1</v>
      </c>
      <c r="H785">
        <v>-96.859319999999997</v>
      </c>
      <c r="I785">
        <v>38.994880000000002</v>
      </c>
      <c r="J785">
        <v>1</v>
      </c>
      <c r="K785" t="s">
        <v>1213</v>
      </c>
      <c r="L785">
        <f>IFERROR(INDEX([1]Sheet1!$M:$M,MATCH(Table2[[#This Row],[combined]],[1]Sheet1!$N:$N,0)), "NULL")</f>
        <v>5145.1000000000004</v>
      </c>
      <c r="M785" t="str">
        <f t="shared" si="12"/>
        <v>8724911</v>
      </c>
      <c r="N785" t="str">
        <f>UPPER(Table2[[#This Row],[city]])</f>
        <v>JUNCTION CITY</v>
      </c>
    </row>
    <row r="786" spans="1:14" x14ac:dyDescent="0.3">
      <c r="A786">
        <v>115596</v>
      </c>
      <c r="B786">
        <v>87249</v>
      </c>
      <c r="C786" s="3" t="s">
        <v>1212</v>
      </c>
      <c r="D786" s="3" t="s">
        <v>11</v>
      </c>
      <c r="E786" s="3" t="s">
        <v>11</v>
      </c>
      <c r="F786" s="3" t="s">
        <v>1042</v>
      </c>
      <c r="G786">
        <v>1</v>
      </c>
      <c r="H786">
        <v>-96.859319999999997</v>
      </c>
      <c r="I786">
        <v>38.994880000000002</v>
      </c>
      <c r="J786">
        <v>2</v>
      </c>
      <c r="K786" t="s">
        <v>1371</v>
      </c>
      <c r="L786">
        <f>IFERROR(INDEX([1]Sheet1!$M:$M,MATCH(Table2[[#This Row],[combined]],[1]Sheet1!$N:$N,0)), "NULL")</f>
        <v>5145.1000000000004</v>
      </c>
      <c r="M786" t="str">
        <f t="shared" si="12"/>
        <v>8724912</v>
      </c>
      <c r="N786" t="str">
        <f>UPPER(Table2[[#This Row],[city]])</f>
        <v>JUNCTION CITY</v>
      </c>
    </row>
    <row r="787" spans="1:14" x14ac:dyDescent="0.3">
      <c r="A787">
        <v>115596</v>
      </c>
      <c r="B787">
        <v>97714</v>
      </c>
      <c r="C787" s="3" t="s">
        <v>1327</v>
      </c>
      <c r="D787" s="3" t="s">
        <v>693</v>
      </c>
      <c r="E787" s="3" t="s">
        <v>1328</v>
      </c>
      <c r="F787" s="3" t="s">
        <v>962</v>
      </c>
      <c r="G787">
        <v>1</v>
      </c>
      <c r="H787">
        <v>-97.97193</v>
      </c>
      <c r="I787">
        <v>38.029089999999997</v>
      </c>
      <c r="J787">
        <v>1</v>
      </c>
      <c r="K787" t="s">
        <v>1329</v>
      </c>
      <c r="L787">
        <f>IFERROR(INDEX([1]Sheet1!$M:$M,MATCH(Table2[[#This Row],[combined]],[1]Sheet1!$N:$N,0)), "NULL")</f>
        <v>5875.2</v>
      </c>
      <c r="M787" t="str">
        <f t="shared" si="12"/>
        <v>9771411</v>
      </c>
      <c r="N787" t="str">
        <f>UPPER(Table2[[#This Row],[city]])</f>
        <v>GREAT BEND</v>
      </c>
    </row>
    <row r="788" spans="1:14" x14ac:dyDescent="0.3">
      <c r="A788">
        <v>373488</v>
      </c>
      <c r="B788">
        <v>80954</v>
      </c>
      <c r="C788" s="3" t="s">
        <v>832</v>
      </c>
      <c r="D788" s="3" t="s">
        <v>833</v>
      </c>
      <c r="E788" s="3" t="s">
        <v>11</v>
      </c>
      <c r="F788" s="3" t="s">
        <v>149</v>
      </c>
      <c r="G788">
        <v>1</v>
      </c>
      <c r="H788">
        <v>-97.969499999999996</v>
      </c>
      <c r="I788">
        <v>37.8675</v>
      </c>
      <c r="J788">
        <v>3</v>
      </c>
      <c r="K788" t="s">
        <v>834</v>
      </c>
      <c r="L788">
        <f>IFERROR(INDEX([1]Sheet1!$M:$M,MATCH(Table2[[#This Row],[combined]],[1]Sheet1!$N:$N,0)), "NULL")</f>
        <v>6016</v>
      </c>
      <c r="M788" t="str">
        <f t="shared" si="12"/>
        <v>8095413</v>
      </c>
      <c r="N788" t="str">
        <f>UPPER(Table2[[#This Row],[city]])</f>
        <v>HUTCHINSON</v>
      </c>
    </row>
    <row r="789" spans="1:14" x14ac:dyDescent="0.3">
      <c r="A789">
        <v>373488</v>
      </c>
      <c r="B789">
        <v>80954</v>
      </c>
      <c r="C789" s="3" t="s">
        <v>832</v>
      </c>
      <c r="D789" s="3" t="s">
        <v>833</v>
      </c>
      <c r="E789" s="3" t="s">
        <v>11</v>
      </c>
      <c r="F789" s="3" t="s">
        <v>149</v>
      </c>
      <c r="G789">
        <v>1</v>
      </c>
      <c r="H789">
        <v>-97.969499999999996</v>
      </c>
      <c r="I789">
        <v>37.8675</v>
      </c>
      <c r="J789">
        <v>2</v>
      </c>
      <c r="K789" t="s">
        <v>929</v>
      </c>
      <c r="L789">
        <f>IFERROR(INDEX([1]Sheet1!$M:$M,MATCH(Table2[[#This Row],[combined]],[1]Sheet1!$N:$N,0)), "NULL")</f>
        <v>6016</v>
      </c>
      <c r="M789" t="str">
        <f t="shared" si="12"/>
        <v>8095412</v>
      </c>
      <c r="N789" t="str">
        <f>UPPER(Table2[[#This Row],[city]])</f>
        <v>HUTCHINSON</v>
      </c>
    </row>
    <row r="790" spans="1:14" x14ac:dyDescent="0.3">
      <c r="A790">
        <v>373488</v>
      </c>
      <c r="B790">
        <v>80954</v>
      </c>
      <c r="C790" s="3" t="s">
        <v>832</v>
      </c>
      <c r="D790" s="3" t="s">
        <v>833</v>
      </c>
      <c r="E790" s="3" t="s">
        <v>11</v>
      </c>
      <c r="F790" s="3" t="s">
        <v>149</v>
      </c>
      <c r="G790">
        <v>1</v>
      </c>
      <c r="H790">
        <v>-97.969499999999996</v>
      </c>
      <c r="I790">
        <v>37.8675</v>
      </c>
      <c r="J790">
        <v>1</v>
      </c>
      <c r="K790" t="s">
        <v>969</v>
      </c>
      <c r="L790">
        <f>IFERROR(INDEX([1]Sheet1!$M:$M,MATCH(Table2[[#This Row],[combined]],[1]Sheet1!$N:$N,0)), "NULL")</f>
        <v>6016</v>
      </c>
      <c r="M790" t="str">
        <f t="shared" si="12"/>
        <v>8095411</v>
      </c>
      <c r="N790" t="str">
        <f>UPPER(Table2[[#This Row],[city]])</f>
        <v>HUTCHINSON</v>
      </c>
    </row>
    <row r="791" spans="1:14" x14ac:dyDescent="0.3">
      <c r="A791">
        <v>115596</v>
      </c>
      <c r="B791">
        <v>86044</v>
      </c>
      <c r="C791" s="3" t="s">
        <v>389</v>
      </c>
      <c r="D791" s="3" t="s">
        <v>390</v>
      </c>
      <c r="E791" s="3" t="s">
        <v>391</v>
      </c>
      <c r="F791" s="3" t="s">
        <v>153</v>
      </c>
      <c r="G791">
        <v>2</v>
      </c>
      <c r="H791">
        <v>-97.791569999999993</v>
      </c>
      <c r="I791">
        <v>37.897239999999996</v>
      </c>
      <c r="J791">
        <v>1</v>
      </c>
      <c r="K791" t="s">
        <v>1438</v>
      </c>
      <c r="L791">
        <f>IFERROR(INDEX([1]Sheet1!$M:$M,MATCH(Table2[[#This Row],[combined]],[1]Sheet1!$N:$N,0)), "NULL")</f>
        <v>6204.2</v>
      </c>
      <c r="M791" t="str">
        <f t="shared" si="12"/>
        <v>8604421</v>
      </c>
      <c r="N791" t="str">
        <f>UPPER(Table2[[#This Row],[city]])</f>
        <v>HAVEN</v>
      </c>
    </row>
    <row r="792" spans="1:14" x14ac:dyDescent="0.3">
      <c r="A792">
        <v>115596</v>
      </c>
      <c r="B792">
        <v>113976</v>
      </c>
      <c r="C792" s="3" t="s">
        <v>1609</v>
      </c>
      <c r="D792" s="3" t="s">
        <v>463</v>
      </c>
      <c r="E792" s="3" t="s">
        <v>1610</v>
      </c>
      <c r="F792" s="3" t="s">
        <v>506</v>
      </c>
      <c r="G792">
        <v>1</v>
      </c>
      <c r="H792">
        <v>-98.167046999999997</v>
      </c>
      <c r="I792">
        <v>37.719512999999999</v>
      </c>
      <c r="J792">
        <v>1</v>
      </c>
      <c r="K792" t="s">
        <v>1611</v>
      </c>
      <c r="L792">
        <f>IFERROR(INDEX([1]Sheet1!$M:$M,MATCH(Table2[[#This Row],[combined]],[1]Sheet1!$N:$N,0)), "NULL")</f>
        <v>7368.5</v>
      </c>
      <c r="M792" t="str">
        <f t="shared" si="12"/>
        <v>11397611</v>
      </c>
      <c r="N792" t="str">
        <f>UPPER(Table2[[#This Row],[city]])</f>
        <v>KINGMAN</v>
      </c>
    </row>
    <row r="793" spans="1:14" x14ac:dyDescent="0.3">
      <c r="A793">
        <v>115596</v>
      </c>
      <c r="B793">
        <v>97845</v>
      </c>
      <c r="C793" s="3" t="s">
        <v>898</v>
      </c>
      <c r="D793" s="3" t="s">
        <v>899</v>
      </c>
      <c r="E793" s="3" t="s">
        <v>900</v>
      </c>
      <c r="F793" s="3" t="s">
        <v>251</v>
      </c>
      <c r="G793">
        <v>1</v>
      </c>
      <c r="H793">
        <v>-96.166600000000003</v>
      </c>
      <c r="I793">
        <v>39.4878</v>
      </c>
      <c r="J793">
        <v>1</v>
      </c>
      <c r="K793" t="s">
        <v>901</v>
      </c>
      <c r="L793">
        <f>IFERROR(INDEX([1]Sheet1!$M:$M,MATCH(Table2[[#This Row],[combined]],[1]Sheet1!$N:$N,0)), "NULL")</f>
        <v>8084</v>
      </c>
      <c r="M793" t="str">
        <f t="shared" si="12"/>
        <v>9784511</v>
      </c>
      <c r="N793" t="str">
        <f>UPPER(Table2[[#This Row],[city]])</f>
        <v>ONAGA</v>
      </c>
    </row>
    <row r="794" spans="1:14" x14ac:dyDescent="0.3">
      <c r="A794">
        <v>115596</v>
      </c>
      <c r="B794">
        <v>90031</v>
      </c>
      <c r="C794" s="3" t="s">
        <v>11</v>
      </c>
      <c r="D794" s="3" t="s">
        <v>95</v>
      </c>
      <c r="E794" s="3" t="s">
        <v>96</v>
      </c>
      <c r="F794" s="3" t="s">
        <v>97</v>
      </c>
      <c r="G794">
        <v>1</v>
      </c>
      <c r="H794">
        <v>-97.306759999999997</v>
      </c>
      <c r="I794">
        <v>38.15972</v>
      </c>
      <c r="J794">
        <v>1</v>
      </c>
      <c r="K794" t="s">
        <v>1342</v>
      </c>
      <c r="L794">
        <f>IFERROR(INDEX([1]Sheet1!$M:$M,MATCH(Table2[[#This Row],[combined]],[1]Sheet1!$N:$N,0)), "NULL")</f>
        <v>8090</v>
      </c>
      <c r="M794" t="str">
        <f t="shared" si="12"/>
        <v>9003111</v>
      </c>
      <c r="N794" t="str">
        <f>UPPER(Table2[[#This Row],[city]])</f>
        <v>WALTON</v>
      </c>
    </row>
    <row r="795" spans="1:14" x14ac:dyDescent="0.3">
      <c r="A795">
        <v>115596</v>
      </c>
      <c r="B795">
        <v>81738</v>
      </c>
      <c r="C795" s="3" t="s">
        <v>651</v>
      </c>
      <c r="D795" s="3" t="s">
        <v>11</v>
      </c>
      <c r="E795" s="3" t="s">
        <v>11</v>
      </c>
      <c r="F795" s="3" t="s">
        <v>36</v>
      </c>
      <c r="G795">
        <v>1</v>
      </c>
      <c r="H795">
        <v>-97.67989</v>
      </c>
      <c r="I795">
        <v>38.370550000000001</v>
      </c>
      <c r="J795">
        <v>2</v>
      </c>
      <c r="K795" t="s">
        <v>653</v>
      </c>
      <c r="L795">
        <f>IFERROR(INDEX([1]Sheet1!$M:$M,MATCH(Table2[[#This Row],[combined]],[1]Sheet1!$N:$N,0)), "NULL")</f>
        <v>8176.3</v>
      </c>
      <c r="M795" t="str">
        <f t="shared" si="12"/>
        <v>8173812</v>
      </c>
      <c r="N795" t="str">
        <f>UPPER(Table2[[#This Row],[city]])</f>
        <v>MCPHERSON</v>
      </c>
    </row>
    <row r="796" spans="1:14" x14ac:dyDescent="0.3">
      <c r="A796">
        <v>373488</v>
      </c>
      <c r="B796">
        <v>126852</v>
      </c>
      <c r="C796" s="3" t="s">
        <v>451</v>
      </c>
      <c r="D796" s="3" t="s">
        <v>11</v>
      </c>
      <c r="E796" s="3" t="s">
        <v>11</v>
      </c>
      <c r="F796" s="3" t="s">
        <v>175</v>
      </c>
      <c r="G796">
        <v>1</v>
      </c>
      <c r="H796">
        <v>-96.948447000000002</v>
      </c>
      <c r="I796">
        <v>38.666500999999997</v>
      </c>
      <c r="J796">
        <v>3</v>
      </c>
      <c r="K796" t="s">
        <v>473</v>
      </c>
      <c r="L796">
        <f>IFERROR(INDEX([1]Sheet1!$M:$M,MATCH(Table2[[#This Row],[combined]],[1]Sheet1!$N:$N,0)), "NULL")</f>
        <v>8225</v>
      </c>
      <c r="M796" t="str">
        <f t="shared" si="12"/>
        <v>12685213</v>
      </c>
      <c r="N796" t="str">
        <f>UPPER(Table2[[#This Row],[city]])</f>
        <v>HERINGTON</v>
      </c>
    </row>
    <row r="797" spans="1:14" x14ac:dyDescent="0.3">
      <c r="A797">
        <v>115596</v>
      </c>
      <c r="B797">
        <v>121040</v>
      </c>
      <c r="C797" s="3" t="s">
        <v>83</v>
      </c>
      <c r="D797" s="3" t="s">
        <v>11</v>
      </c>
      <c r="E797" s="3" t="s">
        <v>11</v>
      </c>
      <c r="F797" s="3" t="s">
        <v>36</v>
      </c>
      <c r="G797">
        <v>1</v>
      </c>
      <c r="H797">
        <v>-97.683014999999997</v>
      </c>
      <c r="I797">
        <v>38.38353</v>
      </c>
      <c r="J797">
        <v>1</v>
      </c>
      <c r="K797" t="s">
        <v>783</v>
      </c>
      <c r="L797">
        <f>IFERROR(INDEX([1]Sheet1!$M:$M,MATCH(Table2[[#This Row],[combined]],[1]Sheet1!$N:$N,0)), "NULL")</f>
        <v>8225.2999999999993</v>
      </c>
      <c r="M797" t="str">
        <f t="shared" si="12"/>
        <v>12104011</v>
      </c>
      <c r="N797" t="str">
        <f>UPPER(Table2[[#This Row],[city]])</f>
        <v>MCPHERSON</v>
      </c>
    </row>
    <row r="798" spans="1:14" x14ac:dyDescent="0.3">
      <c r="A798">
        <v>115596</v>
      </c>
      <c r="B798">
        <v>87357</v>
      </c>
      <c r="C798" s="3" t="s">
        <v>1014</v>
      </c>
      <c r="D798" s="3" t="s">
        <v>11</v>
      </c>
      <c r="E798" s="3" t="s">
        <v>11</v>
      </c>
      <c r="F798" s="3" t="s">
        <v>71</v>
      </c>
      <c r="G798">
        <v>2</v>
      </c>
      <c r="H798">
        <v>-96.295330000000007</v>
      </c>
      <c r="I798">
        <v>39.210769999999997</v>
      </c>
      <c r="J798">
        <v>1</v>
      </c>
      <c r="K798" t="s">
        <v>1015</v>
      </c>
      <c r="L798">
        <f>IFERROR(INDEX([1]Sheet1!$M:$M,MATCH(Table2[[#This Row],[combined]],[1]Sheet1!$N:$N,0)), "NULL")</f>
        <v>8812.7999999999993</v>
      </c>
      <c r="M798" t="str">
        <f t="shared" si="12"/>
        <v>8735721</v>
      </c>
      <c r="N798" t="str">
        <f>UPPER(Table2[[#This Row],[city]])</f>
        <v>WAMEGO</v>
      </c>
    </row>
    <row r="799" spans="1:14" x14ac:dyDescent="0.3">
      <c r="A799">
        <v>100741</v>
      </c>
      <c r="B799">
        <v>128097</v>
      </c>
      <c r="C799" s="3" t="s">
        <v>828</v>
      </c>
      <c r="D799" s="3" t="s">
        <v>582</v>
      </c>
      <c r="E799" s="3" t="s">
        <v>11</v>
      </c>
      <c r="F799" s="3" t="s">
        <v>829</v>
      </c>
      <c r="G799">
        <v>1</v>
      </c>
      <c r="H799">
        <v>-97.545668000000006</v>
      </c>
      <c r="I799">
        <v>39.092768</v>
      </c>
      <c r="J799">
        <v>1</v>
      </c>
      <c r="K799" t="s">
        <v>830</v>
      </c>
      <c r="L799">
        <f>IFERROR(INDEX([1]Sheet1!$M:$M,MATCH(Table2[[#This Row],[combined]],[1]Sheet1!$N:$N,0)), "NULL")</f>
        <v>9024</v>
      </c>
      <c r="M799" t="str">
        <f t="shared" si="12"/>
        <v>12809711</v>
      </c>
      <c r="N799" t="str">
        <f>UPPER(Table2[[#This Row],[city]])</f>
        <v>KANSAS CITY</v>
      </c>
    </row>
    <row r="800" spans="1:14" x14ac:dyDescent="0.3">
      <c r="A800">
        <v>115596</v>
      </c>
      <c r="B800">
        <v>81738</v>
      </c>
      <c r="C800" s="3" t="s">
        <v>651</v>
      </c>
      <c r="D800" s="3" t="s">
        <v>11</v>
      </c>
      <c r="E800" s="3" t="s">
        <v>11</v>
      </c>
      <c r="F800" s="3" t="s">
        <v>36</v>
      </c>
      <c r="G800">
        <v>1</v>
      </c>
      <c r="H800">
        <v>-97.67989</v>
      </c>
      <c r="I800">
        <v>38.370550000000001</v>
      </c>
      <c r="J800">
        <v>1</v>
      </c>
      <c r="K800" t="s">
        <v>652</v>
      </c>
      <c r="L800">
        <f>IFERROR(INDEX([1]Sheet1!$M:$M,MATCH(Table2[[#This Row],[combined]],[1]Sheet1!$N:$N,0)), "NULL")</f>
        <v>9106.5</v>
      </c>
      <c r="M800" t="str">
        <f t="shared" si="12"/>
        <v>8173811</v>
      </c>
      <c r="N800" t="str">
        <f>UPPER(Table2[[#This Row],[city]])</f>
        <v>MCPHERSON</v>
      </c>
    </row>
    <row r="801" spans="1:14" x14ac:dyDescent="0.3">
      <c r="A801">
        <v>373488</v>
      </c>
      <c r="B801">
        <v>126852</v>
      </c>
      <c r="C801" s="3" t="s">
        <v>451</v>
      </c>
      <c r="D801" s="3" t="s">
        <v>11</v>
      </c>
      <c r="E801" s="3" t="s">
        <v>11</v>
      </c>
      <c r="F801" s="3" t="s">
        <v>175</v>
      </c>
      <c r="G801">
        <v>1</v>
      </c>
      <c r="H801">
        <v>-96.948447000000002</v>
      </c>
      <c r="I801">
        <v>38.666500999999997</v>
      </c>
      <c r="J801">
        <v>4</v>
      </c>
      <c r="K801" t="s">
        <v>474</v>
      </c>
      <c r="L801">
        <f>IFERROR(INDEX([1]Sheet1!$M:$M,MATCH(Table2[[#This Row],[combined]],[1]Sheet1!$N:$N,0)), "NULL")</f>
        <v>9590</v>
      </c>
      <c r="M801" t="str">
        <f t="shared" si="12"/>
        <v>12685214</v>
      </c>
      <c r="N801" t="str">
        <f>UPPER(Table2[[#This Row],[city]])</f>
        <v>HERINGTON</v>
      </c>
    </row>
    <row r="802" spans="1:14" x14ac:dyDescent="0.3">
      <c r="A802">
        <v>115596</v>
      </c>
      <c r="B802">
        <v>113260</v>
      </c>
      <c r="C802" s="3" t="s">
        <v>1127</v>
      </c>
      <c r="D802" s="3" t="s">
        <v>11</v>
      </c>
      <c r="E802" s="3" t="s">
        <v>11</v>
      </c>
      <c r="F802" s="3" t="s">
        <v>94</v>
      </c>
      <c r="G802">
        <v>1</v>
      </c>
      <c r="H802">
        <v>-98.239400000000003</v>
      </c>
      <c r="I802">
        <v>38.33</v>
      </c>
      <c r="J802">
        <v>1</v>
      </c>
      <c r="K802" t="s">
        <v>1128</v>
      </c>
      <c r="L802">
        <f>IFERROR(INDEX([1]Sheet1!$M:$M,MATCH(Table2[[#This Row],[combined]],[1]Sheet1!$N:$N,0)), "NULL")</f>
        <v>9792</v>
      </c>
      <c r="M802" t="str">
        <f t="shared" si="12"/>
        <v>11326011</v>
      </c>
      <c r="N802" t="str">
        <f>UPPER(Table2[[#This Row],[city]])</f>
        <v>LYONS</v>
      </c>
    </row>
    <row r="803" spans="1:14" x14ac:dyDescent="0.3">
      <c r="A803">
        <v>373488</v>
      </c>
      <c r="B803">
        <v>126852</v>
      </c>
      <c r="C803" s="3" t="s">
        <v>451</v>
      </c>
      <c r="D803" s="3" t="s">
        <v>11</v>
      </c>
      <c r="E803" s="3" t="s">
        <v>11</v>
      </c>
      <c r="F803" s="3" t="s">
        <v>175</v>
      </c>
      <c r="G803">
        <v>1</v>
      </c>
      <c r="H803">
        <v>-96.948447000000002</v>
      </c>
      <c r="I803">
        <v>38.666500999999997</v>
      </c>
      <c r="J803">
        <v>2</v>
      </c>
      <c r="K803" t="s">
        <v>472</v>
      </c>
      <c r="L803">
        <f>IFERROR(INDEX([1]Sheet1!$M:$M,MATCH(Table2[[#This Row],[combined]],[1]Sheet1!$N:$N,0)), "NULL")</f>
        <v>9986</v>
      </c>
      <c r="M803" t="str">
        <f t="shared" si="12"/>
        <v>12685212</v>
      </c>
      <c r="N803" t="str">
        <f>UPPER(Table2[[#This Row],[city]])</f>
        <v>HERINGTON</v>
      </c>
    </row>
    <row r="804" spans="1:14" x14ac:dyDescent="0.3">
      <c r="A804">
        <v>115596</v>
      </c>
      <c r="B804">
        <v>113966</v>
      </c>
      <c r="C804" s="3" t="s">
        <v>1607</v>
      </c>
      <c r="D804" s="3" t="s">
        <v>11</v>
      </c>
      <c r="E804" s="3" t="s">
        <v>11</v>
      </c>
      <c r="F804" s="3" t="s">
        <v>67</v>
      </c>
      <c r="G804">
        <v>1</v>
      </c>
      <c r="H804">
        <v>-97.623649999999998</v>
      </c>
      <c r="I804">
        <v>38.844079999999998</v>
      </c>
      <c r="J804">
        <v>1</v>
      </c>
      <c r="K804" t="s">
        <v>1608</v>
      </c>
      <c r="L804">
        <f>IFERROR(INDEX([1]Sheet1!$M:$M,MATCH(Table2[[#This Row],[combined]],[1]Sheet1!$N:$N,0)), "NULL")</f>
        <v>9987.7999999999993</v>
      </c>
      <c r="M804" t="str">
        <f t="shared" si="12"/>
        <v>11396611</v>
      </c>
      <c r="N804" t="str">
        <f>UPPER(Table2[[#This Row],[city]])</f>
        <v>SALINA</v>
      </c>
    </row>
    <row r="805" spans="1:14" x14ac:dyDescent="0.3">
      <c r="A805">
        <v>115596</v>
      </c>
      <c r="B805">
        <v>119786</v>
      </c>
      <c r="C805" s="3" t="s">
        <v>1356</v>
      </c>
      <c r="D805" s="3" t="s">
        <v>11</v>
      </c>
      <c r="E805" s="3" t="s">
        <v>11</v>
      </c>
      <c r="F805" s="3" t="s">
        <v>149</v>
      </c>
      <c r="G805">
        <v>1</v>
      </c>
      <c r="H805">
        <v>-97.905479999999997</v>
      </c>
      <c r="I805">
        <v>38.02572</v>
      </c>
      <c r="J805">
        <v>1</v>
      </c>
      <c r="K805" t="s">
        <v>1357</v>
      </c>
      <c r="L805">
        <f>IFERROR(INDEX([1]Sheet1!$M:$M,MATCH(Table2[[#This Row],[combined]],[1]Sheet1!$N:$N,0)), "NULL")</f>
        <v>9987.7999999999993</v>
      </c>
      <c r="M805" t="str">
        <f t="shared" si="12"/>
        <v>11978611</v>
      </c>
      <c r="N805" t="str">
        <f>UPPER(Table2[[#This Row],[city]])</f>
        <v>HUTCHINSON</v>
      </c>
    </row>
    <row r="806" spans="1:14" x14ac:dyDescent="0.3">
      <c r="A806">
        <v>115596</v>
      </c>
      <c r="B806">
        <v>86573</v>
      </c>
      <c r="C806" s="3" t="s">
        <v>1005</v>
      </c>
      <c r="D806" s="3" t="s">
        <v>11</v>
      </c>
      <c r="E806" s="3" t="s">
        <v>11</v>
      </c>
      <c r="F806" s="3" t="s">
        <v>67</v>
      </c>
      <c r="G806">
        <v>1</v>
      </c>
      <c r="H806">
        <v>-97.6297</v>
      </c>
      <c r="I806">
        <v>38.842599999999997</v>
      </c>
      <c r="J806">
        <v>1</v>
      </c>
      <c r="K806" t="s">
        <v>1006</v>
      </c>
      <c r="L806">
        <f>IFERROR(INDEX([1]Sheet1!$M:$M,MATCH(Table2[[#This Row],[combined]],[1]Sheet1!$N:$N,0)), "NULL")</f>
        <v>9993.7000000000007</v>
      </c>
      <c r="M806" t="str">
        <f t="shared" si="12"/>
        <v>8657311</v>
      </c>
      <c r="N806" t="str">
        <f>UPPER(Table2[[#This Row],[city]])</f>
        <v>SALINA</v>
      </c>
    </row>
    <row r="807" spans="1:14" x14ac:dyDescent="0.3">
      <c r="A807">
        <v>100741</v>
      </c>
      <c r="B807">
        <v>89413</v>
      </c>
      <c r="C807" s="3" t="s">
        <v>936</v>
      </c>
      <c r="D807" s="3" t="s">
        <v>11</v>
      </c>
      <c r="E807" s="3" t="s">
        <v>11</v>
      </c>
      <c r="F807" s="3" t="s">
        <v>937</v>
      </c>
      <c r="G807">
        <v>2</v>
      </c>
      <c r="H807">
        <v>-94.816238999999996</v>
      </c>
      <c r="I807">
        <v>39.488112000000001</v>
      </c>
      <c r="J807">
        <v>1</v>
      </c>
      <c r="K807" t="s">
        <v>939</v>
      </c>
      <c r="L807">
        <f>IFERROR(INDEX([1]Sheet1!$M:$M,MATCH(Table2[[#This Row],[combined]],[1]Sheet1!$N:$N,0)), "NULL")</f>
        <v>9993.7000000000007</v>
      </c>
      <c r="M807" t="str">
        <f t="shared" si="12"/>
        <v>8941321</v>
      </c>
      <c r="N807" t="str">
        <f>UPPER(Table2[[#This Row],[city]])</f>
        <v>DEARBORN</v>
      </c>
    </row>
    <row r="808" spans="1:14" x14ac:dyDescent="0.3">
      <c r="A808">
        <v>115596</v>
      </c>
      <c r="B808">
        <v>121086</v>
      </c>
      <c r="C808" s="3" t="s">
        <v>581</v>
      </c>
      <c r="D808" s="3" t="s">
        <v>582</v>
      </c>
      <c r="E808" s="3" t="s">
        <v>583</v>
      </c>
      <c r="F808" s="3" t="s">
        <v>506</v>
      </c>
      <c r="G808">
        <v>1</v>
      </c>
      <c r="H808">
        <v>-98.098209999999995</v>
      </c>
      <c r="I808">
        <v>37.605350000000001</v>
      </c>
      <c r="J808">
        <v>1</v>
      </c>
      <c r="K808" t="s">
        <v>1662</v>
      </c>
      <c r="L808">
        <f>IFERROR(INDEX([1]Sheet1!$M:$M,MATCH(Table2[[#This Row],[combined]],[1]Sheet1!$N:$N,0)), "NULL")</f>
        <v>9993.7000000000007</v>
      </c>
      <c r="M808" t="str">
        <f t="shared" si="12"/>
        <v>12108611</v>
      </c>
      <c r="N808" t="str">
        <f>UPPER(Table2[[#This Row],[city]])</f>
        <v>KINGMAN</v>
      </c>
    </row>
    <row r="809" spans="1:14" x14ac:dyDescent="0.3">
      <c r="A809">
        <v>116142</v>
      </c>
      <c r="B809">
        <v>105658</v>
      </c>
      <c r="C809" s="3" t="s">
        <v>1619</v>
      </c>
      <c r="D809" s="3" t="s">
        <v>11</v>
      </c>
      <c r="E809" s="3" t="s">
        <v>11</v>
      </c>
      <c r="F809" s="3" t="s">
        <v>1620</v>
      </c>
      <c r="G809">
        <v>2</v>
      </c>
      <c r="H809">
        <v>-97.815447000000006</v>
      </c>
      <c r="I809">
        <v>38.1875</v>
      </c>
      <c r="J809">
        <v>1</v>
      </c>
      <c r="K809" t="s">
        <v>1621</v>
      </c>
      <c r="L809">
        <f>IFERROR(INDEX([1]Sheet1!$M:$M,MATCH(Table2[[#This Row],[combined]],[1]Sheet1!$N:$N,0)), "NULL")</f>
        <v>10152</v>
      </c>
      <c r="M809" t="str">
        <f t="shared" si="12"/>
        <v>10565821</v>
      </c>
      <c r="N809" t="str">
        <f>UPPER(Table2[[#This Row],[city]])</f>
        <v>MOUNDRIDGE</v>
      </c>
    </row>
    <row r="810" spans="1:14" x14ac:dyDescent="0.3">
      <c r="A810">
        <v>373488</v>
      </c>
      <c r="B810">
        <v>126855</v>
      </c>
      <c r="C810" s="3" t="s">
        <v>453</v>
      </c>
      <c r="D810" s="3" t="s">
        <v>11</v>
      </c>
      <c r="E810" s="3" t="s">
        <v>11</v>
      </c>
      <c r="F810" s="3" t="s">
        <v>454</v>
      </c>
      <c r="G810">
        <v>1</v>
      </c>
      <c r="H810">
        <v>-97.346633999999995</v>
      </c>
      <c r="I810">
        <v>38.247222000000001</v>
      </c>
      <c r="J810">
        <v>1</v>
      </c>
      <c r="K810" t="s">
        <v>455</v>
      </c>
      <c r="L810">
        <f>IFERROR(INDEX([1]Sheet1!$M:$M,MATCH(Table2[[#This Row],[combined]],[1]Sheet1!$N:$N,0)), "NULL")</f>
        <v>10152</v>
      </c>
      <c r="M810" t="str">
        <f t="shared" si="12"/>
        <v>12685511</v>
      </c>
      <c r="N810" t="str">
        <f>UPPER(Table2[[#This Row],[city]])</f>
        <v>GOESSEL</v>
      </c>
    </row>
    <row r="811" spans="1:14" x14ac:dyDescent="0.3">
      <c r="A811">
        <v>373488</v>
      </c>
      <c r="B811">
        <v>126855</v>
      </c>
      <c r="C811" s="3" t="s">
        <v>453</v>
      </c>
      <c r="D811" s="3" t="s">
        <v>11</v>
      </c>
      <c r="E811" s="3" t="s">
        <v>11</v>
      </c>
      <c r="F811" s="3" t="s">
        <v>454</v>
      </c>
      <c r="G811">
        <v>1</v>
      </c>
      <c r="H811">
        <v>-97.346633999999995</v>
      </c>
      <c r="I811">
        <v>38.247222000000001</v>
      </c>
      <c r="J811">
        <v>2</v>
      </c>
      <c r="K811" t="s">
        <v>456</v>
      </c>
      <c r="L811">
        <f>IFERROR(INDEX([1]Sheet1!$M:$M,MATCH(Table2[[#This Row],[combined]],[1]Sheet1!$N:$N,0)), "NULL")</f>
        <v>10152</v>
      </c>
      <c r="M811" t="str">
        <f t="shared" si="12"/>
        <v>12685512</v>
      </c>
      <c r="N811" t="str">
        <f>UPPER(Table2[[#This Row],[city]])</f>
        <v>GOESSEL</v>
      </c>
    </row>
    <row r="812" spans="1:14" x14ac:dyDescent="0.3">
      <c r="A812">
        <v>373488</v>
      </c>
      <c r="B812">
        <v>126855</v>
      </c>
      <c r="C812" s="3" t="s">
        <v>453</v>
      </c>
      <c r="D812" s="3" t="s">
        <v>11</v>
      </c>
      <c r="E812" s="3" t="s">
        <v>11</v>
      </c>
      <c r="F812" s="3" t="s">
        <v>454</v>
      </c>
      <c r="G812">
        <v>1</v>
      </c>
      <c r="H812">
        <v>-97.346633999999995</v>
      </c>
      <c r="I812">
        <v>38.247222000000001</v>
      </c>
      <c r="J812">
        <v>3</v>
      </c>
      <c r="K812" t="s">
        <v>457</v>
      </c>
      <c r="L812">
        <f>IFERROR(INDEX([1]Sheet1!$M:$M,MATCH(Table2[[#This Row],[combined]],[1]Sheet1!$N:$N,0)), "NULL")</f>
        <v>10152</v>
      </c>
      <c r="M812" t="str">
        <f t="shared" si="12"/>
        <v>12685513</v>
      </c>
      <c r="N812" t="str">
        <f>UPPER(Table2[[#This Row],[city]])</f>
        <v>GOESSEL</v>
      </c>
    </row>
    <row r="813" spans="1:14" x14ac:dyDescent="0.3">
      <c r="A813">
        <v>100741</v>
      </c>
      <c r="B813">
        <v>89413</v>
      </c>
      <c r="C813" s="3" t="s">
        <v>936</v>
      </c>
      <c r="D813" s="3" t="s">
        <v>11</v>
      </c>
      <c r="E813" s="3" t="s">
        <v>11</v>
      </c>
      <c r="F813" s="3" t="s">
        <v>937</v>
      </c>
      <c r="G813">
        <v>1</v>
      </c>
      <c r="H813">
        <v>-94.802989999999994</v>
      </c>
      <c r="I813">
        <v>39.492370000000001</v>
      </c>
      <c r="J813">
        <v>1</v>
      </c>
      <c r="K813" t="s">
        <v>938</v>
      </c>
      <c r="L813">
        <f>IFERROR(INDEX([1]Sheet1!$M:$M,MATCH(Table2[[#This Row],[combined]],[1]Sheet1!$N:$N,0)), "NULL")</f>
        <v>10152.299999999999</v>
      </c>
      <c r="M813" t="str">
        <f t="shared" si="12"/>
        <v>8941311</v>
      </c>
      <c r="N813" t="str">
        <f>UPPER(Table2[[#This Row],[city]])</f>
        <v>DEARBORN</v>
      </c>
    </row>
    <row r="814" spans="1:14" x14ac:dyDescent="0.3">
      <c r="A814">
        <v>115596</v>
      </c>
      <c r="B814">
        <v>120586</v>
      </c>
      <c r="C814" s="3" t="s">
        <v>365</v>
      </c>
      <c r="D814" s="3" t="s">
        <v>56</v>
      </c>
      <c r="E814" s="3" t="s">
        <v>366</v>
      </c>
      <c r="F814" s="3" t="s">
        <v>352</v>
      </c>
      <c r="G814">
        <v>5</v>
      </c>
      <c r="H814">
        <v>-97.332120000000003</v>
      </c>
      <c r="I814">
        <v>37.748190000000001</v>
      </c>
      <c r="J814">
        <v>3</v>
      </c>
      <c r="K814" t="s">
        <v>1013</v>
      </c>
      <c r="L814">
        <f>IFERROR(INDEX([1]Sheet1!$M:$M,MATCH(Table2[[#This Row],[combined]],[1]Sheet1!$N:$N,0)), "NULL")</f>
        <v>10152.299999999999</v>
      </c>
      <c r="M814" t="str">
        <f t="shared" si="12"/>
        <v>12058653</v>
      </c>
      <c r="N814" t="str">
        <f>UPPER(Table2[[#This Row],[city]])</f>
        <v>WICHITA</v>
      </c>
    </row>
    <row r="815" spans="1:14" x14ac:dyDescent="0.3">
      <c r="A815">
        <v>115596</v>
      </c>
      <c r="B815">
        <v>91384</v>
      </c>
      <c r="C815" s="3" t="s">
        <v>1364</v>
      </c>
      <c r="D815" s="3" t="s">
        <v>11</v>
      </c>
      <c r="E815" s="3" t="s">
        <v>11</v>
      </c>
      <c r="F815" s="3" t="s">
        <v>47</v>
      </c>
      <c r="G815">
        <v>1</v>
      </c>
      <c r="H815">
        <v>-97.442850000000007</v>
      </c>
      <c r="I815">
        <v>38.142690000000002</v>
      </c>
      <c r="J815">
        <v>1</v>
      </c>
      <c r="K815" t="s">
        <v>1365</v>
      </c>
      <c r="L815">
        <f>IFERROR(INDEX([1]Sheet1!$M:$M,MATCH(Table2[[#This Row],[combined]],[1]Sheet1!$N:$N,0)), "NULL")</f>
        <v>10277</v>
      </c>
      <c r="M815" t="str">
        <f t="shared" si="12"/>
        <v>9138411</v>
      </c>
      <c r="N815" t="str">
        <f>UPPER(Table2[[#This Row],[city]])</f>
        <v>HESSTON</v>
      </c>
    </row>
    <row r="816" spans="1:14" x14ac:dyDescent="0.3">
      <c r="A816">
        <v>115596</v>
      </c>
      <c r="B816">
        <v>91384</v>
      </c>
      <c r="C816" s="3" t="s">
        <v>1364</v>
      </c>
      <c r="D816" s="3" t="s">
        <v>11</v>
      </c>
      <c r="E816" s="3" t="s">
        <v>11</v>
      </c>
      <c r="F816" s="3" t="s">
        <v>47</v>
      </c>
      <c r="G816">
        <v>1</v>
      </c>
      <c r="H816">
        <v>-97.442850000000007</v>
      </c>
      <c r="I816">
        <v>38.142690000000002</v>
      </c>
      <c r="J816">
        <v>2</v>
      </c>
      <c r="K816" t="s">
        <v>1366</v>
      </c>
      <c r="L816">
        <f>IFERROR(INDEX([1]Sheet1!$M:$M,MATCH(Table2[[#This Row],[combined]],[1]Sheet1!$N:$N,0)), "NULL")</f>
        <v>10277</v>
      </c>
      <c r="M816" t="str">
        <f t="shared" si="12"/>
        <v>9138412</v>
      </c>
      <c r="N816" t="str">
        <f>UPPER(Table2[[#This Row],[city]])</f>
        <v>HESSTON</v>
      </c>
    </row>
    <row r="817" spans="1:14" x14ac:dyDescent="0.3">
      <c r="A817">
        <v>115596</v>
      </c>
      <c r="B817">
        <v>77784</v>
      </c>
      <c r="C817" s="3" t="s">
        <v>372</v>
      </c>
      <c r="D817" s="3" t="s">
        <v>11</v>
      </c>
      <c r="E817" s="3" t="s">
        <v>11</v>
      </c>
      <c r="F817" s="3" t="s">
        <v>352</v>
      </c>
      <c r="G817">
        <v>2</v>
      </c>
      <c r="H817">
        <v>-97.318489999999997</v>
      </c>
      <c r="I817">
        <v>37.606391000000002</v>
      </c>
      <c r="J817">
        <v>1</v>
      </c>
      <c r="K817" t="s">
        <v>373</v>
      </c>
      <c r="L817">
        <f>IFERROR(INDEX([1]Sheet1!$M:$M,MATCH(Table2[[#This Row],[combined]],[1]Sheet1!$N:$N,0)), "NULL")</f>
        <v>12032.4</v>
      </c>
      <c r="M817" t="str">
        <f t="shared" si="12"/>
        <v>7778421</v>
      </c>
      <c r="N817" t="str">
        <f>UPPER(Table2[[#This Row],[city]])</f>
        <v>WICHITA</v>
      </c>
    </row>
    <row r="818" spans="1:14" x14ac:dyDescent="0.3">
      <c r="A818">
        <v>115596</v>
      </c>
      <c r="B818">
        <v>126467</v>
      </c>
      <c r="C818" s="3" t="s">
        <v>530</v>
      </c>
      <c r="D818" s="3" t="s">
        <v>166</v>
      </c>
      <c r="E818" s="3" t="s">
        <v>531</v>
      </c>
      <c r="F818" s="3" t="s">
        <v>352</v>
      </c>
      <c r="G818">
        <v>1</v>
      </c>
      <c r="H818">
        <v>-97.321833999999996</v>
      </c>
      <c r="I818">
        <v>37.740475000000004</v>
      </c>
      <c r="J818">
        <v>4</v>
      </c>
      <c r="K818" t="s">
        <v>532</v>
      </c>
      <c r="L818">
        <f>IFERROR(INDEX([1]Sheet1!$M:$M,MATCH(Table2[[#This Row],[combined]],[1]Sheet1!$N:$N,0)), "NULL")</f>
        <v>12032.4</v>
      </c>
      <c r="M818" t="str">
        <f t="shared" si="12"/>
        <v>12646714</v>
      </c>
      <c r="N818" t="str">
        <f>UPPER(Table2[[#This Row],[city]])</f>
        <v>WICHITA</v>
      </c>
    </row>
    <row r="819" spans="1:14" x14ac:dyDescent="0.3">
      <c r="A819">
        <v>373488</v>
      </c>
      <c r="B819">
        <v>92436</v>
      </c>
      <c r="C819" s="3" t="s">
        <v>37</v>
      </c>
      <c r="D819" s="3" t="s">
        <v>11</v>
      </c>
      <c r="E819" s="3" t="s">
        <v>11</v>
      </c>
      <c r="F819" s="3" t="s">
        <v>36</v>
      </c>
      <c r="G819">
        <v>1</v>
      </c>
      <c r="H819">
        <v>-97.686549999999997</v>
      </c>
      <c r="I819">
        <v>38.372520000000002</v>
      </c>
      <c r="J819">
        <v>5</v>
      </c>
      <c r="K819">
        <v>7469</v>
      </c>
      <c r="L819">
        <f>IFERROR(INDEX([1]Sheet1!$M:$M,MATCH(Table2[[#This Row],[combined]],[1]Sheet1!$N:$N,0)), "NULL")</f>
        <v>14688</v>
      </c>
      <c r="M819" t="str">
        <f t="shared" si="12"/>
        <v>9243615</v>
      </c>
      <c r="N819" t="str">
        <f>UPPER(Table2[[#This Row],[city]])</f>
        <v>MCPHERSON</v>
      </c>
    </row>
    <row r="820" spans="1:14" x14ac:dyDescent="0.3">
      <c r="A820">
        <v>373488</v>
      </c>
      <c r="B820">
        <v>92436</v>
      </c>
      <c r="C820" s="3" t="s">
        <v>37</v>
      </c>
      <c r="D820" s="3" t="s">
        <v>11</v>
      </c>
      <c r="E820" s="3" t="s">
        <v>11</v>
      </c>
      <c r="F820" s="3" t="s">
        <v>36</v>
      </c>
      <c r="G820">
        <v>1</v>
      </c>
      <c r="H820">
        <v>-97.686549999999997</v>
      </c>
      <c r="I820">
        <v>38.372520000000002</v>
      </c>
      <c r="J820">
        <v>6</v>
      </c>
      <c r="K820">
        <v>7470</v>
      </c>
      <c r="L820">
        <f>IFERROR(INDEX([1]Sheet1!$M:$M,MATCH(Table2[[#This Row],[combined]],[1]Sheet1!$N:$N,0)), "NULL")</f>
        <v>14688</v>
      </c>
      <c r="M820" t="str">
        <f t="shared" si="12"/>
        <v>9243616</v>
      </c>
      <c r="N820" t="str">
        <f>UPPER(Table2[[#This Row],[city]])</f>
        <v>MCPHERSON</v>
      </c>
    </row>
    <row r="821" spans="1:14" x14ac:dyDescent="0.3">
      <c r="A821">
        <v>373488</v>
      </c>
      <c r="B821">
        <v>92436</v>
      </c>
      <c r="C821" s="3" t="s">
        <v>37</v>
      </c>
      <c r="D821" s="3" t="s">
        <v>11</v>
      </c>
      <c r="E821" s="3" t="s">
        <v>11</v>
      </c>
      <c r="F821" s="3" t="s">
        <v>36</v>
      </c>
      <c r="G821">
        <v>1</v>
      </c>
      <c r="H821">
        <v>-97.686549999999997</v>
      </c>
      <c r="I821">
        <v>38.372520000000002</v>
      </c>
      <c r="J821">
        <v>3</v>
      </c>
      <c r="K821">
        <v>3066</v>
      </c>
      <c r="L821">
        <f>IFERROR(INDEX([1]Sheet1!$M:$M,MATCH(Table2[[#This Row],[combined]],[1]Sheet1!$N:$N,0)), "NULL")</f>
        <v>15228</v>
      </c>
      <c r="M821" t="str">
        <f t="shared" si="12"/>
        <v>9243613</v>
      </c>
      <c r="N821" t="str">
        <f>UPPER(Table2[[#This Row],[city]])</f>
        <v>MCPHERSON</v>
      </c>
    </row>
    <row r="822" spans="1:14" x14ac:dyDescent="0.3">
      <c r="A822">
        <v>373488</v>
      </c>
      <c r="B822">
        <v>126852</v>
      </c>
      <c r="C822" s="3" t="s">
        <v>451</v>
      </c>
      <c r="D822" s="3" t="s">
        <v>11</v>
      </c>
      <c r="E822" s="3" t="s">
        <v>11</v>
      </c>
      <c r="F822" s="3" t="s">
        <v>175</v>
      </c>
      <c r="G822">
        <v>1</v>
      </c>
      <c r="H822">
        <v>-96.948447000000002</v>
      </c>
      <c r="I822">
        <v>38.666500999999997</v>
      </c>
      <c r="J822">
        <v>1</v>
      </c>
      <c r="K822" t="s">
        <v>452</v>
      </c>
      <c r="L822">
        <f>IFERROR(INDEX([1]Sheet1!$M:$M,MATCH(Table2[[#This Row],[combined]],[1]Sheet1!$N:$N,0)), "NULL")</f>
        <v>17625</v>
      </c>
      <c r="M822" t="str">
        <f t="shared" si="12"/>
        <v>12685211</v>
      </c>
      <c r="N822" t="str">
        <f>UPPER(Table2[[#This Row],[city]])</f>
        <v>HERINGTON</v>
      </c>
    </row>
    <row r="823" spans="1:14" x14ac:dyDescent="0.3">
      <c r="A823">
        <v>373488</v>
      </c>
      <c r="B823">
        <v>92436</v>
      </c>
      <c r="C823" s="3" t="s">
        <v>37</v>
      </c>
      <c r="D823" s="3" t="s">
        <v>11</v>
      </c>
      <c r="E823" s="3" t="s">
        <v>11</v>
      </c>
      <c r="F823" s="3" t="s">
        <v>36</v>
      </c>
      <c r="G823">
        <v>1</v>
      </c>
      <c r="H823">
        <v>-97.686549999999997</v>
      </c>
      <c r="I823">
        <v>38.372520000000002</v>
      </c>
      <c r="J823">
        <v>4</v>
      </c>
      <c r="K823">
        <v>7473</v>
      </c>
      <c r="L823">
        <f>IFERROR(INDEX([1]Sheet1!$M:$M,MATCH(Table2[[#This Row],[combined]],[1]Sheet1!$N:$N,0)), "NULL")</f>
        <v>21326</v>
      </c>
      <c r="M823" t="str">
        <f t="shared" si="12"/>
        <v>9243614</v>
      </c>
      <c r="N823" t="str">
        <f>UPPER(Table2[[#This Row],[city]])</f>
        <v>MCPHERSON</v>
      </c>
    </row>
    <row r="824" spans="1:14" x14ac:dyDescent="0.3">
      <c r="A824">
        <v>115596</v>
      </c>
      <c r="B824">
        <v>72105</v>
      </c>
      <c r="C824" s="3" t="s">
        <v>427</v>
      </c>
      <c r="D824" s="3" t="s">
        <v>209</v>
      </c>
      <c r="E824" s="3" t="s">
        <v>96</v>
      </c>
      <c r="F824" s="3" t="s">
        <v>36</v>
      </c>
      <c r="G824">
        <v>1</v>
      </c>
      <c r="H824">
        <v>-97.574219999999997</v>
      </c>
      <c r="I824">
        <v>38.329569999999997</v>
      </c>
      <c r="J824">
        <v>2</v>
      </c>
      <c r="K824" t="s">
        <v>11</v>
      </c>
      <c r="L824" t="str">
        <f>IFERROR(INDEX([1]Sheet1!$M:$M,MATCH(Table2[[#This Row],[combined]],[1]Sheet1!$N:$N,0)), "NULL")</f>
        <v>NULL</v>
      </c>
      <c r="M824" t="str">
        <f t="shared" si="12"/>
        <v>7210512</v>
      </c>
      <c r="N824" t="str">
        <f>UPPER(Table2[[#This Row],[city]])</f>
        <v>MCPHERSON</v>
      </c>
    </row>
    <row r="825" spans="1:14" x14ac:dyDescent="0.3">
      <c r="A825">
        <v>115596</v>
      </c>
      <c r="B825">
        <v>72111</v>
      </c>
      <c r="C825" s="3" t="s">
        <v>145</v>
      </c>
      <c r="D825" s="3" t="s">
        <v>146</v>
      </c>
      <c r="E825" s="3" t="s">
        <v>147</v>
      </c>
      <c r="F825" s="3" t="s">
        <v>128</v>
      </c>
      <c r="G825">
        <v>1</v>
      </c>
      <c r="H825">
        <v>-97.935180000000003</v>
      </c>
      <c r="I825">
        <v>37.786349999999999</v>
      </c>
      <c r="J825">
        <v>4</v>
      </c>
      <c r="K825" t="s">
        <v>11</v>
      </c>
      <c r="L825" t="str">
        <f>IFERROR(INDEX([1]Sheet1!$M:$M,MATCH(Table2[[#This Row],[combined]],[1]Sheet1!$N:$N,0)), "NULL")</f>
        <v>NULL</v>
      </c>
      <c r="M825" t="str">
        <f t="shared" si="12"/>
        <v>7211114</v>
      </c>
      <c r="N825" t="str">
        <f>UPPER(Table2[[#This Row],[city]])</f>
        <v>PRETTY PRAIRIE</v>
      </c>
    </row>
    <row r="826" spans="1:14" x14ac:dyDescent="0.3">
      <c r="A826">
        <v>115596</v>
      </c>
      <c r="B826">
        <v>72099</v>
      </c>
      <c r="C826" s="3" t="s">
        <v>1751</v>
      </c>
      <c r="D826" s="3" t="s">
        <v>1752</v>
      </c>
      <c r="E826" s="3" t="s">
        <v>180</v>
      </c>
      <c r="F826" s="3" t="s">
        <v>47</v>
      </c>
      <c r="G826">
        <v>1</v>
      </c>
      <c r="H826">
        <v>-97.391970000000001</v>
      </c>
      <c r="I826">
        <v>38.17015</v>
      </c>
      <c r="J826">
        <v>1</v>
      </c>
      <c r="K826" t="s">
        <v>11</v>
      </c>
      <c r="L826" t="str">
        <f>IFERROR(INDEX([1]Sheet1!$M:$M,MATCH(Table2[[#This Row],[combined]],[1]Sheet1!$N:$N,0)), "NULL")</f>
        <v>NULL</v>
      </c>
      <c r="M826" t="str">
        <f t="shared" si="12"/>
        <v>7209911</v>
      </c>
      <c r="N826" t="str">
        <f>UPPER(Table2[[#This Row],[city]])</f>
        <v>HESSTON</v>
      </c>
    </row>
    <row r="827" spans="1:14" x14ac:dyDescent="0.3">
      <c r="A827">
        <v>115596</v>
      </c>
      <c r="B827">
        <v>72094</v>
      </c>
      <c r="C827" s="3" t="s">
        <v>11</v>
      </c>
      <c r="D827" s="3" t="s">
        <v>154</v>
      </c>
      <c r="E827" s="3" t="s">
        <v>1750</v>
      </c>
      <c r="F827" s="3" t="s">
        <v>222</v>
      </c>
      <c r="G827">
        <v>1</v>
      </c>
      <c r="H827">
        <v>-97.481430000000003</v>
      </c>
      <c r="I827">
        <v>38.526899999999998</v>
      </c>
      <c r="J827">
        <v>1</v>
      </c>
      <c r="K827" t="s">
        <v>11</v>
      </c>
      <c r="L827" t="str">
        <f>IFERROR(INDEX([1]Sheet1!$M:$M,MATCH(Table2[[#This Row],[combined]],[1]Sheet1!$N:$N,0)), "NULL")</f>
        <v>NULL</v>
      </c>
      <c r="M827" t="str">
        <f t="shared" si="12"/>
        <v>7209411</v>
      </c>
      <c r="N827" t="str">
        <f>UPPER(Table2[[#This Row],[city]])</f>
        <v>GYPSUM</v>
      </c>
    </row>
    <row r="828" spans="1:14" x14ac:dyDescent="0.3">
      <c r="A828">
        <v>115596</v>
      </c>
      <c r="B828">
        <v>72137</v>
      </c>
      <c r="C828" s="3" t="s">
        <v>11</v>
      </c>
      <c r="D828" s="3" t="s">
        <v>12</v>
      </c>
      <c r="E828" s="3" t="s">
        <v>13</v>
      </c>
      <c r="F828" s="3" t="s">
        <v>14</v>
      </c>
      <c r="G828">
        <v>1</v>
      </c>
      <c r="H828">
        <v>-97.589560000000006</v>
      </c>
      <c r="I828">
        <v>38.539400000000001</v>
      </c>
      <c r="J828">
        <v>2</v>
      </c>
      <c r="K828" t="s">
        <v>11</v>
      </c>
      <c r="L828" t="str">
        <f>IFERROR(INDEX([1]Sheet1!$M:$M,MATCH(Table2[[#This Row],[combined]],[1]Sheet1!$N:$N,0)), "NULL")</f>
        <v>NULL</v>
      </c>
      <c r="M828" t="str">
        <f t="shared" si="12"/>
        <v>7213712</v>
      </c>
      <c r="N828" t="str">
        <f>UPPER(Table2[[#This Row],[city]])</f>
        <v>LINDSBORG</v>
      </c>
    </row>
    <row r="829" spans="1:14" x14ac:dyDescent="0.3">
      <c r="A829">
        <v>115596</v>
      </c>
      <c r="B829">
        <v>72136</v>
      </c>
      <c r="C829" s="3" t="s">
        <v>11</v>
      </c>
      <c r="D829" s="3" t="s">
        <v>154</v>
      </c>
      <c r="E829" s="3" t="s">
        <v>13</v>
      </c>
      <c r="F829" s="3" t="s">
        <v>280</v>
      </c>
      <c r="G829">
        <v>1</v>
      </c>
      <c r="H829">
        <v>-97.819119999999998</v>
      </c>
      <c r="I829">
        <v>38.598410000000001</v>
      </c>
      <c r="J829">
        <v>1</v>
      </c>
      <c r="K829" t="s">
        <v>1474</v>
      </c>
      <c r="L829" t="str">
        <f>IFERROR(INDEX([1]Sheet1!$M:$M,MATCH(Table2[[#This Row],[combined]],[1]Sheet1!$N:$N,0)), "NULL")</f>
        <v>NULL</v>
      </c>
      <c r="M829" t="str">
        <f t="shared" si="12"/>
        <v>7213611</v>
      </c>
      <c r="N829" t="str">
        <f>UPPER(Table2[[#This Row],[city]])</f>
        <v>MARQUETTE</v>
      </c>
    </row>
    <row r="830" spans="1:14" x14ac:dyDescent="0.3">
      <c r="A830">
        <v>115596</v>
      </c>
      <c r="B830">
        <v>72084</v>
      </c>
      <c r="C830" s="3" t="s">
        <v>11</v>
      </c>
      <c r="D830" s="3" t="s">
        <v>316</v>
      </c>
      <c r="E830" s="3" t="s">
        <v>927</v>
      </c>
      <c r="F830" s="3" t="s">
        <v>14</v>
      </c>
      <c r="G830">
        <v>1</v>
      </c>
      <c r="H830">
        <v>-97.695909999999998</v>
      </c>
      <c r="I830">
        <v>38.522500000000001</v>
      </c>
      <c r="J830">
        <v>2</v>
      </c>
      <c r="K830" t="s">
        <v>11</v>
      </c>
      <c r="L830" t="str">
        <f>IFERROR(INDEX([1]Sheet1!$M:$M,MATCH(Table2[[#This Row],[combined]],[1]Sheet1!$N:$N,0)), "NULL")</f>
        <v>NULL</v>
      </c>
      <c r="M830" t="str">
        <f t="shared" si="12"/>
        <v>7208412</v>
      </c>
      <c r="N830" t="str">
        <f>UPPER(Table2[[#This Row],[city]])</f>
        <v>LINDSBORG</v>
      </c>
    </row>
    <row r="831" spans="1:14" x14ac:dyDescent="0.3">
      <c r="A831">
        <v>115596</v>
      </c>
      <c r="B831">
        <v>72090</v>
      </c>
      <c r="C831" s="3" t="s">
        <v>1748</v>
      </c>
      <c r="D831" s="3" t="s">
        <v>11</v>
      </c>
      <c r="E831" s="3" t="s">
        <v>11</v>
      </c>
      <c r="F831" s="3" t="s">
        <v>153</v>
      </c>
      <c r="G831">
        <v>2</v>
      </c>
      <c r="H831">
        <v>-97.777100000000004</v>
      </c>
      <c r="I831">
        <v>37.837359999999997</v>
      </c>
      <c r="J831">
        <v>1</v>
      </c>
      <c r="K831" t="s">
        <v>11</v>
      </c>
      <c r="L831" t="str">
        <f>IFERROR(INDEX([1]Sheet1!$M:$M,MATCH(Table2[[#This Row],[combined]],[1]Sheet1!$N:$N,0)), "NULL")</f>
        <v>NULL</v>
      </c>
      <c r="M831" t="str">
        <f t="shared" si="12"/>
        <v>7209021</v>
      </c>
      <c r="N831" t="str">
        <f>UPPER(Table2[[#This Row],[city]])</f>
        <v>HAVEN</v>
      </c>
    </row>
    <row r="832" spans="1:14" x14ac:dyDescent="0.3">
      <c r="A832">
        <v>115596</v>
      </c>
      <c r="B832">
        <v>72090</v>
      </c>
      <c r="C832" s="3" t="s">
        <v>1748</v>
      </c>
      <c r="D832" s="3" t="s">
        <v>11</v>
      </c>
      <c r="E832" s="3" t="s">
        <v>11</v>
      </c>
      <c r="F832" s="3" t="s">
        <v>153</v>
      </c>
      <c r="G832">
        <v>2</v>
      </c>
      <c r="H832">
        <v>-97.777100000000004</v>
      </c>
      <c r="I832">
        <v>37.837359999999997</v>
      </c>
      <c r="J832">
        <v>2</v>
      </c>
      <c r="K832" t="s">
        <v>11</v>
      </c>
      <c r="L832" t="str">
        <f>IFERROR(INDEX([1]Sheet1!$M:$M,MATCH(Table2[[#This Row],[combined]],[1]Sheet1!$N:$N,0)), "NULL")</f>
        <v>NULL</v>
      </c>
      <c r="M832" t="str">
        <f t="shared" si="12"/>
        <v>7209022</v>
      </c>
      <c r="N832" t="str">
        <f>UPPER(Table2[[#This Row],[city]])</f>
        <v>HAVEN</v>
      </c>
    </row>
    <row r="833" spans="1:14" x14ac:dyDescent="0.3">
      <c r="A833">
        <v>115596</v>
      </c>
      <c r="B833">
        <v>72094</v>
      </c>
      <c r="C833" s="3" t="s">
        <v>11</v>
      </c>
      <c r="D833" s="3" t="s">
        <v>154</v>
      </c>
      <c r="E833" s="3" t="s">
        <v>1750</v>
      </c>
      <c r="F833" s="3" t="s">
        <v>222</v>
      </c>
      <c r="G833">
        <v>1</v>
      </c>
      <c r="H833">
        <v>-97.481430000000003</v>
      </c>
      <c r="I833">
        <v>38.526899999999998</v>
      </c>
      <c r="J833">
        <v>3</v>
      </c>
      <c r="K833" t="s">
        <v>11</v>
      </c>
      <c r="L833" t="str">
        <f>IFERROR(INDEX([1]Sheet1!$M:$M,MATCH(Table2[[#This Row],[combined]],[1]Sheet1!$N:$N,0)), "NULL")</f>
        <v>NULL</v>
      </c>
      <c r="M833" t="str">
        <f t="shared" si="12"/>
        <v>7209413</v>
      </c>
      <c r="N833" t="str">
        <f>UPPER(Table2[[#This Row],[city]])</f>
        <v>GYPSUM</v>
      </c>
    </row>
    <row r="834" spans="1:14" x14ac:dyDescent="0.3">
      <c r="A834">
        <v>115596</v>
      </c>
      <c r="B834">
        <v>72106</v>
      </c>
      <c r="C834" s="3" t="s">
        <v>1256</v>
      </c>
      <c r="D834" s="3" t="s">
        <v>100</v>
      </c>
      <c r="E834" s="3" t="s">
        <v>96</v>
      </c>
      <c r="F834" s="3" t="s">
        <v>134</v>
      </c>
      <c r="G834">
        <v>1</v>
      </c>
      <c r="H834">
        <v>-97.686710000000005</v>
      </c>
      <c r="I834">
        <v>38.115099999999998</v>
      </c>
      <c r="J834">
        <v>1</v>
      </c>
      <c r="K834" t="s">
        <v>1257</v>
      </c>
      <c r="L834" t="str">
        <f>IFERROR(INDEX([1]Sheet1!$M:$M,MATCH(Table2[[#This Row],[combined]],[1]Sheet1!$N:$N,0)), "NULL")</f>
        <v>NULL</v>
      </c>
      <c r="M834" t="str">
        <f t="shared" ref="M834:M897" si="13">CONCATENATE(B834,G834,J834)</f>
        <v>7210611</v>
      </c>
      <c r="N834" t="str">
        <f>UPPER(Table2[[#This Row],[city]])</f>
        <v>BUHLER</v>
      </c>
    </row>
    <row r="835" spans="1:14" x14ac:dyDescent="0.3">
      <c r="A835">
        <v>115596</v>
      </c>
      <c r="B835">
        <v>72118</v>
      </c>
      <c r="C835" s="3" t="s">
        <v>11</v>
      </c>
      <c r="D835" s="3" t="s">
        <v>209</v>
      </c>
      <c r="E835" s="3" t="s">
        <v>246</v>
      </c>
      <c r="F835" s="3" t="s">
        <v>82</v>
      </c>
      <c r="G835">
        <v>1</v>
      </c>
      <c r="H835">
        <v>-97.649709999999999</v>
      </c>
      <c r="I835">
        <v>38.692659999999997</v>
      </c>
      <c r="J835">
        <v>1</v>
      </c>
      <c r="K835" t="s">
        <v>11</v>
      </c>
      <c r="L835" t="str">
        <f>IFERROR(INDEX([1]Sheet1!$M:$M,MATCH(Table2[[#This Row],[combined]],[1]Sheet1!$N:$N,0)), "NULL")</f>
        <v>NULL</v>
      </c>
      <c r="M835" t="str">
        <f t="shared" si="13"/>
        <v>7211811</v>
      </c>
      <c r="N835" t="str">
        <f>UPPER(Table2[[#This Row],[city]])</f>
        <v>MOUNDRIDGE</v>
      </c>
    </row>
    <row r="836" spans="1:14" x14ac:dyDescent="0.3">
      <c r="A836">
        <v>115596</v>
      </c>
      <c r="B836">
        <v>72141</v>
      </c>
      <c r="C836" s="3" t="s">
        <v>318</v>
      </c>
      <c r="D836" s="3" t="s">
        <v>319</v>
      </c>
      <c r="E836" s="3" t="s">
        <v>320</v>
      </c>
      <c r="F836" s="3" t="s">
        <v>14</v>
      </c>
      <c r="G836">
        <v>1</v>
      </c>
      <c r="H836">
        <v>-97.761349999999993</v>
      </c>
      <c r="I836">
        <v>38.522779999999997</v>
      </c>
      <c r="J836">
        <v>2</v>
      </c>
      <c r="K836" t="s">
        <v>11</v>
      </c>
      <c r="L836" t="str">
        <f>IFERROR(INDEX([1]Sheet1!$M:$M,MATCH(Table2[[#This Row],[combined]],[1]Sheet1!$N:$N,0)), "NULL")</f>
        <v>NULL</v>
      </c>
      <c r="M836" t="str">
        <f t="shared" si="13"/>
        <v>7214112</v>
      </c>
      <c r="N836" t="str">
        <f>UPPER(Table2[[#This Row],[city]])</f>
        <v>LINDSBORG</v>
      </c>
    </row>
    <row r="837" spans="1:14" x14ac:dyDescent="0.3">
      <c r="A837">
        <v>115596</v>
      </c>
      <c r="B837">
        <v>72144</v>
      </c>
      <c r="C837" s="3" t="s">
        <v>122</v>
      </c>
      <c r="D837" s="3" t="s">
        <v>123</v>
      </c>
      <c r="E837" s="3" t="s">
        <v>124</v>
      </c>
      <c r="F837" s="3" t="s">
        <v>125</v>
      </c>
      <c r="G837">
        <v>1</v>
      </c>
      <c r="H837">
        <v>-97.533649999999994</v>
      </c>
      <c r="I837">
        <v>38.145409999999998</v>
      </c>
      <c r="J837">
        <v>2</v>
      </c>
      <c r="K837" t="s">
        <v>11</v>
      </c>
      <c r="L837" t="str">
        <f>IFERROR(INDEX([1]Sheet1!$M:$M,MATCH(Table2[[#This Row],[combined]],[1]Sheet1!$N:$N,0)), "NULL")</f>
        <v>NULL</v>
      </c>
      <c r="M837" t="str">
        <f t="shared" si="13"/>
        <v>7214412</v>
      </c>
      <c r="N837" t="str">
        <f>UPPER(Table2[[#This Row],[city]])</f>
        <v>BURRTON</v>
      </c>
    </row>
    <row r="838" spans="1:14" x14ac:dyDescent="0.3">
      <c r="A838">
        <v>115596</v>
      </c>
      <c r="B838">
        <v>10158</v>
      </c>
      <c r="C838" s="3" t="s">
        <v>11</v>
      </c>
      <c r="D838" s="3" t="s">
        <v>1722</v>
      </c>
      <c r="E838" s="3" t="s">
        <v>1723</v>
      </c>
      <c r="F838" s="3" t="s">
        <v>1724</v>
      </c>
      <c r="G838">
        <v>1</v>
      </c>
      <c r="H838">
        <v>-97.099459999999993</v>
      </c>
      <c r="I838">
        <v>38.86</v>
      </c>
      <c r="J838">
        <v>2</v>
      </c>
      <c r="K838" t="s">
        <v>11</v>
      </c>
      <c r="L838" t="str">
        <f>IFERROR(INDEX([1]Sheet1!$M:$M,MATCH(Table2[[#This Row],[combined]],[1]Sheet1!$N:$N,0)), "NULL")</f>
        <v>NULL</v>
      </c>
      <c r="M838" t="str">
        <f t="shared" si="13"/>
        <v>1015812</v>
      </c>
      <c r="N838" t="str">
        <f>UPPER(Table2[[#This Row],[city]])</f>
        <v>ENTERPRISE</v>
      </c>
    </row>
    <row r="839" spans="1:14" x14ac:dyDescent="0.3">
      <c r="A839">
        <v>115596</v>
      </c>
      <c r="B839">
        <v>72090</v>
      </c>
      <c r="C839" s="3" t="s">
        <v>1748</v>
      </c>
      <c r="D839" s="3" t="s">
        <v>11</v>
      </c>
      <c r="E839" s="3" t="s">
        <v>11</v>
      </c>
      <c r="F839" s="3" t="s">
        <v>153</v>
      </c>
      <c r="G839">
        <v>1</v>
      </c>
      <c r="H839">
        <v>-97.777100000000004</v>
      </c>
      <c r="I839">
        <v>37.837580000000003</v>
      </c>
      <c r="J839">
        <v>1</v>
      </c>
      <c r="K839" t="s">
        <v>11</v>
      </c>
      <c r="L839" t="str">
        <f>IFERROR(INDEX([1]Sheet1!$M:$M,MATCH(Table2[[#This Row],[combined]],[1]Sheet1!$N:$N,0)), "NULL")</f>
        <v>NULL</v>
      </c>
      <c r="M839" t="str">
        <f t="shared" si="13"/>
        <v>7209011</v>
      </c>
      <c r="N839" t="str">
        <f>UPPER(Table2[[#This Row],[city]])</f>
        <v>HAVEN</v>
      </c>
    </row>
    <row r="840" spans="1:14" x14ac:dyDescent="0.3">
      <c r="A840">
        <v>115596</v>
      </c>
      <c r="B840">
        <v>72093</v>
      </c>
      <c r="C840" s="3" t="s">
        <v>1749</v>
      </c>
      <c r="D840" s="3" t="s">
        <v>1635</v>
      </c>
      <c r="E840" s="3" t="s">
        <v>1636</v>
      </c>
      <c r="F840" s="3" t="s">
        <v>149</v>
      </c>
      <c r="G840">
        <v>1</v>
      </c>
      <c r="H840">
        <v>-98.054169999999999</v>
      </c>
      <c r="I840">
        <v>37.806820000000002</v>
      </c>
      <c r="J840">
        <v>1</v>
      </c>
      <c r="K840" t="s">
        <v>11</v>
      </c>
      <c r="L840" t="str">
        <f>IFERROR(INDEX([1]Sheet1!$M:$M,MATCH(Table2[[#This Row],[combined]],[1]Sheet1!$N:$N,0)), "NULL")</f>
        <v>NULL</v>
      </c>
      <c r="M840" t="str">
        <f t="shared" si="13"/>
        <v>7209311</v>
      </c>
      <c r="N840" t="str">
        <f>UPPER(Table2[[#This Row],[city]])</f>
        <v>HUTCHINSON</v>
      </c>
    </row>
    <row r="841" spans="1:14" x14ac:dyDescent="0.3">
      <c r="A841">
        <v>115596</v>
      </c>
      <c r="B841">
        <v>72110</v>
      </c>
      <c r="C841" s="3" t="s">
        <v>11</v>
      </c>
      <c r="D841" s="3" t="s">
        <v>1102</v>
      </c>
      <c r="E841" s="3" t="s">
        <v>79</v>
      </c>
      <c r="F841" s="3" t="s">
        <v>36</v>
      </c>
      <c r="G841">
        <v>1</v>
      </c>
      <c r="H841">
        <v>-97.579650000000001</v>
      </c>
      <c r="I841">
        <v>38.391590000000001</v>
      </c>
      <c r="J841">
        <v>1</v>
      </c>
      <c r="K841" t="s">
        <v>11</v>
      </c>
      <c r="L841" t="str">
        <f>IFERROR(INDEX([1]Sheet1!$M:$M,MATCH(Table2[[#This Row],[combined]],[1]Sheet1!$N:$N,0)), "NULL")</f>
        <v>NULL</v>
      </c>
      <c r="M841" t="str">
        <f t="shared" si="13"/>
        <v>7211011</v>
      </c>
      <c r="N841" t="str">
        <f>UPPER(Table2[[#This Row],[city]])</f>
        <v>MCPHERSON</v>
      </c>
    </row>
    <row r="842" spans="1:14" x14ac:dyDescent="0.3">
      <c r="A842">
        <v>115596</v>
      </c>
      <c r="B842">
        <v>72102</v>
      </c>
      <c r="C842" s="3" t="s">
        <v>1533</v>
      </c>
      <c r="D842" s="3" t="s">
        <v>118</v>
      </c>
      <c r="E842" s="3" t="s">
        <v>1534</v>
      </c>
      <c r="F842" s="3" t="s">
        <v>36</v>
      </c>
      <c r="G842">
        <v>1</v>
      </c>
      <c r="H842">
        <v>-97.615870000000001</v>
      </c>
      <c r="I842">
        <v>38.448169999999998</v>
      </c>
      <c r="J842">
        <v>2</v>
      </c>
      <c r="K842" t="s">
        <v>11</v>
      </c>
      <c r="L842" t="str">
        <f>IFERROR(INDEX([1]Sheet1!$M:$M,MATCH(Table2[[#This Row],[combined]],[1]Sheet1!$N:$N,0)), "NULL")</f>
        <v>NULL</v>
      </c>
      <c r="M842" t="str">
        <f t="shared" si="13"/>
        <v>7210212</v>
      </c>
      <c r="N842" t="str">
        <f>UPPER(Table2[[#This Row],[city]])</f>
        <v>MCPHERSON</v>
      </c>
    </row>
    <row r="843" spans="1:14" x14ac:dyDescent="0.3">
      <c r="A843">
        <v>115596</v>
      </c>
      <c r="B843">
        <v>72132</v>
      </c>
      <c r="C843" s="3" t="s">
        <v>1408</v>
      </c>
      <c r="D843" s="3" t="s">
        <v>1409</v>
      </c>
      <c r="E843" s="3" t="s">
        <v>29</v>
      </c>
      <c r="F843" s="3" t="s">
        <v>14</v>
      </c>
      <c r="G843">
        <v>1</v>
      </c>
      <c r="H843">
        <v>-97.627700000000004</v>
      </c>
      <c r="I843">
        <v>38.629770000000001</v>
      </c>
      <c r="J843">
        <v>2</v>
      </c>
      <c r="K843" t="s">
        <v>11</v>
      </c>
      <c r="L843" t="str">
        <f>IFERROR(INDEX([1]Sheet1!$M:$M,MATCH(Table2[[#This Row],[combined]],[1]Sheet1!$N:$N,0)), "NULL")</f>
        <v>NULL</v>
      </c>
      <c r="M843" t="str">
        <f t="shared" si="13"/>
        <v>7213212</v>
      </c>
      <c r="N843" t="str">
        <f>UPPER(Table2[[#This Row],[city]])</f>
        <v>LINDSBORG</v>
      </c>
    </row>
    <row r="844" spans="1:14" x14ac:dyDescent="0.3">
      <c r="A844">
        <v>115596</v>
      </c>
      <c r="B844">
        <v>72108</v>
      </c>
      <c r="C844" s="3" t="s">
        <v>309</v>
      </c>
      <c r="D844" s="3" t="s">
        <v>310</v>
      </c>
      <c r="E844" s="3" t="s">
        <v>311</v>
      </c>
      <c r="F844" s="3" t="s">
        <v>280</v>
      </c>
      <c r="G844">
        <v>1</v>
      </c>
      <c r="H844">
        <v>-97.832999999999998</v>
      </c>
      <c r="I844">
        <v>38.518569999999997</v>
      </c>
      <c r="J844">
        <v>2</v>
      </c>
      <c r="K844" t="s">
        <v>11</v>
      </c>
      <c r="L844" t="str">
        <f>IFERROR(INDEX([1]Sheet1!$M:$M,MATCH(Table2[[#This Row],[combined]],[1]Sheet1!$N:$N,0)), "NULL")</f>
        <v>NULL</v>
      </c>
      <c r="M844" t="str">
        <f t="shared" si="13"/>
        <v>7210812</v>
      </c>
      <c r="N844" t="str">
        <f>UPPER(Table2[[#This Row],[city]])</f>
        <v>MARQUETTE</v>
      </c>
    </row>
    <row r="845" spans="1:14" x14ac:dyDescent="0.3">
      <c r="A845">
        <v>115596</v>
      </c>
      <c r="B845">
        <v>72118</v>
      </c>
      <c r="C845" s="3" t="s">
        <v>11</v>
      </c>
      <c r="D845" s="3" t="s">
        <v>209</v>
      </c>
      <c r="E845" s="3" t="s">
        <v>246</v>
      </c>
      <c r="F845" s="3" t="s">
        <v>82</v>
      </c>
      <c r="G845">
        <v>1</v>
      </c>
      <c r="H845">
        <v>-97.649709999999999</v>
      </c>
      <c r="I845">
        <v>38.692659999999997</v>
      </c>
      <c r="J845">
        <v>2</v>
      </c>
      <c r="K845" t="s">
        <v>11</v>
      </c>
      <c r="L845" t="str">
        <f>IFERROR(INDEX([1]Sheet1!$M:$M,MATCH(Table2[[#This Row],[combined]],[1]Sheet1!$N:$N,0)), "NULL")</f>
        <v>NULL</v>
      </c>
      <c r="M845" t="str">
        <f t="shared" si="13"/>
        <v>7211812</v>
      </c>
      <c r="N845" t="str">
        <f>UPPER(Table2[[#This Row],[city]])</f>
        <v>MOUNDRIDGE</v>
      </c>
    </row>
    <row r="846" spans="1:14" x14ac:dyDescent="0.3">
      <c r="A846">
        <v>115596</v>
      </c>
      <c r="B846">
        <v>10158</v>
      </c>
      <c r="C846" s="3" t="s">
        <v>11</v>
      </c>
      <c r="D846" s="3" t="s">
        <v>1722</v>
      </c>
      <c r="E846" s="3" t="s">
        <v>1723</v>
      </c>
      <c r="F846" s="3" t="s">
        <v>1724</v>
      </c>
      <c r="G846">
        <v>1</v>
      </c>
      <c r="H846">
        <v>-97.099459999999993</v>
      </c>
      <c r="I846">
        <v>38.86</v>
      </c>
      <c r="J846">
        <v>1</v>
      </c>
      <c r="K846" t="s">
        <v>11</v>
      </c>
      <c r="L846" t="str">
        <f>IFERROR(INDEX([1]Sheet1!$M:$M,MATCH(Table2[[#This Row],[combined]],[1]Sheet1!$N:$N,0)), "NULL")</f>
        <v>NULL</v>
      </c>
      <c r="M846" t="str">
        <f t="shared" si="13"/>
        <v>1015811</v>
      </c>
      <c r="N846" t="str">
        <f>UPPER(Table2[[#This Row],[city]])</f>
        <v>ENTERPRISE</v>
      </c>
    </row>
    <row r="847" spans="1:14" x14ac:dyDescent="0.3">
      <c r="A847">
        <v>115596</v>
      </c>
      <c r="B847">
        <v>72135</v>
      </c>
      <c r="C847" s="3" t="s">
        <v>1753</v>
      </c>
      <c r="D847" s="3" t="s">
        <v>1754</v>
      </c>
      <c r="E847" s="3" t="s">
        <v>723</v>
      </c>
      <c r="F847" s="3" t="s">
        <v>77</v>
      </c>
      <c r="G847">
        <v>1</v>
      </c>
      <c r="H847">
        <v>-97.688429999999997</v>
      </c>
      <c r="I847">
        <v>38.239879999999999</v>
      </c>
      <c r="J847">
        <v>2</v>
      </c>
      <c r="K847" t="s">
        <v>11</v>
      </c>
      <c r="L847" t="str">
        <f>IFERROR(INDEX([1]Sheet1!$M:$M,MATCH(Table2[[#This Row],[combined]],[1]Sheet1!$N:$N,0)), "NULL")</f>
        <v>NULL</v>
      </c>
      <c r="M847" t="str">
        <f t="shared" si="13"/>
        <v>7213512</v>
      </c>
      <c r="N847" t="str">
        <f>UPPER(Table2[[#This Row],[city]])</f>
        <v>INMAN</v>
      </c>
    </row>
    <row r="848" spans="1:14" x14ac:dyDescent="0.3">
      <c r="A848">
        <v>115596</v>
      </c>
      <c r="B848">
        <v>72108</v>
      </c>
      <c r="C848" s="3" t="s">
        <v>309</v>
      </c>
      <c r="D848" s="3" t="s">
        <v>310</v>
      </c>
      <c r="E848" s="3" t="s">
        <v>311</v>
      </c>
      <c r="F848" s="3" t="s">
        <v>280</v>
      </c>
      <c r="G848">
        <v>1</v>
      </c>
      <c r="H848">
        <v>-97.832999999999998</v>
      </c>
      <c r="I848">
        <v>38.518569999999997</v>
      </c>
      <c r="J848">
        <v>3</v>
      </c>
      <c r="K848" t="s">
        <v>11</v>
      </c>
      <c r="L848" t="str">
        <f>IFERROR(INDEX([1]Sheet1!$M:$M,MATCH(Table2[[#This Row],[combined]],[1]Sheet1!$N:$N,0)), "NULL")</f>
        <v>NULL</v>
      </c>
      <c r="M848" t="str">
        <f t="shared" si="13"/>
        <v>7210813</v>
      </c>
      <c r="N848" t="str">
        <f>UPPER(Table2[[#This Row],[city]])</f>
        <v>MARQUETTE</v>
      </c>
    </row>
    <row r="849" spans="1:14" x14ac:dyDescent="0.3">
      <c r="A849">
        <v>115596</v>
      </c>
      <c r="B849">
        <v>72150</v>
      </c>
      <c r="C849" s="3" t="s">
        <v>356</v>
      </c>
      <c r="D849" s="3" t="s">
        <v>11</v>
      </c>
      <c r="E849" s="3" t="s">
        <v>11</v>
      </c>
      <c r="F849" s="3" t="s">
        <v>14</v>
      </c>
      <c r="G849">
        <v>1</v>
      </c>
      <c r="H849">
        <v>-97.743899999999996</v>
      </c>
      <c r="I849">
        <v>38.529850000000003</v>
      </c>
      <c r="J849">
        <v>3</v>
      </c>
      <c r="K849" t="s">
        <v>11</v>
      </c>
      <c r="L849" t="str">
        <f>IFERROR(INDEX([1]Sheet1!$M:$M,MATCH(Table2[[#This Row],[combined]],[1]Sheet1!$N:$N,0)), "NULL")</f>
        <v>NULL</v>
      </c>
      <c r="M849" t="str">
        <f t="shared" si="13"/>
        <v>7215013</v>
      </c>
      <c r="N849" t="str">
        <f>UPPER(Table2[[#This Row],[city]])</f>
        <v>LINDSBORG</v>
      </c>
    </row>
    <row r="850" spans="1:14" x14ac:dyDescent="0.3">
      <c r="A850">
        <v>115596</v>
      </c>
      <c r="B850">
        <v>72152</v>
      </c>
      <c r="C850" s="3" t="s">
        <v>560</v>
      </c>
      <c r="D850" s="3" t="s">
        <v>19</v>
      </c>
      <c r="E850" s="3" t="s">
        <v>561</v>
      </c>
      <c r="F850" s="3" t="s">
        <v>67</v>
      </c>
      <c r="G850">
        <v>1</v>
      </c>
      <c r="H850">
        <v>-97.726910000000004</v>
      </c>
      <c r="I850">
        <v>38.823929999999997</v>
      </c>
      <c r="J850">
        <v>2</v>
      </c>
      <c r="K850" t="s">
        <v>562</v>
      </c>
      <c r="L850" t="str">
        <f>IFERROR(INDEX([1]Sheet1!$M:$M,MATCH(Table2[[#This Row],[combined]],[1]Sheet1!$N:$N,0)), "NULL")</f>
        <v>NULL</v>
      </c>
      <c r="M850" t="str">
        <f t="shared" si="13"/>
        <v>7215212</v>
      </c>
      <c r="N850" t="str">
        <f>UPPER(Table2[[#This Row],[city]])</f>
        <v>SALINA</v>
      </c>
    </row>
    <row r="851" spans="1:14" x14ac:dyDescent="0.3">
      <c r="A851">
        <v>115596</v>
      </c>
      <c r="B851">
        <v>72152</v>
      </c>
      <c r="C851" s="3" t="s">
        <v>560</v>
      </c>
      <c r="D851" s="3" t="s">
        <v>19</v>
      </c>
      <c r="E851" s="3" t="s">
        <v>561</v>
      </c>
      <c r="F851" s="3" t="s">
        <v>67</v>
      </c>
      <c r="G851">
        <v>1</v>
      </c>
      <c r="H851">
        <v>-97.726910000000004</v>
      </c>
      <c r="I851">
        <v>38.823929999999997</v>
      </c>
      <c r="J851">
        <v>1</v>
      </c>
      <c r="K851" t="s">
        <v>11</v>
      </c>
      <c r="L851" t="str">
        <f>IFERROR(INDEX([1]Sheet1!$M:$M,MATCH(Table2[[#This Row],[combined]],[1]Sheet1!$N:$N,0)), "NULL")</f>
        <v>NULL</v>
      </c>
      <c r="M851" t="str">
        <f t="shared" si="13"/>
        <v>7215211</v>
      </c>
      <c r="N851" t="str">
        <f>UPPER(Table2[[#This Row],[city]])</f>
        <v>SALINA</v>
      </c>
    </row>
    <row r="852" spans="1:14" x14ac:dyDescent="0.3">
      <c r="A852">
        <v>115596</v>
      </c>
      <c r="B852">
        <v>72156</v>
      </c>
      <c r="C852" s="3" t="s">
        <v>1755</v>
      </c>
      <c r="D852" s="3" t="s">
        <v>11</v>
      </c>
      <c r="E852" s="3" t="s">
        <v>11</v>
      </c>
      <c r="F852" s="3" t="s">
        <v>1756</v>
      </c>
      <c r="G852">
        <v>1</v>
      </c>
      <c r="H852">
        <v>-97.430449999999993</v>
      </c>
      <c r="I852">
        <v>38.552669999999999</v>
      </c>
      <c r="J852">
        <v>2</v>
      </c>
      <c r="K852" t="s">
        <v>11</v>
      </c>
      <c r="L852" t="str">
        <f>IFERROR(INDEX([1]Sheet1!$M:$M,MATCH(Table2[[#This Row],[combined]],[1]Sheet1!$N:$N,0)), "NULL")</f>
        <v>NULL</v>
      </c>
      <c r="M852" t="str">
        <f t="shared" si="13"/>
        <v>7215612</v>
      </c>
      <c r="N852" t="str">
        <f>UPPER(Table2[[#This Row],[city]])</f>
        <v>ROXBURY</v>
      </c>
    </row>
    <row r="853" spans="1:14" x14ac:dyDescent="0.3">
      <c r="A853">
        <v>115596</v>
      </c>
      <c r="B853">
        <v>72169</v>
      </c>
      <c r="C853" s="3" t="s">
        <v>11</v>
      </c>
      <c r="D853" s="3" t="s">
        <v>1115</v>
      </c>
      <c r="E853" s="3" t="s">
        <v>1757</v>
      </c>
      <c r="F853" s="3" t="s">
        <v>1758</v>
      </c>
      <c r="G853">
        <v>1</v>
      </c>
      <c r="H853">
        <v>-96.80341</v>
      </c>
      <c r="I853">
        <v>38.235309999999998</v>
      </c>
      <c r="J853">
        <v>2</v>
      </c>
      <c r="K853" t="s">
        <v>11</v>
      </c>
      <c r="L853" t="str">
        <f>IFERROR(INDEX([1]Sheet1!$M:$M,MATCH(Table2[[#This Row],[combined]],[1]Sheet1!$N:$N,0)), "NULL")</f>
        <v>NULL</v>
      </c>
      <c r="M853" t="str">
        <f t="shared" si="13"/>
        <v>7216912</v>
      </c>
      <c r="N853" t="str">
        <f>UPPER(Table2[[#This Row],[city]])</f>
        <v>COTTONWOOD FALLS</v>
      </c>
    </row>
    <row r="854" spans="1:14" x14ac:dyDescent="0.3">
      <c r="A854">
        <v>115596</v>
      </c>
      <c r="B854">
        <v>72169</v>
      </c>
      <c r="C854" s="3" t="s">
        <v>11</v>
      </c>
      <c r="D854" s="3" t="s">
        <v>1115</v>
      </c>
      <c r="E854" s="3" t="s">
        <v>1757</v>
      </c>
      <c r="F854" s="3" t="s">
        <v>1758</v>
      </c>
      <c r="G854">
        <v>1</v>
      </c>
      <c r="H854">
        <v>-96.80341</v>
      </c>
      <c r="I854">
        <v>38.235309999999998</v>
      </c>
      <c r="J854">
        <v>3</v>
      </c>
      <c r="K854" t="s">
        <v>11</v>
      </c>
      <c r="L854" t="str">
        <f>IFERROR(INDEX([1]Sheet1!$M:$M,MATCH(Table2[[#This Row],[combined]],[1]Sheet1!$N:$N,0)), "NULL")</f>
        <v>NULL</v>
      </c>
      <c r="M854" t="str">
        <f t="shared" si="13"/>
        <v>7216913</v>
      </c>
      <c r="N854" t="str">
        <f>UPPER(Table2[[#This Row],[city]])</f>
        <v>COTTONWOOD FALLS</v>
      </c>
    </row>
    <row r="855" spans="1:14" x14ac:dyDescent="0.3">
      <c r="A855">
        <v>115596</v>
      </c>
      <c r="B855">
        <v>72176</v>
      </c>
      <c r="C855" s="3" t="s">
        <v>1759</v>
      </c>
      <c r="D855" s="3" t="s">
        <v>1760</v>
      </c>
      <c r="E855" s="3" t="s">
        <v>256</v>
      </c>
      <c r="F855" s="3" t="s">
        <v>1761</v>
      </c>
      <c r="G855">
        <v>1</v>
      </c>
      <c r="H855">
        <v>-97.353579999999994</v>
      </c>
      <c r="I855">
        <v>38.07246</v>
      </c>
      <c r="J855">
        <v>1</v>
      </c>
      <c r="K855" t="s">
        <v>11</v>
      </c>
      <c r="L855" t="str">
        <f>IFERROR(INDEX([1]Sheet1!$M:$M,MATCH(Table2[[#This Row],[combined]],[1]Sheet1!$N:$N,0)), "NULL")</f>
        <v>NULL</v>
      </c>
      <c r="M855" t="str">
        <f t="shared" si="13"/>
        <v>7217611</v>
      </c>
      <c r="N855" t="str">
        <f>UPPER(Table2[[#This Row],[city]])</f>
        <v>NORTH NEWTON</v>
      </c>
    </row>
    <row r="856" spans="1:14" x14ac:dyDescent="0.3">
      <c r="A856">
        <v>115596</v>
      </c>
      <c r="B856">
        <v>72176</v>
      </c>
      <c r="C856" s="3" t="s">
        <v>1759</v>
      </c>
      <c r="D856" s="3" t="s">
        <v>1760</v>
      </c>
      <c r="E856" s="3" t="s">
        <v>256</v>
      </c>
      <c r="F856" s="3" t="s">
        <v>1761</v>
      </c>
      <c r="G856">
        <v>1</v>
      </c>
      <c r="H856">
        <v>-97.353579999999994</v>
      </c>
      <c r="I856">
        <v>38.07246</v>
      </c>
      <c r="J856">
        <v>2</v>
      </c>
      <c r="K856" t="s">
        <v>11</v>
      </c>
      <c r="L856" t="str">
        <f>IFERROR(INDEX([1]Sheet1!$M:$M,MATCH(Table2[[#This Row],[combined]],[1]Sheet1!$N:$N,0)), "NULL")</f>
        <v>NULL</v>
      </c>
      <c r="M856" t="str">
        <f t="shared" si="13"/>
        <v>7217612</v>
      </c>
      <c r="N856" t="str">
        <f>UPPER(Table2[[#This Row],[city]])</f>
        <v>NORTH NEWTON</v>
      </c>
    </row>
    <row r="857" spans="1:14" x14ac:dyDescent="0.3">
      <c r="A857">
        <v>115596</v>
      </c>
      <c r="B857">
        <v>73152</v>
      </c>
      <c r="C857" s="3" t="s">
        <v>11</v>
      </c>
      <c r="D857" s="3" t="s">
        <v>1762</v>
      </c>
      <c r="E857" s="3" t="s">
        <v>1763</v>
      </c>
      <c r="F857" s="3" t="s">
        <v>55</v>
      </c>
      <c r="G857">
        <v>1</v>
      </c>
      <c r="H857">
        <v>-96.869680000000002</v>
      </c>
      <c r="I857">
        <v>38.248690000000003</v>
      </c>
      <c r="J857">
        <v>1</v>
      </c>
      <c r="K857" t="s">
        <v>11</v>
      </c>
      <c r="L857" t="str">
        <f>IFERROR(INDEX([1]Sheet1!$M:$M,MATCH(Table2[[#This Row],[combined]],[1]Sheet1!$N:$N,0)), "NULL")</f>
        <v>NULL</v>
      </c>
      <c r="M857" t="str">
        <f t="shared" si="13"/>
        <v>7315211</v>
      </c>
      <c r="N857" t="str">
        <f>UPPER(Table2[[#This Row],[city]])</f>
        <v>FLORENCE</v>
      </c>
    </row>
    <row r="858" spans="1:14" x14ac:dyDescent="0.3">
      <c r="A858">
        <v>115596</v>
      </c>
      <c r="B858">
        <v>73152</v>
      </c>
      <c r="C858" s="3" t="s">
        <v>11</v>
      </c>
      <c r="D858" s="3" t="s">
        <v>1762</v>
      </c>
      <c r="E858" s="3" t="s">
        <v>1763</v>
      </c>
      <c r="F858" s="3" t="s">
        <v>55</v>
      </c>
      <c r="G858">
        <v>1</v>
      </c>
      <c r="H858">
        <v>-96.869680000000002</v>
      </c>
      <c r="I858">
        <v>38.248690000000003</v>
      </c>
      <c r="J858">
        <v>2</v>
      </c>
      <c r="K858" t="s">
        <v>11</v>
      </c>
      <c r="L858" t="str">
        <f>IFERROR(INDEX([1]Sheet1!$M:$M,MATCH(Table2[[#This Row],[combined]],[1]Sheet1!$N:$N,0)), "NULL")</f>
        <v>NULL</v>
      </c>
      <c r="M858" t="str">
        <f t="shared" si="13"/>
        <v>7315212</v>
      </c>
      <c r="N858" t="str">
        <f>UPPER(Table2[[#This Row],[city]])</f>
        <v>FLORENCE</v>
      </c>
    </row>
    <row r="859" spans="1:14" x14ac:dyDescent="0.3">
      <c r="A859">
        <v>115596</v>
      </c>
      <c r="B859">
        <v>73152</v>
      </c>
      <c r="C859" s="3" t="s">
        <v>11</v>
      </c>
      <c r="D859" s="3" t="s">
        <v>1762</v>
      </c>
      <c r="E859" s="3" t="s">
        <v>1763</v>
      </c>
      <c r="F859" s="3" t="s">
        <v>55</v>
      </c>
      <c r="G859">
        <v>1</v>
      </c>
      <c r="H859">
        <v>-96.869680000000002</v>
      </c>
      <c r="I859">
        <v>38.248690000000003</v>
      </c>
      <c r="J859">
        <v>3</v>
      </c>
      <c r="K859" t="s">
        <v>11</v>
      </c>
      <c r="L859" t="str">
        <f>IFERROR(INDEX([1]Sheet1!$M:$M,MATCH(Table2[[#This Row],[combined]],[1]Sheet1!$N:$N,0)), "NULL")</f>
        <v>NULL</v>
      </c>
      <c r="M859" t="str">
        <f t="shared" si="13"/>
        <v>7315213</v>
      </c>
      <c r="N859" t="str">
        <f>UPPER(Table2[[#This Row],[city]])</f>
        <v>FLORENCE</v>
      </c>
    </row>
    <row r="860" spans="1:14" x14ac:dyDescent="0.3">
      <c r="A860">
        <v>115596</v>
      </c>
      <c r="B860">
        <v>73161</v>
      </c>
      <c r="C860" s="3" t="s">
        <v>11</v>
      </c>
      <c r="D860" s="3" t="s">
        <v>1764</v>
      </c>
      <c r="E860" s="3" t="s">
        <v>1765</v>
      </c>
      <c r="F860" s="3" t="s">
        <v>41</v>
      </c>
      <c r="G860">
        <v>1</v>
      </c>
      <c r="H860">
        <v>-96.801590000000004</v>
      </c>
      <c r="I860">
        <v>38.069899999999997</v>
      </c>
      <c r="J860">
        <v>1</v>
      </c>
      <c r="K860" t="s">
        <v>11</v>
      </c>
      <c r="L860" t="str">
        <f>IFERROR(INDEX([1]Sheet1!$M:$M,MATCH(Table2[[#This Row],[combined]],[1]Sheet1!$N:$N,0)), "NULL")</f>
        <v>NULL</v>
      </c>
      <c r="M860" t="str">
        <f t="shared" si="13"/>
        <v>7316111</v>
      </c>
      <c r="N860" t="str">
        <f>UPPER(Table2[[#This Row],[city]])</f>
        <v>BURNS</v>
      </c>
    </row>
    <row r="861" spans="1:14" x14ac:dyDescent="0.3">
      <c r="A861">
        <v>115596</v>
      </c>
      <c r="B861">
        <v>73197</v>
      </c>
      <c r="C861" s="3" t="s">
        <v>11</v>
      </c>
      <c r="D861" s="3" t="s">
        <v>1766</v>
      </c>
      <c r="E861" s="3" t="s">
        <v>1767</v>
      </c>
      <c r="F861" s="3" t="s">
        <v>171</v>
      </c>
      <c r="G861">
        <v>1</v>
      </c>
      <c r="H861">
        <v>-96.9983</v>
      </c>
      <c r="I861">
        <v>38.113779999999998</v>
      </c>
      <c r="J861">
        <v>1</v>
      </c>
      <c r="K861" t="s">
        <v>11</v>
      </c>
      <c r="L861" t="str">
        <f>IFERROR(INDEX([1]Sheet1!$M:$M,MATCH(Table2[[#This Row],[combined]],[1]Sheet1!$N:$N,0)), "NULL")</f>
        <v>NULL</v>
      </c>
      <c r="M861" t="str">
        <f t="shared" si="13"/>
        <v>7319711</v>
      </c>
      <c r="N861" t="str">
        <f>UPPER(Table2[[#This Row],[city]])</f>
        <v>PEABODY</v>
      </c>
    </row>
    <row r="862" spans="1:14" x14ac:dyDescent="0.3">
      <c r="A862">
        <v>115596</v>
      </c>
      <c r="B862">
        <v>73197</v>
      </c>
      <c r="C862" s="3" t="s">
        <v>11</v>
      </c>
      <c r="D862" s="3" t="s">
        <v>1766</v>
      </c>
      <c r="E862" s="3" t="s">
        <v>1767</v>
      </c>
      <c r="F862" s="3" t="s">
        <v>171</v>
      </c>
      <c r="G862">
        <v>1</v>
      </c>
      <c r="H862">
        <v>-96.9983</v>
      </c>
      <c r="I862">
        <v>38.113779999999998</v>
      </c>
      <c r="J862">
        <v>2</v>
      </c>
      <c r="K862" t="s">
        <v>11</v>
      </c>
      <c r="L862" t="str">
        <f>IFERROR(INDEX([1]Sheet1!$M:$M,MATCH(Table2[[#This Row],[combined]],[1]Sheet1!$N:$N,0)), "NULL")</f>
        <v>NULL</v>
      </c>
      <c r="M862" t="str">
        <f t="shared" si="13"/>
        <v>7319712</v>
      </c>
      <c r="N862" t="str">
        <f>UPPER(Table2[[#This Row],[city]])</f>
        <v>PEABODY</v>
      </c>
    </row>
    <row r="863" spans="1:14" x14ac:dyDescent="0.3">
      <c r="A863">
        <v>115596</v>
      </c>
      <c r="B863">
        <v>73212</v>
      </c>
      <c r="C863" s="3" t="s">
        <v>11</v>
      </c>
      <c r="D863" s="3" t="s">
        <v>1768</v>
      </c>
      <c r="E863" s="3" t="s">
        <v>1769</v>
      </c>
      <c r="F863" s="3" t="s">
        <v>1770</v>
      </c>
      <c r="G863">
        <v>1</v>
      </c>
      <c r="H863">
        <v>-97.083799999999997</v>
      </c>
      <c r="I863">
        <v>37.926250000000003</v>
      </c>
      <c r="J863">
        <v>1</v>
      </c>
      <c r="K863" t="s">
        <v>11</v>
      </c>
      <c r="L863" t="str">
        <f>IFERROR(INDEX([1]Sheet1!$M:$M,MATCH(Table2[[#This Row],[combined]],[1]Sheet1!$N:$N,0)), "NULL")</f>
        <v>NULL</v>
      </c>
      <c r="M863" t="str">
        <f t="shared" si="13"/>
        <v>7321211</v>
      </c>
      <c r="N863" t="str">
        <f>UPPER(Table2[[#This Row],[city]])</f>
        <v>WHITEWATER</v>
      </c>
    </row>
    <row r="864" spans="1:14" x14ac:dyDescent="0.3">
      <c r="A864">
        <v>115596</v>
      </c>
      <c r="B864">
        <v>73212</v>
      </c>
      <c r="C864" s="3" t="s">
        <v>11</v>
      </c>
      <c r="D864" s="3" t="s">
        <v>1768</v>
      </c>
      <c r="E864" s="3" t="s">
        <v>1769</v>
      </c>
      <c r="F864" s="3" t="s">
        <v>1770</v>
      </c>
      <c r="G864">
        <v>1</v>
      </c>
      <c r="H864">
        <v>-97.083799999999997</v>
      </c>
      <c r="I864">
        <v>37.926250000000003</v>
      </c>
      <c r="J864">
        <v>2</v>
      </c>
      <c r="K864" t="s">
        <v>11</v>
      </c>
      <c r="L864" t="str">
        <f>IFERROR(INDEX([1]Sheet1!$M:$M,MATCH(Table2[[#This Row],[combined]],[1]Sheet1!$N:$N,0)), "NULL")</f>
        <v>NULL</v>
      </c>
      <c r="M864" t="str">
        <f t="shared" si="13"/>
        <v>7321212</v>
      </c>
      <c r="N864" t="str">
        <f>UPPER(Table2[[#This Row],[city]])</f>
        <v>WHITEWATER</v>
      </c>
    </row>
    <row r="865" spans="1:14" x14ac:dyDescent="0.3">
      <c r="A865">
        <v>115596</v>
      </c>
      <c r="B865">
        <v>73213</v>
      </c>
      <c r="C865" s="3" t="s">
        <v>11</v>
      </c>
      <c r="D865" s="3" t="s">
        <v>1771</v>
      </c>
      <c r="E865" s="3" t="s">
        <v>1772</v>
      </c>
      <c r="F865" s="3" t="s">
        <v>41</v>
      </c>
      <c r="G865">
        <v>1</v>
      </c>
      <c r="H865">
        <v>-97.226299999999995</v>
      </c>
      <c r="I865">
        <v>38.210279999999997</v>
      </c>
      <c r="J865">
        <v>1</v>
      </c>
      <c r="K865" t="s">
        <v>11</v>
      </c>
      <c r="L865" t="str">
        <f>IFERROR(INDEX([1]Sheet1!$M:$M,MATCH(Table2[[#This Row],[combined]],[1]Sheet1!$N:$N,0)), "NULL")</f>
        <v>NULL</v>
      </c>
      <c r="M865" t="str">
        <f t="shared" si="13"/>
        <v>7321311</v>
      </c>
      <c r="N865" t="str">
        <f>UPPER(Table2[[#This Row],[city]])</f>
        <v>BURNS</v>
      </c>
    </row>
    <row r="866" spans="1:14" x14ac:dyDescent="0.3">
      <c r="A866">
        <v>115596</v>
      </c>
      <c r="B866">
        <v>73213</v>
      </c>
      <c r="C866" s="3" t="s">
        <v>11</v>
      </c>
      <c r="D866" s="3" t="s">
        <v>1771</v>
      </c>
      <c r="E866" s="3" t="s">
        <v>1772</v>
      </c>
      <c r="F866" s="3" t="s">
        <v>41</v>
      </c>
      <c r="G866">
        <v>1</v>
      </c>
      <c r="H866">
        <v>-97.226299999999995</v>
      </c>
      <c r="I866">
        <v>38.210279999999997</v>
      </c>
      <c r="J866">
        <v>2</v>
      </c>
      <c r="K866" t="s">
        <v>11</v>
      </c>
      <c r="L866" t="str">
        <f>IFERROR(INDEX([1]Sheet1!$M:$M,MATCH(Table2[[#This Row],[combined]],[1]Sheet1!$N:$N,0)), "NULL")</f>
        <v>NULL</v>
      </c>
      <c r="M866" t="str">
        <f t="shared" si="13"/>
        <v>7321312</v>
      </c>
      <c r="N866" t="str">
        <f>UPPER(Table2[[#This Row],[city]])</f>
        <v>BURNS</v>
      </c>
    </row>
    <row r="867" spans="1:14" x14ac:dyDescent="0.3">
      <c r="A867">
        <v>115596</v>
      </c>
      <c r="B867">
        <v>73213</v>
      </c>
      <c r="C867" s="3" t="s">
        <v>11</v>
      </c>
      <c r="D867" s="3" t="s">
        <v>1771</v>
      </c>
      <c r="E867" s="3" t="s">
        <v>1772</v>
      </c>
      <c r="F867" s="3" t="s">
        <v>41</v>
      </c>
      <c r="G867">
        <v>1</v>
      </c>
      <c r="H867">
        <v>-97.226299999999995</v>
      </c>
      <c r="I867">
        <v>38.210279999999997</v>
      </c>
      <c r="J867">
        <v>3</v>
      </c>
      <c r="K867" t="s">
        <v>11</v>
      </c>
      <c r="L867" t="str">
        <f>IFERROR(INDEX([1]Sheet1!$M:$M,MATCH(Table2[[#This Row],[combined]],[1]Sheet1!$N:$N,0)), "NULL")</f>
        <v>NULL</v>
      </c>
      <c r="M867" t="str">
        <f t="shared" si="13"/>
        <v>7321313</v>
      </c>
      <c r="N867" t="str">
        <f>UPPER(Table2[[#This Row],[city]])</f>
        <v>BURNS</v>
      </c>
    </row>
    <row r="868" spans="1:14" x14ac:dyDescent="0.3">
      <c r="A868">
        <v>115596</v>
      </c>
      <c r="B868">
        <v>73263</v>
      </c>
      <c r="C868" s="3" t="s">
        <v>11</v>
      </c>
      <c r="D868" s="3" t="s">
        <v>1767</v>
      </c>
      <c r="E868" s="3" t="s">
        <v>1773</v>
      </c>
      <c r="F868" s="3" t="s">
        <v>256</v>
      </c>
      <c r="G868">
        <v>1</v>
      </c>
      <c r="H868">
        <v>-97.427400000000006</v>
      </c>
      <c r="I868">
        <v>38.020809999999997</v>
      </c>
      <c r="J868">
        <v>1</v>
      </c>
      <c r="K868" t="s">
        <v>11</v>
      </c>
      <c r="L868" t="str">
        <f>IFERROR(INDEX([1]Sheet1!$M:$M,MATCH(Table2[[#This Row],[combined]],[1]Sheet1!$N:$N,0)), "NULL")</f>
        <v>NULL</v>
      </c>
      <c r="M868" t="str">
        <f t="shared" si="13"/>
        <v>7326311</v>
      </c>
      <c r="N868" t="str">
        <f>UPPER(Table2[[#This Row],[city]])</f>
        <v>NEWTON</v>
      </c>
    </row>
    <row r="869" spans="1:14" x14ac:dyDescent="0.3">
      <c r="A869">
        <v>115596</v>
      </c>
      <c r="B869">
        <v>73263</v>
      </c>
      <c r="C869" s="3" t="s">
        <v>11</v>
      </c>
      <c r="D869" s="3" t="s">
        <v>1767</v>
      </c>
      <c r="E869" s="3" t="s">
        <v>1773</v>
      </c>
      <c r="F869" s="3" t="s">
        <v>256</v>
      </c>
      <c r="G869">
        <v>1</v>
      </c>
      <c r="H869">
        <v>-97.427400000000006</v>
      </c>
      <c r="I869">
        <v>38.020809999999997</v>
      </c>
      <c r="J869">
        <v>2</v>
      </c>
      <c r="K869" t="s">
        <v>11</v>
      </c>
      <c r="L869" t="str">
        <f>IFERROR(INDEX([1]Sheet1!$M:$M,MATCH(Table2[[#This Row],[combined]],[1]Sheet1!$N:$N,0)), "NULL")</f>
        <v>NULL</v>
      </c>
      <c r="M869" t="str">
        <f t="shared" si="13"/>
        <v>7326312</v>
      </c>
      <c r="N869" t="str">
        <f>UPPER(Table2[[#This Row],[city]])</f>
        <v>NEWTON</v>
      </c>
    </row>
    <row r="870" spans="1:14" x14ac:dyDescent="0.3">
      <c r="A870">
        <v>115596</v>
      </c>
      <c r="B870">
        <v>73263</v>
      </c>
      <c r="C870" s="3" t="s">
        <v>11</v>
      </c>
      <c r="D870" s="3" t="s">
        <v>1767</v>
      </c>
      <c r="E870" s="3" t="s">
        <v>1773</v>
      </c>
      <c r="F870" s="3" t="s">
        <v>256</v>
      </c>
      <c r="G870">
        <v>1</v>
      </c>
      <c r="H870">
        <v>-97.427400000000006</v>
      </c>
      <c r="I870">
        <v>38.020809999999997</v>
      </c>
      <c r="J870">
        <v>3</v>
      </c>
      <c r="K870" t="s">
        <v>11</v>
      </c>
      <c r="L870" t="str">
        <f>IFERROR(INDEX([1]Sheet1!$M:$M,MATCH(Table2[[#This Row],[combined]],[1]Sheet1!$N:$N,0)), "NULL")</f>
        <v>NULL</v>
      </c>
      <c r="M870" t="str">
        <f t="shared" si="13"/>
        <v>7326313</v>
      </c>
      <c r="N870" t="str">
        <f>UPPER(Table2[[#This Row],[city]])</f>
        <v>NEWTON</v>
      </c>
    </row>
    <row r="871" spans="1:14" x14ac:dyDescent="0.3">
      <c r="A871">
        <v>115596</v>
      </c>
      <c r="B871">
        <v>73263</v>
      </c>
      <c r="C871" s="3" t="s">
        <v>11</v>
      </c>
      <c r="D871" s="3" t="s">
        <v>1767</v>
      </c>
      <c r="E871" s="3" t="s">
        <v>1773</v>
      </c>
      <c r="F871" s="3" t="s">
        <v>256</v>
      </c>
      <c r="G871">
        <v>2</v>
      </c>
      <c r="H871">
        <v>-97.350700000000003</v>
      </c>
      <c r="I871">
        <v>38.071069999999999</v>
      </c>
      <c r="J871" t="s">
        <v>11</v>
      </c>
      <c r="K871" t="s">
        <v>11</v>
      </c>
      <c r="L871" t="str">
        <f>IFERROR(INDEX([1]Sheet1!$M:$M,MATCH(Table2[[#This Row],[combined]],[1]Sheet1!$N:$N,0)), "NULL")</f>
        <v>NULL</v>
      </c>
      <c r="M871" t="str">
        <f t="shared" si="13"/>
        <v>732632NULL</v>
      </c>
      <c r="N871" t="str">
        <f>UPPER(Table2[[#This Row],[city]])</f>
        <v>NEWTON</v>
      </c>
    </row>
    <row r="872" spans="1:14" x14ac:dyDescent="0.3">
      <c r="A872">
        <v>115596</v>
      </c>
      <c r="B872">
        <v>73283</v>
      </c>
      <c r="C872" s="3" t="s">
        <v>11</v>
      </c>
      <c r="D872" s="3" t="s">
        <v>193</v>
      </c>
      <c r="E872" s="3" t="s">
        <v>246</v>
      </c>
      <c r="F872" s="3" t="s">
        <v>178</v>
      </c>
      <c r="G872">
        <v>1</v>
      </c>
      <c r="H872">
        <v>-97.576040000000006</v>
      </c>
      <c r="I872">
        <v>38.635039999999996</v>
      </c>
      <c r="J872">
        <v>2</v>
      </c>
      <c r="K872" t="s">
        <v>11</v>
      </c>
      <c r="L872" t="str">
        <f>IFERROR(INDEX([1]Sheet1!$M:$M,MATCH(Table2[[#This Row],[combined]],[1]Sheet1!$N:$N,0)), "NULL")</f>
        <v>NULL</v>
      </c>
      <c r="M872" t="str">
        <f t="shared" si="13"/>
        <v>7328312</v>
      </c>
      <c r="N872" t="str">
        <f>UPPER(Table2[[#This Row],[city]])</f>
        <v>ASSARIA</v>
      </c>
    </row>
    <row r="873" spans="1:14" x14ac:dyDescent="0.3">
      <c r="A873">
        <v>115596</v>
      </c>
      <c r="B873">
        <v>73284</v>
      </c>
      <c r="C873" s="3" t="s">
        <v>1170</v>
      </c>
      <c r="D873" s="3" t="s">
        <v>1171</v>
      </c>
      <c r="E873" s="3" t="s">
        <v>1172</v>
      </c>
      <c r="F873" s="3" t="s">
        <v>256</v>
      </c>
      <c r="G873">
        <v>2</v>
      </c>
      <c r="H873">
        <v>-97.37294</v>
      </c>
      <c r="I873">
        <v>38.106940000000002</v>
      </c>
      <c r="J873">
        <v>4</v>
      </c>
      <c r="K873" t="s">
        <v>11</v>
      </c>
      <c r="L873" t="str">
        <f>IFERROR(INDEX([1]Sheet1!$M:$M,MATCH(Table2[[#This Row],[combined]],[1]Sheet1!$N:$N,0)), "NULL")</f>
        <v>NULL</v>
      </c>
      <c r="M873" t="str">
        <f t="shared" si="13"/>
        <v>7328424</v>
      </c>
      <c r="N873" t="str">
        <f>UPPER(Table2[[#This Row],[city]])</f>
        <v>NEWTON</v>
      </c>
    </row>
    <row r="874" spans="1:14" x14ac:dyDescent="0.3">
      <c r="A874">
        <v>115596</v>
      </c>
      <c r="B874">
        <v>73289</v>
      </c>
      <c r="C874" s="3" t="s">
        <v>1774</v>
      </c>
      <c r="D874" s="3" t="s">
        <v>1775</v>
      </c>
      <c r="E874" s="3" t="s">
        <v>41</v>
      </c>
      <c r="F874" s="3" t="s">
        <v>171</v>
      </c>
      <c r="G874">
        <v>1</v>
      </c>
      <c r="H874">
        <v>-97.095699999999994</v>
      </c>
      <c r="I874">
        <v>38.16028</v>
      </c>
      <c r="J874">
        <v>1</v>
      </c>
      <c r="K874" t="s">
        <v>11</v>
      </c>
      <c r="L874" t="str">
        <f>IFERROR(INDEX([1]Sheet1!$M:$M,MATCH(Table2[[#This Row],[combined]],[1]Sheet1!$N:$N,0)), "NULL")</f>
        <v>NULL</v>
      </c>
      <c r="M874" t="str">
        <f t="shared" si="13"/>
        <v>7328911</v>
      </c>
      <c r="N874" t="str">
        <f>UPPER(Table2[[#This Row],[city]])</f>
        <v>PEABODY</v>
      </c>
    </row>
    <row r="875" spans="1:14" x14ac:dyDescent="0.3">
      <c r="A875">
        <v>115596</v>
      </c>
      <c r="B875">
        <v>73289</v>
      </c>
      <c r="C875" s="3" t="s">
        <v>1774</v>
      </c>
      <c r="D875" s="3" t="s">
        <v>1775</v>
      </c>
      <c r="E875" s="3" t="s">
        <v>41</v>
      </c>
      <c r="F875" s="3" t="s">
        <v>171</v>
      </c>
      <c r="G875">
        <v>1</v>
      </c>
      <c r="H875">
        <v>-97.095699999999994</v>
      </c>
      <c r="I875">
        <v>38.16028</v>
      </c>
      <c r="J875">
        <v>2</v>
      </c>
      <c r="K875" t="s">
        <v>11</v>
      </c>
      <c r="L875" t="str">
        <f>IFERROR(INDEX([1]Sheet1!$M:$M,MATCH(Table2[[#This Row],[combined]],[1]Sheet1!$N:$N,0)), "NULL")</f>
        <v>NULL</v>
      </c>
      <c r="M875" t="str">
        <f t="shared" si="13"/>
        <v>7328912</v>
      </c>
      <c r="N875" t="str">
        <f>UPPER(Table2[[#This Row],[city]])</f>
        <v>PEABODY</v>
      </c>
    </row>
    <row r="876" spans="1:14" x14ac:dyDescent="0.3">
      <c r="A876">
        <v>115596</v>
      </c>
      <c r="B876">
        <v>73289</v>
      </c>
      <c r="C876" s="3" t="s">
        <v>1774</v>
      </c>
      <c r="D876" s="3" t="s">
        <v>1775</v>
      </c>
      <c r="E876" s="3" t="s">
        <v>41</v>
      </c>
      <c r="F876" s="3" t="s">
        <v>171</v>
      </c>
      <c r="G876">
        <v>2</v>
      </c>
      <c r="H876">
        <v>-96.817831999999996</v>
      </c>
      <c r="I876">
        <v>38.084619000000004</v>
      </c>
      <c r="J876">
        <v>1</v>
      </c>
      <c r="K876" t="s">
        <v>11</v>
      </c>
      <c r="L876" t="str">
        <f>IFERROR(INDEX([1]Sheet1!$M:$M,MATCH(Table2[[#This Row],[combined]],[1]Sheet1!$N:$N,0)), "NULL")</f>
        <v>NULL</v>
      </c>
      <c r="M876" t="str">
        <f t="shared" si="13"/>
        <v>7328921</v>
      </c>
      <c r="N876" t="str">
        <f>UPPER(Table2[[#This Row],[city]])</f>
        <v>PEABODY</v>
      </c>
    </row>
    <row r="877" spans="1:14" x14ac:dyDescent="0.3">
      <c r="A877">
        <v>115596</v>
      </c>
      <c r="B877">
        <v>73289</v>
      </c>
      <c r="C877" s="3" t="s">
        <v>1774</v>
      </c>
      <c r="D877" s="3" t="s">
        <v>1775</v>
      </c>
      <c r="E877" s="3" t="s">
        <v>41</v>
      </c>
      <c r="F877" s="3" t="s">
        <v>171</v>
      </c>
      <c r="G877">
        <v>2</v>
      </c>
      <c r="H877">
        <v>-96.817831999999996</v>
      </c>
      <c r="I877">
        <v>38.084619000000004</v>
      </c>
      <c r="J877">
        <v>2</v>
      </c>
      <c r="K877" t="s">
        <v>11</v>
      </c>
      <c r="L877" t="str">
        <f>IFERROR(INDEX([1]Sheet1!$M:$M,MATCH(Table2[[#This Row],[combined]],[1]Sheet1!$N:$N,0)), "NULL")</f>
        <v>NULL</v>
      </c>
      <c r="M877" t="str">
        <f t="shared" si="13"/>
        <v>7328922</v>
      </c>
      <c r="N877" t="str">
        <f>UPPER(Table2[[#This Row],[city]])</f>
        <v>PEABODY</v>
      </c>
    </row>
    <row r="878" spans="1:14" x14ac:dyDescent="0.3">
      <c r="A878">
        <v>115596</v>
      </c>
      <c r="B878">
        <v>73323</v>
      </c>
      <c r="C878" s="3" t="s">
        <v>11</v>
      </c>
      <c r="D878" s="3" t="s">
        <v>1776</v>
      </c>
      <c r="E878" s="3" t="s">
        <v>324</v>
      </c>
      <c r="F878" s="3" t="s">
        <v>134</v>
      </c>
      <c r="G878">
        <v>1</v>
      </c>
      <c r="H878">
        <v>-97.974890000000002</v>
      </c>
      <c r="I878">
        <v>38.100679999999997</v>
      </c>
      <c r="J878">
        <v>1</v>
      </c>
      <c r="K878" t="s">
        <v>11</v>
      </c>
      <c r="L878" t="str">
        <f>IFERROR(INDEX([1]Sheet1!$M:$M,MATCH(Table2[[#This Row],[combined]],[1]Sheet1!$N:$N,0)), "NULL")</f>
        <v>NULL</v>
      </c>
      <c r="M878" t="str">
        <f t="shared" si="13"/>
        <v>7332311</v>
      </c>
      <c r="N878" t="str">
        <f>UPPER(Table2[[#This Row],[city]])</f>
        <v>BUHLER</v>
      </c>
    </row>
    <row r="879" spans="1:14" x14ac:dyDescent="0.3">
      <c r="A879">
        <v>115596</v>
      </c>
      <c r="B879">
        <v>73339</v>
      </c>
      <c r="C879" s="3" t="s">
        <v>11</v>
      </c>
      <c r="D879" s="3" t="s">
        <v>1777</v>
      </c>
      <c r="E879" s="3" t="s">
        <v>1778</v>
      </c>
      <c r="F879" s="3" t="s">
        <v>171</v>
      </c>
      <c r="G879">
        <v>1</v>
      </c>
      <c r="H879">
        <v>-96.991200000000006</v>
      </c>
      <c r="I879">
        <v>38.115220000000001</v>
      </c>
      <c r="J879">
        <v>1</v>
      </c>
      <c r="K879" t="s">
        <v>11</v>
      </c>
      <c r="L879" t="str">
        <f>IFERROR(INDEX([1]Sheet1!$M:$M,MATCH(Table2[[#This Row],[combined]],[1]Sheet1!$N:$N,0)), "NULL")</f>
        <v>NULL</v>
      </c>
      <c r="M879" t="str">
        <f t="shared" si="13"/>
        <v>7333911</v>
      </c>
      <c r="N879" t="str">
        <f>UPPER(Table2[[#This Row],[city]])</f>
        <v>PEABODY</v>
      </c>
    </row>
    <row r="880" spans="1:14" x14ac:dyDescent="0.3">
      <c r="A880">
        <v>115596</v>
      </c>
      <c r="B880">
        <v>73339</v>
      </c>
      <c r="C880" s="3" t="s">
        <v>11</v>
      </c>
      <c r="D880" s="3" t="s">
        <v>1777</v>
      </c>
      <c r="E880" s="3" t="s">
        <v>1778</v>
      </c>
      <c r="F880" s="3" t="s">
        <v>171</v>
      </c>
      <c r="G880">
        <v>1</v>
      </c>
      <c r="H880">
        <v>-96.991200000000006</v>
      </c>
      <c r="I880">
        <v>38.115220000000001</v>
      </c>
      <c r="J880">
        <v>2</v>
      </c>
      <c r="K880" t="s">
        <v>11</v>
      </c>
      <c r="L880" t="str">
        <f>IFERROR(INDEX([1]Sheet1!$M:$M,MATCH(Table2[[#This Row],[combined]],[1]Sheet1!$N:$N,0)), "NULL")</f>
        <v>NULL</v>
      </c>
      <c r="M880" t="str">
        <f t="shared" si="13"/>
        <v>7333912</v>
      </c>
      <c r="N880" t="str">
        <f>UPPER(Table2[[#This Row],[city]])</f>
        <v>PEABODY</v>
      </c>
    </row>
    <row r="881" spans="1:14" x14ac:dyDescent="0.3">
      <c r="A881">
        <v>115596</v>
      </c>
      <c r="B881">
        <v>73339</v>
      </c>
      <c r="C881" s="3" t="s">
        <v>11</v>
      </c>
      <c r="D881" s="3" t="s">
        <v>1777</v>
      </c>
      <c r="E881" s="3" t="s">
        <v>1778</v>
      </c>
      <c r="F881" s="3" t="s">
        <v>171</v>
      </c>
      <c r="G881">
        <v>1</v>
      </c>
      <c r="H881">
        <v>-96.991200000000006</v>
      </c>
      <c r="I881">
        <v>38.115220000000001</v>
      </c>
      <c r="J881">
        <v>3</v>
      </c>
      <c r="K881" t="s">
        <v>11</v>
      </c>
      <c r="L881" t="str">
        <f>IFERROR(INDEX([1]Sheet1!$M:$M,MATCH(Table2[[#This Row],[combined]],[1]Sheet1!$N:$N,0)), "NULL")</f>
        <v>NULL</v>
      </c>
      <c r="M881" t="str">
        <f t="shared" si="13"/>
        <v>7333913</v>
      </c>
      <c r="N881" t="str">
        <f>UPPER(Table2[[#This Row],[city]])</f>
        <v>PEABODY</v>
      </c>
    </row>
    <row r="882" spans="1:14" x14ac:dyDescent="0.3">
      <c r="A882">
        <v>115596</v>
      </c>
      <c r="B882">
        <v>73356</v>
      </c>
      <c r="C882" s="3" t="s">
        <v>1779</v>
      </c>
      <c r="D882" s="3" t="s">
        <v>63</v>
      </c>
      <c r="E882" s="3" t="s">
        <v>1780</v>
      </c>
      <c r="F882" s="3" t="s">
        <v>1770</v>
      </c>
      <c r="G882">
        <v>1</v>
      </c>
      <c r="H882">
        <v>-96.897800000000004</v>
      </c>
      <c r="I882">
        <v>37.940689999999996</v>
      </c>
      <c r="J882">
        <v>1</v>
      </c>
      <c r="K882" t="s">
        <v>11</v>
      </c>
      <c r="L882" t="str">
        <f>IFERROR(INDEX([1]Sheet1!$M:$M,MATCH(Table2[[#This Row],[combined]],[1]Sheet1!$N:$N,0)), "NULL")</f>
        <v>NULL</v>
      </c>
      <c r="M882" t="str">
        <f t="shared" si="13"/>
        <v>7335611</v>
      </c>
      <c r="N882" t="str">
        <f>UPPER(Table2[[#This Row],[city]])</f>
        <v>WHITEWATER</v>
      </c>
    </row>
    <row r="883" spans="1:14" x14ac:dyDescent="0.3">
      <c r="A883">
        <v>115596</v>
      </c>
      <c r="B883">
        <v>73383</v>
      </c>
      <c r="C883" s="3" t="s">
        <v>975</v>
      </c>
      <c r="D883" s="3" t="s">
        <v>976</v>
      </c>
      <c r="E883" s="3" t="s">
        <v>977</v>
      </c>
      <c r="F883" s="3" t="s">
        <v>256</v>
      </c>
      <c r="G883">
        <v>1</v>
      </c>
      <c r="H883">
        <v>-97.298000000000002</v>
      </c>
      <c r="I883">
        <v>38.084110000000003</v>
      </c>
      <c r="J883">
        <v>3</v>
      </c>
      <c r="K883" t="s">
        <v>11</v>
      </c>
      <c r="L883" t="str">
        <f>IFERROR(INDEX([1]Sheet1!$M:$M,MATCH(Table2[[#This Row],[combined]],[1]Sheet1!$N:$N,0)), "NULL")</f>
        <v>NULL</v>
      </c>
      <c r="M883" t="str">
        <f t="shared" si="13"/>
        <v>7338313</v>
      </c>
      <c r="N883" t="str">
        <f>UPPER(Table2[[#This Row],[city]])</f>
        <v>NEWTON</v>
      </c>
    </row>
    <row r="884" spans="1:14" x14ac:dyDescent="0.3">
      <c r="A884">
        <v>115596</v>
      </c>
      <c r="B884">
        <v>73385</v>
      </c>
      <c r="C884" s="3" t="s">
        <v>11</v>
      </c>
      <c r="D884" s="3" t="s">
        <v>1781</v>
      </c>
      <c r="E884" s="3" t="s">
        <v>1782</v>
      </c>
      <c r="F884" s="3" t="s">
        <v>1783</v>
      </c>
      <c r="G884">
        <v>1</v>
      </c>
      <c r="H884">
        <v>-97.171800000000005</v>
      </c>
      <c r="I884">
        <v>37.79092</v>
      </c>
      <c r="J884">
        <v>1</v>
      </c>
      <c r="K884" t="s">
        <v>11</v>
      </c>
      <c r="L884" t="str">
        <f>IFERROR(INDEX([1]Sheet1!$M:$M,MATCH(Table2[[#This Row],[combined]],[1]Sheet1!$N:$N,0)), "NULL")</f>
        <v>NULL</v>
      </c>
      <c r="M884" t="str">
        <f t="shared" si="13"/>
        <v>7338511</v>
      </c>
      <c r="N884" t="str">
        <f>UPPER(Table2[[#This Row],[city]])</f>
        <v>WICHITA</v>
      </c>
    </row>
    <row r="885" spans="1:14" x14ac:dyDescent="0.3">
      <c r="A885">
        <v>115596</v>
      </c>
      <c r="B885">
        <v>73385</v>
      </c>
      <c r="C885" s="3" t="s">
        <v>11</v>
      </c>
      <c r="D885" s="3" t="s">
        <v>1781</v>
      </c>
      <c r="E885" s="3" t="s">
        <v>1782</v>
      </c>
      <c r="F885" s="3" t="s">
        <v>1783</v>
      </c>
      <c r="G885">
        <v>1</v>
      </c>
      <c r="H885">
        <v>-97.171800000000005</v>
      </c>
      <c r="I885">
        <v>37.79092</v>
      </c>
      <c r="J885">
        <v>2</v>
      </c>
      <c r="K885" t="s">
        <v>11</v>
      </c>
      <c r="L885" t="str">
        <f>IFERROR(INDEX([1]Sheet1!$M:$M,MATCH(Table2[[#This Row],[combined]],[1]Sheet1!$N:$N,0)), "NULL")</f>
        <v>NULL</v>
      </c>
      <c r="M885" t="str">
        <f t="shared" si="13"/>
        <v>7338512</v>
      </c>
      <c r="N885" t="str">
        <f>UPPER(Table2[[#This Row],[city]])</f>
        <v>WICHITA</v>
      </c>
    </row>
    <row r="886" spans="1:14" x14ac:dyDescent="0.3">
      <c r="A886">
        <v>115596</v>
      </c>
      <c r="B886">
        <v>73391</v>
      </c>
      <c r="C886" s="3" t="s">
        <v>11</v>
      </c>
      <c r="D886" s="3" t="s">
        <v>1784</v>
      </c>
      <c r="E886" s="3" t="s">
        <v>1785</v>
      </c>
      <c r="F886" s="3" t="s">
        <v>1786</v>
      </c>
      <c r="G886">
        <v>1</v>
      </c>
      <c r="H886">
        <v>-97.679100000000005</v>
      </c>
      <c r="I886">
        <v>38.02525</v>
      </c>
      <c r="J886">
        <v>1</v>
      </c>
      <c r="K886" t="s">
        <v>11</v>
      </c>
      <c r="L886" t="str">
        <f>IFERROR(INDEX([1]Sheet1!$M:$M,MATCH(Table2[[#This Row],[combined]],[1]Sheet1!$N:$N,0)), "NULL")</f>
        <v>NULL</v>
      </c>
      <c r="M886" t="str">
        <f t="shared" si="13"/>
        <v>7339111</v>
      </c>
      <c r="N886" t="str">
        <f>UPPER(Table2[[#This Row],[city]])</f>
        <v>CASSODAY</v>
      </c>
    </row>
    <row r="887" spans="1:14" x14ac:dyDescent="0.3">
      <c r="A887">
        <v>115596</v>
      </c>
      <c r="B887">
        <v>73391</v>
      </c>
      <c r="C887" s="3" t="s">
        <v>11</v>
      </c>
      <c r="D887" s="3" t="s">
        <v>1784</v>
      </c>
      <c r="E887" s="3" t="s">
        <v>1785</v>
      </c>
      <c r="F887" s="3" t="s">
        <v>1786</v>
      </c>
      <c r="G887">
        <v>1</v>
      </c>
      <c r="H887">
        <v>-97.679100000000005</v>
      </c>
      <c r="I887">
        <v>38.02525</v>
      </c>
      <c r="J887">
        <v>2</v>
      </c>
      <c r="K887" t="s">
        <v>11</v>
      </c>
      <c r="L887" t="str">
        <f>IFERROR(INDEX([1]Sheet1!$M:$M,MATCH(Table2[[#This Row],[combined]],[1]Sheet1!$N:$N,0)), "NULL")</f>
        <v>NULL</v>
      </c>
      <c r="M887" t="str">
        <f t="shared" si="13"/>
        <v>7339112</v>
      </c>
      <c r="N887" t="str">
        <f>UPPER(Table2[[#This Row],[city]])</f>
        <v>CASSODAY</v>
      </c>
    </row>
    <row r="888" spans="1:14" x14ac:dyDescent="0.3">
      <c r="A888">
        <v>115596</v>
      </c>
      <c r="B888">
        <v>73397</v>
      </c>
      <c r="C888" s="3" t="s">
        <v>11</v>
      </c>
      <c r="D888" s="3" t="s">
        <v>1787</v>
      </c>
      <c r="E888" s="3" t="s">
        <v>1788</v>
      </c>
      <c r="F888" s="3" t="s">
        <v>256</v>
      </c>
      <c r="G888">
        <v>1</v>
      </c>
      <c r="H888">
        <v>-97.357799999999997</v>
      </c>
      <c r="I888">
        <v>38.115699999999997</v>
      </c>
      <c r="J888">
        <v>1</v>
      </c>
      <c r="K888" t="s">
        <v>11</v>
      </c>
      <c r="L888" t="str">
        <f>IFERROR(INDEX([1]Sheet1!$M:$M,MATCH(Table2[[#This Row],[combined]],[1]Sheet1!$N:$N,0)), "NULL")</f>
        <v>NULL</v>
      </c>
      <c r="M888" t="str">
        <f t="shared" si="13"/>
        <v>7339711</v>
      </c>
      <c r="N888" t="str">
        <f>UPPER(Table2[[#This Row],[city]])</f>
        <v>NEWTON</v>
      </c>
    </row>
    <row r="889" spans="1:14" x14ac:dyDescent="0.3">
      <c r="A889">
        <v>115596</v>
      </c>
      <c r="B889">
        <v>73397</v>
      </c>
      <c r="C889" s="3" t="s">
        <v>11</v>
      </c>
      <c r="D889" s="3" t="s">
        <v>1787</v>
      </c>
      <c r="E889" s="3" t="s">
        <v>1788</v>
      </c>
      <c r="F889" s="3" t="s">
        <v>256</v>
      </c>
      <c r="G889">
        <v>1</v>
      </c>
      <c r="H889">
        <v>-97.357799999999997</v>
      </c>
      <c r="I889">
        <v>38.115699999999997</v>
      </c>
      <c r="J889">
        <v>2</v>
      </c>
      <c r="K889" t="s">
        <v>11</v>
      </c>
      <c r="L889" t="str">
        <f>IFERROR(INDEX([1]Sheet1!$M:$M,MATCH(Table2[[#This Row],[combined]],[1]Sheet1!$N:$N,0)), "NULL")</f>
        <v>NULL</v>
      </c>
      <c r="M889" t="str">
        <f t="shared" si="13"/>
        <v>7339712</v>
      </c>
      <c r="N889" t="str">
        <f>UPPER(Table2[[#This Row],[city]])</f>
        <v>NEWTON</v>
      </c>
    </row>
    <row r="890" spans="1:14" x14ac:dyDescent="0.3">
      <c r="A890">
        <v>115596</v>
      </c>
      <c r="B890">
        <v>73421</v>
      </c>
      <c r="C890" s="3" t="s">
        <v>1789</v>
      </c>
      <c r="D890" s="3" t="s">
        <v>1790</v>
      </c>
      <c r="E890" s="3" t="s">
        <v>1693</v>
      </c>
      <c r="F890" s="3" t="s">
        <v>171</v>
      </c>
      <c r="G890">
        <v>1</v>
      </c>
      <c r="H890">
        <v>-97.234120000000004</v>
      </c>
      <c r="I890">
        <v>38.196010000000001</v>
      </c>
      <c r="J890">
        <v>2</v>
      </c>
      <c r="K890" t="s">
        <v>11</v>
      </c>
      <c r="L890" t="str">
        <f>IFERROR(INDEX([1]Sheet1!$M:$M,MATCH(Table2[[#This Row],[combined]],[1]Sheet1!$N:$N,0)), "NULL")</f>
        <v>NULL</v>
      </c>
      <c r="M890" t="str">
        <f t="shared" si="13"/>
        <v>7342112</v>
      </c>
      <c r="N890" t="str">
        <f>UPPER(Table2[[#This Row],[city]])</f>
        <v>PEABODY</v>
      </c>
    </row>
    <row r="891" spans="1:14" x14ac:dyDescent="0.3">
      <c r="A891">
        <v>115596</v>
      </c>
      <c r="B891">
        <v>73509</v>
      </c>
      <c r="C891" s="3" t="s">
        <v>11</v>
      </c>
      <c r="D891" s="3" t="s">
        <v>1791</v>
      </c>
      <c r="E891" s="3" t="s">
        <v>1792</v>
      </c>
      <c r="F891" s="3" t="s">
        <v>171</v>
      </c>
      <c r="G891">
        <v>1</v>
      </c>
      <c r="H891">
        <v>-97.041480000000007</v>
      </c>
      <c r="I891">
        <v>38.115209999999998</v>
      </c>
      <c r="J891">
        <v>1</v>
      </c>
      <c r="K891" t="s">
        <v>11</v>
      </c>
      <c r="L891" t="str">
        <f>IFERROR(INDEX([1]Sheet1!$M:$M,MATCH(Table2[[#This Row],[combined]],[1]Sheet1!$N:$N,0)), "NULL")</f>
        <v>NULL</v>
      </c>
      <c r="M891" t="str">
        <f t="shared" si="13"/>
        <v>7350911</v>
      </c>
      <c r="N891" t="str">
        <f>UPPER(Table2[[#This Row],[city]])</f>
        <v>PEABODY</v>
      </c>
    </row>
    <row r="892" spans="1:14" x14ac:dyDescent="0.3">
      <c r="A892">
        <v>115596</v>
      </c>
      <c r="B892">
        <v>73509</v>
      </c>
      <c r="C892" s="3" t="s">
        <v>11</v>
      </c>
      <c r="D892" s="3" t="s">
        <v>1791</v>
      </c>
      <c r="E892" s="3" t="s">
        <v>1792</v>
      </c>
      <c r="F892" s="3" t="s">
        <v>171</v>
      </c>
      <c r="G892">
        <v>1</v>
      </c>
      <c r="H892">
        <v>-97.041480000000007</v>
      </c>
      <c r="I892">
        <v>38.115209999999998</v>
      </c>
      <c r="J892">
        <v>2</v>
      </c>
      <c r="K892" t="s">
        <v>11</v>
      </c>
      <c r="L892" t="str">
        <f>IFERROR(INDEX([1]Sheet1!$M:$M,MATCH(Table2[[#This Row],[combined]],[1]Sheet1!$N:$N,0)), "NULL")</f>
        <v>NULL</v>
      </c>
      <c r="M892" t="str">
        <f t="shared" si="13"/>
        <v>7350912</v>
      </c>
      <c r="N892" t="str">
        <f>UPPER(Table2[[#This Row],[city]])</f>
        <v>PEABODY</v>
      </c>
    </row>
    <row r="893" spans="1:14" x14ac:dyDescent="0.3">
      <c r="A893">
        <v>115596</v>
      </c>
      <c r="B893">
        <v>73510</v>
      </c>
      <c r="C893" s="3" t="s">
        <v>11</v>
      </c>
      <c r="D893" s="3" t="s">
        <v>1793</v>
      </c>
      <c r="E893" s="3" t="s">
        <v>1765</v>
      </c>
      <c r="F893" s="3" t="s">
        <v>41</v>
      </c>
      <c r="G893">
        <v>1</v>
      </c>
      <c r="H893">
        <v>-96.930800000000005</v>
      </c>
      <c r="I893">
        <v>38.13008</v>
      </c>
      <c r="J893">
        <v>1</v>
      </c>
      <c r="K893" t="s">
        <v>11</v>
      </c>
      <c r="L893" t="str">
        <f>IFERROR(INDEX([1]Sheet1!$M:$M,MATCH(Table2[[#This Row],[combined]],[1]Sheet1!$N:$N,0)), "NULL")</f>
        <v>NULL</v>
      </c>
      <c r="M893" t="str">
        <f t="shared" si="13"/>
        <v>7351011</v>
      </c>
      <c r="N893" t="str">
        <f>UPPER(Table2[[#This Row],[city]])</f>
        <v>BURNS</v>
      </c>
    </row>
    <row r="894" spans="1:14" x14ac:dyDescent="0.3">
      <c r="A894">
        <v>115596</v>
      </c>
      <c r="B894">
        <v>73510</v>
      </c>
      <c r="C894" s="3" t="s">
        <v>11</v>
      </c>
      <c r="D894" s="3" t="s">
        <v>1793</v>
      </c>
      <c r="E894" s="3" t="s">
        <v>1765</v>
      </c>
      <c r="F894" s="3" t="s">
        <v>41</v>
      </c>
      <c r="G894">
        <v>1</v>
      </c>
      <c r="H894">
        <v>-96.930800000000005</v>
      </c>
      <c r="I894">
        <v>38.13008</v>
      </c>
      <c r="J894">
        <v>2</v>
      </c>
      <c r="K894" t="s">
        <v>11</v>
      </c>
      <c r="L894" t="str">
        <f>IFERROR(INDEX([1]Sheet1!$M:$M,MATCH(Table2[[#This Row],[combined]],[1]Sheet1!$N:$N,0)), "NULL")</f>
        <v>NULL</v>
      </c>
      <c r="M894" t="str">
        <f t="shared" si="13"/>
        <v>7351012</v>
      </c>
      <c r="N894" t="str">
        <f>UPPER(Table2[[#This Row],[city]])</f>
        <v>BURNS</v>
      </c>
    </row>
    <row r="895" spans="1:14" x14ac:dyDescent="0.3">
      <c r="A895">
        <v>115596</v>
      </c>
      <c r="B895">
        <v>73518</v>
      </c>
      <c r="C895" s="3" t="s">
        <v>11</v>
      </c>
      <c r="D895" s="3" t="s">
        <v>1794</v>
      </c>
      <c r="E895" s="3" t="s">
        <v>1765</v>
      </c>
      <c r="F895" s="3" t="s">
        <v>41</v>
      </c>
      <c r="G895">
        <v>1</v>
      </c>
      <c r="H895">
        <v>-96.930800000000005</v>
      </c>
      <c r="I895">
        <v>38.13008</v>
      </c>
      <c r="J895">
        <v>1</v>
      </c>
      <c r="K895" t="s">
        <v>11</v>
      </c>
      <c r="L895" t="str">
        <f>IFERROR(INDEX([1]Sheet1!$M:$M,MATCH(Table2[[#This Row],[combined]],[1]Sheet1!$N:$N,0)), "NULL")</f>
        <v>NULL</v>
      </c>
      <c r="M895" t="str">
        <f t="shared" si="13"/>
        <v>7351811</v>
      </c>
      <c r="N895" t="str">
        <f>UPPER(Table2[[#This Row],[city]])</f>
        <v>BURNS</v>
      </c>
    </row>
    <row r="896" spans="1:14" x14ac:dyDescent="0.3">
      <c r="A896">
        <v>115596</v>
      </c>
      <c r="B896">
        <v>73518</v>
      </c>
      <c r="C896" s="3" t="s">
        <v>11</v>
      </c>
      <c r="D896" s="3" t="s">
        <v>1794</v>
      </c>
      <c r="E896" s="3" t="s">
        <v>1765</v>
      </c>
      <c r="F896" s="3" t="s">
        <v>41</v>
      </c>
      <c r="G896">
        <v>1</v>
      </c>
      <c r="H896">
        <v>-96.930800000000005</v>
      </c>
      <c r="I896">
        <v>38.13008</v>
      </c>
      <c r="J896">
        <v>2</v>
      </c>
      <c r="K896" t="s">
        <v>11</v>
      </c>
      <c r="L896" t="str">
        <f>IFERROR(INDEX([1]Sheet1!$M:$M,MATCH(Table2[[#This Row],[combined]],[1]Sheet1!$N:$N,0)), "NULL")</f>
        <v>NULL</v>
      </c>
      <c r="M896" t="str">
        <f t="shared" si="13"/>
        <v>7351812</v>
      </c>
      <c r="N896" t="str">
        <f>UPPER(Table2[[#This Row],[city]])</f>
        <v>BURNS</v>
      </c>
    </row>
    <row r="897" spans="1:14" x14ac:dyDescent="0.3">
      <c r="A897">
        <v>115596</v>
      </c>
      <c r="B897">
        <v>73518</v>
      </c>
      <c r="C897" s="3" t="s">
        <v>11</v>
      </c>
      <c r="D897" s="3" t="s">
        <v>1794</v>
      </c>
      <c r="E897" s="3" t="s">
        <v>1765</v>
      </c>
      <c r="F897" s="3" t="s">
        <v>41</v>
      </c>
      <c r="G897">
        <v>1</v>
      </c>
      <c r="H897">
        <v>-96.930800000000005</v>
      </c>
      <c r="I897">
        <v>38.13008</v>
      </c>
      <c r="J897">
        <v>3</v>
      </c>
      <c r="K897" t="s">
        <v>11</v>
      </c>
      <c r="L897" t="str">
        <f>IFERROR(INDEX([1]Sheet1!$M:$M,MATCH(Table2[[#This Row],[combined]],[1]Sheet1!$N:$N,0)), "NULL")</f>
        <v>NULL</v>
      </c>
      <c r="M897" t="str">
        <f t="shared" si="13"/>
        <v>7351813</v>
      </c>
      <c r="N897" t="str">
        <f>UPPER(Table2[[#This Row],[city]])</f>
        <v>BURNS</v>
      </c>
    </row>
    <row r="898" spans="1:14" x14ac:dyDescent="0.3">
      <c r="A898">
        <v>115596</v>
      </c>
      <c r="B898">
        <v>73519</v>
      </c>
      <c r="C898" s="3" t="s">
        <v>1795</v>
      </c>
      <c r="D898" s="3" t="s">
        <v>1796</v>
      </c>
      <c r="E898" s="3" t="s">
        <v>1797</v>
      </c>
      <c r="F898" s="3" t="s">
        <v>256</v>
      </c>
      <c r="G898">
        <v>1</v>
      </c>
      <c r="H898">
        <v>-97.3874</v>
      </c>
      <c r="I898">
        <v>38.08764</v>
      </c>
      <c r="J898">
        <v>1</v>
      </c>
      <c r="K898" t="s">
        <v>11</v>
      </c>
      <c r="L898" t="str">
        <f>IFERROR(INDEX([1]Sheet1!$M:$M,MATCH(Table2[[#This Row],[combined]],[1]Sheet1!$N:$N,0)), "NULL")</f>
        <v>NULL</v>
      </c>
      <c r="M898" t="str">
        <f t="shared" ref="M898:M961" si="14">CONCATENATE(B898,G898,J898)</f>
        <v>7351911</v>
      </c>
      <c r="N898" t="str">
        <f>UPPER(Table2[[#This Row],[city]])</f>
        <v>NEWTON</v>
      </c>
    </row>
    <row r="899" spans="1:14" x14ac:dyDescent="0.3">
      <c r="A899">
        <v>115596</v>
      </c>
      <c r="B899">
        <v>73519</v>
      </c>
      <c r="C899" s="3" t="s">
        <v>1795</v>
      </c>
      <c r="D899" s="3" t="s">
        <v>1796</v>
      </c>
      <c r="E899" s="3" t="s">
        <v>1797</v>
      </c>
      <c r="F899" s="3" t="s">
        <v>256</v>
      </c>
      <c r="G899">
        <v>1</v>
      </c>
      <c r="H899">
        <v>-97.3874</v>
      </c>
      <c r="I899">
        <v>38.08764</v>
      </c>
      <c r="J899">
        <v>2</v>
      </c>
      <c r="K899" t="s">
        <v>11</v>
      </c>
      <c r="L899" t="str">
        <f>IFERROR(INDEX([1]Sheet1!$M:$M,MATCH(Table2[[#This Row],[combined]],[1]Sheet1!$N:$N,0)), "NULL")</f>
        <v>NULL</v>
      </c>
      <c r="M899" t="str">
        <f t="shared" si="14"/>
        <v>7351912</v>
      </c>
      <c r="N899" t="str">
        <f>UPPER(Table2[[#This Row],[city]])</f>
        <v>NEWTON</v>
      </c>
    </row>
    <row r="900" spans="1:14" x14ac:dyDescent="0.3">
      <c r="A900">
        <v>115596</v>
      </c>
      <c r="B900">
        <v>73532</v>
      </c>
      <c r="C900" s="3" t="s">
        <v>52</v>
      </c>
      <c r="D900" s="3" t="s">
        <v>53</v>
      </c>
      <c r="E900" s="3" t="s">
        <v>54</v>
      </c>
      <c r="F900" s="3" t="s">
        <v>55</v>
      </c>
      <c r="G900">
        <v>3</v>
      </c>
      <c r="H900">
        <v>-96.772970000000001</v>
      </c>
      <c r="I900">
        <v>38.24729</v>
      </c>
      <c r="J900">
        <v>1</v>
      </c>
      <c r="K900" t="s">
        <v>11</v>
      </c>
      <c r="L900" t="str">
        <f>IFERROR(INDEX([1]Sheet1!$M:$M,MATCH(Table2[[#This Row],[combined]],[1]Sheet1!$N:$N,0)), "NULL")</f>
        <v>NULL</v>
      </c>
      <c r="M900" t="str">
        <f t="shared" si="14"/>
        <v>7353231</v>
      </c>
      <c r="N900" t="str">
        <f>UPPER(Table2[[#This Row],[city]])</f>
        <v>FLORENCE</v>
      </c>
    </row>
    <row r="901" spans="1:14" x14ac:dyDescent="0.3">
      <c r="A901">
        <v>115596</v>
      </c>
      <c r="B901">
        <v>73532</v>
      </c>
      <c r="C901" s="3" t="s">
        <v>52</v>
      </c>
      <c r="D901" s="3" t="s">
        <v>53</v>
      </c>
      <c r="E901" s="3" t="s">
        <v>54</v>
      </c>
      <c r="F901" s="3" t="s">
        <v>55</v>
      </c>
      <c r="G901">
        <v>3</v>
      </c>
      <c r="H901">
        <v>-96.772970000000001</v>
      </c>
      <c r="I901">
        <v>38.24729</v>
      </c>
      <c r="J901">
        <v>2</v>
      </c>
      <c r="K901" t="s">
        <v>11</v>
      </c>
      <c r="L901" t="str">
        <f>IFERROR(INDEX([1]Sheet1!$M:$M,MATCH(Table2[[#This Row],[combined]],[1]Sheet1!$N:$N,0)), "NULL")</f>
        <v>NULL</v>
      </c>
      <c r="M901" t="str">
        <f t="shared" si="14"/>
        <v>7353232</v>
      </c>
      <c r="N901" t="str">
        <f>UPPER(Table2[[#This Row],[city]])</f>
        <v>FLORENCE</v>
      </c>
    </row>
    <row r="902" spans="1:14" x14ac:dyDescent="0.3">
      <c r="A902">
        <v>115596</v>
      </c>
      <c r="B902">
        <v>73542</v>
      </c>
      <c r="C902" s="3" t="s">
        <v>1798</v>
      </c>
      <c r="D902" s="3" t="s">
        <v>11</v>
      </c>
      <c r="E902" s="3" t="s">
        <v>11</v>
      </c>
      <c r="F902" s="3" t="s">
        <v>256</v>
      </c>
      <c r="G902">
        <v>1</v>
      </c>
      <c r="H902">
        <v>-97.370480000000001</v>
      </c>
      <c r="I902">
        <v>38.034419999999997</v>
      </c>
      <c r="J902">
        <v>1</v>
      </c>
      <c r="K902" t="s">
        <v>11</v>
      </c>
      <c r="L902" t="str">
        <f>IFERROR(INDEX([1]Sheet1!$M:$M,MATCH(Table2[[#This Row],[combined]],[1]Sheet1!$N:$N,0)), "NULL")</f>
        <v>NULL</v>
      </c>
      <c r="M902" t="str">
        <f t="shared" si="14"/>
        <v>7354211</v>
      </c>
      <c r="N902" t="str">
        <f>UPPER(Table2[[#This Row],[city]])</f>
        <v>NEWTON</v>
      </c>
    </row>
    <row r="903" spans="1:14" x14ac:dyDescent="0.3">
      <c r="A903">
        <v>115596</v>
      </c>
      <c r="B903">
        <v>73544</v>
      </c>
      <c r="C903" s="3" t="s">
        <v>11</v>
      </c>
      <c r="D903" s="3" t="s">
        <v>985</v>
      </c>
      <c r="E903" s="3" t="s">
        <v>1799</v>
      </c>
      <c r="F903" s="3" t="s">
        <v>196</v>
      </c>
      <c r="G903">
        <v>1</v>
      </c>
      <c r="H903">
        <v>-97.140209999999996</v>
      </c>
      <c r="I903">
        <v>37.778930000000003</v>
      </c>
      <c r="J903">
        <v>1</v>
      </c>
      <c r="K903" t="s">
        <v>11</v>
      </c>
      <c r="L903" t="str">
        <f>IFERROR(INDEX([1]Sheet1!$M:$M,MATCH(Table2[[#This Row],[combined]],[1]Sheet1!$N:$N,0)), "NULL")</f>
        <v>NULL</v>
      </c>
      <c r="M903" t="str">
        <f t="shared" si="14"/>
        <v>7354411</v>
      </c>
      <c r="N903" t="str">
        <f>UPPER(Table2[[#This Row],[city]])</f>
        <v>BENTON</v>
      </c>
    </row>
    <row r="904" spans="1:14" x14ac:dyDescent="0.3">
      <c r="A904">
        <v>115596</v>
      </c>
      <c r="B904">
        <v>73544</v>
      </c>
      <c r="C904" s="3" t="s">
        <v>11</v>
      </c>
      <c r="D904" s="3" t="s">
        <v>985</v>
      </c>
      <c r="E904" s="3" t="s">
        <v>1799</v>
      </c>
      <c r="F904" s="3" t="s">
        <v>196</v>
      </c>
      <c r="G904">
        <v>1</v>
      </c>
      <c r="H904">
        <v>-97.140209999999996</v>
      </c>
      <c r="I904">
        <v>37.778930000000003</v>
      </c>
      <c r="J904">
        <v>2</v>
      </c>
      <c r="K904" t="s">
        <v>11</v>
      </c>
      <c r="L904" t="str">
        <f>IFERROR(INDEX([1]Sheet1!$M:$M,MATCH(Table2[[#This Row],[combined]],[1]Sheet1!$N:$N,0)), "NULL")</f>
        <v>NULL</v>
      </c>
      <c r="M904" t="str">
        <f t="shared" si="14"/>
        <v>7354412</v>
      </c>
      <c r="N904" t="str">
        <f>UPPER(Table2[[#This Row],[city]])</f>
        <v>BENTON</v>
      </c>
    </row>
    <row r="905" spans="1:14" x14ac:dyDescent="0.3">
      <c r="A905">
        <v>115596</v>
      </c>
      <c r="B905">
        <v>73565</v>
      </c>
      <c r="C905" s="3" t="s">
        <v>11</v>
      </c>
      <c r="D905" s="3" t="s">
        <v>1800</v>
      </c>
      <c r="E905" s="3" t="s">
        <v>1801</v>
      </c>
      <c r="F905" s="3" t="s">
        <v>41</v>
      </c>
      <c r="G905">
        <v>1</v>
      </c>
      <c r="H905">
        <v>-96.867459999999994</v>
      </c>
      <c r="I905">
        <v>38.084879999999998</v>
      </c>
      <c r="J905">
        <v>1</v>
      </c>
      <c r="K905" t="s">
        <v>11</v>
      </c>
      <c r="L905" t="str">
        <f>IFERROR(INDEX([1]Sheet1!$M:$M,MATCH(Table2[[#This Row],[combined]],[1]Sheet1!$N:$N,0)), "NULL")</f>
        <v>NULL</v>
      </c>
      <c r="M905" t="str">
        <f t="shared" si="14"/>
        <v>7356511</v>
      </c>
      <c r="N905" t="str">
        <f>UPPER(Table2[[#This Row],[city]])</f>
        <v>BURNS</v>
      </c>
    </row>
    <row r="906" spans="1:14" x14ac:dyDescent="0.3">
      <c r="A906">
        <v>115596</v>
      </c>
      <c r="B906">
        <v>73588</v>
      </c>
      <c r="C906" s="3" t="s">
        <v>11</v>
      </c>
      <c r="D906" s="3" t="s">
        <v>146</v>
      </c>
      <c r="E906" s="3" t="s">
        <v>137</v>
      </c>
      <c r="F906" s="3" t="s">
        <v>138</v>
      </c>
      <c r="G906">
        <v>1</v>
      </c>
      <c r="H906">
        <v>-96.766310000000004</v>
      </c>
      <c r="I906">
        <v>38.223990000000001</v>
      </c>
      <c r="J906">
        <v>1</v>
      </c>
      <c r="K906" t="s">
        <v>11</v>
      </c>
      <c r="L906" t="str">
        <f>IFERROR(INDEX([1]Sheet1!$M:$M,MATCH(Table2[[#This Row],[combined]],[1]Sheet1!$N:$N,0)), "NULL")</f>
        <v>NULL</v>
      </c>
      <c r="M906" t="str">
        <f t="shared" si="14"/>
        <v>7358811</v>
      </c>
      <c r="N906" t="str">
        <f>UPPER(Table2[[#This Row],[city]])</f>
        <v>CEDAR POINT</v>
      </c>
    </row>
    <row r="907" spans="1:14" x14ac:dyDescent="0.3">
      <c r="A907">
        <v>115596</v>
      </c>
      <c r="B907">
        <v>73588</v>
      </c>
      <c r="C907" s="3" t="s">
        <v>11</v>
      </c>
      <c r="D907" s="3" t="s">
        <v>146</v>
      </c>
      <c r="E907" s="3" t="s">
        <v>137</v>
      </c>
      <c r="F907" s="3" t="s">
        <v>138</v>
      </c>
      <c r="G907">
        <v>1</v>
      </c>
      <c r="H907">
        <v>-96.766310000000004</v>
      </c>
      <c r="I907">
        <v>38.223990000000001</v>
      </c>
      <c r="J907">
        <v>2</v>
      </c>
      <c r="K907" t="s">
        <v>11</v>
      </c>
      <c r="L907" t="str">
        <f>IFERROR(INDEX([1]Sheet1!$M:$M,MATCH(Table2[[#This Row],[combined]],[1]Sheet1!$N:$N,0)), "NULL")</f>
        <v>NULL</v>
      </c>
      <c r="M907" t="str">
        <f t="shared" si="14"/>
        <v>7358812</v>
      </c>
      <c r="N907" t="str">
        <f>UPPER(Table2[[#This Row],[city]])</f>
        <v>CEDAR POINT</v>
      </c>
    </row>
    <row r="908" spans="1:14" x14ac:dyDescent="0.3">
      <c r="A908">
        <v>115596</v>
      </c>
      <c r="B908">
        <v>73588</v>
      </c>
      <c r="C908" s="3" t="s">
        <v>11</v>
      </c>
      <c r="D908" s="3" t="s">
        <v>146</v>
      </c>
      <c r="E908" s="3" t="s">
        <v>137</v>
      </c>
      <c r="F908" s="3" t="s">
        <v>138</v>
      </c>
      <c r="G908">
        <v>1</v>
      </c>
      <c r="H908">
        <v>-96.766310000000004</v>
      </c>
      <c r="I908">
        <v>38.223990000000001</v>
      </c>
      <c r="J908">
        <v>3</v>
      </c>
      <c r="K908" t="s">
        <v>11</v>
      </c>
      <c r="L908" t="str">
        <f>IFERROR(INDEX([1]Sheet1!$M:$M,MATCH(Table2[[#This Row],[combined]],[1]Sheet1!$N:$N,0)), "NULL")</f>
        <v>NULL</v>
      </c>
      <c r="M908" t="str">
        <f t="shared" si="14"/>
        <v>7358813</v>
      </c>
      <c r="N908" t="str">
        <f>UPPER(Table2[[#This Row],[city]])</f>
        <v>CEDAR POINT</v>
      </c>
    </row>
    <row r="909" spans="1:14" x14ac:dyDescent="0.3">
      <c r="A909">
        <v>115596</v>
      </c>
      <c r="B909">
        <v>73590</v>
      </c>
      <c r="C909" s="3" t="s">
        <v>135</v>
      </c>
      <c r="D909" s="3" t="s">
        <v>136</v>
      </c>
      <c r="E909" s="3" t="s">
        <v>137</v>
      </c>
      <c r="F909" s="3" t="s">
        <v>138</v>
      </c>
      <c r="G909">
        <v>1</v>
      </c>
      <c r="H909">
        <v>-96.814319999999995</v>
      </c>
      <c r="I909">
        <v>38.194699999999997</v>
      </c>
      <c r="J909">
        <v>2</v>
      </c>
      <c r="K909">
        <v>7885</v>
      </c>
      <c r="L909" t="str">
        <f>IFERROR(INDEX([1]Sheet1!$M:$M,MATCH(Table2[[#This Row],[combined]],[1]Sheet1!$N:$N,0)), "NULL")</f>
        <v>NULL</v>
      </c>
      <c r="M909" t="str">
        <f t="shared" si="14"/>
        <v>7359012</v>
      </c>
      <c r="N909" t="str">
        <f>UPPER(Table2[[#This Row],[city]])</f>
        <v>CEDAR POINT</v>
      </c>
    </row>
    <row r="910" spans="1:14" x14ac:dyDescent="0.3">
      <c r="A910">
        <v>115596</v>
      </c>
      <c r="B910">
        <v>73590</v>
      </c>
      <c r="C910" s="3" t="s">
        <v>135</v>
      </c>
      <c r="D910" s="3" t="s">
        <v>136</v>
      </c>
      <c r="E910" s="3" t="s">
        <v>137</v>
      </c>
      <c r="F910" s="3" t="s">
        <v>138</v>
      </c>
      <c r="G910">
        <v>1</v>
      </c>
      <c r="H910">
        <v>-96.814319999999995</v>
      </c>
      <c r="I910">
        <v>38.194699999999997</v>
      </c>
      <c r="J910">
        <v>1</v>
      </c>
      <c r="K910" t="s">
        <v>1440</v>
      </c>
      <c r="L910" t="str">
        <f>IFERROR(INDEX([1]Sheet1!$M:$M,MATCH(Table2[[#This Row],[combined]],[1]Sheet1!$N:$N,0)), "NULL")</f>
        <v>NULL</v>
      </c>
      <c r="M910" t="str">
        <f t="shared" si="14"/>
        <v>7359011</v>
      </c>
      <c r="N910" t="str">
        <f>UPPER(Table2[[#This Row],[city]])</f>
        <v>CEDAR POINT</v>
      </c>
    </row>
    <row r="911" spans="1:14" x14ac:dyDescent="0.3">
      <c r="A911">
        <v>115596</v>
      </c>
      <c r="B911">
        <v>73593</v>
      </c>
      <c r="C911" s="3" t="s">
        <v>11</v>
      </c>
      <c r="D911" s="3" t="s">
        <v>1802</v>
      </c>
      <c r="E911" s="3" t="s">
        <v>1803</v>
      </c>
      <c r="F911" s="3" t="s">
        <v>1804</v>
      </c>
      <c r="G911">
        <v>1</v>
      </c>
      <c r="H911">
        <v>-96.768379999999993</v>
      </c>
      <c r="I911">
        <v>37.974710000000002</v>
      </c>
      <c r="J911">
        <v>1</v>
      </c>
      <c r="K911" t="s">
        <v>11</v>
      </c>
      <c r="L911" t="str">
        <f>IFERROR(INDEX([1]Sheet1!$M:$M,MATCH(Table2[[#This Row],[combined]],[1]Sheet1!$N:$N,0)), "NULL")</f>
        <v>NULL</v>
      </c>
      <c r="M911" t="str">
        <f t="shared" si="14"/>
        <v>7359311</v>
      </c>
      <c r="N911" t="str">
        <f>UPPER(Table2[[#This Row],[city]])</f>
        <v>EL DORADO</v>
      </c>
    </row>
    <row r="912" spans="1:14" x14ac:dyDescent="0.3">
      <c r="A912">
        <v>115596</v>
      </c>
      <c r="B912">
        <v>73593</v>
      </c>
      <c r="C912" s="3" t="s">
        <v>11</v>
      </c>
      <c r="D912" s="3" t="s">
        <v>1802</v>
      </c>
      <c r="E912" s="3" t="s">
        <v>1803</v>
      </c>
      <c r="F912" s="3" t="s">
        <v>1804</v>
      </c>
      <c r="G912">
        <v>1</v>
      </c>
      <c r="H912">
        <v>-96.768379999999993</v>
      </c>
      <c r="I912">
        <v>37.974710000000002</v>
      </c>
      <c r="J912">
        <v>2</v>
      </c>
      <c r="K912" t="s">
        <v>11</v>
      </c>
      <c r="L912" t="str">
        <f>IFERROR(INDEX([1]Sheet1!$M:$M,MATCH(Table2[[#This Row],[combined]],[1]Sheet1!$N:$N,0)), "NULL")</f>
        <v>NULL</v>
      </c>
      <c r="M912" t="str">
        <f t="shared" si="14"/>
        <v>7359312</v>
      </c>
      <c r="N912" t="str">
        <f>UPPER(Table2[[#This Row],[city]])</f>
        <v>EL DORADO</v>
      </c>
    </row>
    <row r="913" spans="1:14" x14ac:dyDescent="0.3">
      <c r="A913">
        <v>115596</v>
      </c>
      <c r="B913">
        <v>73593</v>
      </c>
      <c r="C913" s="3" t="s">
        <v>11</v>
      </c>
      <c r="D913" s="3" t="s">
        <v>1802</v>
      </c>
      <c r="E913" s="3" t="s">
        <v>1803</v>
      </c>
      <c r="F913" s="3" t="s">
        <v>1804</v>
      </c>
      <c r="G913">
        <v>1</v>
      </c>
      <c r="H913">
        <v>-96.768379999999993</v>
      </c>
      <c r="I913">
        <v>37.974710000000002</v>
      </c>
      <c r="J913">
        <v>3</v>
      </c>
      <c r="K913" t="s">
        <v>11</v>
      </c>
      <c r="L913" t="str">
        <f>IFERROR(INDEX([1]Sheet1!$M:$M,MATCH(Table2[[#This Row],[combined]],[1]Sheet1!$N:$N,0)), "NULL")</f>
        <v>NULL</v>
      </c>
      <c r="M913" t="str">
        <f t="shared" si="14"/>
        <v>7359313</v>
      </c>
      <c r="N913" t="str">
        <f>UPPER(Table2[[#This Row],[city]])</f>
        <v>EL DORADO</v>
      </c>
    </row>
    <row r="914" spans="1:14" x14ac:dyDescent="0.3">
      <c r="A914">
        <v>115596</v>
      </c>
      <c r="B914">
        <v>73606</v>
      </c>
      <c r="C914" s="3" t="s">
        <v>1282</v>
      </c>
      <c r="D914" s="3" t="s">
        <v>1283</v>
      </c>
      <c r="E914" s="3" t="s">
        <v>1200</v>
      </c>
      <c r="F914" s="3" t="s">
        <v>1152</v>
      </c>
      <c r="G914">
        <v>1</v>
      </c>
      <c r="H914">
        <v>-97.24418</v>
      </c>
      <c r="I914">
        <v>38.178660000000001</v>
      </c>
      <c r="J914">
        <v>2</v>
      </c>
      <c r="K914" t="s">
        <v>11</v>
      </c>
      <c r="L914" t="str">
        <f>IFERROR(INDEX([1]Sheet1!$M:$M,MATCH(Table2[[#This Row],[combined]],[1]Sheet1!$N:$N,0)), "NULL")</f>
        <v>NULL</v>
      </c>
      <c r="M914" t="str">
        <f t="shared" si="14"/>
        <v>7360612</v>
      </c>
      <c r="N914" t="str">
        <f>UPPER(Table2[[#This Row],[city]])</f>
        <v>WALTON</v>
      </c>
    </row>
    <row r="915" spans="1:14" x14ac:dyDescent="0.3">
      <c r="A915">
        <v>115596</v>
      </c>
      <c r="B915">
        <v>73614</v>
      </c>
      <c r="C915" s="3" t="s">
        <v>38</v>
      </c>
      <c r="D915" s="3" t="s">
        <v>39</v>
      </c>
      <c r="E915" s="3" t="s">
        <v>40</v>
      </c>
      <c r="F915" s="3" t="s">
        <v>41</v>
      </c>
      <c r="G915">
        <v>1</v>
      </c>
      <c r="H915">
        <v>-96.883920000000003</v>
      </c>
      <c r="I915">
        <v>38.141550000000002</v>
      </c>
      <c r="J915">
        <v>5</v>
      </c>
      <c r="K915" t="s">
        <v>11</v>
      </c>
      <c r="L915" t="str">
        <f>IFERROR(INDEX([1]Sheet1!$M:$M,MATCH(Table2[[#This Row],[combined]],[1]Sheet1!$N:$N,0)), "NULL")</f>
        <v>NULL</v>
      </c>
      <c r="M915" t="str">
        <f t="shared" si="14"/>
        <v>7361415</v>
      </c>
      <c r="N915" t="str">
        <f>UPPER(Table2[[#This Row],[city]])</f>
        <v>BURNS</v>
      </c>
    </row>
    <row r="916" spans="1:14" x14ac:dyDescent="0.3">
      <c r="A916">
        <v>115596</v>
      </c>
      <c r="B916">
        <v>73616</v>
      </c>
      <c r="C916" s="3" t="s">
        <v>11</v>
      </c>
      <c r="D916" s="3" t="s">
        <v>1805</v>
      </c>
      <c r="E916" s="3" t="s">
        <v>1806</v>
      </c>
      <c r="F916" s="3" t="s">
        <v>1807</v>
      </c>
      <c r="G916">
        <v>1</v>
      </c>
      <c r="H916">
        <v>-97.268050000000002</v>
      </c>
      <c r="I916">
        <v>38.102229999999999</v>
      </c>
      <c r="J916">
        <v>1</v>
      </c>
      <c r="K916" t="s">
        <v>11</v>
      </c>
      <c r="L916" t="str">
        <f>IFERROR(INDEX([1]Sheet1!$M:$M,MATCH(Table2[[#This Row],[combined]],[1]Sheet1!$N:$N,0)), "NULL")</f>
        <v>NULL</v>
      </c>
      <c r="M916" t="str">
        <f t="shared" si="14"/>
        <v>7361611</v>
      </c>
      <c r="N916" t="str">
        <f>UPPER(Table2[[#This Row],[city]])</f>
        <v>MOUNDRIDGE</v>
      </c>
    </row>
    <row r="917" spans="1:14" x14ac:dyDescent="0.3">
      <c r="A917">
        <v>115596</v>
      </c>
      <c r="B917">
        <v>73616</v>
      </c>
      <c r="C917" s="3" t="s">
        <v>11</v>
      </c>
      <c r="D917" s="3" t="s">
        <v>1805</v>
      </c>
      <c r="E917" s="3" t="s">
        <v>1806</v>
      </c>
      <c r="F917" s="3" t="s">
        <v>1807</v>
      </c>
      <c r="G917">
        <v>1</v>
      </c>
      <c r="H917">
        <v>-97.268050000000002</v>
      </c>
      <c r="I917">
        <v>38.102229999999999</v>
      </c>
      <c r="J917">
        <v>2</v>
      </c>
      <c r="K917" t="s">
        <v>11</v>
      </c>
      <c r="L917" t="str">
        <f>IFERROR(INDEX([1]Sheet1!$M:$M,MATCH(Table2[[#This Row],[combined]],[1]Sheet1!$N:$N,0)), "NULL")</f>
        <v>NULL</v>
      </c>
      <c r="M917" t="str">
        <f t="shared" si="14"/>
        <v>7361612</v>
      </c>
      <c r="N917" t="str">
        <f>UPPER(Table2[[#This Row],[city]])</f>
        <v>MOUNDRIDGE</v>
      </c>
    </row>
    <row r="918" spans="1:14" x14ac:dyDescent="0.3">
      <c r="A918">
        <v>115596</v>
      </c>
      <c r="B918">
        <v>73623</v>
      </c>
      <c r="C918" s="3" t="s">
        <v>1808</v>
      </c>
      <c r="D918" s="3" t="s">
        <v>865</v>
      </c>
      <c r="E918" s="3" t="s">
        <v>1809</v>
      </c>
      <c r="F918" s="3" t="s">
        <v>41</v>
      </c>
      <c r="G918">
        <v>1</v>
      </c>
      <c r="H918">
        <v>-96.869100000000003</v>
      </c>
      <c r="I918">
        <v>37.991309999999999</v>
      </c>
      <c r="J918">
        <v>1</v>
      </c>
      <c r="K918" t="s">
        <v>11</v>
      </c>
      <c r="L918" t="str">
        <f>IFERROR(INDEX([1]Sheet1!$M:$M,MATCH(Table2[[#This Row],[combined]],[1]Sheet1!$N:$N,0)), "NULL")</f>
        <v>NULL</v>
      </c>
      <c r="M918" t="str">
        <f t="shared" si="14"/>
        <v>7362311</v>
      </c>
      <c r="N918" t="str">
        <f>UPPER(Table2[[#This Row],[city]])</f>
        <v>BURNS</v>
      </c>
    </row>
    <row r="919" spans="1:14" x14ac:dyDescent="0.3">
      <c r="A919">
        <v>115596</v>
      </c>
      <c r="B919">
        <v>73623</v>
      </c>
      <c r="C919" s="3" t="s">
        <v>1808</v>
      </c>
      <c r="D919" s="3" t="s">
        <v>865</v>
      </c>
      <c r="E919" s="3" t="s">
        <v>1809</v>
      </c>
      <c r="F919" s="3" t="s">
        <v>41</v>
      </c>
      <c r="G919">
        <v>1</v>
      </c>
      <c r="H919">
        <v>-96.869100000000003</v>
      </c>
      <c r="I919">
        <v>37.991309999999999</v>
      </c>
      <c r="J919">
        <v>2</v>
      </c>
      <c r="K919" t="s">
        <v>11</v>
      </c>
      <c r="L919" t="str">
        <f>IFERROR(INDEX([1]Sheet1!$M:$M,MATCH(Table2[[#This Row],[combined]],[1]Sheet1!$N:$N,0)), "NULL")</f>
        <v>NULL</v>
      </c>
      <c r="M919" t="str">
        <f t="shared" si="14"/>
        <v>7362312</v>
      </c>
      <c r="N919" t="str">
        <f>UPPER(Table2[[#This Row],[city]])</f>
        <v>BURNS</v>
      </c>
    </row>
    <row r="920" spans="1:14" x14ac:dyDescent="0.3">
      <c r="A920">
        <v>115596</v>
      </c>
      <c r="B920">
        <v>73623</v>
      </c>
      <c r="C920" s="3" t="s">
        <v>1808</v>
      </c>
      <c r="D920" s="3" t="s">
        <v>865</v>
      </c>
      <c r="E920" s="3" t="s">
        <v>1809</v>
      </c>
      <c r="F920" s="3" t="s">
        <v>41</v>
      </c>
      <c r="G920">
        <v>1</v>
      </c>
      <c r="H920">
        <v>-96.869100000000003</v>
      </c>
      <c r="I920">
        <v>37.991309999999999</v>
      </c>
      <c r="J920">
        <v>3</v>
      </c>
      <c r="K920" t="s">
        <v>11</v>
      </c>
      <c r="L920" t="str">
        <f>IFERROR(INDEX([1]Sheet1!$M:$M,MATCH(Table2[[#This Row],[combined]],[1]Sheet1!$N:$N,0)), "NULL")</f>
        <v>NULL</v>
      </c>
      <c r="M920" t="str">
        <f t="shared" si="14"/>
        <v>7362313</v>
      </c>
      <c r="N920" t="str">
        <f>UPPER(Table2[[#This Row],[city]])</f>
        <v>BURNS</v>
      </c>
    </row>
    <row r="921" spans="1:14" x14ac:dyDescent="0.3">
      <c r="A921">
        <v>115596</v>
      </c>
      <c r="B921">
        <v>73893</v>
      </c>
      <c r="C921" s="3" t="s">
        <v>1810</v>
      </c>
      <c r="D921" s="3" t="s">
        <v>11</v>
      </c>
      <c r="E921" s="3" t="s">
        <v>11</v>
      </c>
      <c r="F921" s="3" t="s">
        <v>65</v>
      </c>
      <c r="G921">
        <v>1</v>
      </c>
      <c r="H921">
        <v>-97.446299999999994</v>
      </c>
      <c r="I921">
        <v>38.091140000000003</v>
      </c>
      <c r="J921">
        <v>1</v>
      </c>
      <c r="K921" t="s">
        <v>11</v>
      </c>
      <c r="L921" t="str">
        <f>IFERROR(INDEX([1]Sheet1!$M:$M,MATCH(Table2[[#This Row],[combined]],[1]Sheet1!$N:$N,0)), "NULL")</f>
        <v>NULL</v>
      </c>
      <c r="M921" t="str">
        <f t="shared" si="14"/>
        <v>7389311</v>
      </c>
      <c r="N921" t="str">
        <f>UPPER(Table2[[#This Row],[city]])</f>
        <v>HESSTON</v>
      </c>
    </row>
    <row r="922" spans="1:14" x14ac:dyDescent="0.3">
      <c r="A922">
        <v>115596</v>
      </c>
      <c r="B922">
        <v>73893</v>
      </c>
      <c r="C922" s="3" t="s">
        <v>1810</v>
      </c>
      <c r="D922" s="3" t="s">
        <v>11</v>
      </c>
      <c r="E922" s="3" t="s">
        <v>11</v>
      </c>
      <c r="F922" s="3" t="s">
        <v>65</v>
      </c>
      <c r="G922">
        <v>1</v>
      </c>
      <c r="H922">
        <v>-97.446299999999994</v>
      </c>
      <c r="I922">
        <v>38.091140000000003</v>
      </c>
      <c r="J922">
        <v>2</v>
      </c>
      <c r="K922" t="s">
        <v>11</v>
      </c>
      <c r="L922" t="str">
        <f>IFERROR(INDEX([1]Sheet1!$M:$M,MATCH(Table2[[#This Row],[combined]],[1]Sheet1!$N:$N,0)), "NULL")</f>
        <v>NULL</v>
      </c>
      <c r="M922" t="str">
        <f t="shared" si="14"/>
        <v>7389312</v>
      </c>
      <c r="N922" t="str">
        <f>UPPER(Table2[[#This Row],[city]])</f>
        <v>HESSTON</v>
      </c>
    </row>
    <row r="923" spans="1:14" x14ac:dyDescent="0.3">
      <c r="A923">
        <v>115596</v>
      </c>
      <c r="B923">
        <v>73894</v>
      </c>
      <c r="C923" s="3" t="s">
        <v>1811</v>
      </c>
      <c r="D923" s="3" t="s">
        <v>11</v>
      </c>
      <c r="E923" s="3" t="s">
        <v>11</v>
      </c>
      <c r="F923" s="3" t="s">
        <v>65</v>
      </c>
      <c r="G923">
        <v>1</v>
      </c>
      <c r="H923">
        <v>-97.418599999999998</v>
      </c>
      <c r="I923">
        <v>38.130609999999997</v>
      </c>
      <c r="J923">
        <v>1</v>
      </c>
      <c r="K923" t="s">
        <v>11</v>
      </c>
      <c r="L923" t="str">
        <f>IFERROR(INDEX([1]Sheet1!$M:$M,MATCH(Table2[[#This Row],[combined]],[1]Sheet1!$N:$N,0)), "NULL")</f>
        <v>NULL</v>
      </c>
      <c r="M923" t="str">
        <f t="shared" si="14"/>
        <v>7389411</v>
      </c>
      <c r="N923" t="str">
        <f>UPPER(Table2[[#This Row],[city]])</f>
        <v>HESSTON</v>
      </c>
    </row>
    <row r="924" spans="1:14" x14ac:dyDescent="0.3">
      <c r="A924">
        <v>115596</v>
      </c>
      <c r="B924">
        <v>73894</v>
      </c>
      <c r="C924" s="3" t="s">
        <v>1811</v>
      </c>
      <c r="D924" s="3" t="s">
        <v>11</v>
      </c>
      <c r="E924" s="3" t="s">
        <v>11</v>
      </c>
      <c r="F924" s="3" t="s">
        <v>65</v>
      </c>
      <c r="G924">
        <v>1</v>
      </c>
      <c r="H924">
        <v>-97.418599999999998</v>
      </c>
      <c r="I924">
        <v>38.130609999999997</v>
      </c>
      <c r="J924">
        <v>2</v>
      </c>
      <c r="K924" t="s">
        <v>11</v>
      </c>
      <c r="L924" t="str">
        <f>IFERROR(INDEX([1]Sheet1!$M:$M,MATCH(Table2[[#This Row],[combined]],[1]Sheet1!$N:$N,0)), "NULL")</f>
        <v>NULL</v>
      </c>
      <c r="M924" t="str">
        <f t="shared" si="14"/>
        <v>7389412</v>
      </c>
      <c r="N924" t="str">
        <f>UPPER(Table2[[#This Row],[city]])</f>
        <v>HESSTON</v>
      </c>
    </row>
    <row r="925" spans="1:14" x14ac:dyDescent="0.3">
      <c r="A925">
        <v>115596</v>
      </c>
      <c r="B925">
        <v>73896</v>
      </c>
      <c r="C925" s="3" t="s">
        <v>1812</v>
      </c>
      <c r="D925" s="3" t="s">
        <v>1821</v>
      </c>
      <c r="E925" s="3" t="s">
        <v>11</v>
      </c>
      <c r="F925" s="3" t="s">
        <v>1770</v>
      </c>
      <c r="G925">
        <v>1</v>
      </c>
      <c r="H925">
        <v>-97.099699999999999</v>
      </c>
      <c r="I925">
        <v>37.97692</v>
      </c>
      <c r="J925">
        <v>1</v>
      </c>
      <c r="K925" t="s">
        <v>11</v>
      </c>
      <c r="L925" t="str">
        <f>IFERROR(INDEX([1]Sheet1!$M:$M,MATCH(Table2[[#This Row],[combined]],[1]Sheet1!$N:$N,0)), "NULL")</f>
        <v>NULL</v>
      </c>
      <c r="M925" t="str">
        <f t="shared" si="14"/>
        <v>7389611</v>
      </c>
      <c r="N925" t="str">
        <f>UPPER(Table2[[#This Row],[city]])</f>
        <v>WHITEWATER</v>
      </c>
    </row>
    <row r="926" spans="1:14" x14ac:dyDescent="0.3">
      <c r="A926">
        <v>115596</v>
      </c>
      <c r="B926">
        <v>73896</v>
      </c>
      <c r="C926" s="3" t="s">
        <v>1812</v>
      </c>
      <c r="D926" s="3" t="s">
        <v>1821</v>
      </c>
      <c r="E926" s="3" t="s">
        <v>11</v>
      </c>
      <c r="F926" s="3" t="s">
        <v>1770</v>
      </c>
      <c r="G926">
        <v>1</v>
      </c>
      <c r="H926">
        <v>-97.099699999999999</v>
      </c>
      <c r="I926">
        <v>37.97692</v>
      </c>
      <c r="J926">
        <v>2</v>
      </c>
      <c r="K926" t="s">
        <v>11</v>
      </c>
      <c r="L926" t="str">
        <f>IFERROR(INDEX([1]Sheet1!$M:$M,MATCH(Table2[[#This Row],[combined]],[1]Sheet1!$N:$N,0)), "NULL")</f>
        <v>NULL</v>
      </c>
      <c r="M926" t="str">
        <f t="shared" si="14"/>
        <v>7389612</v>
      </c>
      <c r="N926" t="str">
        <f>UPPER(Table2[[#This Row],[city]])</f>
        <v>WHITEWATER</v>
      </c>
    </row>
    <row r="927" spans="1:14" x14ac:dyDescent="0.3">
      <c r="A927">
        <v>115596</v>
      </c>
      <c r="B927">
        <v>73897</v>
      </c>
      <c r="C927" s="3" t="s">
        <v>1813</v>
      </c>
      <c r="D927" s="3" t="s">
        <v>1794</v>
      </c>
      <c r="E927" s="3" t="s">
        <v>1814</v>
      </c>
      <c r="F927" s="3" t="s">
        <v>171</v>
      </c>
      <c r="G927">
        <v>1</v>
      </c>
      <c r="H927">
        <v>-97.061999999999998</v>
      </c>
      <c r="I927">
        <v>38.105310000000003</v>
      </c>
      <c r="J927">
        <v>1</v>
      </c>
      <c r="K927" t="s">
        <v>11</v>
      </c>
      <c r="L927" t="str">
        <f>IFERROR(INDEX([1]Sheet1!$M:$M,MATCH(Table2[[#This Row],[combined]],[1]Sheet1!$N:$N,0)), "NULL")</f>
        <v>NULL</v>
      </c>
      <c r="M927" t="str">
        <f t="shared" si="14"/>
        <v>7389711</v>
      </c>
      <c r="N927" t="str">
        <f>UPPER(Table2[[#This Row],[city]])</f>
        <v>PEABODY</v>
      </c>
    </row>
    <row r="928" spans="1:14" x14ac:dyDescent="0.3">
      <c r="A928">
        <v>115596</v>
      </c>
      <c r="B928">
        <v>73897</v>
      </c>
      <c r="C928" s="3" t="s">
        <v>1813</v>
      </c>
      <c r="D928" s="3" t="s">
        <v>1794</v>
      </c>
      <c r="E928" s="3" t="s">
        <v>1814</v>
      </c>
      <c r="F928" s="3" t="s">
        <v>171</v>
      </c>
      <c r="G928">
        <v>1</v>
      </c>
      <c r="H928">
        <v>-97.061999999999998</v>
      </c>
      <c r="I928">
        <v>38.105310000000003</v>
      </c>
      <c r="J928">
        <v>2</v>
      </c>
      <c r="K928" t="s">
        <v>11</v>
      </c>
      <c r="L928" t="str">
        <f>IFERROR(INDEX([1]Sheet1!$M:$M,MATCH(Table2[[#This Row],[combined]],[1]Sheet1!$N:$N,0)), "NULL")</f>
        <v>NULL</v>
      </c>
      <c r="M928" t="str">
        <f t="shared" si="14"/>
        <v>7389712</v>
      </c>
      <c r="N928" t="str">
        <f>UPPER(Table2[[#This Row],[city]])</f>
        <v>PEABODY</v>
      </c>
    </row>
    <row r="929" spans="1:14" x14ac:dyDescent="0.3">
      <c r="A929">
        <v>115596</v>
      </c>
      <c r="B929">
        <v>73897</v>
      </c>
      <c r="C929" s="3" t="s">
        <v>1813</v>
      </c>
      <c r="D929" s="3" t="s">
        <v>1794</v>
      </c>
      <c r="E929" s="3" t="s">
        <v>1814</v>
      </c>
      <c r="F929" s="3" t="s">
        <v>171</v>
      </c>
      <c r="G929">
        <v>1</v>
      </c>
      <c r="H929">
        <v>-97.061999999999998</v>
      </c>
      <c r="I929">
        <v>38.105310000000003</v>
      </c>
      <c r="J929">
        <v>3</v>
      </c>
      <c r="K929" t="s">
        <v>11</v>
      </c>
      <c r="L929" t="str">
        <f>IFERROR(INDEX([1]Sheet1!$M:$M,MATCH(Table2[[#This Row],[combined]],[1]Sheet1!$N:$N,0)), "NULL")</f>
        <v>NULL</v>
      </c>
      <c r="M929" t="str">
        <f t="shared" si="14"/>
        <v>7389713</v>
      </c>
      <c r="N929" t="str">
        <f>UPPER(Table2[[#This Row],[city]])</f>
        <v>PEABODY</v>
      </c>
    </row>
    <row r="930" spans="1:14" x14ac:dyDescent="0.3">
      <c r="A930">
        <v>115596</v>
      </c>
      <c r="B930">
        <v>73898</v>
      </c>
      <c r="C930" s="3" t="s">
        <v>11</v>
      </c>
      <c r="D930" s="3" t="s">
        <v>1822</v>
      </c>
      <c r="E930" s="3" t="s">
        <v>1765</v>
      </c>
      <c r="F930" s="3" t="s">
        <v>41</v>
      </c>
      <c r="G930">
        <v>1</v>
      </c>
      <c r="H930">
        <v>-96.749600000000001</v>
      </c>
      <c r="I930">
        <v>38.072420000000001</v>
      </c>
      <c r="J930">
        <v>1</v>
      </c>
      <c r="K930" t="s">
        <v>11</v>
      </c>
      <c r="L930" t="str">
        <f>IFERROR(INDEX([1]Sheet1!$M:$M,MATCH(Table2[[#This Row],[combined]],[1]Sheet1!$N:$N,0)), "NULL")</f>
        <v>NULL</v>
      </c>
      <c r="M930" t="str">
        <f t="shared" si="14"/>
        <v>7389811</v>
      </c>
      <c r="N930" t="str">
        <f>UPPER(Table2[[#This Row],[city]])</f>
        <v>BURNS</v>
      </c>
    </row>
    <row r="931" spans="1:14" x14ac:dyDescent="0.3">
      <c r="A931">
        <v>115596</v>
      </c>
      <c r="B931">
        <v>73898</v>
      </c>
      <c r="C931" s="3" t="s">
        <v>11</v>
      </c>
      <c r="D931" s="3" t="s">
        <v>1822</v>
      </c>
      <c r="E931" s="3" t="s">
        <v>1765</v>
      </c>
      <c r="F931" s="3" t="s">
        <v>41</v>
      </c>
      <c r="G931">
        <v>1</v>
      </c>
      <c r="H931">
        <v>-96.749600000000001</v>
      </c>
      <c r="I931">
        <v>38.072420000000001</v>
      </c>
      <c r="J931">
        <v>2</v>
      </c>
      <c r="K931" t="s">
        <v>11</v>
      </c>
      <c r="L931" t="str">
        <f>IFERROR(INDEX([1]Sheet1!$M:$M,MATCH(Table2[[#This Row],[combined]],[1]Sheet1!$N:$N,0)), "NULL")</f>
        <v>NULL</v>
      </c>
      <c r="M931" t="str">
        <f t="shared" si="14"/>
        <v>7389812</v>
      </c>
      <c r="N931" t="str">
        <f>UPPER(Table2[[#This Row],[city]])</f>
        <v>BURNS</v>
      </c>
    </row>
    <row r="932" spans="1:14" x14ac:dyDescent="0.3">
      <c r="A932">
        <v>115596</v>
      </c>
      <c r="B932">
        <v>73899</v>
      </c>
      <c r="C932" s="3" t="s">
        <v>11</v>
      </c>
      <c r="D932" s="3" t="s">
        <v>48</v>
      </c>
      <c r="E932" s="3" t="s">
        <v>1765</v>
      </c>
      <c r="F932" s="3" t="s">
        <v>41</v>
      </c>
      <c r="G932">
        <v>1</v>
      </c>
      <c r="H932">
        <v>-96.896299999999997</v>
      </c>
      <c r="I932">
        <v>38.068109999999997</v>
      </c>
      <c r="J932">
        <v>1</v>
      </c>
      <c r="K932" t="s">
        <v>11</v>
      </c>
      <c r="L932" t="str">
        <f>IFERROR(INDEX([1]Sheet1!$M:$M,MATCH(Table2[[#This Row],[combined]],[1]Sheet1!$N:$N,0)), "NULL")</f>
        <v>NULL</v>
      </c>
      <c r="M932" t="str">
        <f t="shared" si="14"/>
        <v>7389911</v>
      </c>
      <c r="N932" t="str">
        <f>UPPER(Table2[[#This Row],[city]])</f>
        <v>BURNS</v>
      </c>
    </row>
    <row r="933" spans="1:14" x14ac:dyDescent="0.3">
      <c r="A933">
        <v>115596</v>
      </c>
      <c r="B933">
        <v>73899</v>
      </c>
      <c r="C933" s="3" t="s">
        <v>11</v>
      </c>
      <c r="D933" s="3" t="s">
        <v>48</v>
      </c>
      <c r="E933" s="3" t="s">
        <v>1765</v>
      </c>
      <c r="F933" s="3" t="s">
        <v>41</v>
      </c>
      <c r="G933">
        <v>1</v>
      </c>
      <c r="H933">
        <v>-96.896299999999997</v>
      </c>
      <c r="I933">
        <v>38.068109999999997</v>
      </c>
      <c r="J933">
        <v>2</v>
      </c>
      <c r="K933" t="s">
        <v>11</v>
      </c>
      <c r="L933" t="str">
        <f>IFERROR(INDEX([1]Sheet1!$M:$M,MATCH(Table2[[#This Row],[combined]],[1]Sheet1!$N:$N,0)), "NULL")</f>
        <v>NULL</v>
      </c>
      <c r="M933" t="str">
        <f t="shared" si="14"/>
        <v>7389912</v>
      </c>
      <c r="N933" t="str">
        <f>UPPER(Table2[[#This Row],[city]])</f>
        <v>BURNS</v>
      </c>
    </row>
    <row r="934" spans="1:14" x14ac:dyDescent="0.3">
      <c r="A934">
        <v>115596</v>
      </c>
      <c r="B934">
        <v>75561</v>
      </c>
      <c r="C934" s="3" t="s">
        <v>11</v>
      </c>
      <c r="D934" s="3" t="s">
        <v>197</v>
      </c>
      <c r="E934" s="3" t="s">
        <v>198</v>
      </c>
      <c r="F934" s="3" t="s">
        <v>36</v>
      </c>
      <c r="G934">
        <v>1</v>
      </c>
      <c r="H934">
        <v>-97.760469999999998</v>
      </c>
      <c r="I934">
        <v>38.323430000000002</v>
      </c>
      <c r="J934">
        <v>1</v>
      </c>
      <c r="K934">
        <v>8150</v>
      </c>
      <c r="L934" t="str">
        <f>IFERROR(INDEX([1]Sheet1!$M:$M,MATCH(Table2[[#This Row],[combined]],[1]Sheet1!$N:$N,0)), "NULL")</f>
        <v>NULL</v>
      </c>
      <c r="M934" t="str">
        <f t="shared" si="14"/>
        <v>7556111</v>
      </c>
      <c r="N934" t="str">
        <f>UPPER(Table2[[#This Row],[city]])</f>
        <v>MCPHERSON</v>
      </c>
    </row>
    <row r="935" spans="1:14" x14ac:dyDescent="0.3">
      <c r="A935">
        <v>115596</v>
      </c>
      <c r="B935">
        <v>79965</v>
      </c>
      <c r="C935" s="3" t="s">
        <v>235</v>
      </c>
      <c r="D935" s="3" t="s">
        <v>236</v>
      </c>
      <c r="E935" s="3" t="s">
        <v>11</v>
      </c>
      <c r="F935" s="3" t="s">
        <v>237</v>
      </c>
      <c r="G935">
        <v>2</v>
      </c>
      <c r="H935">
        <v>-96.169820999999999</v>
      </c>
      <c r="I935">
        <v>39.488137000000002</v>
      </c>
      <c r="J935">
        <v>2</v>
      </c>
      <c r="K935">
        <v>8349</v>
      </c>
      <c r="L935" t="str">
        <f>IFERROR(INDEX([1]Sheet1!$M:$M,MATCH(Table2[[#This Row],[combined]],[1]Sheet1!$N:$N,0)), "NULL")</f>
        <v>NULL</v>
      </c>
      <c r="M935" t="str">
        <f t="shared" si="14"/>
        <v>7996522</v>
      </c>
      <c r="N935" t="str">
        <f>UPPER(Table2[[#This Row],[city]])</f>
        <v>MANHATTAN</v>
      </c>
    </row>
    <row r="936" spans="1:14" x14ac:dyDescent="0.3">
      <c r="A936">
        <v>115596</v>
      </c>
      <c r="B936">
        <v>79965</v>
      </c>
      <c r="C936" s="3" t="s">
        <v>235</v>
      </c>
      <c r="D936" s="3" t="s">
        <v>236</v>
      </c>
      <c r="E936" s="3" t="s">
        <v>11</v>
      </c>
      <c r="F936" s="3" t="s">
        <v>237</v>
      </c>
      <c r="G936">
        <v>2</v>
      </c>
      <c r="H936">
        <v>-96.169820999999999</v>
      </c>
      <c r="I936">
        <v>39.488137000000002</v>
      </c>
      <c r="J936">
        <v>1</v>
      </c>
      <c r="K936" t="s">
        <v>839</v>
      </c>
      <c r="L936" t="str">
        <f>IFERROR(INDEX([1]Sheet1!$M:$M,MATCH(Table2[[#This Row],[combined]],[1]Sheet1!$N:$N,0)), "NULL")</f>
        <v>NULL</v>
      </c>
      <c r="M936" t="str">
        <f t="shared" si="14"/>
        <v>7996521</v>
      </c>
      <c r="N936" t="str">
        <f>UPPER(Table2[[#This Row],[city]])</f>
        <v>MANHATTAN</v>
      </c>
    </row>
    <row r="937" spans="1:14" x14ac:dyDescent="0.3">
      <c r="A937">
        <v>115596</v>
      </c>
      <c r="B937">
        <v>79965</v>
      </c>
      <c r="C937" s="3" t="s">
        <v>235</v>
      </c>
      <c r="D937" s="3" t="s">
        <v>236</v>
      </c>
      <c r="E937" s="3" t="s">
        <v>11</v>
      </c>
      <c r="F937" s="3" t="s">
        <v>237</v>
      </c>
      <c r="G937">
        <v>2</v>
      </c>
      <c r="H937">
        <v>-96.169820999999999</v>
      </c>
      <c r="I937">
        <v>39.488137000000002</v>
      </c>
      <c r="J937">
        <v>4</v>
      </c>
      <c r="K937" t="s">
        <v>842</v>
      </c>
      <c r="L937" t="str">
        <f>IFERROR(INDEX([1]Sheet1!$M:$M,MATCH(Table2[[#This Row],[combined]],[1]Sheet1!$N:$N,0)), "NULL")</f>
        <v>NULL</v>
      </c>
      <c r="M937" t="str">
        <f t="shared" si="14"/>
        <v>7996524</v>
      </c>
      <c r="N937" t="str">
        <f>UPPER(Table2[[#This Row],[city]])</f>
        <v>MANHATTAN</v>
      </c>
    </row>
    <row r="938" spans="1:14" x14ac:dyDescent="0.3">
      <c r="A938">
        <v>115596</v>
      </c>
      <c r="B938">
        <v>79965</v>
      </c>
      <c r="C938" s="3" t="s">
        <v>235</v>
      </c>
      <c r="D938" s="3" t="s">
        <v>236</v>
      </c>
      <c r="E938" s="3" t="s">
        <v>11</v>
      </c>
      <c r="F938" s="3" t="s">
        <v>237</v>
      </c>
      <c r="G938">
        <v>2</v>
      </c>
      <c r="H938">
        <v>-96.169820999999999</v>
      </c>
      <c r="I938">
        <v>39.488137000000002</v>
      </c>
      <c r="J938">
        <v>3</v>
      </c>
      <c r="K938" t="s">
        <v>980</v>
      </c>
      <c r="L938" t="str">
        <f>IFERROR(INDEX([1]Sheet1!$M:$M,MATCH(Table2[[#This Row],[combined]],[1]Sheet1!$N:$N,0)), "NULL")</f>
        <v>NULL</v>
      </c>
      <c r="M938" t="str">
        <f t="shared" si="14"/>
        <v>7996523</v>
      </c>
      <c r="N938" t="str">
        <f>UPPER(Table2[[#This Row],[city]])</f>
        <v>MANHATTAN</v>
      </c>
    </row>
    <row r="939" spans="1:14" x14ac:dyDescent="0.3">
      <c r="A939">
        <v>115596</v>
      </c>
      <c r="B939">
        <v>84570</v>
      </c>
      <c r="C939" s="3" t="s">
        <v>11</v>
      </c>
      <c r="D939" s="3" t="s">
        <v>34</v>
      </c>
      <c r="E939" s="3" t="s">
        <v>1001</v>
      </c>
      <c r="F939" s="3" t="s">
        <v>178</v>
      </c>
      <c r="G939">
        <v>1</v>
      </c>
      <c r="H939">
        <v>-97.618250000000003</v>
      </c>
      <c r="I939">
        <v>38.621940000000002</v>
      </c>
      <c r="J939">
        <v>2</v>
      </c>
      <c r="K939" t="s">
        <v>1448</v>
      </c>
      <c r="L939" t="str">
        <f>IFERROR(INDEX([1]Sheet1!$M:$M,MATCH(Table2[[#This Row],[combined]],[1]Sheet1!$N:$N,0)), "NULL")</f>
        <v>NULL</v>
      </c>
      <c r="M939" t="str">
        <f t="shared" si="14"/>
        <v>8457012</v>
      </c>
      <c r="N939" t="str">
        <f>UPPER(Table2[[#This Row],[city]])</f>
        <v>ASSARIA</v>
      </c>
    </row>
    <row r="940" spans="1:14" x14ac:dyDescent="0.3">
      <c r="A940">
        <v>115596</v>
      </c>
      <c r="B940">
        <v>86133</v>
      </c>
      <c r="C940" s="3" t="s">
        <v>11</v>
      </c>
      <c r="D940" s="3" t="s">
        <v>89</v>
      </c>
      <c r="E940" s="3" t="s">
        <v>90</v>
      </c>
      <c r="F940" s="3" t="s">
        <v>82</v>
      </c>
      <c r="G940">
        <v>1</v>
      </c>
      <c r="H940">
        <v>-97.516350000000003</v>
      </c>
      <c r="I940">
        <v>38.189100000000003</v>
      </c>
      <c r="J940">
        <v>1</v>
      </c>
      <c r="K940">
        <v>7798</v>
      </c>
      <c r="L940" t="str">
        <f>IFERROR(INDEX([1]Sheet1!$M:$M,MATCH(Table2[[#This Row],[combined]],[1]Sheet1!$N:$N,0)), "NULL")</f>
        <v>NULL</v>
      </c>
      <c r="M940" t="str">
        <f t="shared" si="14"/>
        <v>8613311</v>
      </c>
      <c r="N940" t="str">
        <f>UPPER(Table2[[#This Row],[city]])</f>
        <v>MOUNDRIDGE</v>
      </c>
    </row>
    <row r="941" spans="1:14" x14ac:dyDescent="0.3">
      <c r="A941">
        <v>115596</v>
      </c>
      <c r="B941">
        <v>86163</v>
      </c>
      <c r="C941" s="3" t="s">
        <v>11</v>
      </c>
      <c r="D941" s="3" t="s">
        <v>1272</v>
      </c>
      <c r="E941" s="3" t="s">
        <v>240</v>
      </c>
      <c r="F941" s="3" t="s">
        <v>23</v>
      </c>
      <c r="G941">
        <v>1</v>
      </c>
      <c r="H941">
        <v>-97.496619999999993</v>
      </c>
      <c r="I941">
        <v>38.405200000000001</v>
      </c>
      <c r="J941">
        <v>1</v>
      </c>
      <c r="K941" t="s">
        <v>1525</v>
      </c>
      <c r="L941" t="str">
        <f>IFERROR(INDEX([1]Sheet1!$M:$M,MATCH(Table2[[#This Row],[combined]],[1]Sheet1!$N:$N,0)), "NULL")</f>
        <v>NULL</v>
      </c>
      <c r="M941" t="str">
        <f t="shared" si="14"/>
        <v>8616311</v>
      </c>
      <c r="N941" t="str">
        <f>UPPER(Table2[[#This Row],[city]])</f>
        <v>GALVA</v>
      </c>
    </row>
    <row r="942" spans="1:14" x14ac:dyDescent="0.3">
      <c r="A942">
        <v>115596</v>
      </c>
      <c r="B942">
        <v>86379</v>
      </c>
      <c r="C942" s="3" t="s">
        <v>11</v>
      </c>
      <c r="D942" s="3" t="s">
        <v>100</v>
      </c>
      <c r="E942" s="3" t="s">
        <v>814</v>
      </c>
      <c r="F942" s="3" t="s">
        <v>67</v>
      </c>
      <c r="G942">
        <v>1</v>
      </c>
      <c r="H942">
        <v>-97.667249999999996</v>
      </c>
      <c r="I942">
        <v>38.854810000000001</v>
      </c>
      <c r="J942">
        <v>2</v>
      </c>
      <c r="K942" t="s">
        <v>815</v>
      </c>
      <c r="L942" t="str">
        <f>IFERROR(INDEX([1]Sheet1!$M:$M,MATCH(Table2[[#This Row],[combined]],[1]Sheet1!$N:$N,0)), "NULL")</f>
        <v>NULL</v>
      </c>
      <c r="M942" t="str">
        <f t="shared" si="14"/>
        <v>8637912</v>
      </c>
      <c r="N942" t="str">
        <f>UPPER(Table2[[#This Row],[city]])</f>
        <v>SALINA</v>
      </c>
    </row>
    <row r="943" spans="1:14" x14ac:dyDescent="0.3">
      <c r="A943">
        <v>115596</v>
      </c>
      <c r="B943">
        <v>86446</v>
      </c>
      <c r="C943" s="3" t="s">
        <v>156</v>
      </c>
      <c r="D943" s="3" t="s">
        <v>157</v>
      </c>
      <c r="E943" s="3" t="s">
        <v>158</v>
      </c>
      <c r="F943" s="3" t="s">
        <v>159</v>
      </c>
      <c r="G943">
        <v>1</v>
      </c>
      <c r="H943">
        <v>-97.898610000000005</v>
      </c>
      <c r="I943">
        <v>38.30491</v>
      </c>
      <c r="J943">
        <v>2</v>
      </c>
      <c r="K943" t="s">
        <v>1166</v>
      </c>
      <c r="L943" t="str">
        <f>IFERROR(INDEX([1]Sheet1!$M:$M,MATCH(Table2[[#This Row],[combined]],[1]Sheet1!$N:$N,0)), "NULL")</f>
        <v>NULL</v>
      </c>
      <c r="M943" t="str">
        <f t="shared" si="14"/>
        <v>8644612</v>
      </c>
      <c r="N943" t="str">
        <f>UPPER(Table2[[#This Row],[city]])</f>
        <v>WINDOM</v>
      </c>
    </row>
    <row r="944" spans="1:14" x14ac:dyDescent="0.3">
      <c r="A944">
        <v>115596</v>
      </c>
      <c r="B944">
        <v>86634</v>
      </c>
      <c r="C944" s="3" t="s">
        <v>11</v>
      </c>
      <c r="D944" s="3" t="s">
        <v>884</v>
      </c>
      <c r="E944" s="3" t="s">
        <v>885</v>
      </c>
      <c r="F944" s="3" t="s">
        <v>182</v>
      </c>
      <c r="G944">
        <v>1</v>
      </c>
      <c r="H944">
        <v>-97.224059999999994</v>
      </c>
      <c r="I944">
        <v>39.035330000000002</v>
      </c>
      <c r="J944">
        <v>2</v>
      </c>
      <c r="K944" t="s">
        <v>886</v>
      </c>
      <c r="L944" t="str">
        <f>IFERROR(INDEX([1]Sheet1!$M:$M,MATCH(Table2[[#This Row],[combined]],[1]Sheet1!$N:$N,0)), "NULL")</f>
        <v>NULL</v>
      </c>
      <c r="M944" t="str">
        <f t="shared" si="14"/>
        <v>8663412</v>
      </c>
      <c r="N944" t="str">
        <f>UPPER(Table2[[#This Row],[city]])</f>
        <v>ABILENE</v>
      </c>
    </row>
    <row r="945" spans="1:14" x14ac:dyDescent="0.3">
      <c r="A945">
        <v>115596</v>
      </c>
      <c r="B945">
        <v>86640</v>
      </c>
      <c r="C945" s="3" t="s">
        <v>11</v>
      </c>
      <c r="D945" s="3" t="s">
        <v>190</v>
      </c>
      <c r="E945" s="3" t="s">
        <v>191</v>
      </c>
      <c r="F945" s="3" t="s">
        <v>182</v>
      </c>
      <c r="G945">
        <v>1</v>
      </c>
      <c r="H945">
        <v>-97.289820000000006</v>
      </c>
      <c r="I945">
        <v>39.017159999999997</v>
      </c>
      <c r="J945">
        <v>4</v>
      </c>
      <c r="K945" t="s">
        <v>1255</v>
      </c>
      <c r="L945" t="str">
        <f>IFERROR(INDEX([1]Sheet1!$M:$M,MATCH(Table2[[#This Row],[combined]],[1]Sheet1!$N:$N,0)), "NULL")</f>
        <v>NULL</v>
      </c>
      <c r="M945" t="str">
        <f t="shared" si="14"/>
        <v>8664014</v>
      </c>
      <c r="N945" t="str">
        <f>UPPER(Table2[[#This Row],[city]])</f>
        <v>ABILENE</v>
      </c>
    </row>
    <row r="946" spans="1:14" x14ac:dyDescent="0.3">
      <c r="A946">
        <v>115596</v>
      </c>
      <c r="B946">
        <v>87077</v>
      </c>
      <c r="C946" s="3" t="s">
        <v>407</v>
      </c>
      <c r="D946" s="3" t="s">
        <v>11</v>
      </c>
      <c r="E946" s="3" t="s">
        <v>11</v>
      </c>
      <c r="F946" s="3" t="s">
        <v>242</v>
      </c>
      <c r="G946">
        <v>1</v>
      </c>
      <c r="H946">
        <v>-96.553550000000001</v>
      </c>
      <c r="I946">
        <v>39.192019999999999</v>
      </c>
      <c r="J946">
        <v>1</v>
      </c>
      <c r="K946" t="s">
        <v>408</v>
      </c>
      <c r="L946" t="str">
        <f>IFERROR(INDEX([1]Sheet1!$M:$M,MATCH(Table2[[#This Row],[combined]],[1]Sheet1!$N:$N,0)), "NULL")</f>
        <v>NULL</v>
      </c>
      <c r="M946" t="str">
        <f t="shared" si="14"/>
        <v>8707711</v>
      </c>
      <c r="N946" t="str">
        <f>UPPER(Table2[[#This Row],[city]])</f>
        <v>MANHATTAN</v>
      </c>
    </row>
    <row r="947" spans="1:14" x14ac:dyDescent="0.3">
      <c r="A947">
        <v>115596</v>
      </c>
      <c r="B947">
        <v>87077</v>
      </c>
      <c r="C947" s="3" t="s">
        <v>407</v>
      </c>
      <c r="D947" s="3" t="s">
        <v>11</v>
      </c>
      <c r="E947" s="3" t="s">
        <v>11</v>
      </c>
      <c r="F947" s="3" t="s">
        <v>242</v>
      </c>
      <c r="G947">
        <v>1</v>
      </c>
      <c r="H947">
        <v>-96.553550000000001</v>
      </c>
      <c r="I947">
        <v>39.192019999999999</v>
      </c>
      <c r="J947">
        <v>2</v>
      </c>
      <c r="K947" t="s">
        <v>409</v>
      </c>
      <c r="L947" t="str">
        <f>IFERROR(INDEX([1]Sheet1!$M:$M,MATCH(Table2[[#This Row],[combined]],[1]Sheet1!$N:$N,0)), "NULL")</f>
        <v>NULL</v>
      </c>
      <c r="M947" t="str">
        <f t="shared" si="14"/>
        <v>8707712</v>
      </c>
      <c r="N947" t="str">
        <f>UPPER(Table2[[#This Row],[city]])</f>
        <v>MANHATTAN</v>
      </c>
    </row>
    <row r="948" spans="1:14" x14ac:dyDescent="0.3">
      <c r="A948">
        <v>115596</v>
      </c>
      <c r="B948">
        <v>87170</v>
      </c>
      <c r="C948" s="3" t="s">
        <v>11</v>
      </c>
      <c r="D948" s="3" t="s">
        <v>1819</v>
      </c>
      <c r="E948" s="3" t="s">
        <v>1820</v>
      </c>
      <c r="F948" s="3" t="s">
        <v>242</v>
      </c>
      <c r="G948">
        <v>2</v>
      </c>
      <c r="H948">
        <v>-96.619470000000007</v>
      </c>
      <c r="I948">
        <v>39.113889999999998</v>
      </c>
      <c r="J948" t="s">
        <v>11</v>
      </c>
      <c r="K948" t="s">
        <v>11</v>
      </c>
      <c r="L948" t="str">
        <f>IFERROR(INDEX([1]Sheet1!$M:$M,MATCH(Table2[[#This Row],[combined]],[1]Sheet1!$N:$N,0)), "NULL")</f>
        <v>NULL</v>
      </c>
      <c r="M948" t="str">
        <f t="shared" si="14"/>
        <v>871702NULL</v>
      </c>
      <c r="N948" t="str">
        <f>UPPER(Table2[[#This Row],[city]])</f>
        <v>MANHATTAN</v>
      </c>
    </row>
    <row r="949" spans="1:14" x14ac:dyDescent="0.3">
      <c r="A949">
        <v>115596</v>
      </c>
      <c r="B949">
        <v>87263</v>
      </c>
      <c r="C949" s="3" t="s">
        <v>1041</v>
      </c>
      <c r="D949" s="3" t="s">
        <v>11</v>
      </c>
      <c r="E949" s="3" t="s">
        <v>11</v>
      </c>
      <c r="F949" s="3" t="s">
        <v>1042</v>
      </c>
      <c r="G949">
        <v>1</v>
      </c>
      <c r="H949">
        <v>-96.851569999999995</v>
      </c>
      <c r="I949">
        <v>39.013379999999998</v>
      </c>
      <c r="J949">
        <v>2</v>
      </c>
      <c r="K949" t="s">
        <v>1044</v>
      </c>
      <c r="L949" t="str">
        <f>IFERROR(INDEX([1]Sheet1!$M:$M,MATCH(Table2[[#This Row],[combined]],[1]Sheet1!$N:$N,0)), "NULL")</f>
        <v>NULL</v>
      </c>
      <c r="M949" t="str">
        <f t="shared" si="14"/>
        <v>8726312</v>
      </c>
      <c r="N949" t="str">
        <f>UPPER(Table2[[#This Row],[city]])</f>
        <v>JUNCTION CITY</v>
      </c>
    </row>
    <row r="950" spans="1:14" x14ac:dyDescent="0.3">
      <c r="A950">
        <v>115596</v>
      </c>
      <c r="B950">
        <v>87264</v>
      </c>
      <c r="C950" s="3" t="s">
        <v>1616</v>
      </c>
      <c r="D950" s="3" t="s">
        <v>11</v>
      </c>
      <c r="E950" s="3" t="s">
        <v>11</v>
      </c>
      <c r="F950" s="3" t="s">
        <v>1042</v>
      </c>
      <c r="G950">
        <v>1</v>
      </c>
      <c r="H950">
        <v>-96.82526</v>
      </c>
      <c r="I950">
        <v>39.030439999999999</v>
      </c>
      <c r="J950" t="s">
        <v>11</v>
      </c>
      <c r="K950" t="s">
        <v>11</v>
      </c>
      <c r="L950" t="str">
        <f>IFERROR(INDEX([1]Sheet1!$M:$M,MATCH(Table2[[#This Row],[combined]],[1]Sheet1!$N:$N,0)), "NULL")</f>
        <v>NULL</v>
      </c>
      <c r="M950" t="str">
        <f t="shared" si="14"/>
        <v>872641NULL</v>
      </c>
      <c r="N950" t="str">
        <f>UPPER(Table2[[#This Row],[city]])</f>
        <v>JUNCTION CITY</v>
      </c>
    </row>
    <row r="951" spans="1:14" x14ac:dyDescent="0.3">
      <c r="A951">
        <v>115596</v>
      </c>
      <c r="B951">
        <v>87337</v>
      </c>
      <c r="C951" s="3" t="s">
        <v>1815</v>
      </c>
      <c r="D951" s="3" t="s">
        <v>1816</v>
      </c>
      <c r="E951" s="3" t="s">
        <v>1817</v>
      </c>
      <c r="F951" s="3" t="s">
        <v>1818</v>
      </c>
      <c r="G951">
        <v>2</v>
      </c>
      <c r="H951">
        <v>-96.044713000000002</v>
      </c>
      <c r="I951">
        <v>39.488875999999998</v>
      </c>
      <c r="J951" t="s">
        <v>11</v>
      </c>
      <c r="K951" t="s">
        <v>11</v>
      </c>
      <c r="L951" t="str">
        <f>IFERROR(INDEX([1]Sheet1!$M:$M,MATCH(Table2[[#This Row],[combined]],[1]Sheet1!$N:$N,0)), "NULL")</f>
        <v>NULL</v>
      </c>
      <c r="M951" t="str">
        <f t="shared" si="14"/>
        <v>873372NULL</v>
      </c>
      <c r="N951" t="str">
        <f>UPPER(Table2[[#This Row],[city]])</f>
        <v>HAVENSVILLE</v>
      </c>
    </row>
    <row r="952" spans="1:14" x14ac:dyDescent="0.3">
      <c r="A952">
        <v>115596</v>
      </c>
      <c r="B952">
        <v>87466</v>
      </c>
      <c r="C952" s="3" t="s">
        <v>750</v>
      </c>
      <c r="D952" s="3" t="s">
        <v>751</v>
      </c>
      <c r="E952" s="3" t="s">
        <v>752</v>
      </c>
      <c r="F952" s="3" t="s">
        <v>267</v>
      </c>
      <c r="G952">
        <v>1</v>
      </c>
      <c r="H952">
        <v>-96.557900000000004</v>
      </c>
      <c r="I952">
        <v>38.820500000000003</v>
      </c>
      <c r="J952">
        <v>1</v>
      </c>
      <c r="K952" t="s">
        <v>1019</v>
      </c>
      <c r="L952" t="str">
        <f>IFERROR(INDEX([1]Sheet1!$M:$M,MATCH(Table2[[#This Row],[combined]],[1]Sheet1!$N:$N,0)), "NULL")</f>
        <v>NULL</v>
      </c>
      <c r="M952" t="str">
        <f t="shared" si="14"/>
        <v>8746611</v>
      </c>
      <c r="N952" t="str">
        <f>UPPER(Table2[[#This Row],[city]])</f>
        <v>DWIGHT</v>
      </c>
    </row>
    <row r="953" spans="1:14" x14ac:dyDescent="0.3">
      <c r="A953">
        <v>115596</v>
      </c>
      <c r="B953">
        <v>87518</v>
      </c>
      <c r="C953" s="3" t="s">
        <v>11</v>
      </c>
      <c r="D953" s="3" t="s">
        <v>265</v>
      </c>
      <c r="E953" s="3" t="s">
        <v>266</v>
      </c>
      <c r="F953" s="3" t="s">
        <v>267</v>
      </c>
      <c r="G953">
        <v>1</v>
      </c>
      <c r="H953">
        <v>-96.613569999999996</v>
      </c>
      <c r="I953">
        <v>38.88588</v>
      </c>
      <c r="J953">
        <v>1</v>
      </c>
      <c r="K953" t="s">
        <v>1258</v>
      </c>
      <c r="L953" t="str">
        <f>IFERROR(INDEX([1]Sheet1!$M:$M,MATCH(Table2[[#This Row],[combined]],[1]Sheet1!$N:$N,0)), "NULL")</f>
        <v>NULL</v>
      </c>
      <c r="M953" t="str">
        <f t="shared" si="14"/>
        <v>8751811</v>
      </c>
      <c r="N953" t="str">
        <f>UPPER(Table2[[#This Row],[city]])</f>
        <v>DWIGHT</v>
      </c>
    </row>
    <row r="954" spans="1:14" x14ac:dyDescent="0.3">
      <c r="A954">
        <v>115596</v>
      </c>
      <c r="B954">
        <v>87610</v>
      </c>
      <c r="C954" s="3" t="s">
        <v>729</v>
      </c>
      <c r="D954" s="3" t="s">
        <v>11</v>
      </c>
      <c r="E954" s="3" t="s">
        <v>11</v>
      </c>
      <c r="F954" s="3" t="s">
        <v>242</v>
      </c>
      <c r="G954">
        <v>1</v>
      </c>
      <c r="H954">
        <v>-96.638829999999999</v>
      </c>
      <c r="I954">
        <v>39.140790000000003</v>
      </c>
      <c r="J954">
        <v>1</v>
      </c>
      <c r="K954" t="s">
        <v>730</v>
      </c>
      <c r="L954" t="str">
        <f>IFERROR(INDEX([1]Sheet1!$M:$M,MATCH(Table2[[#This Row],[combined]],[1]Sheet1!$N:$N,0)), "NULL")</f>
        <v>NULL</v>
      </c>
      <c r="M954" t="str">
        <f t="shared" si="14"/>
        <v>8761011</v>
      </c>
      <c r="N954" t="str">
        <f>UPPER(Table2[[#This Row],[city]])</f>
        <v>MANHATTAN</v>
      </c>
    </row>
    <row r="955" spans="1:14" x14ac:dyDescent="0.3">
      <c r="A955">
        <v>115596</v>
      </c>
      <c r="B955">
        <v>89015</v>
      </c>
      <c r="C955" s="3" t="s">
        <v>11</v>
      </c>
      <c r="D955" s="3" t="s">
        <v>154</v>
      </c>
      <c r="E955" s="3" t="s">
        <v>1298</v>
      </c>
      <c r="F955" s="3" t="s">
        <v>134</v>
      </c>
      <c r="G955">
        <v>1</v>
      </c>
      <c r="H955">
        <v>-97.793539999999993</v>
      </c>
      <c r="I955">
        <v>38.158639999999998</v>
      </c>
      <c r="J955">
        <v>1</v>
      </c>
      <c r="K955" t="s">
        <v>1586</v>
      </c>
      <c r="L955" t="str">
        <f>IFERROR(INDEX([1]Sheet1!$M:$M,MATCH(Table2[[#This Row],[combined]],[1]Sheet1!$N:$N,0)), "NULL")</f>
        <v>NULL</v>
      </c>
      <c r="M955" t="str">
        <f t="shared" si="14"/>
        <v>8901511</v>
      </c>
      <c r="N955" t="str">
        <f>UPPER(Table2[[#This Row],[city]])</f>
        <v>BUHLER</v>
      </c>
    </row>
    <row r="956" spans="1:14" x14ac:dyDescent="0.3">
      <c r="A956">
        <v>115596</v>
      </c>
      <c r="B956">
        <v>89488</v>
      </c>
      <c r="C956" s="3" t="s">
        <v>11</v>
      </c>
      <c r="D956" s="3" t="s">
        <v>956</v>
      </c>
      <c r="E956" s="3" t="s">
        <v>957</v>
      </c>
      <c r="F956" s="3" t="s">
        <v>71</v>
      </c>
      <c r="G956">
        <v>1</v>
      </c>
      <c r="H956">
        <v>-96.28295</v>
      </c>
      <c r="I956">
        <v>39.252960000000002</v>
      </c>
      <c r="J956">
        <v>2</v>
      </c>
      <c r="K956" t="s">
        <v>959</v>
      </c>
      <c r="L956" t="str">
        <f>IFERROR(INDEX([1]Sheet1!$M:$M,MATCH(Table2[[#This Row],[combined]],[1]Sheet1!$N:$N,0)), "NULL")</f>
        <v>NULL</v>
      </c>
      <c r="M956" t="str">
        <f t="shared" si="14"/>
        <v>8948812</v>
      </c>
      <c r="N956" t="str">
        <f>UPPER(Table2[[#This Row],[city]])</f>
        <v>WAMEGO</v>
      </c>
    </row>
    <row r="957" spans="1:14" x14ac:dyDescent="0.3">
      <c r="A957">
        <v>115596</v>
      </c>
      <c r="B957">
        <v>90534</v>
      </c>
      <c r="C957" s="3" t="s">
        <v>11</v>
      </c>
      <c r="D957" s="3" t="s">
        <v>298</v>
      </c>
      <c r="E957" s="3" t="s">
        <v>299</v>
      </c>
      <c r="F957" s="3" t="s">
        <v>300</v>
      </c>
      <c r="G957">
        <v>1</v>
      </c>
      <c r="H957">
        <v>-97.335300000000004</v>
      </c>
      <c r="I957">
        <v>39.151000000000003</v>
      </c>
      <c r="J957">
        <v>1</v>
      </c>
      <c r="K957">
        <v>8558</v>
      </c>
      <c r="L957" t="str">
        <f>IFERROR(INDEX([1]Sheet1!$M:$M,MATCH(Table2[[#This Row],[combined]],[1]Sheet1!$N:$N,0)), "NULL")</f>
        <v>NULL</v>
      </c>
      <c r="M957" t="str">
        <f t="shared" si="14"/>
        <v>9053411</v>
      </c>
      <c r="N957" t="str">
        <f>UPPER(Table2[[#This Row],[city]])</f>
        <v>LONGFORD</v>
      </c>
    </row>
    <row r="958" spans="1:14" x14ac:dyDescent="0.3">
      <c r="A958">
        <v>115596</v>
      </c>
      <c r="B958">
        <v>90534</v>
      </c>
      <c r="C958" s="3" t="s">
        <v>11</v>
      </c>
      <c r="D958" s="3" t="s">
        <v>298</v>
      </c>
      <c r="E958" s="3" t="s">
        <v>299</v>
      </c>
      <c r="F958" s="3" t="s">
        <v>300</v>
      </c>
      <c r="G958">
        <v>1</v>
      </c>
      <c r="H958">
        <v>-97.335300000000004</v>
      </c>
      <c r="I958">
        <v>39.151000000000003</v>
      </c>
      <c r="J958">
        <v>2</v>
      </c>
      <c r="K958" t="s">
        <v>1441</v>
      </c>
      <c r="L958" t="str">
        <f>IFERROR(INDEX([1]Sheet1!$M:$M,MATCH(Table2[[#This Row],[combined]],[1]Sheet1!$N:$N,0)), "NULL")</f>
        <v>NULL</v>
      </c>
      <c r="M958" t="str">
        <f t="shared" si="14"/>
        <v>9053412</v>
      </c>
      <c r="N958" t="str">
        <f>UPPER(Table2[[#This Row],[city]])</f>
        <v>LONGFORD</v>
      </c>
    </row>
    <row r="959" spans="1:14" x14ac:dyDescent="0.3">
      <c r="A959">
        <v>116142</v>
      </c>
      <c r="B959">
        <v>90590</v>
      </c>
      <c r="C959" s="3" t="s">
        <v>1196</v>
      </c>
      <c r="D959" s="3" t="s">
        <v>11</v>
      </c>
      <c r="E959" s="3" t="s">
        <v>11</v>
      </c>
      <c r="F959" s="3" t="s">
        <v>1197</v>
      </c>
      <c r="G959">
        <v>1</v>
      </c>
      <c r="H959">
        <v>-97.330929999999995</v>
      </c>
      <c r="I959">
        <v>39.170400000000001</v>
      </c>
      <c r="J959">
        <v>1</v>
      </c>
      <c r="K959" t="s">
        <v>1487</v>
      </c>
      <c r="L959" t="str">
        <f>IFERROR(INDEX([1]Sheet1!$M:$M,MATCH(Table2[[#This Row],[combined]],[1]Sheet1!$N:$N,0)), "NULL")</f>
        <v>NULL</v>
      </c>
      <c r="M959" t="str">
        <f t="shared" si="14"/>
        <v>9059011</v>
      </c>
      <c r="N959" t="str">
        <f>UPPER(Table2[[#This Row],[city]])</f>
        <v>LONGFORD</v>
      </c>
    </row>
    <row r="960" spans="1:14" x14ac:dyDescent="0.3">
      <c r="A960">
        <v>116142</v>
      </c>
      <c r="B960">
        <v>90590</v>
      </c>
      <c r="C960" s="3" t="s">
        <v>1196</v>
      </c>
      <c r="D960" s="3" t="s">
        <v>11</v>
      </c>
      <c r="E960" s="3" t="s">
        <v>11</v>
      </c>
      <c r="F960" s="3" t="s">
        <v>1197</v>
      </c>
      <c r="G960">
        <v>1</v>
      </c>
      <c r="H960">
        <v>-97.330929999999995</v>
      </c>
      <c r="I960">
        <v>39.170400000000001</v>
      </c>
      <c r="J960">
        <v>2</v>
      </c>
      <c r="K960" t="s">
        <v>1591</v>
      </c>
      <c r="L960" t="str">
        <f>IFERROR(INDEX([1]Sheet1!$M:$M,MATCH(Table2[[#This Row],[combined]],[1]Sheet1!$N:$N,0)), "NULL")</f>
        <v>NULL</v>
      </c>
      <c r="M960" t="str">
        <f t="shared" si="14"/>
        <v>9059012</v>
      </c>
      <c r="N960" t="str">
        <f>UPPER(Table2[[#This Row],[city]])</f>
        <v>LONGFORD</v>
      </c>
    </row>
    <row r="961" spans="1:14" x14ac:dyDescent="0.3">
      <c r="A961">
        <v>115596</v>
      </c>
      <c r="B961">
        <v>90686</v>
      </c>
      <c r="C961" s="3" t="s">
        <v>11</v>
      </c>
      <c r="D961" s="3" t="s">
        <v>34</v>
      </c>
      <c r="E961" s="3" t="s">
        <v>391</v>
      </c>
      <c r="F961" s="3" t="s">
        <v>77</v>
      </c>
      <c r="G961">
        <v>1</v>
      </c>
      <c r="H961">
        <v>-97.921379999999999</v>
      </c>
      <c r="I961">
        <v>38.184600000000003</v>
      </c>
      <c r="J961">
        <v>2</v>
      </c>
      <c r="K961" t="s">
        <v>1265</v>
      </c>
      <c r="L961" t="str">
        <f>IFERROR(INDEX([1]Sheet1!$M:$M,MATCH(Table2[[#This Row],[combined]],[1]Sheet1!$N:$N,0)), "NULL")</f>
        <v>NULL</v>
      </c>
      <c r="M961" t="str">
        <f t="shared" si="14"/>
        <v>9068612</v>
      </c>
      <c r="N961" t="str">
        <f>UPPER(Table2[[#This Row],[city]])</f>
        <v>INMAN</v>
      </c>
    </row>
    <row r="962" spans="1:14" x14ac:dyDescent="0.3">
      <c r="A962">
        <v>115596</v>
      </c>
      <c r="B962">
        <v>90858</v>
      </c>
      <c r="C962" s="3" t="s">
        <v>11</v>
      </c>
      <c r="D962" s="3" t="s">
        <v>948</v>
      </c>
      <c r="E962" s="3" t="s">
        <v>485</v>
      </c>
      <c r="F962" s="3" t="s">
        <v>27</v>
      </c>
      <c r="G962">
        <v>1</v>
      </c>
      <c r="H962">
        <v>-97.175730000000001</v>
      </c>
      <c r="I962">
        <v>38.098790000000001</v>
      </c>
      <c r="J962">
        <v>1</v>
      </c>
      <c r="K962" t="s">
        <v>1022</v>
      </c>
      <c r="L962" t="str">
        <f>IFERROR(INDEX([1]Sheet1!$M:$M,MATCH(Table2[[#This Row],[combined]],[1]Sheet1!$N:$N,0)), "NULL")</f>
        <v>NULL</v>
      </c>
      <c r="M962" t="str">
        <f t="shared" ref="M962:M1019" si="15">CONCATENATE(B962,G962,J962)</f>
        <v>9085811</v>
      </c>
      <c r="N962" t="str">
        <f>UPPER(Table2[[#This Row],[city]])</f>
        <v>PEABODY</v>
      </c>
    </row>
    <row r="963" spans="1:14" x14ac:dyDescent="0.3">
      <c r="A963">
        <v>115596</v>
      </c>
      <c r="B963">
        <v>90879</v>
      </c>
      <c r="C963" s="3" t="s">
        <v>11</v>
      </c>
      <c r="D963" s="3" t="s">
        <v>1509</v>
      </c>
      <c r="E963" s="3" t="s">
        <v>723</v>
      </c>
      <c r="F963" s="3" t="s">
        <v>92</v>
      </c>
      <c r="G963">
        <v>1</v>
      </c>
      <c r="H963">
        <v>-97.336650000000006</v>
      </c>
      <c r="I963">
        <v>38.145290000000003</v>
      </c>
      <c r="J963">
        <v>1</v>
      </c>
      <c r="K963" t="s">
        <v>1510</v>
      </c>
      <c r="L963" t="str">
        <f>IFERROR(INDEX([1]Sheet1!$M:$M,MATCH(Table2[[#This Row],[combined]],[1]Sheet1!$N:$N,0)), "NULL")</f>
        <v>NULL</v>
      </c>
      <c r="M963" t="str">
        <f t="shared" si="15"/>
        <v>9087911</v>
      </c>
      <c r="N963" t="str">
        <f>UPPER(Table2[[#This Row],[city]])</f>
        <v>NEWTON</v>
      </c>
    </row>
    <row r="964" spans="1:14" x14ac:dyDescent="0.3">
      <c r="A964">
        <v>116142</v>
      </c>
      <c r="B964">
        <v>91103</v>
      </c>
      <c r="C964" s="3" t="s">
        <v>521</v>
      </c>
      <c r="D964" s="3" t="s">
        <v>11</v>
      </c>
      <c r="E964" s="3" t="s">
        <v>11</v>
      </c>
      <c r="F964" s="3" t="s">
        <v>134</v>
      </c>
      <c r="G964">
        <v>5</v>
      </c>
      <c r="H964">
        <v>-98.123450000000005</v>
      </c>
      <c r="I964">
        <v>38.123449999999998</v>
      </c>
      <c r="J964">
        <v>1</v>
      </c>
      <c r="K964" t="s">
        <v>522</v>
      </c>
      <c r="L964" t="str">
        <f>IFERROR(INDEX([1]Sheet1!$M:$M,MATCH(Table2[[#This Row],[combined]],[1]Sheet1!$N:$N,0)), "NULL")</f>
        <v>NULL</v>
      </c>
      <c r="M964" t="str">
        <f t="shared" si="15"/>
        <v>9110351</v>
      </c>
      <c r="N964" t="str">
        <f>UPPER(Table2[[#This Row],[city]])</f>
        <v>BUHLER</v>
      </c>
    </row>
    <row r="965" spans="1:14" x14ac:dyDescent="0.3">
      <c r="A965">
        <v>116142</v>
      </c>
      <c r="B965">
        <v>91103</v>
      </c>
      <c r="C965" s="3" t="s">
        <v>521</v>
      </c>
      <c r="D965" s="3" t="s">
        <v>11</v>
      </c>
      <c r="E965" s="3" t="s">
        <v>11</v>
      </c>
      <c r="F965" s="3" t="s">
        <v>134</v>
      </c>
      <c r="G965">
        <v>8</v>
      </c>
      <c r="H965">
        <v>-98.123450000000005</v>
      </c>
      <c r="I965">
        <v>38.123449999999998</v>
      </c>
      <c r="J965">
        <v>1</v>
      </c>
      <c r="K965" t="s">
        <v>909</v>
      </c>
      <c r="L965" t="str">
        <f>IFERROR(INDEX([1]Sheet1!$M:$M,MATCH(Table2[[#This Row],[combined]],[1]Sheet1!$N:$N,0)), "NULL")</f>
        <v>NULL</v>
      </c>
      <c r="M965" t="str">
        <f t="shared" si="15"/>
        <v>9110381</v>
      </c>
      <c r="N965" t="str">
        <f>UPPER(Table2[[#This Row],[city]])</f>
        <v>BUHLER</v>
      </c>
    </row>
    <row r="966" spans="1:14" x14ac:dyDescent="0.3">
      <c r="A966">
        <v>116142</v>
      </c>
      <c r="B966">
        <v>91103</v>
      </c>
      <c r="C966" s="3" t="s">
        <v>521</v>
      </c>
      <c r="D966" s="3" t="s">
        <v>11</v>
      </c>
      <c r="E966" s="3" t="s">
        <v>11</v>
      </c>
      <c r="F966" s="3" t="s">
        <v>134</v>
      </c>
      <c r="G966">
        <v>3</v>
      </c>
      <c r="H966">
        <v>-98.123450000000005</v>
      </c>
      <c r="I966">
        <v>38.123449999999998</v>
      </c>
      <c r="J966">
        <v>1</v>
      </c>
      <c r="K966" t="s">
        <v>995</v>
      </c>
      <c r="L966" t="str">
        <f>IFERROR(INDEX([1]Sheet1!$M:$M,MATCH(Table2[[#This Row],[combined]],[1]Sheet1!$N:$N,0)), "NULL")</f>
        <v>NULL</v>
      </c>
      <c r="M966" t="str">
        <f t="shared" si="15"/>
        <v>9110331</v>
      </c>
      <c r="N966" t="str">
        <f>UPPER(Table2[[#This Row],[city]])</f>
        <v>BUHLER</v>
      </c>
    </row>
    <row r="967" spans="1:14" x14ac:dyDescent="0.3">
      <c r="A967">
        <v>116142</v>
      </c>
      <c r="B967">
        <v>91103</v>
      </c>
      <c r="C967" s="3" t="s">
        <v>521</v>
      </c>
      <c r="D967" s="3" t="s">
        <v>11</v>
      </c>
      <c r="E967" s="3" t="s">
        <v>11</v>
      </c>
      <c r="F967" s="3" t="s">
        <v>134</v>
      </c>
      <c r="G967">
        <v>6</v>
      </c>
      <c r="H967">
        <v>-98.123450000000005</v>
      </c>
      <c r="I967">
        <v>38.123449999999998</v>
      </c>
      <c r="J967">
        <v>1</v>
      </c>
      <c r="K967" t="s">
        <v>1618</v>
      </c>
      <c r="L967" t="str">
        <f>IFERROR(INDEX([1]Sheet1!$M:$M,MATCH(Table2[[#This Row],[combined]],[1]Sheet1!$N:$N,0)), "NULL")</f>
        <v>NULL</v>
      </c>
      <c r="M967" t="str">
        <f t="shared" si="15"/>
        <v>9110361</v>
      </c>
      <c r="N967" t="str">
        <f>UPPER(Table2[[#This Row],[city]])</f>
        <v>BUHLER</v>
      </c>
    </row>
    <row r="968" spans="1:14" x14ac:dyDescent="0.3">
      <c r="A968">
        <v>116142</v>
      </c>
      <c r="B968">
        <v>91103</v>
      </c>
      <c r="C968" s="3" t="s">
        <v>521</v>
      </c>
      <c r="D968" s="3" t="s">
        <v>11</v>
      </c>
      <c r="E968" s="3" t="s">
        <v>11</v>
      </c>
      <c r="F968" s="3" t="s">
        <v>134</v>
      </c>
      <c r="G968">
        <v>2</v>
      </c>
      <c r="H968">
        <v>-96.123450000000005</v>
      </c>
      <c r="I968">
        <v>38.123449999999998</v>
      </c>
      <c r="J968">
        <v>1</v>
      </c>
      <c r="K968" t="s">
        <v>1691</v>
      </c>
      <c r="L968" t="str">
        <f>IFERROR(INDEX([1]Sheet1!$M:$M,MATCH(Table2[[#This Row],[combined]],[1]Sheet1!$N:$N,0)), "NULL")</f>
        <v>NULL</v>
      </c>
      <c r="M968" t="str">
        <f t="shared" si="15"/>
        <v>9110321</v>
      </c>
      <c r="N968" t="str">
        <f>UPPER(Table2[[#This Row],[city]])</f>
        <v>BUHLER</v>
      </c>
    </row>
    <row r="969" spans="1:14" x14ac:dyDescent="0.3">
      <c r="A969">
        <v>116142</v>
      </c>
      <c r="B969">
        <v>91103</v>
      </c>
      <c r="C969" s="3" t="s">
        <v>521</v>
      </c>
      <c r="D969" s="3" t="s">
        <v>11</v>
      </c>
      <c r="E969" s="3" t="s">
        <v>11</v>
      </c>
      <c r="F969" s="3" t="s">
        <v>134</v>
      </c>
      <c r="G969">
        <v>4</v>
      </c>
      <c r="H969">
        <v>-98.123450000000005</v>
      </c>
      <c r="I969">
        <v>38.123449999999998</v>
      </c>
      <c r="J969">
        <v>1</v>
      </c>
      <c r="K969" t="s">
        <v>1708</v>
      </c>
      <c r="L969" t="str">
        <f>IFERROR(INDEX([1]Sheet1!$M:$M,MATCH(Table2[[#This Row],[combined]],[1]Sheet1!$N:$N,0)), "NULL")</f>
        <v>NULL</v>
      </c>
      <c r="M969" t="str">
        <f t="shared" si="15"/>
        <v>9110341</v>
      </c>
      <c r="N969" t="str">
        <f>UPPER(Table2[[#This Row],[city]])</f>
        <v>BUHLER</v>
      </c>
    </row>
    <row r="970" spans="1:14" x14ac:dyDescent="0.3">
      <c r="A970">
        <v>116142</v>
      </c>
      <c r="B970">
        <v>91103</v>
      </c>
      <c r="C970" s="3" t="s">
        <v>521</v>
      </c>
      <c r="D970" s="3" t="s">
        <v>11</v>
      </c>
      <c r="E970" s="3" t="s">
        <v>11</v>
      </c>
      <c r="F970" s="3" t="s">
        <v>134</v>
      </c>
      <c r="G970">
        <v>7</v>
      </c>
      <c r="H970">
        <v>-98.123450000000005</v>
      </c>
      <c r="I970">
        <v>38.123449999999998</v>
      </c>
      <c r="J970">
        <v>1</v>
      </c>
      <c r="K970" t="s">
        <v>1709</v>
      </c>
      <c r="L970" t="str">
        <f>IFERROR(INDEX([1]Sheet1!$M:$M,MATCH(Table2[[#This Row],[combined]],[1]Sheet1!$N:$N,0)), "NULL")</f>
        <v>NULL</v>
      </c>
      <c r="M970" t="str">
        <f t="shared" si="15"/>
        <v>9110371</v>
      </c>
      <c r="N970" t="str">
        <f>UPPER(Table2[[#This Row],[city]])</f>
        <v>BUHLER</v>
      </c>
    </row>
    <row r="971" spans="1:14" x14ac:dyDescent="0.3">
      <c r="A971">
        <v>115596</v>
      </c>
      <c r="B971">
        <v>91390</v>
      </c>
      <c r="C971" s="3" t="s">
        <v>835</v>
      </c>
      <c r="D971" s="3" t="s">
        <v>11</v>
      </c>
      <c r="E971" s="3" t="s">
        <v>11</v>
      </c>
      <c r="F971" s="3" t="s">
        <v>242</v>
      </c>
      <c r="G971">
        <v>1</v>
      </c>
      <c r="H971">
        <v>-96.584367</v>
      </c>
      <c r="I971">
        <v>39.201889999999999</v>
      </c>
      <c r="J971">
        <v>1</v>
      </c>
      <c r="K971" t="s">
        <v>836</v>
      </c>
      <c r="L971" t="str">
        <f>IFERROR(INDEX([1]Sheet1!$M:$M,MATCH(Table2[[#This Row],[combined]],[1]Sheet1!$N:$N,0)), "NULL")</f>
        <v>NULL</v>
      </c>
      <c r="M971" t="str">
        <f t="shared" si="15"/>
        <v>9139011</v>
      </c>
      <c r="N971" t="str">
        <f>UPPER(Table2[[#This Row],[city]])</f>
        <v>MANHATTAN</v>
      </c>
    </row>
    <row r="972" spans="1:14" x14ac:dyDescent="0.3">
      <c r="A972">
        <v>115596</v>
      </c>
      <c r="B972">
        <v>91730</v>
      </c>
      <c r="C972" s="3" t="s">
        <v>58</v>
      </c>
      <c r="D972" s="3" t="s">
        <v>59</v>
      </c>
      <c r="E972" s="3" t="s">
        <v>60</v>
      </c>
      <c r="F972" s="3" t="s">
        <v>61</v>
      </c>
      <c r="G972">
        <v>1</v>
      </c>
      <c r="H972">
        <v>-97.604339999999993</v>
      </c>
      <c r="I972">
        <v>38.775210000000001</v>
      </c>
      <c r="J972">
        <v>1</v>
      </c>
      <c r="K972">
        <v>3154</v>
      </c>
      <c r="L972" t="str">
        <f>IFERROR(INDEX([1]Sheet1!$M:$M,MATCH(Table2[[#This Row],[combined]],[1]Sheet1!$N:$N,0)), "NULL")</f>
        <v>NULL</v>
      </c>
      <c r="M972" t="str">
        <f t="shared" si="15"/>
        <v>9173011</v>
      </c>
      <c r="N972" t="str">
        <f>UPPER(Table2[[#This Row],[city]])</f>
        <v>JERSEY CITY</v>
      </c>
    </row>
    <row r="973" spans="1:14" x14ac:dyDescent="0.3">
      <c r="A973">
        <v>115596</v>
      </c>
      <c r="B973">
        <v>91730</v>
      </c>
      <c r="C973" s="3" t="s">
        <v>58</v>
      </c>
      <c r="D973" s="3" t="s">
        <v>59</v>
      </c>
      <c r="E973" s="3" t="s">
        <v>60</v>
      </c>
      <c r="F973" s="3" t="s">
        <v>61</v>
      </c>
      <c r="G973">
        <v>1</v>
      </c>
      <c r="H973">
        <v>-97.604339999999993</v>
      </c>
      <c r="I973">
        <v>38.775210000000001</v>
      </c>
      <c r="J973">
        <v>2</v>
      </c>
      <c r="K973" t="s">
        <v>1570</v>
      </c>
      <c r="L973" t="str">
        <f>IFERROR(INDEX([1]Sheet1!$M:$M,MATCH(Table2[[#This Row],[combined]],[1]Sheet1!$N:$N,0)), "NULL")</f>
        <v>NULL</v>
      </c>
      <c r="M973" t="str">
        <f t="shared" si="15"/>
        <v>9173012</v>
      </c>
      <c r="N973" t="str">
        <f>UPPER(Table2[[#This Row],[city]])</f>
        <v>JERSEY CITY</v>
      </c>
    </row>
    <row r="974" spans="1:14" x14ac:dyDescent="0.3">
      <c r="A974">
        <v>115596</v>
      </c>
      <c r="B974">
        <v>96847</v>
      </c>
      <c r="C974" s="3" t="s">
        <v>706</v>
      </c>
      <c r="D974" s="3" t="s">
        <v>12</v>
      </c>
      <c r="E974" s="3" t="s">
        <v>707</v>
      </c>
      <c r="F974" s="3" t="s">
        <v>708</v>
      </c>
      <c r="G974">
        <v>1</v>
      </c>
      <c r="H974">
        <v>-97.456580000000002</v>
      </c>
      <c r="I974">
        <v>38.201779999999999</v>
      </c>
      <c r="J974">
        <v>1</v>
      </c>
      <c r="K974" t="s">
        <v>709</v>
      </c>
      <c r="L974" t="str">
        <f>IFERROR(INDEX([1]Sheet1!$M:$M,MATCH(Table2[[#This Row],[combined]],[1]Sheet1!$N:$N,0)), "NULL")</f>
        <v>NULL</v>
      </c>
      <c r="M974" t="str">
        <f t="shared" si="15"/>
        <v>9684711</v>
      </c>
      <c r="N974" t="str">
        <f>UPPER(Table2[[#This Row],[city]])</f>
        <v>MOUNDRIGE</v>
      </c>
    </row>
    <row r="975" spans="1:14" x14ac:dyDescent="0.3">
      <c r="A975">
        <v>115596</v>
      </c>
      <c r="B975">
        <v>97436</v>
      </c>
      <c r="C975" s="3" t="s">
        <v>1380</v>
      </c>
      <c r="D975" s="3" t="s">
        <v>736</v>
      </c>
      <c r="E975" s="3" t="s">
        <v>112</v>
      </c>
      <c r="F975" s="3" t="s">
        <v>159</v>
      </c>
      <c r="G975">
        <v>1</v>
      </c>
      <c r="H975">
        <v>-97.836129999999997</v>
      </c>
      <c r="I975">
        <v>38.363289999999999</v>
      </c>
      <c r="J975">
        <v>1</v>
      </c>
      <c r="K975" t="s">
        <v>1381</v>
      </c>
      <c r="L975" t="str">
        <f>IFERROR(INDEX([1]Sheet1!$M:$M,MATCH(Table2[[#This Row],[combined]],[1]Sheet1!$N:$N,0)), "NULL")</f>
        <v>NULL</v>
      </c>
      <c r="M975" t="str">
        <f t="shared" si="15"/>
        <v>9743611</v>
      </c>
      <c r="N975" t="str">
        <f>UPPER(Table2[[#This Row],[city]])</f>
        <v>WINDOM</v>
      </c>
    </row>
    <row r="976" spans="1:14" x14ac:dyDescent="0.3">
      <c r="A976">
        <v>115596</v>
      </c>
      <c r="B976">
        <v>97845</v>
      </c>
      <c r="C976" s="3" t="s">
        <v>898</v>
      </c>
      <c r="D976" s="3" t="s">
        <v>899</v>
      </c>
      <c r="E976" s="3" t="s">
        <v>900</v>
      </c>
      <c r="F976" s="3" t="s">
        <v>251</v>
      </c>
      <c r="G976">
        <v>1</v>
      </c>
      <c r="H976">
        <v>-96.166600000000003</v>
      </c>
      <c r="I976">
        <v>39.4878</v>
      </c>
      <c r="J976">
        <v>6</v>
      </c>
      <c r="K976" t="s">
        <v>1344</v>
      </c>
      <c r="L976" t="str">
        <f>IFERROR(INDEX([1]Sheet1!$M:$M,MATCH(Table2[[#This Row],[combined]],[1]Sheet1!$N:$N,0)), "NULL")</f>
        <v>NULL</v>
      </c>
      <c r="M976" t="str">
        <f t="shared" si="15"/>
        <v>9784516</v>
      </c>
      <c r="N976" t="str">
        <f>UPPER(Table2[[#This Row],[city]])</f>
        <v>ONAGA</v>
      </c>
    </row>
    <row r="977" spans="1:14" x14ac:dyDescent="0.3">
      <c r="A977">
        <v>115596</v>
      </c>
      <c r="B977">
        <v>101292</v>
      </c>
      <c r="C977" s="3" t="s">
        <v>1721</v>
      </c>
      <c r="D977" s="3" t="s">
        <v>11</v>
      </c>
      <c r="E977" s="3" t="s">
        <v>11</v>
      </c>
      <c r="F977" s="3" t="s">
        <v>82</v>
      </c>
      <c r="G977">
        <v>1</v>
      </c>
      <c r="H977">
        <v>-97.516970000000001</v>
      </c>
      <c r="I977">
        <v>38.192039999999999</v>
      </c>
      <c r="J977">
        <v>1</v>
      </c>
      <c r="K977" t="s">
        <v>11</v>
      </c>
      <c r="L977" t="str">
        <f>IFERROR(INDEX([1]Sheet1!$M:$M,MATCH(Table2[[#This Row],[combined]],[1]Sheet1!$N:$N,0)), "NULL")</f>
        <v>NULL</v>
      </c>
      <c r="M977" t="str">
        <f t="shared" si="15"/>
        <v>10129211</v>
      </c>
      <c r="N977" t="str">
        <f>UPPER(Table2[[#This Row],[city]])</f>
        <v>MOUNDRIDGE</v>
      </c>
    </row>
    <row r="978" spans="1:14" x14ac:dyDescent="0.3">
      <c r="A978">
        <v>115596</v>
      </c>
      <c r="B978">
        <v>104955</v>
      </c>
      <c r="C978" s="3" t="s">
        <v>1665</v>
      </c>
      <c r="D978" s="3" t="s">
        <v>1635</v>
      </c>
      <c r="E978" s="3" t="s">
        <v>1636</v>
      </c>
      <c r="F978" s="3" t="s">
        <v>149</v>
      </c>
      <c r="G978">
        <v>1</v>
      </c>
      <c r="H978">
        <v>-97.988</v>
      </c>
      <c r="I978">
        <v>37.791969999999999</v>
      </c>
      <c r="J978">
        <v>1</v>
      </c>
      <c r="K978" t="s">
        <v>11</v>
      </c>
      <c r="L978" t="str">
        <f>IFERROR(INDEX([1]Sheet1!$M:$M,MATCH(Table2[[#This Row],[combined]],[1]Sheet1!$N:$N,0)), "NULL")</f>
        <v>NULL</v>
      </c>
      <c r="M978" t="str">
        <f t="shared" si="15"/>
        <v>10495511</v>
      </c>
      <c r="N978" t="str">
        <f>UPPER(Table2[[#This Row],[city]])</f>
        <v>HUTCHINSON</v>
      </c>
    </row>
    <row r="979" spans="1:14" x14ac:dyDescent="0.3">
      <c r="A979">
        <v>115596</v>
      </c>
      <c r="B979">
        <v>104955</v>
      </c>
      <c r="C979" s="3" t="s">
        <v>1665</v>
      </c>
      <c r="D979" s="3" t="s">
        <v>1635</v>
      </c>
      <c r="E979" s="3" t="s">
        <v>1636</v>
      </c>
      <c r="F979" s="3" t="s">
        <v>149</v>
      </c>
      <c r="G979">
        <v>2</v>
      </c>
      <c r="H979">
        <v>-97.991389999999996</v>
      </c>
      <c r="I979">
        <v>37.799390000000002</v>
      </c>
      <c r="J979">
        <v>1</v>
      </c>
      <c r="K979" t="s">
        <v>11</v>
      </c>
      <c r="L979" t="str">
        <f>IFERROR(INDEX([1]Sheet1!$M:$M,MATCH(Table2[[#This Row],[combined]],[1]Sheet1!$N:$N,0)), "NULL")</f>
        <v>NULL</v>
      </c>
      <c r="M979" t="str">
        <f t="shared" si="15"/>
        <v>10495521</v>
      </c>
      <c r="N979" t="str">
        <f>UPPER(Table2[[#This Row],[city]])</f>
        <v>HUTCHINSON</v>
      </c>
    </row>
    <row r="980" spans="1:14" x14ac:dyDescent="0.3">
      <c r="A980">
        <v>115596</v>
      </c>
      <c r="B980">
        <v>104955</v>
      </c>
      <c r="C980" s="3" t="s">
        <v>1665</v>
      </c>
      <c r="D980" s="3" t="s">
        <v>1635</v>
      </c>
      <c r="E980" s="3" t="s">
        <v>1636</v>
      </c>
      <c r="F980" s="3" t="s">
        <v>149</v>
      </c>
      <c r="G980">
        <v>5</v>
      </c>
      <c r="H980">
        <v>-98.055009999999996</v>
      </c>
      <c r="I980">
        <v>37.821599999999997</v>
      </c>
      <c r="J980">
        <v>1</v>
      </c>
      <c r="K980" t="s">
        <v>11</v>
      </c>
      <c r="L980" t="str">
        <f>IFERROR(INDEX([1]Sheet1!$M:$M,MATCH(Table2[[#This Row],[combined]],[1]Sheet1!$N:$N,0)), "NULL")</f>
        <v>NULL</v>
      </c>
      <c r="M980" t="str">
        <f t="shared" si="15"/>
        <v>10495551</v>
      </c>
      <c r="N980" t="str">
        <f>UPPER(Table2[[#This Row],[city]])</f>
        <v>HUTCHINSON</v>
      </c>
    </row>
    <row r="981" spans="1:14" x14ac:dyDescent="0.3">
      <c r="A981">
        <v>115596</v>
      </c>
      <c r="B981">
        <v>104955</v>
      </c>
      <c r="C981" s="3" t="s">
        <v>1665</v>
      </c>
      <c r="D981" s="3" t="s">
        <v>1635</v>
      </c>
      <c r="E981" s="3" t="s">
        <v>1636</v>
      </c>
      <c r="F981" s="3" t="s">
        <v>149</v>
      </c>
      <c r="G981">
        <v>7</v>
      </c>
      <c r="H981">
        <v>-97.991389999999996</v>
      </c>
      <c r="I981">
        <v>37.799390000000002</v>
      </c>
      <c r="J981">
        <v>1</v>
      </c>
      <c r="K981" t="s">
        <v>11</v>
      </c>
      <c r="L981" t="str">
        <f>IFERROR(INDEX([1]Sheet1!$M:$M,MATCH(Table2[[#This Row],[combined]],[1]Sheet1!$N:$N,0)), "NULL")</f>
        <v>NULL</v>
      </c>
      <c r="M981" t="str">
        <f t="shared" si="15"/>
        <v>10495571</v>
      </c>
      <c r="N981" t="str">
        <f>UPPER(Table2[[#This Row],[city]])</f>
        <v>HUTCHINSON</v>
      </c>
    </row>
    <row r="982" spans="1:14" x14ac:dyDescent="0.3">
      <c r="A982">
        <v>115596</v>
      </c>
      <c r="B982">
        <v>104985</v>
      </c>
      <c r="C982" s="3" t="s">
        <v>1725</v>
      </c>
      <c r="D982" s="3" t="s">
        <v>11</v>
      </c>
      <c r="E982" s="3" t="s">
        <v>11</v>
      </c>
      <c r="F982" s="3" t="s">
        <v>14</v>
      </c>
      <c r="G982">
        <v>1</v>
      </c>
      <c r="H982">
        <v>-97.123450000000005</v>
      </c>
      <c r="I982">
        <v>38.123449999999998</v>
      </c>
      <c r="J982">
        <v>1</v>
      </c>
      <c r="K982" t="s">
        <v>11</v>
      </c>
      <c r="L982" t="str">
        <f>IFERROR(INDEX([1]Sheet1!$M:$M,MATCH(Table2[[#This Row],[combined]],[1]Sheet1!$N:$N,0)), "NULL")</f>
        <v>NULL</v>
      </c>
      <c r="M982" t="str">
        <f t="shared" si="15"/>
        <v>10498511</v>
      </c>
      <c r="N982" t="str">
        <f>UPPER(Table2[[#This Row],[city]])</f>
        <v>LINDSBORG</v>
      </c>
    </row>
    <row r="983" spans="1:14" x14ac:dyDescent="0.3">
      <c r="A983">
        <v>115596</v>
      </c>
      <c r="B983">
        <v>104985</v>
      </c>
      <c r="C983" s="3" t="s">
        <v>1725</v>
      </c>
      <c r="D983" s="3" t="s">
        <v>11</v>
      </c>
      <c r="E983" s="3" t="s">
        <v>11</v>
      </c>
      <c r="F983" s="3" t="s">
        <v>14</v>
      </c>
      <c r="G983">
        <v>1</v>
      </c>
      <c r="H983">
        <v>-97.123450000000005</v>
      </c>
      <c r="I983">
        <v>38.123449999999998</v>
      </c>
      <c r="J983">
        <v>2</v>
      </c>
      <c r="K983" t="s">
        <v>11</v>
      </c>
      <c r="L983" t="str">
        <f>IFERROR(INDEX([1]Sheet1!$M:$M,MATCH(Table2[[#This Row],[combined]],[1]Sheet1!$N:$N,0)), "NULL")</f>
        <v>NULL</v>
      </c>
      <c r="M983" t="str">
        <f t="shared" si="15"/>
        <v>10498512</v>
      </c>
      <c r="N983" t="str">
        <f>UPPER(Table2[[#This Row],[city]])</f>
        <v>LINDSBORG</v>
      </c>
    </row>
    <row r="984" spans="1:14" x14ac:dyDescent="0.3">
      <c r="A984">
        <v>115596</v>
      </c>
      <c r="B984">
        <v>105094</v>
      </c>
      <c r="C984" s="3" t="s">
        <v>1726</v>
      </c>
      <c r="D984" s="3" t="s">
        <v>11</v>
      </c>
      <c r="E984" s="3" t="s">
        <v>11</v>
      </c>
      <c r="F984" s="3" t="s">
        <v>1727</v>
      </c>
      <c r="G984">
        <v>1</v>
      </c>
      <c r="H984">
        <v>-97.881169999999997</v>
      </c>
      <c r="I984">
        <v>38.039560000000002</v>
      </c>
      <c r="J984">
        <v>1</v>
      </c>
      <c r="K984" t="s">
        <v>11</v>
      </c>
      <c r="L984" t="str">
        <f>IFERROR(INDEX([1]Sheet1!$M:$M,MATCH(Table2[[#This Row],[combined]],[1]Sheet1!$N:$N,0)), "NULL")</f>
        <v>NULL</v>
      </c>
      <c r="M984" t="str">
        <f t="shared" si="15"/>
        <v>10509411</v>
      </c>
      <c r="N984" t="str">
        <f>UPPER(Table2[[#This Row],[city]])</f>
        <v>HANNIBAL</v>
      </c>
    </row>
    <row r="985" spans="1:14" x14ac:dyDescent="0.3">
      <c r="A985">
        <v>115596</v>
      </c>
      <c r="B985">
        <v>105094</v>
      </c>
      <c r="C985" s="3" t="s">
        <v>1726</v>
      </c>
      <c r="D985" s="3" t="s">
        <v>11</v>
      </c>
      <c r="E985" s="3" t="s">
        <v>11</v>
      </c>
      <c r="F985" s="3" t="s">
        <v>1727</v>
      </c>
      <c r="G985">
        <v>1</v>
      </c>
      <c r="H985">
        <v>-97.881169999999997</v>
      </c>
      <c r="I985">
        <v>38.039560000000002</v>
      </c>
      <c r="J985">
        <v>2</v>
      </c>
      <c r="K985" t="s">
        <v>11</v>
      </c>
      <c r="L985" t="str">
        <f>IFERROR(INDEX([1]Sheet1!$M:$M,MATCH(Table2[[#This Row],[combined]],[1]Sheet1!$N:$N,0)), "NULL")</f>
        <v>NULL</v>
      </c>
      <c r="M985" t="str">
        <f t="shared" si="15"/>
        <v>10509412</v>
      </c>
      <c r="N985" t="str">
        <f>UPPER(Table2[[#This Row],[city]])</f>
        <v>HANNIBAL</v>
      </c>
    </row>
    <row r="986" spans="1:14" x14ac:dyDescent="0.3">
      <c r="A986">
        <v>115596</v>
      </c>
      <c r="B986">
        <v>105478</v>
      </c>
      <c r="C986" s="3" t="s">
        <v>1728</v>
      </c>
      <c r="D986" s="3" t="s">
        <v>11</v>
      </c>
      <c r="E986" s="3" t="s">
        <v>11</v>
      </c>
      <c r="F986" s="3" t="s">
        <v>616</v>
      </c>
      <c r="G986">
        <v>1</v>
      </c>
      <c r="H986">
        <v>-97.654229999999998</v>
      </c>
      <c r="I986">
        <v>38.77787</v>
      </c>
      <c r="J986">
        <v>1</v>
      </c>
      <c r="K986" t="s">
        <v>11</v>
      </c>
      <c r="L986" t="str">
        <f>IFERROR(INDEX([1]Sheet1!$M:$M,MATCH(Table2[[#This Row],[combined]],[1]Sheet1!$N:$N,0)), "NULL")</f>
        <v>NULL</v>
      </c>
      <c r="M986" t="str">
        <f t="shared" si="15"/>
        <v>10547811</v>
      </c>
      <c r="N986" t="str">
        <f>UPPER(Table2[[#This Row],[city]])</f>
        <v>BROOKVILLE</v>
      </c>
    </row>
    <row r="987" spans="1:14" x14ac:dyDescent="0.3">
      <c r="A987">
        <v>116142</v>
      </c>
      <c r="B987">
        <v>105658</v>
      </c>
      <c r="C987" s="3" t="s">
        <v>1619</v>
      </c>
      <c r="D987" s="3" t="s">
        <v>11</v>
      </c>
      <c r="E987" s="3" t="s">
        <v>11</v>
      </c>
      <c r="F987" s="3" t="s">
        <v>1620</v>
      </c>
      <c r="G987">
        <v>1</v>
      </c>
      <c r="H987">
        <v>-97.815447000000006</v>
      </c>
      <c r="I987">
        <v>38.1875</v>
      </c>
      <c r="J987">
        <v>1</v>
      </c>
      <c r="K987" t="s">
        <v>11</v>
      </c>
      <c r="L987" t="str">
        <f>IFERROR(INDEX([1]Sheet1!$M:$M,MATCH(Table2[[#This Row],[combined]],[1]Sheet1!$N:$N,0)), "NULL")</f>
        <v>NULL</v>
      </c>
      <c r="M987" t="str">
        <f t="shared" si="15"/>
        <v>10565811</v>
      </c>
      <c r="N987" t="str">
        <f>UPPER(Table2[[#This Row],[city]])</f>
        <v>MOUNDRIDGE</v>
      </c>
    </row>
    <row r="988" spans="1:14" x14ac:dyDescent="0.3">
      <c r="A988">
        <v>115596</v>
      </c>
      <c r="B988">
        <v>105942</v>
      </c>
      <c r="C988" s="3" t="s">
        <v>11</v>
      </c>
      <c r="D988" s="3" t="s">
        <v>310</v>
      </c>
      <c r="E988" s="3" t="s">
        <v>29</v>
      </c>
      <c r="F988" s="3" t="s">
        <v>1729</v>
      </c>
      <c r="G988">
        <v>1</v>
      </c>
      <c r="H988">
        <v>-96.765180000000001</v>
      </c>
      <c r="I988">
        <v>39.350119999999997</v>
      </c>
      <c r="J988">
        <v>1</v>
      </c>
      <c r="K988" t="s">
        <v>11</v>
      </c>
      <c r="L988" t="str">
        <f>IFERROR(INDEX([1]Sheet1!$M:$M,MATCH(Table2[[#This Row],[combined]],[1]Sheet1!$N:$N,0)), "NULL")</f>
        <v>NULL</v>
      </c>
      <c r="M988" t="str">
        <f t="shared" si="15"/>
        <v>10594211</v>
      </c>
      <c r="N988" t="str">
        <f>UPPER(Table2[[#This Row],[city]])</f>
        <v>LENARDVILLE</v>
      </c>
    </row>
    <row r="989" spans="1:14" x14ac:dyDescent="0.3">
      <c r="A989">
        <v>115596</v>
      </c>
      <c r="B989">
        <v>118303</v>
      </c>
      <c r="C989" s="3" t="s">
        <v>1730</v>
      </c>
      <c r="D989" s="3" t="s">
        <v>746</v>
      </c>
      <c r="E989" s="3" t="s">
        <v>1731</v>
      </c>
      <c r="F989" s="3" t="s">
        <v>506</v>
      </c>
      <c r="G989">
        <v>1</v>
      </c>
      <c r="H989">
        <v>-98.206950000000006</v>
      </c>
      <c r="I989">
        <v>37.616770000000002</v>
      </c>
      <c r="J989">
        <v>1</v>
      </c>
      <c r="K989" t="s">
        <v>11</v>
      </c>
      <c r="L989" t="str">
        <f>IFERROR(INDEX([1]Sheet1!$M:$M,MATCH(Table2[[#This Row],[combined]],[1]Sheet1!$N:$N,0)), "NULL")</f>
        <v>NULL</v>
      </c>
      <c r="M989" t="str">
        <f t="shared" si="15"/>
        <v>11830311</v>
      </c>
      <c r="N989" t="str">
        <f>UPPER(Table2[[#This Row],[city]])</f>
        <v>KINGMAN</v>
      </c>
    </row>
    <row r="990" spans="1:14" x14ac:dyDescent="0.3">
      <c r="A990">
        <v>115596</v>
      </c>
      <c r="B990">
        <v>118303</v>
      </c>
      <c r="C990" s="3" t="s">
        <v>1730</v>
      </c>
      <c r="D990" s="3" t="s">
        <v>746</v>
      </c>
      <c r="E990" s="3" t="s">
        <v>1731</v>
      </c>
      <c r="F990" s="3" t="s">
        <v>506</v>
      </c>
      <c r="G990">
        <v>1</v>
      </c>
      <c r="H990">
        <v>-98.206950000000006</v>
      </c>
      <c r="I990">
        <v>37.616770000000002</v>
      </c>
      <c r="J990">
        <v>2</v>
      </c>
      <c r="K990" t="s">
        <v>11</v>
      </c>
      <c r="L990" t="str">
        <f>IFERROR(INDEX([1]Sheet1!$M:$M,MATCH(Table2[[#This Row],[combined]],[1]Sheet1!$N:$N,0)), "NULL")</f>
        <v>NULL</v>
      </c>
      <c r="M990" t="str">
        <f t="shared" si="15"/>
        <v>11830312</v>
      </c>
      <c r="N990" t="str">
        <f>UPPER(Table2[[#This Row],[city]])</f>
        <v>KINGMAN</v>
      </c>
    </row>
    <row r="991" spans="1:14" x14ac:dyDescent="0.3">
      <c r="A991">
        <v>115596</v>
      </c>
      <c r="B991">
        <v>119867</v>
      </c>
      <c r="C991" s="3" t="s">
        <v>1732</v>
      </c>
      <c r="D991" s="3" t="s">
        <v>11</v>
      </c>
      <c r="E991" s="3" t="s">
        <v>11</v>
      </c>
      <c r="F991" s="3" t="s">
        <v>36</v>
      </c>
      <c r="G991">
        <v>1</v>
      </c>
      <c r="H991">
        <v>-97.6143</v>
      </c>
      <c r="I991">
        <v>38.38109</v>
      </c>
      <c r="J991">
        <v>1</v>
      </c>
      <c r="K991" t="s">
        <v>11</v>
      </c>
      <c r="L991" t="str">
        <f>IFERROR(INDEX([1]Sheet1!$M:$M,MATCH(Table2[[#This Row],[combined]],[1]Sheet1!$N:$N,0)), "NULL")</f>
        <v>NULL</v>
      </c>
      <c r="M991" t="str">
        <f t="shared" si="15"/>
        <v>11986711</v>
      </c>
      <c r="N991" t="str">
        <f>UPPER(Table2[[#This Row],[city]])</f>
        <v>MCPHERSON</v>
      </c>
    </row>
    <row r="992" spans="1:14" x14ac:dyDescent="0.3">
      <c r="A992">
        <v>115596</v>
      </c>
      <c r="B992">
        <v>120075</v>
      </c>
      <c r="C992" s="3" t="s">
        <v>11</v>
      </c>
      <c r="D992" s="3" t="s">
        <v>1733</v>
      </c>
      <c r="E992" s="3" t="s">
        <v>1734</v>
      </c>
      <c r="F992" s="3" t="s">
        <v>102</v>
      </c>
      <c r="G992">
        <v>1</v>
      </c>
      <c r="H992">
        <v>-97.369609999999994</v>
      </c>
      <c r="I992">
        <v>38.925550000000001</v>
      </c>
      <c r="J992">
        <v>1</v>
      </c>
      <c r="K992" t="s">
        <v>11</v>
      </c>
      <c r="L992" t="str">
        <f>IFERROR(INDEX([1]Sheet1!$M:$M,MATCH(Table2[[#This Row],[combined]],[1]Sheet1!$N:$N,0)), "NULL")</f>
        <v>NULL</v>
      </c>
      <c r="M992" t="str">
        <f t="shared" si="15"/>
        <v>12007511</v>
      </c>
      <c r="N992" t="str">
        <f>UPPER(Table2[[#This Row],[city]])</f>
        <v>SOLOMON</v>
      </c>
    </row>
    <row r="993" spans="1:14" x14ac:dyDescent="0.3">
      <c r="A993">
        <v>115596</v>
      </c>
      <c r="B993">
        <v>120519</v>
      </c>
      <c r="C993" s="3" t="s">
        <v>11</v>
      </c>
      <c r="D993" s="3" t="s">
        <v>329</v>
      </c>
      <c r="E993" s="3" t="s">
        <v>362</v>
      </c>
      <c r="F993" s="3" t="s">
        <v>363</v>
      </c>
      <c r="G993">
        <v>1</v>
      </c>
      <c r="H993">
        <v>-98.398510000000002</v>
      </c>
      <c r="I993">
        <v>37.953890000000001</v>
      </c>
      <c r="J993">
        <v>5</v>
      </c>
      <c r="K993" t="s">
        <v>550</v>
      </c>
      <c r="L993" t="str">
        <f>IFERROR(INDEX([1]Sheet1!$M:$M,MATCH(Table2[[#This Row],[combined]],[1]Sheet1!$N:$N,0)), "NULL")</f>
        <v>NULL</v>
      </c>
      <c r="M993" t="str">
        <f t="shared" si="15"/>
        <v>12051915</v>
      </c>
      <c r="N993" t="str">
        <f>UPPER(Table2[[#This Row],[city]])</f>
        <v>SYLVIA</v>
      </c>
    </row>
    <row r="994" spans="1:14" x14ac:dyDescent="0.3">
      <c r="A994">
        <v>115596</v>
      </c>
      <c r="B994">
        <v>120586</v>
      </c>
      <c r="C994" s="3" t="s">
        <v>365</v>
      </c>
      <c r="D994" s="3" t="s">
        <v>56</v>
      </c>
      <c r="E994" s="3" t="s">
        <v>366</v>
      </c>
      <c r="F994" s="3" t="s">
        <v>352</v>
      </c>
      <c r="G994">
        <v>1</v>
      </c>
      <c r="H994">
        <v>-97.239743000000004</v>
      </c>
      <c r="I994">
        <v>37.649028000000001</v>
      </c>
      <c r="J994">
        <v>4</v>
      </c>
      <c r="K994" t="s">
        <v>11</v>
      </c>
      <c r="L994" t="str">
        <f>IFERROR(INDEX([1]Sheet1!$M:$M,MATCH(Table2[[#This Row],[combined]],[1]Sheet1!$N:$N,0)), "NULL")</f>
        <v>NULL</v>
      </c>
      <c r="M994" t="str">
        <f t="shared" si="15"/>
        <v>12058614</v>
      </c>
      <c r="N994" t="str">
        <f>UPPER(Table2[[#This Row],[city]])</f>
        <v>WICHITA</v>
      </c>
    </row>
    <row r="995" spans="1:14" x14ac:dyDescent="0.3">
      <c r="A995">
        <v>115596</v>
      </c>
      <c r="B995">
        <v>120586</v>
      </c>
      <c r="C995" s="3" t="s">
        <v>365</v>
      </c>
      <c r="D995" s="3" t="s">
        <v>56</v>
      </c>
      <c r="E995" s="3" t="s">
        <v>366</v>
      </c>
      <c r="F995" s="3" t="s">
        <v>352</v>
      </c>
      <c r="G995">
        <v>2</v>
      </c>
      <c r="H995">
        <v>-97.433049999999994</v>
      </c>
      <c r="I995">
        <v>37.649940000000001</v>
      </c>
      <c r="J995">
        <v>1</v>
      </c>
      <c r="K995" t="s">
        <v>11</v>
      </c>
      <c r="L995" t="str">
        <f>IFERROR(INDEX([1]Sheet1!$M:$M,MATCH(Table2[[#This Row],[combined]],[1]Sheet1!$N:$N,0)), "NULL")</f>
        <v>NULL</v>
      </c>
      <c r="M995" t="str">
        <f t="shared" si="15"/>
        <v>12058621</v>
      </c>
      <c r="N995" t="str">
        <f>UPPER(Table2[[#This Row],[city]])</f>
        <v>WICHITA</v>
      </c>
    </row>
    <row r="996" spans="1:14" x14ac:dyDescent="0.3">
      <c r="A996">
        <v>115596</v>
      </c>
      <c r="B996">
        <v>120586</v>
      </c>
      <c r="C996" s="3" t="s">
        <v>365</v>
      </c>
      <c r="D996" s="3" t="s">
        <v>56</v>
      </c>
      <c r="E996" s="3" t="s">
        <v>366</v>
      </c>
      <c r="F996" s="3" t="s">
        <v>352</v>
      </c>
      <c r="G996">
        <v>3</v>
      </c>
      <c r="H996">
        <v>-97.199376000000001</v>
      </c>
      <c r="I996">
        <v>37.599549000000003</v>
      </c>
      <c r="J996">
        <v>1</v>
      </c>
      <c r="K996" t="s">
        <v>11</v>
      </c>
      <c r="L996" t="str">
        <f>IFERROR(INDEX([1]Sheet1!$M:$M,MATCH(Table2[[#This Row],[combined]],[1]Sheet1!$N:$N,0)), "NULL")</f>
        <v>NULL</v>
      </c>
      <c r="M996" t="str">
        <f t="shared" si="15"/>
        <v>12058631</v>
      </c>
      <c r="N996" t="str">
        <f>UPPER(Table2[[#This Row],[city]])</f>
        <v>WICHITA</v>
      </c>
    </row>
    <row r="997" spans="1:14" x14ac:dyDescent="0.3">
      <c r="A997">
        <v>115596</v>
      </c>
      <c r="B997">
        <v>120586</v>
      </c>
      <c r="C997" s="3" t="s">
        <v>365</v>
      </c>
      <c r="D997" s="3" t="s">
        <v>56</v>
      </c>
      <c r="E997" s="3" t="s">
        <v>366</v>
      </c>
      <c r="F997" s="3" t="s">
        <v>352</v>
      </c>
      <c r="G997">
        <v>3</v>
      </c>
      <c r="H997">
        <v>-97.199376000000001</v>
      </c>
      <c r="I997">
        <v>37.599549000000003</v>
      </c>
      <c r="J997">
        <v>2</v>
      </c>
      <c r="K997" t="s">
        <v>11</v>
      </c>
      <c r="L997" t="str">
        <f>IFERROR(INDEX([1]Sheet1!$M:$M,MATCH(Table2[[#This Row],[combined]],[1]Sheet1!$N:$N,0)), "NULL")</f>
        <v>NULL</v>
      </c>
      <c r="M997" t="str">
        <f t="shared" si="15"/>
        <v>12058632</v>
      </c>
      <c r="N997" t="str">
        <f>UPPER(Table2[[#This Row],[city]])</f>
        <v>WICHITA</v>
      </c>
    </row>
    <row r="998" spans="1:14" x14ac:dyDescent="0.3">
      <c r="A998">
        <v>115596</v>
      </c>
      <c r="B998">
        <v>120586</v>
      </c>
      <c r="C998" s="3" t="s">
        <v>365</v>
      </c>
      <c r="D998" s="3" t="s">
        <v>56</v>
      </c>
      <c r="E998" s="3" t="s">
        <v>366</v>
      </c>
      <c r="F998" s="3" t="s">
        <v>352</v>
      </c>
      <c r="G998">
        <v>4</v>
      </c>
      <c r="H998">
        <v>-97.226192999999995</v>
      </c>
      <c r="I998">
        <v>37.643189</v>
      </c>
      <c r="J998">
        <v>1</v>
      </c>
      <c r="K998" t="s">
        <v>11</v>
      </c>
      <c r="L998" t="str">
        <f>IFERROR(INDEX([1]Sheet1!$M:$M,MATCH(Table2[[#This Row],[combined]],[1]Sheet1!$N:$N,0)), "NULL")</f>
        <v>NULL</v>
      </c>
      <c r="M998" t="str">
        <f t="shared" si="15"/>
        <v>12058641</v>
      </c>
      <c r="N998" t="str">
        <f>UPPER(Table2[[#This Row],[city]])</f>
        <v>WICHITA</v>
      </c>
    </row>
    <row r="999" spans="1:14" x14ac:dyDescent="0.3">
      <c r="A999">
        <v>115596</v>
      </c>
      <c r="B999">
        <v>121344</v>
      </c>
      <c r="C999" s="3" t="s">
        <v>1735</v>
      </c>
      <c r="D999" s="3" t="s">
        <v>1736</v>
      </c>
      <c r="E999" s="3" t="s">
        <v>1737</v>
      </c>
      <c r="F999" s="3" t="s">
        <v>1738</v>
      </c>
      <c r="G999">
        <v>1</v>
      </c>
      <c r="H999">
        <v>-98.235326000000001</v>
      </c>
      <c r="I999">
        <v>37.778449000000002</v>
      </c>
      <c r="J999">
        <v>1</v>
      </c>
      <c r="K999" t="s">
        <v>11</v>
      </c>
      <c r="L999" t="str">
        <f>IFERROR(INDEX([1]Sheet1!$M:$M,MATCH(Table2[[#This Row],[combined]],[1]Sheet1!$N:$N,0)), "NULL")</f>
        <v>NULL</v>
      </c>
      <c r="M999" t="str">
        <f t="shared" si="15"/>
        <v>12134411</v>
      </c>
      <c r="N999" t="str">
        <f>UPPER(Table2[[#This Row],[city]])</f>
        <v>ARLINGTON</v>
      </c>
    </row>
    <row r="1000" spans="1:14" x14ac:dyDescent="0.3">
      <c r="A1000">
        <v>115596</v>
      </c>
      <c r="B1000">
        <v>121511</v>
      </c>
      <c r="C1000" s="3" t="s">
        <v>11</v>
      </c>
      <c r="D1000" s="3" t="s">
        <v>1244</v>
      </c>
      <c r="E1000" s="3" t="s">
        <v>1245</v>
      </c>
      <c r="F1000" s="3" t="s">
        <v>1246</v>
      </c>
      <c r="G1000">
        <v>1</v>
      </c>
      <c r="H1000">
        <v>-96.447137999999995</v>
      </c>
      <c r="I1000">
        <v>39.45176</v>
      </c>
      <c r="J1000">
        <v>1</v>
      </c>
      <c r="K1000" t="s">
        <v>1247</v>
      </c>
      <c r="L1000" t="str">
        <f>IFERROR(INDEX([1]Sheet1!$M:$M,MATCH(Table2[[#This Row],[combined]],[1]Sheet1!$N:$N,0)), "NULL")</f>
        <v>NULL</v>
      </c>
      <c r="M1000" t="str">
        <f t="shared" si="15"/>
        <v>12151111</v>
      </c>
      <c r="N1000" t="str">
        <f>UPPER(Table2[[#This Row],[city]])</f>
        <v>WESTMORELAND</v>
      </c>
    </row>
    <row r="1001" spans="1:14" x14ac:dyDescent="0.3">
      <c r="A1001">
        <v>115596</v>
      </c>
      <c r="B1001">
        <v>121536</v>
      </c>
      <c r="C1001" s="3" t="s">
        <v>160</v>
      </c>
      <c r="D1001" s="3" t="s">
        <v>161</v>
      </c>
      <c r="E1001" s="3" t="s">
        <v>162</v>
      </c>
      <c r="F1001" s="3" t="s">
        <v>82</v>
      </c>
      <c r="G1001">
        <v>1</v>
      </c>
      <c r="H1001">
        <v>-97.504980000000003</v>
      </c>
      <c r="I1001">
        <v>38.231050000000003</v>
      </c>
      <c r="J1001">
        <v>2</v>
      </c>
      <c r="K1001" t="s">
        <v>11</v>
      </c>
      <c r="L1001" t="str">
        <f>IFERROR(INDEX([1]Sheet1!$M:$M,MATCH(Table2[[#This Row],[combined]],[1]Sheet1!$N:$N,0)), "NULL")</f>
        <v>NULL</v>
      </c>
      <c r="M1001" t="str">
        <f t="shared" si="15"/>
        <v>12153612</v>
      </c>
      <c r="N1001" t="str">
        <f>UPPER(Table2[[#This Row],[city]])</f>
        <v>MOUNDRIDGE</v>
      </c>
    </row>
    <row r="1002" spans="1:14" x14ac:dyDescent="0.3">
      <c r="A1002">
        <v>115596</v>
      </c>
      <c r="B1002">
        <v>121605</v>
      </c>
      <c r="C1002" s="3" t="s">
        <v>11</v>
      </c>
      <c r="D1002" s="3" t="s">
        <v>1622</v>
      </c>
      <c r="E1002" s="3" t="s">
        <v>1623</v>
      </c>
      <c r="F1002" s="3" t="s">
        <v>1624</v>
      </c>
      <c r="G1002">
        <v>1</v>
      </c>
      <c r="H1002">
        <v>-98.245710000000003</v>
      </c>
      <c r="I1002">
        <v>37.849499999999999</v>
      </c>
      <c r="J1002">
        <v>1</v>
      </c>
      <c r="K1002" t="s">
        <v>1625</v>
      </c>
      <c r="L1002" t="str">
        <f>IFERROR(INDEX([1]Sheet1!$M:$M,MATCH(Table2[[#This Row],[combined]],[1]Sheet1!$N:$N,0)), "NULL")</f>
        <v>NULL</v>
      </c>
      <c r="M1002" t="str">
        <f t="shared" si="15"/>
        <v>12160511</v>
      </c>
      <c r="N1002" t="str">
        <f>UPPER(Table2[[#This Row],[city]])</f>
        <v>NICKERSON</v>
      </c>
    </row>
    <row r="1003" spans="1:14" x14ac:dyDescent="0.3">
      <c r="A1003">
        <v>115596</v>
      </c>
      <c r="B1003">
        <v>121605</v>
      </c>
      <c r="C1003" s="3" t="s">
        <v>11</v>
      </c>
      <c r="D1003" s="3" t="s">
        <v>1622</v>
      </c>
      <c r="E1003" s="3" t="s">
        <v>1623</v>
      </c>
      <c r="F1003" s="3" t="s">
        <v>1624</v>
      </c>
      <c r="G1003">
        <v>1</v>
      </c>
      <c r="H1003">
        <v>-98.245710000000003</v>
      </c>
      <c r="I1003">
        <v>37.849499999999999</v>
      </c>
      <c r="J1003">
        <v>2</v>
      </c>
      <c r="K1003" t="s">
        <v>1627</v>
      </c>
      <c r="L1003" t="str">
        <f>IFERROR(INDEX([1]Sheet1!$M:$M,MATCH(Table2[[#This Row],[combined]],[1]Sheet1!$N:$N,0)), "NULL")</f>
        <v>NULL</v>
      </c>
      <c r="M1003" t="str">
        <f t="shared" si="15"/>
        <v>12160512</v>
      </c>
      <c r="N1003" t="str">
        <f>UPPER(Table2[[#This Row],[city]])</f>
        <v>NICKERSON</v>
      </c>
    </row>
    <row r="1004" spans="1:14" x14ac:dyDescent="0.3">
      <c r="A1004">
        <v>115596</v>
      </c>
      <c r="B1004">
        <v>121910</v>
      </c>
      <c r="C1004" s="3" t="s">
        <v>11</v>
      </c>
      <c r="D1004" s="3" t="s">
        <v>1739</v>
      </c>
      <c r="E1004" s="3" t="s">
        <v>770</v>
      </c>
      <c r="F1004" s="3" t="s">
        <v>352</v>
      </c>
      <c r="G1004">
        <v>1</v>
      </c>
      <c r="H1004">
        <v>-97.152957999999998</v>
      </c>
      <c r="I1004">
        <v>37.657810099999999</v>
      </c>
      <c r="J1004">
        <v>1</v>
      </c>
      <c r="K1004" t="s">
        <v>11</v>
      </c>
      <c r="L1004" t="str">
        <f>IFERROR(INDEX([1]Sheet1!$M:$M,MATCH(Table2[[#This Row],[combined]],[1]Sheet1!$N:$N,0)), "NULL")</f>
        <v>NULL</v>
      </c>
      <c r="M1004" t="str">
        <f t="shared" si="15"/>
        <v>12191011</v>
      </c>
      <c r="N1004" t="str">
        <f>UPPER(Table2[[#This Row],[city]])</f>
        <v>WICHITA</v>
      </c>
    </row>
    <row r="1005" spans="1:14" x14ac:dyDescent="0.3">
      <c r="A1005">
        <v>115596</v>
      </c>
      <c r="B1005">
        <v>121971</v>
      </c>
      <c r="C1005" s="3" t="s">
        <v>11</v>
      </c>
      <c r="D1005" s="3" t="s">
        <v>910</v>
      </c>
      <c r="E1005" s="3" t="s">
        <v>911</v>
      </c>
      <c r="F1005" s="3" t="s">
        <v>591</v>
      </c>
      <c r="G1005">
        <v>1</v>
      </c>
      <c r="H1005">
        <v>-98.332352</v>
      </c>
      <c r="I1005">
        <v>38.511685</v>
      </c>
      <c r="J1005">
        <v>2</v>
      </c>
      <c r="K1005" t="s">
        <v>11</v>
      </c>
      <c r="L1005" t="str">
        <f>IFERROR(INDEX([1]Sheet1!$M:$M,MATCH(Table2[[#This Row],[combined]],[1]Sheet1!$N:$N,0)), "NULL")</f>
        <v>NULL</v>
      </c>
      <c r="M1005" t="str">
        <f t="shared" si="15"/>
        <v>12197112</v>
      </c>
      <c r="N1005" t="str">
        <f>UPPER(Table2[[#This Row],[city]])</f>
        <v>BUSHTON</v>
      </c>
    </row>
    <row r="1006" spans="1:14" x14ac:dyDescent="0.3">
      <c r="A1006">
        <v>115596</v>
      </c>
      <c r="B1006">
        <v>122354</v>
      </c>
      <c r="C1006" s="3" t="s">
        <v>11</v>
      </c>
      <c r="D1006" s="3" t="s">
        <v>1529</v>
      </c>
      <c r="E1006" s="3" t="s">
        <v>1530</v>
      </c>
      <c r="F1006" s="3" t="s">
        <v>196</v>
      </c>
      <c r="G1006">
        <v>1</v>
      </c>
      <c r="H1006">
        <v>-97.155820000000006</v>
      </c>
      <c r="I1006">
        <v>37.82602</v>
      </c>
      <c r="J1006">
        <v>4</v>
      </c>
      <c r="K1006" t="s">
        <v>11</v>
      </c>
      <c r="L1006" t="str">
        <f>IFERROR(INDEX([1]Sheet1!$M:$M,MATCH(Table2[[#This Row],[combined]],[1]Sheet1!$N:$N,0)), "NULL")</f>
        <v>NULL</v>
      </c>
      <c r="M1006" t="str">
        <f t="shared" si="15"/>
        <v>12235414</v>
      </c>
      <c r="N1006" t="str">
        <f>UPPER(Table2[[#This Row],[city]])</f>
        <v>BENTON</v>
      </c>
    </row>
    <row r="1007" spans="1:14" x14ac:dyDescent="0.3">
      <c r="A1007">
        <v>115596</v>
      </c>
      <c r="B1007">
        <v>125112</v>
      </c>
      <c r="C1007" s="3" t="s">
        <v>11</v>
      </c>
      <c r="D1007" s="3" t="s">
        <v>100</v>
      </c>
      <c r="E1007" s="3" t="s">
        <v>419</v>
      </c>
      <c r="F1007" s="3" t="s">
        <v>420</v>
      </c>
      <c r="G1007">
        <v>1</v>
      </c>
      <c r="H1007">
        <v>-96.218626</v>
      </c>
      <c r="I1007">
        <v>37.782943000000003</v>
      </c>
      <c r="J1007">
        <v>2</v>
      </c>
      <c r="K1007" t="s">
        <v>421</v>
      </c>
      <c r="L1007" t="str">
        <f>IFERROR(INDEX([1]Sheet1!$M:$M,MATCH(Table2[[#This Row],[combined]],[1]Sheet1!$N:$N,0)), "NULL")</f>
        <v>NULL</v>
      </c>
      <c r="M1007" t="str">
        <f t="shared" si="15"/>
        <v>12511212</v>
      </c>
      <c r="N1007" t="str">
        <f>UPPER(Table2[[#This Row],[city]])</f>
        <v>EUREKA</v>
      </c>
    </row>
    <row r="1008" spans="1:14" x14ac:dyDescent="0.3">
      <c r="A1008">
        <v>115596</v>
      </c>
      <c r="B1008">
        <v>125112</v>
      </c>
      <c r="C1008" s="3" t="s">
        <v>11</v>
      </c>
      <c r="D1008" s="3" t="s">
        <v>100</v>
      </c>
      <c r="E1008" s="3" t="s">
        <v>419</v>
      </c>
      <c r="F1008" s="3" t="s">
        <v>420</v>
      </c>
      <c r="G1008">
        <v>1</v>
      </c>
      <c r="H1008">
        <v>-96.218626</v>
      </c>
      <c r="I1008">
        <v>37.782943000000003</v>
      </c>
      <c r="J1008">
        <v>1</v>
      </c>
      <c r="K1008" t="s">
        <v>422</v>
      </c>
      <c r="L1008" t="str">
        <f>IFERROR(INDEX([1]Sheet1!$M:$M,MATCH(Table2[[#This Row],[combined]],[1]Sheet1!$N:$N,0)), "NULL")</f>
        <v>NULL</v>
      </c>
      <c r="M1008" t="str">
        <f t="shared" si="15"/>
        <v>12511211</v>
      </c>
      <c r="N1008" t="str">
        <f>UPPER(Table2[[#This Row],[city]])</f>
        <v>EUREKA</v>
      </c>
    </row>
    <row r="1009" spans="1:14" x14ac:dyDescent="0.3">
      <c r="A1009">
        <v>115596</v>
      </c>
      <c r="B1009">
        <v>125195</v>
      </c>
      <c r="C1009" s="3" t="s">
        <v>11</v>
      </c>
      <c r="D1009" s="3" t="s">
        <v>34</v>
      </c>
      <c r="E1009" s="3" t="s">
        <v>1740</v>
      </c>
      <c r="F1009" s="3" t="s">
        <v>196</v>
      </c>
      <c r="G1009">
        <v>1</v>
      </c>
      <c r="H1009">
        <v>-97.058171000000002</v>
      </c>
      <c r="I1009">
        <v>37.781498999999997</v>
      </c>
      <c r="J1009">
        <v>1</v>
      </c>
      <c r="K1009" t="s">
        <v>11</v>
      </c>
      <c r="L1009" t="str">
        <f>IFERROR(INDEX([1]Sheet1!$M:$M,MATCH(Table2[[#This Row],[combined]],[1]Sheet1!$N:$N,0)), "NULL")</f>
        <v>NULL</v>
      </c>
      <c r="M1009" t="str">
        <f t="shared" si="15"/>
        <v>12519511</v>
      </c>
      <c r="N1009" t="str">
        <f>UPPER(Table2[[#This Row],[city]])</f>
        <v>BENTON</v>
      </c>
    </row>
    <row r="1010" spans="1:14" x14ac:dyDescent="0.3">
      <c r="A1010">
        <v>115596</v>
      </c>
      <c r="B1010">
        <v>125204</v>
      </c>
      <c r="C1010" s="3" t="s">
        <v>142</v>
      </c>
      <c r="D1010" s="3" t="s">
        <v>11</v>
      </c>
      <c r="E1010" s="3" t="s">
        <v>11</v>
      </c>
      <c r="F1010" s="3" t="s">
        <v>36</v>
      </c>
      <c r="G1010">
        <v>1</v>
      </c>
      <c r="H1010">
        <v>-97.610215999999994</v>
      </c>
      <c r="I1010">
        <v>38.433449000000003</v>
      </c>
      <c r="J1010">
        <v>3</v>
      </c>
      <c r="K1010" t="s">
        <v>11</v>
      </c>
      <c r="L1010" t="str">
        <f>IFERROR(INDEX([1]Sheet1!$M:$M,MATCH(Table2[[#This Row],[combined]],[1]Sheet1!$N:$N,0)), "NULL")</f>
        <v>NULL</v>
      </c>
      <c r="M1010" t="str">
        <f t="shared" si="15"/>
        <v>12520413</v>
      </c>
      <c r="N1010" t="str">
        <f>UPPER(Table2[[#This Row],[city]])</f>
        <v>MCPHERSON</v>
      </c>
    </row>
    <row r="1011" spans="1:14" x14ac:dyDescent="0.3">
      <c r="A1011">
        <v>115596</v>
      </c>
      <c r="B1011">
        <v>125275</v>
      </c>
      <c r="C1011" s="3" t="s">
        <v>410</v>
      </c>
      <c r="D1011" s="3" t="s">
        <v>411</v>
      </c>
      <c r="E1011" s="3" t="s">
        <v>412</v>
      </c>
      <c r="F1011" s="3" t="s">
        <v>413</v>
      </c>
      <c r="G1011">
        <v>3</v>
      </c>
      <c r="H1011">
        <v>-96.122900000000001</v>
      </c>
      <c r="I1011">
        <v>37.914790000000004</v>
      </c>
      <c r="J1011">
        <v>1</v>
      </c>
      <c r="K1011" t="s">
        <v>415</v>
      </c>
      <c r="L1011" t="str">
        <f>IFERROR(INDEX([1]Sheet1!$M:$M,MATCH(Table2[[#This Row],[combined]],[1]Sheet1!$N:$N,0)), "NULL")</f>
        <v>NULL</v>
      </c>
      <c r="M1011" t="str">
        <f t="shared" si="15"/>
        <v>12527531</v>
      </c>
      <c r="N1011" t="str">
        <f>UPPER(Table2[[#This Row],[city]])</f>
        <v>HAMILTON</v>
      </c>
    </row>
    <row r="1012" spans="1:14" x14ac:dyDescent="0.3">
      <c r="A1012">
        <v>115596</v>
      </c>
      <c r="B1012">
        <v>125275</v>
      </c>
      <c r="C1012" s="3" t="s">
        <v>410</v>
      </c>
      <c r="D1012" s="3" t="s">
        <v>411</v>
      </c>
      <c r="E1012" s="3" t="s">
        <v>412</v>
      </c>
      <c r="F1012" s="3" t="s">
        <v>413</v>
      </c>
      <c r="G1012">
        <v>4</v>
      </c>
      <c r="H1012">
        <v>-96.122900000000001</v>
      </c>
      <c r="I1012">
        <v>37.914790000000004</v>
      </c>
      <c r="J1012">
        <v>1</v>
      </c>
      <c r="K1012" t="s">
        <v>703</v>
      </c>
      <c r="L1012" t="str">
        <f>IFERROR(INDEX([1]Sheet1!$M:$M,MATCH(Table2[[#This Row],[combined]],[1]Sheet1!$N:$N,0)), "NULL")</f>
        <v>NULL</v>
      </c>
      <c r="M1012" t="str">
        <f t="shared" si="15"/>
        <v>12527541</v>
      </c>
      <c r="N1012" t="str">
        <f>UPPER(Table2[[#This Row],[city]])</f>
        <v>HAMILTON</v>
      </c>
    </row>
    <row r="1013" spans="1:14" x14ac:dyDescent="0.3">
      <c r="A1013">
        <v>115596</v>
      </c>
      <c r="B1013">
        <v>125275</v>
      </c>
      <c r="C1013" s="3" t="s">
        <v>410</v>
      </c>
      <c r="D1013" s="3" t="s">
        <v>411</v>
      </c>
      <c r="E1013" s="3" t="s">
        <v>412</v>
      </c>
      <c r="F1013" s="3" t="s">
        <v>413</v>
      </c>
      <c r="G1013">
        <v>2</v>
      </c>
      <c r="H1013">
        <v>-96.123009999999994</v>
      </c>
      <c r="I1013">
        <v>37.914769999999997</v>
      </c>
      <c r="J1013">
        <v>1</v>
      </c>
      <c r="K1013" t="s">
        <v>11</v>
      </c>
      <c r="L1013" t="str">
        <f>IFERROR(INDEX([1]Sheet1!$M:$M,MATCH(Table2[[#This Row],[combined]],[1]Sheet1!$N:$N,0)), "NULL")</f>
        <v>NULL</v>
      </c>
      <c r="M1013" t="str">
        <f t="shared" si="15"/>
        <v>12527521</v>
      </c>
      <c r="N1013" t="str">
        <f>UPPER(Table2[[#This Row],[city]])</f>
        <v>HAMILTON</v>
      </c>
    </row>
    <row r="1014" spans="1:14" x14ac:dyDescent="0.3">
      <c r="A1014">
        <v>115596</v>
      </c>
      <c r="B1014">
        <v>126353</v>
      </c>
      <c r="C1014" s="3" t="s">
        <v>11</v>
      </c>
      <c r="D1014" s="3" t="s">
        <v>86</v>
      </c>
      <c r="E1014" s="3" t="s">
        <v>87</v>
      </c>
      <c r="F1014" s="3" t="s">
        <v>88</v>
      </c>
      <c r="G1014">
        <v>1</v>
      </c>
      <c r="H1014">
        <v>-98.037295999999998</v>
      </c>
      <c r="I1014">
        <v>38.587887000000002</v>
      </c>
      <c r="J1014">
        <v>2</v>
      </c>
      <c r="K1014" t="s">
        <v>11</v>
      </c>
      <c r="L1014" t="str">
        <f>IFERROR(INDEX([1]Sheet1!$M:$M,MATCH(Table2[[#This Row],[combined]],[1]Sheet1!$N:$N,0)), "NULL")</f>
        <v>NULL</v>
      </c>
      <c r="M1014" t="str">
        <f t="shared" si="15"/>
        <v>12635312</v>
      </c>
      <c r="N1014" t="str">
        <f>UPPER(Table2[[#This Row],[city]])</f>
        <v>GENESEO</v>
      </c>
    </row>
    <row r="1015" spans="1:14" x14ac:dyDescent="0.3">
      <c r="A1015">
        <v>115596</v>
      </c>
      <c r="B1015">
        <v>126467</v>
      </c>
      <c r="C1015" s="3" t="s">
        <v>530</v>
      </c>
      <c r="D1015" s="3" t="s">
        <v>166</v>
      </c>
      <c r="E1015" s="3" t="s">
        <v>531</v>
      </c>
      <c r="F1015" s="3" t="s">
        <v>352</v>
      </c>
      <c r="G1015">
        <v>2</v>
      </c>
      <c r="H1015">
        <v>-98.021540000000002</v>
      </c>
      <c r="I1015">
        <v>37.297699999999999</v>
      </c>
      <c r="J1015">
        <v>4</v>
      </c>
      <c r="K1015" t="s">
        <v>11</v>
      </c>
      <c r="L1015" t="str">
        <f>IFERROR(INDEX([1]Sheet1!$M:$M,MATCH(Table2[[#This Row],[combined]],[1]Sheet1!$N:$N,0)), "NULL")</f>
        <v>NULL</v>
      </c>
      <c r="M1015" t="str">
        <f t="shared" si="15"/>
        <v>12646724</v>
      </c>
      <c r="N1015" t="str">
        <f>UPPER(Table2[[#This Row],[city]])</f>
        <v>WICHITA</v>
      </c>
    </row>
    <row r="1016" spans="1:14" x14ac:dyDescent="0.3">
      <c r="A1016">
        <v>115596</v>
      </c>
      <c r="B1016">
        <v>126467</v>
      </c>
      <c r="C1016" s="3" t="s">
        <v>530</v>
      </c>
      <c r="D1016" s="3" t="s">
        <v>166</v>
      </c>
      <c r="E1016" s="3" t="s">
        <v>531</v>
      </c>
      <c r="F1016" s="3" t="s">
        <v>352</v>
      </c>
      <c r="G1016">
        <v>2</v>
      </c>
      <c r="H1016">
        <v>-98.021540000000002</v>
      </c>
      <c r="I1016">
        <v>37.297699999999999</v>
      </c>
      <c r="J1016">
        <v>5</v>
      </c>
      <c r="K1016" t="s">
        <v>11</v>
      </c>
      <c r="L1016" t="str">
        <f>IFERROR(INDEX([1]Sheet1!$M:$M,MATCH(Table2[[#This Row],[combined]],[1]Sheet1!$N:$N,0)), "NULL")</f>
        <v>NULL</v>
      </c>
      <c r="M1016" t="str">
        <f t="shared" si="15"/>
        <v>12646725</v>
      </c>
      <c r="N1016" t="str">
        <f>UPPER(Table2[[#This Row],[city]])</f>
        <v>WICHITA</v>
      </c>
    </row>
    <row r="1017" spans="1:14" x14ac:dyDescent="0.3">
      <c r="A1017">
        <v>115596</v>
      </c>
      <c r="B1017">
        <v>127030</v>
      </c>
      <c r="C1017" s="3" t="s">
        <v>11</v>
      </c>
      <c r="D1017" s="3" t="s">
        <v>534</v>
      </c>
      <c r="E1017" s="3" t="s">
        <v>535</v>
      </c>
      <c r="F1017" s="3" t="s">
        <v>536</v>
      </c>
      <c r="G1017">
        <v>1</v>
      </c>
      <c r="H1017">
        <v>-97.124571000000003</v>
      </c>
      <c r="I1017">
        <v>37.601658999999998</v>
      </c>
      <c r="J1017">
        <v>1</v>
      </c>
      <c r="K1017" t="s">
        <v>11</v>
      </c>
      <c r="L1017" t="str">
        <f>IFERROR(INDEX([1]Sheet1!$M:$M,MATCH(Table2[[#This Row],[combined]],[1]Sheet1!$N:$N,0)), "NULL")</f>
        <v>NULL</v>
      </c>
      <c r="M1017" t="str">
        <f t="shared" si="15"/>
        <v>12703011</v>
      </c>
      <c r="N1017" t="str">
        <f>UPPER(Table2[[#This Row],[city]])</f>
        <v>ROSE HILL</v>
      </c>
    </row>
    <row r="1018" spans="1:14" x14ac:dyDescent="0.3">
      <c r="A1018">
        <v>115596</v>
      </c>
      <c r="B1018">
        <v>127100</v>
      </c>
      <c r="C1018" s="3" t="s">
        <v>551</v>
      </c>
      <c r="D1018" s="3" t="s">
        <v>166</v>
      </c>
      <c r="E1018" s="3" t="s">
        <v>531</v>
      </c>
      <c r="F1018" s="3" t="s">
        <v>352</v>
      </c>
      <c r="G1018">
        <v>1</v>
      </c>
      <c r="H1018">
        <v>-98.012349999999998</v>
      </c>
      <c r="I1018">
        <v>37.297550000000001</v>
      </c>
      <c r="J1018">
        <v>1</v>
      </c>
      <c r="K1018" t="s">
        <v>552</v>
      </c>
      <c r="L1018" t="str">
        <f>IFERROR(INDEX([1]Sheet1!$M:$M,MATCH(Table2[[#This Row],[combined]],[1]Sheet1!$N:$N,0)), "NULL")</f>
        <v>NULL</v>
      </c>
      <c r="M1018" t="str">
        <f t="shared" si="15"/>
        <v>12710011</v>
      </c>
      <c r="N1018" t="str">
        <f>UPPER(Table2[[#This Row],[city]])</f>
        <v>WICHITA</v>
      </c>
    </row>
    <row r="1019" spans="1:14" x14ac:dyDescent="0.3">
      <c r="A1019">
        <v>115596</v>
      </c>
      <c r="B1019">
        <v>127762</v>
      </c>
      <c r="C1019" s="3" t="s">
        <v>11</v>
      </c>
      <c r="D1019" s="3" t="s">
        <v>1741</v>
      </c>
      <c r="E1019" s="3" t="s">
        <v>1742</v>
      </c>
      <c r="F1019" s="3" t="s">
        <v>1743</v>
      </c>
      <c r="G1019">
        <v>1</v>
      </c>
      <c r="H1019">
        <v>-97.218672999999995</v>
      </c>
      <c r="I1019">
        <v>37.622324999999996</v>
      </c>
      <c r="J1019">
        <v>1</v>
      </c>
      <c r="K1019" t="s">
        <v>11</v>
      </c>
      <c r="L1019" t="str">
        <f>IFERROR(INDEX([1]Sheet1!$M:$M,MATCH(Table2[[#This Row],[combined]],[1]Sheet1!$N:$N,0)), "NULL")</f>
        <v>NULL</v>
      </c>
      <c r="M1019" t="str">
        <f t="shared" si="15"/>
        <v>12776211</v>
      </c>
      <c r="N1019" t="str">
        <f>UPPER(Table2[[#This Row],[city]])</f>
        <v>DERBY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/>
  </sheetViews>
  <sheetFormatPr defaultRowHeight="14.4" x14ac:dyDescent="0.3"/>
  <cols>
    <col min="1" max="1" width="19.109375" style="3" bestFit="1" customWidth="1"/>
  </cols>
  <sheetData>
    <row r="1" spans="1:1" x14ac:dyDescent="0.3">
      <c r="A1" s="3" t="s">
        <v>1879</v>
      </c>
    </row>
    <row r="2" spans="1:1" x14ac:dyDescent="0.3">
      <c r="A2" s="4" t="s">
        <v>1614</v>
      </c>
    </row>
    <row r="3" spans="1:1" x14ac:dyDescent="0.3">
      <c r="A3" s="4" t="s">
        <v>394</v>
      </c>
    </row>
    <row r="4" spans="1:1" x14ac:dyDescent="0.3">
      <c r="A4" s="4" t="s">
        <v>297</v>
      </c>
    </row>
    <row r="5" spans="1:1" x14ac:dyDescent="0.3">
      <c r="A5" s="4" t="s">
        <v>1823</v>
      </c>
    </row>
    <row r="6" spans="1:1" x14ac:dyDescent="0.3">
      <c r="A6" s="4" t="s">
        <v>602</v>
      </c>
    </row>
    <row r="7" spans="1:1" x14ac:dyDescent="0.3">
      <c r="A7" s="4" t="s">
        <v>1824</v>
      </c>
    </row>
    <row r="8" spans="1:1" x14ac:dyDescent="0.3">
      <c r="A8" s="4" t="s">
        <v>1825</v>
      </c>
    </row>
    <row r="9" spans="1:1" x14ac:dyDescent="0.3">
      <c r="A9" s="4" t="s">
        <v>1747</v>
      </c>
    </row>
    <row r="10" spans="1:1" x14ac:dyDescent="0.3">
      <c r="A10" s="4" t="s">
        <v>498</v>
      </c>
    </row>
    <row r="11" spans="1:1" x14ac:dyDescent="0.3">
      <c r="A11" s="4" t="s">
        <v>1826</v>
      </c>
    </row>
    <row r="12" spans="1:1" x14ac:dyDescent="0.3">
      <c r="A12" s="4" t="s">
        <v>888</v>
      </c>
    </row>
    <row r="13" spans="1:1" x14ac:dyDescent="0.3">
      <c r="A13" s="4" t="s">
        <v>691</v>
      </c>
    </row>
    <row r="14" spans="1:1" x14ac:dyDescent="0.3">
      <c r="A14" s="4" t="s">
        <v>41</v>
      </c>
    </row>
    <row r="15" spans="1:1" x14ac:dyDescent="0.3">
      <c r="A15" s="4" t="s">
        <v>1827</v>
      </c>
    </row>
    <row r="16" spans="1:1" x14ac:dyDescent="0.3">
      <c r="A16" s="4" t="s">
        <v>1828</v>
      </c>
    </row>
    <row r="17" spans="1:1" x14ac:dyDescent="0.3">
      <c r="A17" s="4" t="s">
        <v>1829</v>
      </c>
    </row>
    <row r="18" spans="1:1" x14ac:dyDescent="0.3">
      <c r="A18" s="4" t="s">
        <v>1786</v>
      </c>
    </row>
    <row r="19" spans="1:1" x14ac:dyDescent="0.3">
      <c r="A19" s="4" t="s">
        <v>138</v>
      </c>
    </row>
    <row r="20" spans="1:1" x14ac:dyDescent="0.3">
      <c r="A20" s="4" t="s">
        <v>1830</v>
      </c>
    </row>
    <row r="21" spans="1:1" x14ac:dyDescent="0.3">
      <c r="A21" s="4" t="s">
        <v>1831</v>
      </c>
    </row>
    <row r="22" spans="1:1" x14ac:dyDescent="0.3">
      <c r="A22" s="4" t="s">
        <v>1832</v>
      </c>
    </row>
    <row r="23" spans="1:1" x14ac:dyDescent="0.3">
      <c r="A23" s="4" t="s">
        <v>303</v>
      </c>
    </row>
    <row r="24" spans="1:1" x14ac:dyDescent="0.3">
      <c r="A24" s="4" t="s">
        <v>1833</v>
      </c>
    </row>
    <row r="25" spans="1:1" x14ac:dyDescent="0.3">
      <c r="A25" s="4" t="s">
        <v>226</v>
      </c>
    </row>
    <row r="26" spans="1:1" x14ac:dyDescent="0.3">
      <c r="A26" s="4" t="s">
        <v>1834</v>
      </c>
    </row>
    <row r="27" spans="1:1" x14ac:dyDescent="0.3">
      <c r="A27" s="4" t="s">
        <v>1743</v>
      </c>
    </row>
    <row r="28" spans="1:1" x14ac:dyDescent="0.3">
      <c r="A28" s="4" t="s">
        <v>516</v>
      </c>
    </row>
    <row r="29" spans="1:1" x14ac:dyDescent="0.3">
      <c r="A29" s="4" t="s">
        <v>1835</v>
      </c>
    </row>
    <row r="30" spans="1:1" x14ac:dyDescent="0.3">
      <c r="A30" s="4" t="s">
        <v>1026</v>
      </c>
    </row>
    <row r="31" spans="1:1" x14ac:dyDescent="0.3">
      <c r="A31" s="4" t="s">
        <v>267</v>
      </c>
    </row>
    <row r="32" spans="1:1" x14ac:dyDescent="0.3">
      <c r="A32" s="4" t="s">
        <v>1804</v>
      </c>
    </row>
    <row r="33" spans="1:1" x14ac:dyDescent="0.3">
      <c r="A33" s="4" t="s">
        <v>1836</v>
      </c>
    </row>
    <row r="34" spans="1:1" x14ac:dyDescent="0.3">
      <c r="A34" s="4" t="s">
        <v>1098</v>
      </c>
    </row>
    <row r="35" spans="1:1" x14ac:dyDescent="0.3">
      <c r="A35" s="4" t="s">
        <v>638</v>
      </c>
    </row>
    <row r="36" spans="1:1" x14ac:dyDescent="0.3">
      <c r="A36" s="4" t="s">
        <v>55</v>
      </c>
    </row>
    <row r="37" spans="1:1" x14ac:dyDescent="0.3">
      <c r="A37" s="4" t="s">
        <v>1837</v>
      </c>
    </row>
    <row r="38" spans="1:1" x14ac:dyDescent="0.3">
      <c r="A38" s="4" t="s">
        <v>1838</v>
      </c>
    </row>
    <row r="39" spans="1:1" x14ac:dyDescent="0.3">
      <c r="A39" s="4" t="s">
        <v>1839</v>
      </c>
    </row>
    <row r="40" spans="1:1" x14ac:dyDescent="0.3">
      <c r="A40" s="4" t="s">
        <v>1840</v>
      </c>
    </row>
    <row r="41" spans="1:1" x14ac:dyDescent="0.3">
      <c r="A41" s="4" t="s">
        <v>1841</v>
      </c>
    </row>
    <row r="42" spans="1:1" x14ac:dyDescent="0.3">
      <c r="A42" s="4" t="s">
        <v>1420</v>
      </c>
    </row>
    <row r="43" spans="1:1" x14ac:dyDescent="0.3">
      <c r="A43" s="4" t="s">
        <v>1842</v>
      </c>
    </row>
    <row r="44" spans="1:1" x14ac:dyDescent="0.3">
      <c r="A44" s="4" t="s">
        <v>1843</v>
      </c>
    </row>
    <row r="45" spans="1:1" x14ac:dyDescent="0.3">
      <c r="A45" s="4" t="s">
        <v>1844</v>
      </c>
    </row>
    <row r="46" spans="1:1" x14ac:dyDescent="0.3">
      <c r="A46" s="4" t="s">
        <v>1818</v>
      </c>
    </row>
    <row r="47" spans="1:1" x14ac:dyDescent="0.3">
      <c r="A47" s="4" t="s">
        <v>470</v>
      </c>
    </row>
    <row r="48" spans="1:1" x14ac:dyDescent="0.3">
      <c r="A48" s="4" t="s">
        <v>65</v>
      </c>
    </row>
    <row r="49" spans="1:1" x14ac:dyDescent="0.3">
      <c r="A49" s="4" t="s">
        <v>1845</v>
      </c>
    </row>
    <row r="50" spans="1:1" x14ac:dyDescent="0.3">
      <c r="A50" s="4" t="s">
        <v>795</v>
      </c>
    </row>
    <row r="51" spans="1:1" x14ac:dyDescent="0.3">
      <c r="A51" s="4" t="s">
        <v>445</v>
      </c>
    </row>
    <row r="52" spans="1:1" x14ac:dyDescent="0.3">
      <c r="A52" s="4" t="s">
        <v>1846</v>
      </c>
    </row>
    <row r="53" spans="1:1" x14ac:dyDescent="0.3">
      <c r="A53" s="4" t="s">
        <v>1042</v>
      </c>
    </row>
    <row r="54" spans="1:1" x14ac:dyDescent="0.3">
      <c r="A54" s="4" t="s">
        <v>1847</v>
      </c>
    </row>
    <row r="55" spans="1:1" x14ac:dyDescent="0.3">
      <c r="A55" s="4" t="s">
        <v>594</v>
      </c>
    </row>
    <row r="56" spans="1:1" x14ac:dyDescent="0.3">
      <c r="A56" s="4" t="s">
        <v>1848</v>
      </c>
    </row>
    <row r="57" spans="1:1" x14ac:dyDescent="0.3">
      <c r="A57" s="4" t="s">
        <v>1849</v>
      </c>
    </row>
    <row r="58" spans="1:1" x14ac:dyDescent="0.3">
      <c r="A58" s="4" t="s">
        <v>1850</v>
      </c>
    </row>
    <row r="59" spans="1:1" x14ac:dyDescent="0.3">
      <c r="A59" s="4" t="s">
        <v>1851</v>
      </c>
    </row>
    <row r="60" spans="1:1" x14ac:dyDescent="0.3">
      <c r="A60" s="4" t="s">
        <v>1197</v>
      </c>
    </row>
    <row r="61" spans="1:1" x14ac:dyDescent="0.3">
      <c r="A61" s="4" t="s">
        <v>1852</v>
      </c>
    </row>
    <row r="62" spans="1:1" x14ac:dyDescent="0.3">
      <c r="A62" s="4" t="s">
        <v>1853</v>
      </c>
    </row>
    <row r="63" spans="1:1" x14ac:dyDescent="0.3">
      <c r="A63" s="4" t="s">
        <v>242</v>
      </c>
    </row>
    <row r="64" spans="1:1" x14ac:dyDescent="0.3">
      <c r="A64" s="4" t="s">
        <v>1854</v>
      </c>
    </row>
    <row r="65" spans="1:1" x14ac:dyDescent="0.3">
      <c r="A65" s="4" t="s">
        <v>1855</v>
      </c>
    </row>
    <row r="66" spans="1:1" x14ac:dyDescent="0.3">
      <c r="A66" s="4" t="s">
        <v>801</v>
      </c>
    </row>
    <row r="67" spans="1:1" x14ac:dyDescent="0.3">
      <c r="A67" s="4" t="s">
        <v>1856</v>
      </c>
    </row>
    <row r="68" spans="1:1" x14ac:dyDescent="0.3">
      <c r="A68" s="4" t="s">
        <v>1807</v>
      </c>
    </row>
    <row r="69" spans="1:1" x14ac:dyDescent="0.3">
      <c r="A69" s="4" t="s">
        <v>1857</v>
      </c>
    </row>
    <row r="70" spans="1:1" x14ac:dyDescent="0.3">
      <c r="A70" s="4" t="s">
        <v>1858</v>
      </c>
    </row>
    <row r="71" spans="1:1" x14ac:dyDescent="0.3">
      <c r="A71" s="4" t="s">
        <v>256</v>
      </c>
    </row>
    <row r="72" spans="1:1" x14ac:dyDescent="0.3">
      <c r="A72" s="4" t="s">
        <v>1859</v>
      </c>
    </row>
    <row r="73" spans="1:1" x14ac:dyDescent="0.3">
      <c r="A73" s="4" t="s">
        <v>1761</v>
      </c>
    </row>
    <row r="74" spans="1:1" x14ac:dyDescent="0.3">
      <c r="A74" s="4" t="s">
        <v>277</v>
      </c>
    </row>
    <row r="75" spans="1:1" x14ac:dyDescent="0.3">
      <c r="A75" s="4" t="s">
        <v>251</v>
      </c>
    </row>
    <row r="76" spans="1:1" x14ac:dyDescent="0.3">
      <c r="A76" s="4" t="s">
        <v>663</v>
      </c>
    </row>
    <row r="77" spans="1:1" x14ac:dyDescent="0.3">
      <c r="A77" s="4" t="s">
        <v>1860</v>
      </c>
    </row>
    <row r="78" spans="1:1" x14ac:dyDescent="0.3">
      <c r="A78" s="4" t="s">
        <v>1861</v>
      </c>
    </row>
    <row r="79" spans="1:1" x14ac:dyDescent="0.3">
      <c r="A79" s="4" t="s">
        <v>171</v>
      </c>
    </row>
    <row r="80" spans="1:1" x14ac:dyDescent="0.3">
      <c r="A80" s="4" t="s">
        <v>1862</v>
      </c>
    </row>
    <row r="81" spans="1:1" x14ac:dyDescent="0.3">
      <c r="A81" s="4" t="s">
        <v>866</v>
      </c>
    </row>
    <row r="82" spans="1:1" x14ac:dyDescent="0.3">
      <c r="A82" s="4" t="s">
        <v>1863</v>
      </c>
    </row>
    <row r="83" spans="1:1" x14ac:dyDescent="0.3">
      <c r="A83" s="4" t="s">
        <v>1864</v>
      </c>
    </row>
    <row r="84" spans="1:1" x14ac:dyDescent="0.3">
      <c r="A84" s="4" t="s">
        <v>1865</v>
      </c>
    </row>
    <row r="85" spans="1:1" x14ac:dyDescent="0.3">
      <c r="A85" s="4" t="s">
        <v>1866</v>
      </c>
    </row>
    <row r="86" spans="1:1" x14ac:dyDescent="0.3">
      <c r="A86" s="4" t="s">
        <v>1867</v>
      </c>
    </row>
    <row r="87" spans="1:1" x14ac:dyDescent="0.3">
      <c r="A87" s="4" t="s">
        <v>1868</v>
      </c>
    </row>
    <row r="88" spans="1:1" x14ac:dyDescent="0.3">
      <c r="A88" s="4" t="s">
        <v>287</v>
      </c>
    </row>
    <row r="89" spans="1:1" x14ac:dyDescent="0.3">
      <c r="A89" s="4" t="s">
        <v>234</v>
      </c>
    </row>
    <row r="90" spans="1:1" x14ac:dyDescent="0.3">
      <c r="A90" s="4" t="s">
        <v>1869</v>
      </c>
    </row>
    <row r="91" spans="1:1" x14ac:dyDescent="0.3">
      <c r="A91" s="4" t="s">
        <v>1870</v>
      </c>
    </row>
    <row r="92" spans="1:1" ht="15" customHeight="1" x14ac:dyDescent="0.3">
      <c r="A92" s="4" t="s">
        <v>1871</v>
      </c>
    </row>
    <row r="93" spans="1:1" x14ac:dyDescent="0.3">
      <c r="A93" s="4" t="s">
        <v>1872</v>
      </c>
    </row>
    <row r="94" spans="1:1" x14ac:dyDescent="0.3">
      <c r="A94" s="4" t="s">
        <v>1873</v>
      </c>
    </row>
    <row r="95" spans="1:1" x14ac:dyDescent="0.3">
      <c r="A95" s="4" t="s">
        <v>1874</v>
      </c>
    </row>
    <row r="96" spans="1:1" x14ac:dyDescent="0.3">
      <c r="A96" s="4" t="s">
        <v>1152</v>
      </c>
    </row>
    <row r="97" spans="1:1" x14ac:dyDescent="0.3">
      <c r="A97" s="4" t="s">
        <v>71</v>
      </c>
    </row>
    <row r="98" spans="1:1" x14ac:dyDescent="0.3">
      <c r="A98" s="4" t="s">
        <v>21</v>
      </c>
    </row>
    <row r="99" spans="1:1" x14ac:dyDescent="0.3">
      <c r="A99" s="4" t="s">
        <v>1234</v>
      </c>
    </row>
    <row r="100" spans="1:1" x14ac:dyDescent="0.3">
      <c r="A100" s="4" t="s">
        <v>1077</v>
      </c>
    </row>
    <row r="101" spans="1:1" x14ac:dyDescent="0.3">
      <c r="A101" s="4" t="s">
        <v>1770</v>
      </c>
    </row>
    <row r="102" spans="1:1" x14ac:dyDescent="0.3">
      <c r="A102" s="4" t="s">
        <v>1783</v>
      </c>
    </row>
    <row r="103" spans="1:1" x14ac:dyDescent="0.3">
      <c r="A103" s="4" t="s">
        <v>1875</v>
      </c>
    </row>
    <row r="104" spans="1:1" x14ac:dyDescent="0.3">
      <c r="A104" s="4" t="s">
        <v>1876</v>
      </c>
    </row>
    <row r="105" spans="1:1" x14ac:dyDescent="0.3">
      <c r="A105" s="4" t="s">
        <v>1877</v>
      </c>
    </row>
    <row r="106" spans="1:1" x14ac:dyDescent="0.3">
      <c r="A106" s="4" t="s">
        <v>1878</v>
      </c>
    </row>
  </sheetData>
  <sortState ref="A1:A1019">
    <sortCondition ref="A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AllTanks</vt:lpstr>
      <vt:lpstr>Sheet2</vt:lpstr>
      <vt:lpstr>Cities</vt:lpstr>
    </vt:vector>
  </TitlesOfParts>
  <Company>Mid Kansas Cooperative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Briscoe</dc:creator>
  <cp:lastModifiedBy>Mandie Lyons</cp:lastModifiedBy>
  <dcterms:created xsi:type="dcterms:W3CDTF">2015-11-25T22:25:11Z</dcterms:created>
  <dcterms:modified xsi:type="dcterms:W3CDTF">2016-02-04T15:27:19Z</dcterms:modified>
</cp:coreProperties>
</file>