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75" yWindow="2010" windowWidth="8940" windowHeight="5235"/>
  </bookViews>
  <sheets>
    <sheet name="Impact_Poverty" sheetId="1" r:id="rId1"/>
  </sheets>
  <definedNames>
    <definedName name="_xlnm.Print_Area" localSheetId="0">Impact_Poverty!$A$1:$T$147</definedName>
    <definedName name="_xlnm.Print_Titles" localSheetId="0">Impact_Poverty!$2:$7</definedName>
  </definedNames>
  <calcPr calcId="145621"/>
</workbook>
</file>

<file path=xl/calcChain.xml><?xml version="1.0" encoding="utf-8"?>
<calcChain xmlns="http://schemas.openxmlformats.org/spreadsheetml/2006/main">
  <c r="T114" i="1" l="1"/>
  <c r="S114" i="1"/>
  <c r="T79" i="1"/>
  <c r="S79" i="1"/>
  <c r="T44" i="1"/>
  <c r="S44" i="1"/>
  <c r="T9" i="1"/>
  <c r="S9" i="1"/>
  <c r="R114" i="1"/>
  <c r="Q114" i="1"/>
  <c r="P114" i="1"/>
  <c r="O114" i="1"/>
  <c r="N114" i="1"/>
  <c r="M114" i="1"/>
  <c r="R79" i="1"/>
  <c r="Q79" i="1"/>
  <c r="P79" i="1"/>
  <c r="O79" i="1"/>
  <c r="N79" i="1"/>
  <c r="M79" i="1"/>
  <c r="R44" i="1"/>
  <c r="Q44" i="1"/>
  <c r="P44" i="1"/>
  <c r="O44" i="1"/>
  <c r="N44" i="1"/>
  <c r="M44" i="1"/>
  <c r="R9" i="1"/>
  <c r="Q9" i="1"/>
  <c r="P9" i="1"/>
  <c r="O9" i="1"/>
  <c r="N9" i="1"/>
  <c r="M9" i="1"/>
  <c r="T111" i="1"/>
  <c r="S111" i="1"/>
  <c r="R111" i="1"/>
  <c r="Q111" i="1"/>
  <c r="P111" i="1"/>
  <c r="O111" i="1"/>
  <c r="N111" i="1"/>
  <c r="M111" i="1"/>
  <c r="T110" i="1"/>
  <c r="S110" i="1"/>
  <c r="R110" i="1"/>
  <c r="Q110" i="1"/>
  <c r="P110" i="1"/>
  <c r="O110" i="1"/>
  <c r="N110" i="1"/>
  <c r="M110" i="1"/>
  <c r="T109" i="1"/>
  <c r="S109" i="1"/>
  <c r="R109" i="1"/>
  <c r="Q109" i="1"/>
  <c r="P109" i="1"/>
  <c r="O109" i="1"/>
  <c r="N109" i="1"/>
  <c r="M109" i="1"/>
  <c r="T108" i="1"/>
  <c r="S108" i="1"/>
  <c r="R108" i="1"/>
  <c r="Q108" i="1"/>
  <c r="P108" i="1"/>
  <c r="O108" i="1"/>
  <c r="N108" i="1"/>
  <c r="M108" i="1"/>
  <c r="T107" i="1"/>
  <c r="S107" i="1"/>
  <c r="R107" i="1"/>
  <c r="Q107" i="1"/>
  <c r="P107" i="1"/>
  <c r="O107" i="1"/>
  <c r="N107" i="1"/>
  <c r="M107" i="1"/>
  <c r="T106" i="1"/>
  <c r="S106" i="1"/>
  <c r="R106" i="1"/>
  <c r="Q106" i="1"/>
  <c r="P106" i="1"/>
  <c r="O106" i="1"/>
  <c r="N106" i="1"/>
  <c r="M106" i="1"/>
  <c r="T105" i="1"/>
  <c r="S105" i="1"/>
  <c r="R105" i="1"/>
  <c r="Q105" i="1"/>
  <c r="P105" i="1"/>
  <c r="O105" i="1"/>
  <c r="N105" i="1"/>
  <c r="M105" i="1"/>
  <c r="T104" i="1"/>
  <c r="S104" i="1"/>
  <c r="R104" i="1"/>
  <c r="Q104" i="1"/>
  <c r="P104" i="1"/>
  <c r="O104" i="1"/>
  <c r="N104" i="1"/>
  <c r="M104" i="1"/>
  <c r="T103" i="1"/>
  <c r="S103" i="1"/>
  <c r="R103" i="1"/>
  <c r="Q103" i="1"/>
  <c r="P103" i="1"/>
  <c r="O103" i="1"/>
  <c r="N103" i="1"/>
  <c r="M103" i="1"/>
  <c r="T102" i="1"/>
  <c r="S102" i="1"/>
  <c r="R102" i="1"/>
  <c r="Q102" i="1"/>
  <c r="P102" i="1"/>
  <c r="O102" i="1"/>
  <c r="N102" i="1"/>
  <c r="M102" i="1"/>
  <c r="T101" i="1"/>
  <c r="S101" i="1"/>
  <c r="R101" i="1"/>
  <c r="Q101" i="1"/>
  <c r="P101" i="1"/>
  <c r="O101" i="1"/>
  <c r="N101" i="1"/>
  <c r="M101" i="1"/>
  <c r="T100" i="1"/>
  <c r="S100" i="1"/>
  <c r="R100" i="1"/>
  <c r="Q100" i="1"/>
  <c r="P100" i="1"/>
  <c r="O100" i="1"/>
  <c r="N100" i="1"/>
  <c r="M100" i="1"/>
  <c r="T99" i="1"/>
  <c r="S99" i="1"/>
  <c r="R99" i="1"/>
  <c r="Q99" i="1"/>
  <c r="P99" i="1"/>
  <c r="O99" i="1"/>
  <c r="N99" i="1"/>
  <c r="M99" i="1"/>
  <c r="T98" i="1"/>
  <c r="S98" i="1"/>
  <c r="R98" i="1"/>
  <c r="Q98" i="1"/>
  <c r="P98" i="1"/>
  <c r="O98" i="1"/>
  <c r="N98" i="1"/>
  <c r="M98" i="1"/>
  <c r="T97" i="1"/>
  <c r="S97" i="1"/>
  <c r="R97" i="1"/>
  <c r="Q97" i="1"/>
  <c r="P97" i="1"/>
  <c r="O97" i="1"/>
  <c r="N97" i="1"/>
  <c r="M97" i="1"/>
  <c r="T96" i="1"/>
  <c r="S96" i="1"/>
  <c r="R96" i="1"/>
  <c r="Q96" i="1"/>
  <c r="P96" i="1"/>
  <c r="O96" i="1"/>
  <c r="N96" i="1"/>
  <c r="M96" i="1"/>
  <c r="T95" i="1"/>
  <c r="S95" i="1"/>
  <c r="R95" i="1"/>
  <c r="Q95" i="1"/>
  <c r="P95" i="1"/>
  <c r="O95" i="1"/>
  <c r="N95" i="1"/>
  <c r="M95" i="1"/>
  <c r="T94" i="1"/>
  <c r="S94" i="1"/>
  <c r="R94" i="1"/>
  <c r="Q94" i="1"/>
  <c r="P94" i="1"/>
  <c r="O94" i="1"/>
  <c r="N94" i="1"/>
  <c r="M94" i="1"/>
  <c r="T93" i="1"/>
  <c r="S93" i="1"/>
  <c r="R93" i="1"/>
  <c r="Q93" i="1"/>
  <c r="P93" i="1"/>
  <c r="O93" i="1"/>
  <c r="N93" i="1"/>
  <c r="M93" i="1"/>
  <c r="T92" i="1"/>
  <c r="S92" i="1"/>
  <c r="R92" i="1"/>
  <c r="Q92" i="1"/>
  <c r="P92" i="1"/>
  <c r="O92" i="1"/>
  <c r="N92" i="1"/>
  <c r="M92" i="1"/>
  <c r="T91" i="1"/>
  <c r="S91" i="1"/>
  <c r="R91" i="1"/>
  <c r="Q91" i="1"/>
  <c r="P91" i="1"/>
  <c r="O91" i="1"/>
  <c r="N91" i="1"/>
  <c r="M91" i="1"/>
  <c r="T90" i="1"/>
  <c r="S90" i="1"/>
  <c r="R90" i="1"/>
  <c r="Q90" i="1"/>
  <c r="P90" i="1"/>
  <c r="O90" i="1"/>
  <c r="N90" i="1"/>
  <c r="M90" i="1"/>
  <c r="T89" i="1"/>
  <c r="S89" i="1"/>
  <c r="R89" i="1"/>
  <c r="Q89" i="1"/>
  <c r="P89" i="1"/>
  <c r="O89" i="1"/>
  <c r="N89" i="1"/>
  <c r="M89" i="1"/>
  <c r="T88" i="1"/>
  <c r="S88" i="1"/>
  <c r="R88" i="1"/>
  <c r="Q88" i="1"/>
  <c r="P88" i="1"/>
  <c r="O88" i="1"/>
  <c r="N88" i="1"/>
  <c r="M88" i="1"/>
  <c r="T87" i="1"/>
  <c r="S87" i="1"/>
  <c r="R87" i="1"/>
  <c r="Q87" i="1"/>
  <c r="P87" i="1"/>
  <c r="O87" i="1"/>
  <c r="N87" i="1"/>
  <c r="M87" i="1"/>
  <c r="T86" i="1"/>
  <c r="S86" i="1"/>
  <c r="R86" i="1"/>
  <c r="Q86" i="1"/>
  <c r="P86" i="1"/>
  <c r="O86" i="1"/>
  <c r="N86" i="1"/>
  <c r="M86" i="1"/>
  <c r="T85" i="1"/>
  <c r="S85" i="1"/>
  <c r="R85" i="1"/>
  <c r="Q85" i="1"/>
  <c r="P85" i="1"/>
  <c r="O85" i="1"/>
  <c r="N85" i="1"/>
  <c r="M85" i="1"/>
  <c r="T45" i="1"/>
  <c r="S45" i="1"/>
  <c r="R45" i="1"/>
  <c r="Q45" i="1"/>
  <c r="P45" i="1"/>
  <c r="O45" i="1"/>
  <c r="N45" i="1"/>
  <c r="M45" i="1"/>
  <c r="T80" i="1"/>
  <c r="S80" i="1"/>
  <c r="R80" i="1"/>
  <c r="Q80" i="1"/>
  <c r="P80" i="1"/>
  <c r="O80" i="1"/>
  <c r="N80" i="1"/>
  <c r="M80" i="1"/>
  <c r="T115" i="1"/>
  <c r="S115" i="1"/>
  <c r="R115" i="1"/>
  <c r="Q115" i="1"/>
  <c r="P115" i="1"/>
  <c r="O115" i="1"/>
  <c r="N115" i="1"/>
  <c r="M115" i="1"/>
  <c r="N10" i="1"/>
  <c r="M10" i="1"/>
  <c r="T10" i="1"/>
  <c r="S10" i="1"/>
  <c r="R10" i="1"/>
  <c r="Q10" i="1"/>
  <c r="P10" i="1"/>
  <c r="O10" i="1"/>
  <c r="T146" i="1"/>
  <c r="T136" i="1"/>
  <c r="T137" i="1"/>
  <c r="T138" i="1"/>
  <c r="T139" i="1"/>
  <c r="T140" i="1"/>
  <c r="T141" i="1"/>
  <c r="T142" i="1"/>
  <c r="T143" i="1"/>
  <c r="T144" i="1"/>
  <c r="T145" i="1"/>
  <c r="T133" i="1"/>
  <c r="T134" i="1"/>
  <c r="T46" i="1"/>
  <c r="S46" i="1"/>
  <c r="R46" i="1"/>
  <c r="Q46" i="1"/>
  <c r="P46" i="1"/>
  <c r="O46" i="1"/>
  <c r="N46" i="1"/>
  <c r="M46" i="1"/>
  <c r="T81" i="1"/>
  <c r="S81" i="1"/>
  <c r="R81" i="1"/>
  <c r="Q81" i="1"/>
  <c r="P81" i="1"/>
  <c r="O81" i="1"/>
  <c r="N81" i="1"/>
  <c r="M81" i="1"/>
  <c r="T116" i="1"/>
  <c r="S116" i="1"/>
  <c r="R116" i="1"/>
  <c r="Q116" i="1"/>
  <c r="P116" i="1"/>
  <c r="O116" i="1"/>
  <c r="N116" i="1"/>
  <c r="M116" i="1"/>
  <c r="T11" i="1"/>
  <c r="S11" i="1"/>
  <c r="R11" i="1"/>
  <c r="Q11" i="1"/>
  <c r="P11" i="1"/>
  <c r="O11" i="1"/>
  <c r="N11" i="1"/>
  <c r="M11" i="1"/>
  <c r="T117" i="1"/>
  <c r="S117" i="1"/>
  <c r="R117" i="1"/>
  <c r="Q117" i="1"/>
  <c r="P117" i="1"/>
  <c r="O117" i="1"/>
  <c r="N117" i="1"/>
  <c r="M117" i="1"/>
  <c r="T118" i="1"/>
  <c r="S118" i="1"/>
  <c r="R118" i="1"/>
  <c r="Q118" i="1"/>
  <c r="P118" i="1"/>
  <c r="O118" i="1"/>
  <c r="N118" i="1"/>
  <c r="M118" i="1"/>
  <c r="T119" i="1"/>
  <c r="S119" i="1"/>
  <c r="R119" i="1"/>
  <c r="Q119" i="1"/>
  <c r="P119" i="1"/>
  <c r="O119" i="1"/>
  <c r="N119" i="1"/>
  <c r="M119" i="1"/>
  <c r="T120" i="1"/>
  <c r="S120" i="1"/>
  <c r="R120" i="1"/>
  <c r="Q120" i="1"/>
  <c r="P120" i="1"/>
  <c r="O120" i="1"/>
  <c r="N120" i="1"/>
  <c r="M120" i="1"/>
  <c r="T121" i="1"/>
  <c r="S121" i="1"/>
  <c r="R121" i="1"/>
  <c r="Q121" i="1"/>
  <c r="P121" i="1"/>
  <c r="O121" i="1"/>
  <c r="N121" i="1"/>
  <c r="M121" i="1"/>
  <c r="T122" i="1"/>
  <c r="S122" i="1"/>
  <c r="R122" i="1"/>
  <c r="Q122" i="1"/>
  <c r="P122" i="1"/>
  <c r="O122" i="1"/>
  <c r="N122" i="1"/>
  <c r="M122" i="1"/>
  <c r="T123" i="1"/>
  <c r="S123" i="1"/>
  <c r="R123" i="1"/>
  <c r="Q123" i="1"/>
  <c r="P123" i="1"/>
  <c r="O123" i="1"/>
  <c r="N123" i="1"/>
  <c r="M123" i="1"/>
  <c r="T124" i="1"/>
  <c r="S124" i="1"/>
  <c r="R124" i="1"/>
  <c r="Q124" i="1"/>
  <c r="P124" i="1"/>
  <c r="O124" i="1"/>
  <c r="N124" i="1"/>
  <c r="M124" i="1"/>
  <c r="T125" i="1"/>
  <c r="S125" i="1"/>
  <c r="R125" i="1"/>
  <c r="Q125" i="1"/>
  <c r="P125" i="1"/>
  <c r="O125" i="1"/>
  <c r="N125" i="1"/>
  <c r="M125" i="1"/>
  <c r="T126" i="1"/>
  <c r="S126" i="1"/>
  <c r="R126" i="1"/>
  <c r="Q126" i="1"/>
  <c r="P126" i="1"/>
  <c r="O126" i="1"/>
  <c r="N126" i="1"/>
  <c r="M126" i="1"/>
  <c r="T127" i="1"/>
  <c r="S127" i="1"/>
  <c r="R127" i="1"/>
  <c r="Q127" i="1"/>
  <c r="P127" i="1"/>
  <c r="O127" i="1"/>
  <c r="N127" i="1"/>
  <c r="M127" i="1"/>
  <c r="T128" i="1"/>
  <c r="S128" i="1"/>
  <c r="R128" i="1"/>
  <c r="Q128" i="1"/>
  <c r="P128" i="1"/>
  <c r="O128" i="1"/>
  <c r="N128" i="1"/>
  <c r="M128" i="1"/>
  <c r="T129" i="1"/>
  <c r="S129" i="1"/>
  <c r="R129" i="1"/>
  <c r="Q129" i="1"/>
  <c r="P129" i="1"/>
  <c r="O129" i="1"/>
  <c r="N129" i="1"/>
  <c r="M129" i="1"/>
  <c r="T130" i="1"/>
  <c r="S130" i="1"/>
  <c r="R130" i="1"/>
  <c r="Q130" i="1"/>
  <c r="P130" i="1"/>
  <c r="O130" i="1"/>
  <c r="N130" i="1"/>
  <c r="M130" i="1"/>
  <c r="T131" i="1"/>
  <c r="S131" i="1"/>
  <c r="R131" i="1"/>
  <c r="Q131" i="1"/>
  <c r="P131" i="1"/>
  <c r="O131" i="1"/>
  <c r="N131" i="1"/>
  <c r="M131" i="1"/>
  <c r="T132" i="1"/>
  <c r="S132" i="1"/>
  <c r="R132" i="1"/>
  <c r="Q132" i="1"/>
  <c r="P132" i="1"/>
  <c r="O132" i="1"/>
  <c r="N132" i="1"/>
  <c r="M132" i="1"/>
  <c r="S133" i="1"/>
  <c r="R133" i="1"/>
  <c r="Q133" i="1"/>
  <c r="P133" i="1"/>
  <c r="O133" i="1"/>
  <c r="N133" i="1"/>
  <c r="M133" i="1"/>
  <c r="S134" i="1"/>
  <c r="R134" i="1"/>
  <c r="Q134" i="1"/>
  <c r="P134" i="1"/>
  <c r="O134" i="1"/>
  <c r="N134" i="1"/>
  <c r="M134" i="1"/>
  <c r="T135" i="1"/>
  <c r="S135" i="1"/>
  <c r="R135" i="1"/>
  <c r="Q135" i="1"/>
  <c r="P135" i="1"/>
  <c r="O135" i="1"/>
  <c r="N135" i="1"/>
  <c r="M135" i="1"/>
  <c r="S136" i="1"/>
  <c r="R136" i="1"/>
  <c r="Q136" i="1"/>
  <c r="P136" i="1"/>
  <c r="O136" i="1"/>
  <c r="N136" i="1"/>
  <c r="M136" i="1"/>
  <c r="S137" i="1"/>
  <c r="R137" i="1"/>
  <c r="Q137" i="1"/>
  <c r="P137" i="1"/>
  <c r="O137" i="1"/>
  <c r="N137" i="1"/>
  <c r="M137" i="1"/>
  <c r="S138" i="1"/>
  <c r="R138" i="1"/>
  <c r="Q138" i="1"/>
  <c r="P138" i="1"/>
  <c r="O138" i="1"/>
  <c r="N138" i="1"/>
  <c r="M138" i="1"/>
  <c r="S139" i="1"/>
  <c r="R139" i="1"/>
  <c r="Q139" i="1"/>
  <c r="P139" i="1"/>
  <c r="O139" i="1"/>
  <c r="N139" i="1"/>
  <c r="M139" i="1"/>
  <c r="S140" i="1"/>
  <c r="R140" i="1"/>
  <c r="Q140" i="1"/>
  <c r="P140" i="1"/>
  <c r="O140" i="1"/>
  <c r="N140" i="1"/>
  <c r="M140" i="1"/>
  <c r="S141" i="1"/>
  <c r="R141" i="1"/>
  <c r="Q141" i="1"/>
  <c r="P141" i="1"/>
  <c r="O141" i="1"/>
  <c r="N141" i="1"/>
  <c r="M141" i="1"/>
  <c r="S142" i="1"/>
  <c r="R142" i="1"/>
  <c r="Q142" i="1"/>
  <c r="P142" i="1"/>
  <c r="O142" i="1"/>
  <c r="N142" i="1"/>
  <c r="M142" i="1"/>
  <c r="S143" i="1"/>
  <c r="R143" i="1"/>
  <c r="Q143" i="1"/>
  <c r="P143" i="1"/>
  <c r="O143" i="1"/>
  <c r="N143" i="1"/>
  <c r="M143" i="1"/>
  <c r="S144" i="1"/>
  <c r="R144" i="1"/>
  <c r="Q144" i="1"/>
  <c r="P144" i="1"/>
  <c r="O144" i="1"/>
  <c r="N144" i="1"/>
  <c r="M144" i="1"/>
  <c r="S145" i="1"/>
  <c r="R145" i="1"/>
  <c r="Q145" i="1"/>
  <c r="P145" i="1"/>
  <c r="O145" i="1"/>
  <c r="N145" i="1"/>
  <c r="M145" i="1"/>
  <c r="S146" i="1"/>
  <c r="R146" i="1"/>
  <c r="Q146" i="1"/>
  <c r="P146" i="1"/>
  <c r="O146" i="1"/>
  <c r="N146" i="1"/>
  <c r="M146" i="1"/>
  <c r="T82" i="1"/>
  <c r="S82" i="1"/>
  <c r="R82" i="1"/>
  <c r="Q82" i="1"/>
  <c r="P82" i="1"/>
  <c r="O82" i="1"/>
  <c r="N82" i="1"/>
  <c r="M82" i="1"/>
  <c r="T83" i="1"/>
  <c r="S83" i="1"/>
  <c r="R83" i="1"/>
  <c r="Q83" i="1"/>
  <c r="P83" i="1"/>
  <c r="O83" i="1"/>
  <c r="N83" i="1"/>
  <c r="M83" i="1"/>
  <c r="T84" i="1"/>
  <c r="S84" i="1"/>
  <c r="R84" i="1"/>
  <c r="Q84" i="1"/>
  <c r="P84" i="1"/>
  <c r="O84" i="1"/>
  <c r="N84" i="1"/>
  <c r="M84" i="1"/>
  <c r="T47" i="1"/>
  <c r="S47" i="1"/>
  <c r="R47" i="1"/>
  <c r="Q47" i="1"/>
  <c r="P47" i="1"/>
  <c r="O47" i="1"/>
  <c r="N47" i="1"/>
  <c r="M47" i="1"/>
  <c r="T48" i="1"/>
  <c r="S48" i="1"/>
  <c r="R48" i="1"/>
  <c r="Q48" i="1"/>
  <c r="P48" i="1"/>
  <c r="O48" i="1"/>
  <c r="N48" i="1"/>
  <c r="M48" i="1"/>
  <c r="T49" i="1"/>
  <c r="S49" i="1"/>
  <c r="R49" i="1"/>
  <c r="Q49" i="1"/>
  <c r="P49" i="1"/>
  <c r="O49" i="1"/>
  <c r="N49" i="1"/>
  <c r="M49" i="1"/>
  <c r="T50" i="1"/>
  <c r="S50" i="1"/>
  <c r="R50" i="1"/>
  <c r="Q50" i="1"/>
  <c r="P50" i="1"/>
  <c r="O50" i="1"/>
  <c r="N50" i="1"/>
  <c r="M50" i="1"/>
  <c r="T51" i="1"/>
  <c r="S51" i="1"/>
  <c r="R51" i="1"/>
  <c r="Q51" i="1"/>
  <c r="P51" i="1"/>
  <c r="O51" i="1"/>
  <c r="N51" i="1"/>
  <c r="M51" i="1"/>
  <c r="T52" i="1"/>
  <c r="S52" i="1"/>
  <c r="R52" i="1"/>
  <c r="Q52" i="1"/>
  <c r="P52" i="1"/>
  <c r="O52" i="1"/>
  <c r="N52" i="1"/>
  <c r="M52" i="1"/>
  <c r="T53" i="1"/>
  <c r="S53" i="1"/>
  <c r="R53" i="1"/>
  <c r="Q53" i="1"/>
  <c r="P53" i="1"/>
  <c r="O53" i="1"/>
  <c r="N53" i="1"/>
  <c r="M53" i="1"/>
  <c r="T54" i="1"/>
  <c r="S54" i="1"/>
  <c r="R54" i="1"/>
  <c r="Q54" i="1"/>
  <c r="P54" i="1"/>
  <c r="O54" i="1"/>
  <c r="N54" i="1"/>
  <c r="M54" i="1"/>
  <c r="T55" i="1"/>
  <c r="S55" i="1"/>
  <c r="R55" i="1"/>
  <c r="Q55" i="1"/>
  <c r="P55" i="1"/>
  <c r="O55" i="1"/>
  <c r="N55" i="1"/>
  <c r="M55" i="1"/>
  <c r="T56" i="1"/>
  <c r="S56" i="1"/>
  <c r="R56" i="1"/>
  <c r="Q56" i="1"/>
  <c r="P56" i="1"/>
  <c r="O56" i="1"/>
  <c r="N56" i="1"/>
  <c r="M56" i="1"/>
  <c r="T57" i="1"/>
  <c r="S57" i="1"/>
  <c r="R57" i="1"/>
  <c r="Q57" i="1"/>
  <c r="P57" i="1"/>
  <c r="O57" i="1"/>
  <c r="N57" i="1"/>
  <c r="M57" i="1"/>
  <c r="T58" i="1"/>
  <c r="S58" i="1"/>
  <c r="R58" i="1"/>
  <c r="Q58" i="1"/>
  <c r="P58" i="1"/>
  <c r="O58" i="1"/>
  <c r="N58" i="1"/>
  <c r="M58" i="1"/>
  <c r="T59" i="1"/>
  <c r="S59" i="1"/>
  <c r="R59" i="1"/>
  <c r="Q59" i="1"/>
  <c r="P59" i="1"/>
  <c r="O59" i="1"/>
  <c r="N59" i="1"/>
  <c r="M59" i="1"/>
  <c r="T60" i="1"/>
  <c r="S60" i="1"/>
  <c r="R60" i="1"/>
  <c r="Q60" i="1"/>
  <c r="P60" i="1"/>
  <c r="O60" i="1"/>
  <c r="N60" i="1"/>
  <c r="M60" i="1"/>
  <c r="T61" i="1"/>
  <c r="S61" i="1"/>
  <c r="R61" i="1"/>
  <c r="Q61" i="1"/>
  <c r="P61" i="1"/>
  <c r="O61" i="1"/>
  <c r="N61" i="1"/>
  <c r="M61" i="1"/>
  <c r="T62" i="1"/>
  <c r="S62" i="1"/>
  <c r="R62" i="1"/>
  <c r="Q62" i="1"/>
  <c r="P62" i="1"/>
  <c r="O62" i="1"/>
  <c r="N62" i="1"/>
  <c r="M62" i="1"/>
  <c r="T63" i="1"/>
  <c r="S63" i="1"/>
  <c r="R63" i="1"/>
  <c r="Q63" i="1"/>
  <c r="P63" i="1"/>
  <c r="O63" i="1"/>
  <c r="N63" i="1"/>
  <c r="M63" i="1"/>
  <c r="T64" i="1"/>
  <c r="S64" i="1"/>
  <c r="R64" i="1"/>
  <c r="Q64" i="1"/>
  <c r="P64" i="1"/>
  <c r="O64" i="1"/>
  <c r="N64" i="1"/>
  <c r="M64" i="1"/>
  <c r="T65" i="1"/>
  <c r="S65" i="1"/>
  <c r="R65" i="1"/>
  <c r="Q65" i="1"/>
  <c r="P65" i="1"/>
  <c r="O65" i="1"/>
  <c r="N65" i="1"/>
  <c r="M65" i="1"/>
  <c r="T66" i="1"/>
  <c r="S66" i="1"/>
  <c r="R66" i="1"/>
  <c r="Q66" i="1"/>
  <c r="P66" i="1"/>
  <c r="O66" i="1"/>
  <c r="N66" i="1"/>
  <c r="M66" i="1"/>
  <c r="T67" i="1"/>
  <c r="S67" i="1"/>
  <c r="R67" i="1"/>
  <c r="Q67" i="1"/>
  <c r="P67" i="1"/>
  <c r="O67" i="1"/>
  <c r="N67" i="1"/>
  <c r="M67" i="1"/>
  <c r="T68" i="1"/>
  <c r="S68" i="1"/>
  <c r="R68" i="1"/>
  <c r="Q68" i="1"/>
  <c r="P68" i="1"/>
  <c r="O68" i="1"/>
  <c r="N68" i="1"/>
  <c r="M68" i="1"/>
  <c r="T69" i="1"/>
  <c r="S69" i="1"/>
  <c r="R69" i="1"/>
  <c r="Q69" i="1"/>
  <c r="P69" i="1"/>
  <c r="O69" i="1"/>
  <c r="N69" i="1"/>
  <c r="M69" i="1"/>
  <c r="T70" i="1"/>
  <c r="S70" i="1"/>
  <c r="R70" i="1"/>
  <c r="Q70" i="1"/>
  <c r="P70" i="1"/>
  <c r="O70" i="1"/>
  <c r="N70" i="1"/>
  <c r="M70" i="1"/>
  <c r="T71" i="1"/>
  <c r="S71" i="1"/>
  <c r="R71" i="1"/>
  <c r="Q71" i="1"/>
  <c r="P71" i="1"/>
  <c r="O71" i="1"/>
  <c r="N71" i="1"/>
  <c r="M71" i="1"/>
  <c r="T72" i="1"/>
  <c r="S72" i="1"/>
  <c r="R72" i="1"/>
  <c r="Q72" i="1"/>
  <c r="P72" i="1"/>
  <c r="O72" i="1"/>
  <c r="N72" i="1"/>
  <c r="M72" i="1"/>
  <c r="T73" i="1"/>
  <c r="S73" i="1"/>
  <c r="R73" i="1"/>
  <c r="Q73" i="1"/>
  <c r="P73" i="1"/>
  <c r="O73" i="1"/>
  <c r="N73" i="1"/>
  <c r="M73" i="1"/>
  <c r="T74" i="1"/>
  <c r="S74" i="1"/>
  <c r="R74" i="1"/>
  <c r="Q74" i="1"/>
  <c r="P74" i="1"/>
  <c r="O74" i="1"/>
  <c r="N74" i="1"/>
  <c r="M74" i="1"/>
  <c r="T75" i="1"/>
  <c r="S75" i="1"/>
  <c r="R75" i="1"/>
  <c r="Q75" i="1"/>
  <c r="P75" i="1"/>
  <c r="O75" i="1"/>
  <c r="N75" i="1"/>
  <c r="M75" i="1"/>
  <c r="T76" i="1"/>
  <c r="S76" i="1"/>
  <c r="R76" i="1"/>
  <c r="Q76" i="1"/>
  <c r="P76" i="1"/>
  <c r="O76" i="1"/>
  <c r="N76" i="1"/>
  <c r="M76" i="1"/>
  <c r="T12" i="1"/>
  <c r="S12" i="1"/>
  <c r="R12" i="1"/>
  <c r="Q12" i="1"/>
  <c r="P12" i="1"/>
  <c r="O12" i="1"/>
  <c r="N12" i="1"/>
  <c r="M12" i="1"/>
  <c r="T13" i="1"/>
  <c r="S13" i="1"/>
  <c r="R13" i="1"/>
  <c r="Q13" i="1"/>
  <c r="P13" i="1"/>
  <c r="O13" i="1"/>
  <c r="N13" i="1"/>
  <c r="M13" i="1"/>
  <c r="T14" i="1"/>
  <c r="S14" i="1"/>
  <c r="R14" i="1"/>
  <c r="Q14" i="1"/>
  <c r="P14" i="1"/>
  <c r="O14" i="1"/>
  <c r="N14" i="1"/>
  <c r="M14" i="1"/>
  <c r="T15" i="1"/>
  <c r="S15" i="1"/>
  <c r="R15" i="1"/>
  <c r="Q15" i="1"/>
  <c r="P15" i="1"/>
  <c r="O15" i="1"/>
  <c r="N15" i="1"/>
  <c r="M15" i="1"/>
  <c r="T16" i="1"/>
  <c r="S16" i="1"/>
  <c r="R16" i="1"/>
  <c r="Q16" i="1"/>
  <c r="P16" i="1"/>
  <c r="O16" i="1"/>
  <c r="N16" i="1"/>
  <c r="M16" i="1"/>
  <c r="T17" i="1"/>
  <c r="S17" i="1"/>
  <c r="R17" i="1"/>
  <c r="Q17" i="1"/>
  <c r="P17" i="1"/>
  <c r="O17" i="1"/>
  <c r="N17" i="1"/>
  <c r="M17" i="1"/>
  <c r="T18" i="1"/>
  <c r="S18" i="1"/>
  <c r="R18" i="1"/>
  <c r="Q18" i="1"/>
  <c r="P18" i="1"/>
  <c r="O18" i="1"/>
  <c r="N18" i="1"/>
  <c r="M18" i="1"/>
  <c r="T19" i="1"/>
  <c r="S19" i="1"/>
  <c r="R19" i="1"/>
  <c r="Q19" i="1"/>
  <c r="P19" i="1"/>
  <c r="O19" i="1"/>
  <c r="N19" i="1"/>
  <c r="M19" i="1"/>
  <c r="T20" i="1"/>
  <c r="S20" i="1"/>
  <c r="R20" i="1"/>
  <c r="Q20" i="1"/>
  <c r="P20" i="1"/>
  <c r="O20" i="1"/>
  <c r="N20" i="1"/>
  <c r="M20" i="1"/>
  <c r="T21" i="1"/>
  <c r="S21" i="1"/>
  <c r="R21" i="1"/>
  <c r="Q21" i="1"/>
  <c r="P21" i="1"/>
  <c r="O21" i="1"/>
  <c r="N21" i="1"/>
  <c r="M21" i="1"/>
  <c r="T22" i="1"/>
  <c r="S22" i="1"/>
  <c r="R22" i="1"/>
  <c r="Q22" i="1"/>
  <c r="P22" i="1"/>
  <c r="O22" i="1"/>
  <c r="N22" i="1"/>
  <c r="M22" i="1"/>
  <c r="T23" i="1"/>
  <c r="S23" i="1"/>
  <c r="R23" i="1"/>
  <c r="Q23" i="1"/>
  <c r="P23" i="1"/>
  <c r="O23" i="1"/>
  <c r="N23" i="1"/>
  <c r="M23" i="1"/>
  <c r="T24" i="1"/>
  <c r="S24" i="1"/>
  <c r="R24" i="1"/>
  <c r="Q24" i="1"/>
  <c r="P24" i="1"/>
  <c r="O24" i="1"/>
  <c r="N24" i="1"/>
  <c r="M24" i="1"/>
  <c r="T25" i="1"/>
  <c r="S25" i="1"/>
  <c r="R25" i="1"/>
  <c r="Q25" i="1"/>
  <c r="P25" i="1"/>
  <c r="O25" i="1"/>
  <c r="N25" i="1"/>
  <c r="M25" i="1"/>
  <c r="T26" i="1"/>
  <c r="S26" i="1"/>
  <c r="R26" i="1"/>
  <c r="Q26" i="1"/>
  <c r="P26" i="1"/>
  <c r="O26" i="1"/>
  <c r="N26" i="1"/>
  <c r="M26" i="1"/>
  <c r="T27" i="1"/>
  <c r="S27" i="1"/>
  <c r="R27" i="1"/>
  <c r="Q27" i="1"/>
  <c r="P27" i="1"/>
  <c r="O27" i="1"/>
  <c r="N27" i="1"/>
  <c r="M27" i="1"/>
  <c r="T28" i="1"/>
  <c r="S28" i="1"/>
  <c r="R28" i="1"/>
  <c r="Q28" i="1"/>
  <c r="P28" i="1"/>
  <c r="O28" i="1"/>
  <c r="N28" i="1"/>
  <c r="M28" i="1"/>
  <c r="T29" i="1"/>
  <c r="S29" i="1"/>
  <c r="R29" i="1"/>
  <c r="Q29" i="1"/>
  <c r="P29" i="1"/>
  <c r="O29" i="1"/>
  <c r="N29" i="1"/>
  <c r="M29" i="1"/>
  <c r="T30" i="1"/>
  <c r="S30" i="1"/>
  <c r="R30" i="1"/>
  <c r="Q30" i="1"/>
  <c r="P30" i="1"/>
  <c r="O30" i="1"/>
  <c r="N30" i="1"/>
  <c r="M30" i="1"/>
  <c r="T31" i="1"/>
  <c r="S31" i="1"/>
  <c r="R31" i="1"/>
  <c r="Q31" i="1"/>
  <c r="P31" i="1"/>
  <c r="O31" i="1"/>
  <c r="N31" i="1"/>
  <c r="M31" i="1"/>
  <c r="T32" i="1"/>
  <c r="S32" i="1"/>
  <c r="R32" i="1"/>
  <c r="Q32" i="1"/>
  <c r="P32" i="1"/>
  <c r="O32" i="1"/>
  <c r="N32" i="1"/>
  <c r="M32" i="1"/>
  <c r="T33" i="1"/>
  <c r="S33" i="1"/>
  <c r="R33" i="1"/>
  <c r="Q33" i="1"/>
  <c r="P33" i="1"/>
  <c r="O33" i="1"/>
  <c r="N33" i="1"/>
  <c r="M33" i="1"/>
  <c r="T34" i="1"/>
  <c r="S34" i="1"/>
  <c r="R34" i="1"/>
  <c r="Q34" i="1"/>
  <c r="P34" i="1"/>
  <c r="O34" i="1"/>
  <c r="N34" i="1"/>
  <c r="M34" i="1"/>
  <c r="T35" i="1"/>
  <c r="S35" i="1"/>
  <c r="R35" i="1"/>
  <c r="Q35" i="1"/>
  <c r="P35" i="1"/>
  <c r="O35" i="1"/>
  <c r="N35" i="1"/>
  <c r="M35" i="1"/>
  <c r="T36" i="1"/>
  <c r="S36" i="1"/>
  <c r="R36" i="1"/>
  <c r="Q36" i="1"/>
  <c r="P36" i="1"/>
  <c r="O36" i="1"/>
  <c r="N36" i="1"/>
  <c r="M36" i="1"/>
  <c r="T37" i="1"/>
  <c r="S37" i="1"/>
  <c r="R37" i="1"/>
  <c r="Q37" i="1"/>
  <c r="P37" i="1"/>
  <c r="O37" i="1"/>
  <c r="N37" i="1"/>
  <c r="M37" i="1"/>
  <c r="T38" i="1"/>
  <c r="S38" i="1"/>
  <c r="R38" i="1"/>
  <c r="Q38" i="1"/>
  <c r="P38" i="1"/>
  <c r="O38" i="1"/>
  <c r="N38" i="1"/>
  <c r="M38" i="1"/>
  <c r="T39" i="1"/>
  <c r="S39" i="1"/>
  <c r="R39" i="1"/>
  <c r="Q39" i="1"/>
  <c r="P39" i="1"/>
  <c r="O39" i="1"/>
  <c r="N39" i="1"/>
  <c r="M39" i="1"/>
  <c r="T40" i="1"/>
  <c r="S40" i="1"/>
  <c r="R40" i="1"/>
  <c r="Q40" i="1"/>
  <c r="P40" i="1"/>
  <c r="O40" i="1"/>
  <c r="N40" i="1"/>
  <c r="M40" i="1"/>
  <c r="T41" i="1"/>
  <c r="S41" i="1"/>
  <c r="R41" i="1"/>
  <c r="Q41" i="1"/>
  <c r="P41" i="1"/>
  <c r="O41" i="1"/>
  <c r="N41" i="1"/>
  <c r="M41" i="1"/>
</calcChain>
</file>

<file path=xl/sharedStrings.xml><?xml version="1.0" encoding="utf-8"?>
<sst xmlns="http://schemas.openxmlformats.org/spreadsheetml/2006/main" count="72" uniqueCount="26">
  <si>
    <t>Year</t>
  </si>
  <si>
    <t>Total</t>
  </si>
  <si>
    <t>Number</t>
  </si>
  <si>
    <t>Percent</t>
  </si>
  <si>
    <t>Below Poverty Level</t>
  </si>
  <si>
    <r>
      <t xml:space="preserve">NOTE: </t>
    </r>
    <r>
      <rPr>
        <sz val="10"/>
        <rFont val="Arial"/>
        <family val="2"/>
      </rPr>
      <t>Numbers in thousands. People as of March of the following year.</t>
    </r>
  </si>
  <si>
    <t>ALL AGES</t>
  </si>
  <si>
    <t>Official Poverty</t>
  </si>
  <si>
    <t>Money Income Minus Social Security</t>
  </si>
  <si>
    <t>Money Income Minus Unemployment Insurance Compensation</t>
  </si>
  <si>
    <t>Money Income Plus Federal Earned Income Tax Credit</t>
  </si>
  <si>
    <t>Money Income Plus SNAP (Food Stamps)</t>
  </si>
  <si>
    <t>Poverty Estimates with Alternative Resource Definitions</t>
  </si>
  <si>
    <t>Impact of Alternative Resource Definitions on Poverty</t>
  </si>
  <si>
    <t>1981*</t>
  </si>
  <si>
    <t>1982*</t>
  </si>
  <si>
    <t>1983*</t>
  </si>
  <si>
    <t>1984*</t>
  </si>
  <si>
    <t>1985*</t>
  </si>
  <si>
    <t>1986*</t>
  </si>
  <si>
    <t>UNDER 18 YEARS</t>
  </si>
  <si>
    <t>18 to 64 YEARS</t>
  </si>
  <si>
    <t>65 YEARS AND OLDER</t>
  </si>
  <si>
    <t>Table with row headings in column A and column headings in rows 4 to 7.</t>
  </si>
  <si>
    <r>
      <t>*</t>
    </r>
    <r>
      <rPr>
        <sz val="10"/>
        <rFont val="Arial"/>
        <family val="2"/>
      </rPr>
      <t>For 1981-1986 Unemployment Benefits include veterans payments and worker compensation payments and Social Security includes railroad retirement benefits</t>
    </r>
    <r>
      <rPr>
        <b/>
        <sz val="10"/>
        <rFont val="Arial"/>
        <family val="2"/>
      </rPr>
      <t xml:space="preserve">.
SOURCE: </t>
    </r>
    <r>
      <rPr>
        <sz val="10"/>
        <rFont val="Arial"/>
      </rPr>
      <t>U.S. Bureau of the Census, Current Population Survey, Annual Social and Economic Supplements.                
For information on confidentiality protection, sampling error, nonsampling error, and definitions, see ftp://ftp2.census.gov/programs-surveys/cps/techdocs/cpsmar14.pdf.
Footnotes are available at http://www.census.gov/hhes/www/poverty/histpov/footnotes.html.</t>
    </r>
  </si>
  <si>
    <t>Impact on Poverty of Alternative Resource Measures by Age: 1981 to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</si>
</sst>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Courier"/>
      <family val="3"/>
    </font>
    <font>
      <b/>
      <sz val="12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Border="1"/>
    <xf numFmtId="164" fontId="0" fillId="0" borderId="0" xfId="0" applyNumberFormat="1" applyAlignment="1">
      <alignment wrapText="1"/>
    </xf>
    <xf numFmtId="164" fontId="2" fillId="2" borderId="2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2" fillId="2" borderId="3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 vertical="top" wrapText="1"/>
    </xf>
    <xf numFmtId="166" fontId="0" fillId="0" borderId="0" xfId="1" applyNumberFormat="1" applyFont="1" applyBorder="1" applyAlignment="1">
      <alignment vertical="top" wrapText="1"/>
    </xf>
    <xf numFmtId="165" fontId="0" fillId="0" borderId="0" xfId="1" applyNumberFormat="1" applyFont="1" applyBorder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166" fontId="0" fillId="0" borderId="0" xfId="1" applyNumberFormat="1" applyFont="1" applyFill="1" applyBorder="1" applyAlignment="1">
      <alignment vertical="top" wrapText="1"/>
    </xf>
    <xf numFmtId="165" fontId="0" fillId="0" borderId="0" xfId="1" applyNumberFormat="1" applyFont="1" applyFill="1" applyBorder="1" applyAlignment="1">
      <alignment vertical="top" wrapText="1"/>
    </xf>
    <xf numFmtId="0" fontId="0" fillId="0" borderId="0" xfId="0" applyFill="1" applyBorder="1"/>
    <xf numFmtId="3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vertical="top" wrapText="1"/>
    </xf>
    <xf numFmtId="164" fontId="0" fillId="0" borderId="0" xfId="0" applyNumberFormat="1"/>
    <xf numFmtId="164" fontId="0" fillId="0" borderId="0" xfId="1" applyNumberFormat="1" applyFont="1" applyBorder="1" applyAlignment="1">
      <alignment vertical="top" wrapText="1"/>
    </xf>
    <xf numFmtId="164" fontId="0" fillId="0" borderId="0" xfId="0" applyNumberFormat="1" applyBorder="1"/>
    <xf numFmtId="1" fontId="0" fillId="0" borderId="0" xfId="0" applyNumberFormat="1" applyAlignment="1">
      <alignment wrapText="1"/>
    </xf>
    <xf numFmtId="1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3" fontId="0" fillId="0" borderId="0" xfId="0" applyNumberFormat="1" applyAlignment="1">
      <alignment wrapText="1"/>
    </xf>
    <xf numFmtId="3" fontId="2" fillId="2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0" fillId="0" borderId="0" xfId="1" applyNumberFormat="1" applyFont="1" applyBorder="1" applyAlignment="1">
      <alignment vertical="top" wrapText="1"/>
    </xf>
    <xf numFmtId="3" fontId="0" fillId="0" borderId="0" xfId="0" applyNumberFormat="1" applyBorder="1"/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3" fontId="0" fillId="0" borderId="0" xfId="1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/>
    </xf>
    <xf numFmtId="49" fontId="0" fillId="0" borderId="0" xfId="1" quotePrefix="1" applyNumberFormat="1" applyFont="1" applyBorder="1" applyAlignment="1">
      <alignment vertical="top" wrapText="1"/>
    </xf>
    <xf numFmtId="43" fontId="0" fillId="0" borderId="0" xfId="0" applyNumberFormat="1" applyBorder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2" borderId="2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2"/>
  <sheetViews>
    <sheetView showGridLines="0" tabSelected="1" zoomScaleNormal="100" workbookViewId="0">
      <selection activeCell="A4" sqref="A4:A7"/>
    </sheetView>
  </sheetViews>
  <sheetFormatPr defaultRowHeight="12.75" x14ac:dyDescent="0.2"/>
  <cols>
    <col min="1" max="1" width="20.28515625" customWidth="1"/>
    <col min="2" max="3" width="9.140625" style="4" customWidth="1"/>
    <col min="4" max="4" width="9.140625" style="10" customWidth="1"/>
    <col min="5" max="5" width="9.140625" style="4" customWidth="1"/>
    <col min="6" max="6" width="9.140625" style="10" customWidth="1"/>
    <col min="7" max="7" width="9.140625" style="4" customWidth="1"/>
    <col min="8" max="8" width="9.140625" style="10" customWidth="1"/>
    <col min="9" max="9" width="9.140625" style="4" customWidth="1"/>
    <col min="10" max="10" width="9.140625" style="10" customWidth="1"/>
    <col min="11" max="11" width="9.140625" style="4" customWidth="1"/>
    <col min="12" max="12" width="9.140625" style="10" customWidth="1"/>
    <col min="13" max="14" width="9.140625" customWidth="1"/>
    <col min="16" max="16" width="9.140625" customWidth="1"/>
    <col min="17" max="17" width="9.140625" style="33"/>
    <col min="18" max="18" width="9.140625" style="25"/>
    <col min="19" max="19" width="9.140625" style="30"/>
    <col min="20" max="20" width="9.140625" style="25"/>
    <col min="21" max="21" width="10.28515625" bestFit="1" customWidth="1"/>
  </cols>
  <sheetData>
    <row r="1" spans="1:20" s="6" customFormat="1" ht="2.25" customHeight="1" x14ac:dyDescent="0.2">
      <c r="A1" s="5" t="s">
        <v>23</v>
      </c>
      <c r="D1" s="8"/>
      <c r="F1" s="8"/>
      <c r="H1" s="8"/>
      <c r="J1" s="8"/>
      <c r="L1" s="8"/>
      <c r="Q1" s="31"/>
      <c r="R1" s="8"/>
      <c r="S1" s="28"/>
      <c r="T1" s="8"/>
    </row>
    <row r="2" spans="1:20" s="6" customFormat="1" ht="15.75" customHeight="1" x14ac:dyDescent="0.25">
      <c r="A2" s="47" t="s">
        <v>25</v>
      </c>
      <c r="B2" s="47"/>
      <c r="C2" s="47"/>
      <c r="D2" s="47"/>
      <c r="E2" s="47"/>
      <c r="F2" s="47"/>
      <c r="G2" s="47"/>
      <c r="H2" s="47"/>
      <c r="I2" s="47"/>
      <c r="J2" s="47"/>
      <c r="Q2" s="31"/>
      <c r="R2" s="8"/>
      <c r="S2" s="28"/>
      <c r="T2" s="8"/>
    </row>
    <row r="3" spans="1:20" s="6" customFormat="1" ht="16.5" customHeight="1" thickBot="1" x14ac:dyDescent="0.25">
      <c r="A3" s="13" t="s">
        <v>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Q3" s="31"/>
      <c r="R3" s="8"/>
      <c r="S3" s="28"/>
      <c r="T3" s="8"/>
    </row>
    <row r="4" spans="1:20" s="1" customFormat="1" ht="16.5" customHeight="1" thickBot="1" x14ac:dyDescent="0.25">
      <c r="A4" s="54" t="s">
        <v>0</v>
      </c>
      <c r="B4" s="51" t="s">
        <v>7</v>
      </c>
      <c r="C4" s="51"/>
      <c r="D4" s="52"/>
      <c r="E4" s="57" t="s">
        <v>12</v>
      </c>
      <c r="F4" s="58"/>
      <c r="G4" s="58"/>
      <c r="H4" s="58"/>
      <c r="I4" s="58"/>
      <c r="J4" s="58"/>
      <c r="K4" s="58"/>
      <c r="L4" s="59"/>
      <c r="M4" s="57" t="s">
        <v>13</v>
      </c>
      <c r="N4" s="58"/>
      <c r="O4" s="58"/>
      <c r="P4" s="58"/>
      <c r="Q4" s="58"/>
      <c r="R4" s="58"/>
      <c r="S4" s="58"/>
      <c r="T4" s="59"/>
    </row>
    <row r="5" spans="1:20" s="1" customFormat="1" ht="69" customHeight="1" x14ac:dyDescent="0.2">
      <c r="A5" s="55"/>
      <c r="B5" s="53"/>
      <c r="C5" s="53"/>
      <c r="D5" s="53"/>
      <c r="E5" s="48" t="s">
        <v>8</v>
      </c>
      <c r="F5" s="49"/>
      <c r="G5" s="60" t="s">
        <v>9</v>
      </c>
      <c r="H5" s="49"/>
      <c r="I5" s="60" t="s">
        <v>11</v>
      </c>
      <c r="J5" s="61"/>
      <c r="K5" s="65" t="s">
        <v>10</v>
      </c>
      <c r="L5" s="61"/>
      <c r="M5" s="48" t="s">
        <v>8</v>
      </c>
      <c r="N5" s="49"/>
      <c r="O5" s="60" t="s">
        <v>9</v>
      </c>
      <c r="P5" s="49"/>
      <c r="Q5" s="60" t="s">
        <v>11</v>
      </c>
      <c r="R5" s="61"/>
      <c r="S5" s="60" t="s">
        <v>10</v>
      </c>
      <c r="T5" s="61"/>
    </row>
    <row r="6" spans="1:20" s="1" customFormat="1" ht="14.25" customHeight="1" x14ac:dyDescent="0.2">
      <c r="A6" s="55"/>
      <c r="B6" s="2"/>
      <c r="C6" s="50" t="s">
        <v>4</v>
      </c>
      <c r="D6" s="50"/>
      <c r="E6" s="50" t="s">
        <v>4</v>
      </c>
      <c r="F6" s="50"/>
      <c r="G6" s="50" t="s">
        <v>4</v>
      </c>
      <c r="H6" s="50"/>
      <c r="I6" s="50" t="s">
        <v>4</v>
      </c>
      <c r="J6" s="62"/>
      <c r="K6" s="50" t="s">
        <v>4</v>
      </c>
      <c r="L6" s="62"/>
      <c r="M6" s="50" t="s">
        <v>4</v>
      </c>
      <c r="N6" s="50"/>
      <c r="O6" s="50" t="s">
        <v>4</v>
      </c>
      <c r="P6" s="50"/>
      <c r="Q6" s="50" t="s">
        <v>4</v>
      </c>
      <c r="R6" s="62"/>
      <c r="S6" s="50" t="s">
        <v>4</v>
      </c>
      <c r="T6" s="62"/>
    </row>
    <row r="7" spans="1:20" s="1" customFormat="1" ht="15.75" customHeight="1" thickBot="1" x14ac:dyDescent="0.25">
      <c r="A7" s="56"/>
      <c r="B7" s="3" t="s">
        <v>1</v>
      </c>
      <c r="C7" s="3" t="s">
        <v>2</v>
      </c>
      <c r="D7" s="9" t="s">
        <v>3</v>
      </c>
      <c r="E7" s="3" t="s">
        <v>2</v>
      </c>
      <c r="F7" s="9" t="s">
        <v>3</v>
      </c>
      <c r="G7" s="3" t="s">
        <v>2</v>
      </c>
      <c r="H7" s="9" t="s">
        <v>3</v>
      </c>
      <c r="I7" s="3" t="s">
        <v>2</v>
      </c>
      <c r="J7" s="11" t="s">
        <v>3</v>
      </c>
      <c r="K7" s="3" t="s">
        <v>2</v>
      </c>
      <c r="L7" s="11" t="s">
        <v>3</v>
      </c>
      <c r="M7" s="3" t="s">
        <v>2</v>
      </c>
      <c r="N7" s="9" t="s">
        <v>3</v>
      </c>
      <c r="O7" s="3" t="s">
        <v>2</v>
      </c>
      <c r="P7" s="9" t="s">
        <v>3</v>
      </c>
      <c r="Q7" s="32" t="s">
        <v>2</v>
      </c>
      <c r="R7" s="11" t="s">
        <v>3</v>
      </c>
      <c r="S7" s="29" t="s">
        <v>2</v>
      </c>
      <c r="T7" s="11" t="s">
        <v>3</v>
      </c>
    </row>
    <row r="8" spans="1:20" x14ac:dyDescent="0.2">
      <c r="A8" s="45" t="s">
        <v>6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 x14ac:dyDescent="0.2">
      <c r="A9" s="41">
        <v>2013</v>
      </c>
      <c r="B9" s="15">
        <v>312965</v>
      </c>
      <c r="C9" s="15">
        <v>45318</v>
      </c>
      <c r="D9" s="16">
        <v>14.48</v>
      </c>
      <c r="E9" s="18">
        <v>67428.600000000006</v>
      </c>
      <c r="F9" s="19">
        <v>21.55</v>
      </c>
      <c r="G9" s="18">
        <v>46545.2</v>
      </c>
      <c r="H9" s="19">
        <v>14.87</v>
      </c>
      <c r="I9" s="18">
        <v>41636.800000000003</v>
      </c>
      <c r="J9" s="19">
        <v>13.3</v>
      </c>
      <c r="K9" s="18">
        <v>39997.599999999999</v>
      </c>
      <c r="L9" s="19">
        <v>12.78</v>
      </c>
      <c r="M9" s="15">
        <f>+E9-$C9</f>
        <v>22110.600000000006</v>
      </c>
      <c r="N9" s="16">
        <f>+F9-$D9</f>
        <v>7.07</v>
      </c>
      <c r="O9" s="15">
        <f>+G9-$C9</f>
        <v>1227.1999999999971</v>
      </c>
      <c r="P9" s="16">
        <f>+H9-$D9</f>
        <v>0.38999999999999879</v>
      </c>
      <c r="Q9" s="34">
        <f>+I9-$C9</f>
        <v>-3681.1999999999971</v>
      </c>
      <c r="R9" s="26">
        <f>+J9-$D9</f>
        <v>-1.1799999999999997</v>
      </c>
      <c r="S9" s="34">
        <f>+K9-$C9</f>
        <v>-5320.4000000000015</v>
      </c>
      <c r="T9" s="26">
        <f>+L9-$D9</f>
        <v>-1.7000000000000011</v>
      </c>
    </row>
    <row r="10" spans="1:20" x14ac:dyDescent="0.2">
      <c r="A10" s="41">
        <v>2012</v>
      </c>
      <c r="B10" s="15">
        <v>310648</v>
      </c>
      <c r="C10" s="15">
        <v>46496</v>
      </c>
      <c r="D10" s="16">
        <v>15</v>
      </c>
      <c r="E10" s="18">
        <v>68684</v>
      </c>
      <c r="F10" s="19">
        <v>22.1</v>
      </c>
      <c r="G10" s="18">
        <v>48239</v>
      </c>
      <c r="H10" s="19">
        <v>15.5</v>
      </c>
      <c r="I10" s="18">
        <v>42518</v>
      </c>
      <c r="J10" s="19">
        <v>13.7</v>
      </c>
      <c r="K10" s="18">
        <v>40999</v>
      </c>
      <c r="L10" s="19">
        <v>13.2</v>
      </c>
      <c r="M10" s="15">
        <f t="shared" ref="M10:M41" si="0">+E10-$C10</f>
        <v>22188</v>
      </c>
      <c r="N10" s="16">
        <f t="shared" ref="N10:N41" si="1">+F10-$D10</f>
        <v>7.1000000000000014</v>
      </c>
      <c r="O10" s="15">
        <f>+G10-$C10</f>
        <v>1743</v>
      </c>
      <c r="P10" s="16">
        <f>+H10-$D10</f>
        <v>0.5</v>
      </c>
      <c r="Q10" s="34">
        <f>+I10-$C10</f>
        <v>-3978</v>
      </c>
      <c r="R10" s="26">
        <f>+J10-$D10</f>
        <v>-1.3000000000000007</v>
      </c>
      <c r="S10" s="34">
        <f>+K10-$C10</f>
        <v>-5497</v>
      </c>
      <c r="T10" s="26">
        <f>+L10-$D10</f>
        <v>-1.8000000000000007</v>
      </c>
    </row>
    <row r="11" spans="1:20" s="20" customFormat="1" x14ac:dyDescent="0.2">
      <c r="A11" s="17">
        <v>2011</v>
      </c>
      <c r="B11" s="15">
        <v>308456</v>
      </c>
      <c r="C11" s="15">
        <v>46247.1</v>
      </c>
      <c r="D11" s="16">
        <v>14.99</v>
      </c>
      <c r="E11" s="18">
        <v>67662.5</v>
      </c>
      <c r="F11" s="19">
        <v>21.94</v>
      </c>
      <c r="G11" s="18">
        <v>48552.7</v>
      </c>
      <c r="H11" s="19">
        <v>15.74</v>
      </c>
      <c r="I11" s="18">
        <v>42322</v>
      </c>
      <c r="J11" s="19">
        <v>13.72</v>
      </c>
      <c r="K11" s="18">
        <v>40559.699999999997</v>
      </c>
      <c r="L11" s="19">
        <v>13.15</v>
      </c>
      <c r="M11" s="15">
        <f t="shared" si="0"/>
        <v>21415.4</v>
      </c>
      <c r="N11" s="16">
        <f t="shared" si="1"/>
        <v>6.9500000000000011</v>
      </c>
      <c r="O11" s="15">
        <f t="shared" ref="O11:O41" si="2">+G11-$C11</f>
        <v>2305.5999999999985</v>
      </c>
      <c r="P11" s="16">
        <f t="shared" ref="P11:P41" si="3">+H11-$D11</f>
        <v>0.75</v>
      </c>
      <c r="Q11" s="34">
        <f t="shared" ref="Q11:Q41" si="4">+I11-$C11</f>
        <v>-3925.0999999999985</v>
      </c>
      <c r="R11" s="26">
        <f t="shared" ref="R11:R41" si="5">+J11-$D11</f>
        <v>-1.2699999999999996</v>
      </c>
      <c r="S11" s="34">
        <f t="shared" ref="S11:S41" si="6">+K11-$C11</f>
        <v>-5687.4000000000015</v>
      </c>
      <c r="T11" s="26">
        <f t="shared" ref="T11:T41" si="7">+L11-$D11</f>
        <v>-1.8399999999999999</v>
      </c>
    </row>
    <row r="12" spans="1:20" s="20" customFormat="1" x14ac:dyDescent="0.2">
      <c r="A12" s="17">
        <v>2010</v>
      </c>
      <c r="B12" s="15">
        <v>306130.28999999998</v>
      </c>
      <c r="C12" s="15">
        <v>46343.17</v>
      </c>
      <c r="D12" s="16">
        <v>15.138400000000001</v>
      </c>
      <c r="E12" s="18">
        <v>66829.75</v>
      </c>
      <c r="F12" s="19">
        <v>21.830500000000001</v>
      </c>
      <c r="G12" s="18">
        <v>49559.96</v>
      </c>
      <c r="H12" s="19">
        <v>16.1892</v>
      </c>
      <c r="I12" s="18">
        <v>42425.99</v>
      </c>
      <c r="J12" s="19">
        <v>13.8588</v>
      </c>
      <c r="K12" s="18">
        <v>40967.83</v>
      </c>
      <c r="L12" s="19">
        <v>13.3825</v>
      </c>
      <c r="M12" s="15">
        <f t="shared" si="0"/>
        <v>20486.580000000002</v>
      </c>
      <c r="N12" s="16">
        <f t="shared" si="1"/>
        <v>6.6920999999999999</v>
      </c>
      <c r="O12" s="15">
        <f t="shared" si="2"/>
        <v>3216.7900000000009</v>
      </c>
      <c r="P12" s="16">
        <f t="shared" si="3"/>
        <v>1.0507999999999988</v>
      </c>
      <c r="Q12" s="34">
        <f t="shared" si="4"/>
        <v>-3917.1800000000003</v>
      </c>
      <c r="R12" s="26">
        <f t="shared" si="5"/>
        <v>-1.2796000000000003</v>
      </c>
      <c r="S12" s="34">
        <f t="shared" si="6"/>
        <v>-5375.3399999999965</v>
      </c>
      <c r="T12" s="26">
        <f t="shared" si="7"/>
        <v>-1.7559000000000005</v>
      </c>
    </row>
    <row r="13" spans="1:20" s="20" customFormat="1" x14ac:dyDescent="0.2">
      <c r="A13" s="17">
        <v>2009</v>
      </c>
      <c r="B13" s="15">
        <v>303819.65999999997</v>
      </c>
      <c r="C13" s="15">
        <v>43568.97</v>
      </c>
      <c r="D13" s="16">
        <v>14.340400000000001</v>
      </c>
      <c r="E13" s="18">
        <v>64021.21</v>
      </c>
      <c r="F13" s="19">
        <v>21.072099999999999</v>
      </c>
      <c r="G13" s="18">
        <v>46892.58</v>
      </c>
      <c r="H13" s="19">
        <v>15.4343</v>
      </c>
      <c r="I13" s="18">
        <v>39919.480000000003</v>
      </c>
      <c r="J13" s="19">
        <v>13.139200000000001</v>
      </c>
      <c r="K13" s="18">
        <v>38243.440000000002</v>
      </c>
      <c r="L13" s="19">
        <v>12.5875</v>
      </c>
      <c r="M13" s="15">
        <f t="shared" si="0"/>
        <v>20452.239999999998</v>
      </c>
      <c r="N13" s="16">
        <f t="shared" si="1"/>
        <v>6.7316999999999982</v>
      </c>
      <c r="O13" s="15">
        <f t="shared" si="2"/>
        <v>3323.6100000000006</v>
      </c>
      <c r="P13" s="16">
        <f t="shared" si="3"/>
        <v>1.0938999999999997</v>
      </c>
      <c r="Q13" s="34">
        <f t="shared" si="4"/>
        <v>-3649.489999999998</v>
      </c>
      <c r="R13" s="26">
        <f t="shared" si="5"/>
        <v>-1.2012</v>
      </c>
      <c r="S13" s="34">
        <f t="shared" si="6"/>
        <v>-5325.5299999999988</v>
      </c>
      <c r="T13" s="26">
        <f t="shared" si="7"/>
        <v>-1.7529000000000003</v>
      </c>
    </row>
    <row r="14" spans="1:20" s="20" customFormat="1" x14ac:dyDescent="0.2">
      <c r="A14" s="17">
        <v>2008</v>
      </c>
      <c r="B14" s="15">
        <v>301041.18</v>
      </c>
      <c r="C14" s="15">
        <v>39828.86</v>
      </c>
      <c r="D14" s="16">
        <v>13.230399999999999</v>
      </c>
      <c r="E14" s="18">
        <v>59637.21</v>
      </c>
      <c r="F14" s="19">
        <v>19.810300000000002</v>
      </c>
      <c r="G14" s="18">
        <v>40733.839999999997</v>
      </c>
      <c r="H14" s="19">
        <v>13.531000000000001</v>
      </c>
      <c r="I14" s="18">
        <v>37590.519999999997</v>
      </c>
      <c r="J14" s="19">
        <v>12.486800000000001</v>
      </c>
      <c r="K14" s="18">
        <v>35894.559999999998</v>
      </c>
      <c r="L14" s="19">
        <v>11.923500000000001</v>
      </c>
      <c r="M14" s="15">
        <f t="shared" si="0"/>
        <v>19808.349999999999</v>
      </c>
      <c r="N14" s="16">
        <f t="shared" si="1"/>
        <v>6.5799000000000021</v>
      </c>
      <c r="O14" s="15">
        <f t="shared" si="2"/>
        <v>904.97999999999593</v>
      </c>
      <c r="P14" s="16">
        <f t="shared" si="3"/>
        <v>0.30060000000000109</v>
      </c>
      <c r="Q14" s="34">
        <f t="shared" si="4"/>
        <v>-2238.3400000000038</v>
      </c>
      <c r="R14" s="26">
        <f t="shared" si="5"/>
        <v>-0.74359999999999893</v>
      </c>
      <c r="S14" s="34">
        <f t="shared" si="6"/>
        <v>-3934.3000000000029</v>
      </c>
      <c r="T14" s="26">
        <f t="shared" si="7"/>
        <v>-1.3068999999999988</v>
      </c>
    </row>
    <row r="15" spans="1:20" s="20" customFormat="1" x14ac:dyDescent="0.2">
      <c r="A15" s="17">
        <v>2007</v>
      </c>
      <c r="B15" s="15">
        <v>298698.99</v>
      </c>
      <c r="C15" s="15">
        <v>37275.58</v>
      </c>
      <c r="D15" s="16">
        <v>12.4793</v>
      </c>
      <c r="E15" s="18">
        <v>56292.72</v>
      </c>
      <c r="F15" s="19">
        <v>18.846</v>
      </c>
      <c r="G15" s="18">
        <v>37763.35</v>
      </c>
      <c r="H15" s="19">
        <v>12.6426</v>
      </c>
      <c r="I15" s="18">
        <v>35584.97</v>
      </c>
      <c r="J15" s="19">
        <v>11.9133</v>
      </c>
      <c r="K15" s="18">
        <v>32940.11</v>
      </c>
      <c r="L15" s="19">
        <v>11.027900000000001</v>
      </c>
      <c r="M15" s="15">
        <f t="shared" si="0"/>
        <v>19017.14</v>
      </c>
      <c r="N15" s="16">
        <f t="shared" si="1"/>
        <v>6.3666999999999998</v>
      </c>
      <c r="O15" s="15">
        <f t="shared" si="2"/>
        <v>487.7699999999968</v>
      </c>
      <c r="P15" s="16">
        <f t="shared" si="3"/>
        <v>0.16329999999999956</v>
      </c>
      <c r="Q15" s="34">
        <f t="shared" si="4"/>
        <v>-1690.6100000000006</v>
      </c>
      <c r="R15" s="26">
        <f t="shared" si="5"/>
        <v>-0.56600000000000072</v>
      </c>
      <c r="S15" s="34">
        <f t="shared" si="6"/>
        <v>-4335.4700000000012</v>
      </c>
      <c r="T15" s="26">
        <f t="shared" si="7"/>
        <v>-1.4513999999999996</v>
      </c>
    </row>
    <row r="16" spans="1:20" s="20" customFormat="1" x14ac:dyDescent="0.2">
      <c r="A16" s="17">
        <v>2006</v>
      </c>
      <c r="B16" s="15">
        <v>296449.87</v>
      </c>
      <c r="C16" s="15">
        <v>36459.67</v>
      </c>
      <c r="D16" s="16">
        <v>12.2988</v>
      </c>
      <c r="E16" s="18">
        <v>54574.06</v>
      </c>
      <c r="F16" s="19">
        <v>18.409199999999998</v>
      </c>
      <c r="G16" s="18">
        <v>37032.86</v>
      </c>
      <c r="H16" s="19">
        <v>12.492100000000001</v>
      </c>
      <c r="I16" s="18">
        <v>34700.519999999997</v>
      </c>
      <c r="J16" s="19">
        <v>11.705399999999999</v>
      </c>
      <c r="K16" s="18">
        <v>32320.22</v>
      </c>
      <c r="L16" s="19">
        <v>10.9024</v>
      </c>
      <c r="M16" s="15">
        <f t="shared" si="0"/>
        <v>18114.39</v>
      </c>
      <c r="N16" s="16">
        <f t="shared" si="1"/>
        <v>6.1103999999999985</v>
      </c>
      <c r="O16" s="15">
        <f t="shared" si="2"/>
        <v>573.19000000000233</v>
      </c>
      <c r="P16" s="16">
        <f t="shared" si="3"/>
        <v>0.19330000000000069</v>
      </c>
      <c r="Q16" s="34">
        <f t="shared" si="4"/>
        <v>-1759.1500000000015</v>
      </c>
      <c r="R16" s="26">
        <f t="shared" si="5"/>
        <v>-0.59340000000000082</v>
      </c>
      <c r="S16" s="34">
        <f t="shared" si="6"/>
        <v>-4139.4499999999971</v>
      </c>
      <c r="T16" s="26">
        <f t="shared" si="7"/>
        <v>-1.3963999999999999</v>
      </c>
    </row>
    <row r="17" spans="1:20" s="20" customFormat="1" x14ac:dyDescent="0.2">
      <c r="A17" s="17">
        <v>2005</v>
      </c>
      <c r="B17" s="15">
        <v>293134.55</v>
      </c>
      <c r="C17" s="15">
        <v>36949.57</v>
      </c>
      <c r="D17" s="16">
        <v>12.605</v>
      </c>
      <c r="E17" s="18">
        <v>55164.73</v>
      </c>
      <c r="F17" s="19">
        <v>18.818899999999999</v>
      </c>
      <c r="G17" s="18">
        <v>37605.19</v>
      </c>
      <c r="H17" s="19">
        <v>12.8286</v>
      </c>
      <c r="I17" s="18">
        <v>35234.800000000003</v>
      </c>
      <c r="J17" s="19">
        <v>12.02</v>
      </c>
      <c r="K17" s="18">
        <v>32942.79</v>
      </c>
      <c r="L17" s="19">
        <v>11.238099999999999</v>
      </c>
      <c r="M17" s="15">
        <f t="shared" si="0"/>
        <v>18215.160000000003</v>
      </c>
      <c r="N17" s="16">
        <f t="shared" si="1"/>
        <v>6.2138999999999989</v>
      </c>
      <c r="O17" s="15">
        <f t="shared" si="2"/>
        <v>655.62000000000262</v>
      </c>
      <c r="P17" s="16">
        <f t="shared" si="3"/>
        <v>0.22359999999999935</v>
      </c>
      <c r="Q17" s="34">
        <f t="shared" si="4"/>
        <v>-1714.7699999999968</v>
      </c>
      <c r="R17" s="26">
        <f t="shared" si="5"/>
        <v>-0.58500000000000085</v>
      </c>
      <c r="S17" s="34">
        <f t="shared" si="6"/>
        <v>-4006.7799999999988</v>
      </c>
      <c r="T17" s="26">
        <f t="shared" si="7"/>
        <v>-1.3669000000000011</v>
      </c>
    </row>
    <row r="18" spans="1:20" s="20" customFormat="1" x14ac:dyDescent="0.2">
      <c r="A18" s="17">
        <v>2004</v>
      </c>
      <c r="B18" s="15">
        <v>290616.53999999998</v>
      </c>
      <c r="C18" s="15">
        <v>37039.800000000003</v>
      </c>
      <c r="D18" s="16">
        <v>12.745200000000001</v>
      </c>
      <c r="E18" s="18">
        <v>55811.19</v>
      </c>
      <c r="F18" s="19">
        <v>19.2044</v>
      </c>
      <c r="G18" s="18">
        <v>37739.85</v>
      </c>
      <c r="H18" s="19">
        <v>12.9861</v>
      </c>
      <c r="I18" s="18">
        <v>35306.92</v>
      </c>
      <c r="J18" s="19">
        <v>12.148999999999999</v>
      </c>
      <c r="K18" s="18">
        <v>33323.599999999999</v>
      </c>
      <c r="L18" s="19">
        <v>11.4665</v>
      </c>
      <c r="M18" s="15">
        <f t="shared" si="0"/>
        <v>18771.39</v>
      </c>
      <c r="N18" s="16">
        <f t="shared" si="1"/>
        <v>6.4591999999999992</v>
      </c>
      <c r="O18" s="15">
        <f t="shared" si="2"/>
        <v>700.04999999999563</v>
      </c>
      <c r="P18" s="16">
        <f t="shared" si="3"/>
        <v>0.24089999999999989</v>
      </c>
      <c r="Q18" s="34">
        <f t="shared" si="4"/>
        <v>-1732.8800000000047</v>
      </c>
      <c r="R18" s="26">
        <f t="shared" si="5"/>
        <v>-0.5962000000000014</v>
      </c>
      <c r="S18" s="34">
        <f t="shared" si="6"/>
        <v>-3716.2000000000044</v>
      </c>
      <c r="T18" s="26">
        <f t="shared" si="7"/>
        <v>-1.2787000000000006</v>
      </c>
    </row>
    <row r="19" spans="1:20" s="20" customFormat="1" x14ac:dyDescent="0.2">
      <c r="A19" s="17">
        <v>2003</v>
      </c>
      <c r="B19" s="15">
        <v>287699.18</v>
      </c>
      <c r="C19" s="15">
        <v>35861.17</v>
      </c>
      <c r="D19" s="16">
        <v>12.4648</v>
      </c>
      <c r="E19" s="18">
        <v>54043.98</v>
      </c>
      <c r="F19" s="19">
        <v>18.7849</v>
      </c>
      <c r="G19" s="18">
        <v>37124.25</v>
      </c>
      <c r="H19" s="19">
        <v>12.9038</v>
      </c>
      <c r="I19" s="18">
        <v>34495.9</v>
      </c>
      <c r="J19" s="19">
        <v>11.9903</v>
      </c>
      <c r="K19" s="18">
        <v>32062.19</v>
      </c>
      <c r="L19" s="19">
        <v>11.144299999999999</v>
      </c>
      <c r="M19" s="15">
        <f t="shared" si="0"/>
        <v>18182.810000000005</v>
      </c>
      <c r="N19" s="16">
        <f t="shared" si="1"/>
        <v>6.3201000000000001</v>
      </c>
      <c r="O19" s="15">
        <f t="shared" si="2"/>
        <v>1263.0800000000017</v>
      </c>
      <c r="P19" s="16">
        <f t="shared" si="3"/>
        <v>0.43900000000000006</v>
      </c>
      <c r="Q19" s="34">
        <f t="shared" si="4"/>
        <v>-1365.2699999999968</v>
      </c>
      <c r="R19" s="26">
        <f t="shared" si="5"/>
        <v>-0.47450000000000081</v>
      </c>
      <c r="S19" s="34">
        <f t="shared" si="6"/>
        <v>-3798.9799999999996</v>
      </c>
      <c r="T19" s="26">
        <f t="shared" si="7"/>
        <v>-1.3205000000000009</v>
      </c>
    </row>
    <row r="20" spans="1:20" s="20" customFormat="1" x14ac:dyDescent="0.2">
      <c r="A20" s="17">
        <v>2002</v>
      </c>
      <c r="B20" s="15">
        <v>285317.34999999998</v>
      </c>
      <c r="C20" s="15">
        <v>34569.949999999997</v>
      </c>
      <c r="D20" s="16">
        <v>12.116300000000001</v>
      </c>
      <c r="E20" s="18">
        <v>52326.74</v>
      </c>
      <c r="F20" s="19">
        <v>18.3398</v>
      </c>
      <c r="G20" s="18">
        <v>35747.160000000003</v>
      </c>
      <c r="H20" s="19">
        <v>12.5289</v>
      </c>
      <c r="I20" s="18">
        <v>33421.85</v>
      </c>
      <c r="J20" s="19">
        <v>11.713900000000001</v>
      </c>
      <c r="K20" s="18">
        <v>30813.42</v>
      </c>
      <c r="L20" s="19">
        <v>10.7997</v>
      </c>
      <c r="M20" s="15">
        <f t="shared" si="0"/>
        <v>17756.79</v>
      </c>
      <c r="N20" s="16">
        <f t="shared" si="1"/>
        <v>6.2234999999999996</v>
      </c>
      <c r="O20" s="15">
        <f t="shared" si="2"/>
        <v>1177.2100000000064</v>
      </c>
      <c r="P20" s="16">
        <f t="shared" si="3"/>
        <v>0.41259999999999941</v>
      </c>
      <c r="Q20" s="34">
        <f t="shared" si="4"/>
        <v>-1148.0999999999985</v>
      </c>
      <c r="R20" s="26">
        <f t="shared" si="5"/>
        <v>-0.40240000000000009</v>
      </c>
      <c r="S20" s="34">
        <f t="shared" si="6"/>
        <v>-3756.5299999999988</v>
      </c>
      <c r="T20" s="26">
        <f t="shared" si="7"/>
        <v>-1.3166000000000011</v>
      </c>
    </row>
    <row r="21" spans="1:20" s="7" customFormat="1" x14ac:dyDescent="0.2">
      <c r="A21" s="14">
        <v>2001</v>
      </c>
      <c r="B21" s="15">
        <v>281474.94</v>
      </c>
      <c r="C21" s="15">
        <v>32906.51</v>
      </c>
      <c r="D21" s="16">
        <v>11.6907</v>
      </c>
      <c r="E21" s="15">
        <v>49980.45</v>
      </c>
      <c r="F21" s="16">
        <v>17.756599999999999</v>
      </c>
      <c r="G21" s="15">
        <v>33632.33</v>
      </c>
      <c r="H21" s="16">
        <v>11.948600000000001</v>
      </c>
      <c r="I21" s="15">
        <v>31754.92</v>
      </c>
      <c r="J21" s="16">
        <v>11.281599999999999</v>
      </c>
      <c r="K21" s="15">
        <v>29269.09</v>
      </c>
      <c r="L21" s="16">
        <v>10.3985</v>
      </c>
      <c r="M21" s="15">
        <f t="shared" si="0"/>
        <v>17073.939999999995</v>
      </c>
      <c r="N21" s="16">
        <f t="shared" si="1"/>
        <v>6.0658999999999992</v>
      </c>
      <c r="O21" s="15">
        <f t="shared" si="2"/>
        <v>725.81999999999971</v>
      </c>
      <c r="P21" s="16">
        <f t="shared" si="3"/>
        <v>0.25790000000000113</v>
      </c>
      <c r="Q21" s="34">
        <f t="shared" si="4"/>
        <v>-1151.5900000000038</v>
      </c>
      <c r="R21" s="26">
        <f t="shared" si="5"/>
        <v>-0.40910000000000046</v>
      </c>
      <c r="S21" s="34">
        <f t="shared" si="6"/>
        <v>-3637.4200000000019</v>
      </c>
      <c r="T21" s="26">
        <f t="shared" si="7"/>
        <v>-1.2921999999999993</v>
      </c>
    </row>
    <row r="22" spans="1:20" s="7" customFormat="1" x14ac:dyDescent="0.2">
      <c r="A22" s="14">
        <v>2000</v>
      </c>
      <c r="B22" s="15">
        <v>278944.45</v>
      </c>
      <c r="C22" s="15">
        <v>31581.09</v>
      </c>
      <c r="D22" s="16">
        <v>11.3216</v>
      </c>
      <c r="E22" s="15">
        <v>48379.74</v>
      </c>
      <c r="F22" s="16">
        <v>17.343900000000001</v>
      </c>
      <c r="G22" s="15">
        <v>32021.26</v>
      </c>
      <c r="H22" s="16">
        <v>11.4794</v>
      </c>
      <c r="I22" s="15">
        <v>30657.41</v>
      </c>
      <c r="J22" s="16">
        <v>10.990500000000001</v>
      </c>
      <c r="K22" s="15">
        <v>28010.78</v>
      </c>
      <c r="L22" s="16">
        <v>10.041700000000001</v>
      </c>
      <c r="M22" s="15">
        <f t="shared" si="0"/>
        <v>16798.649999999998</v>
      </c>
      <c r="N22" s="16">
        <f t="shared" si="1"/>
        <v>6.0223000000000013</v>
      </c>
      <c r="O22" s="15">
        <f t="shared" si="2"/>
        <v>440.16999999999825</v>
      </c>
      <c r="P22" s="16">
        <f t="shared" si="3"/>
        <v>0.15779999999999994</v>
      </c>
      <c r="Q22" s="34">
        <f t="shared" si="4"/>
        <v>-923.68000000000029</v>
      </c>
      <c r="R22" s="26">
        <f t="shared" si="5"/>
        <v>-0.33109999999999928</v>
      </c>
      <c r="S22" s="34">
        <f t="shared" si="6"/>
        <v>-3570.3100000000013</v>
      </c>
      <c r="T22" s="26">
        <f t="shared" si="7"/>
        <v>-1.2798999999999996</v>
      </c>
    </row>
    <row r="23" spans="1:20" s="7" customFormat="1" x14ac:dyDescent="0.2">
      <c r="A23" s="14">
        <v>1999</v>
      </c>
      <c r="B23" s="15">
        <v>276207.76</v>
      </c>
      <c r="C23" s="15">
        <v>32791.269999999997</v>
      </c>
      <c r="D23" s="16">
        <v>11.872</v>
      </c>
      <c r="E23" s="15">
        <v>49344.66</v>
      </c>
      <c r="F23" s="16">
        <v>17.865100000000002</v>
      </c>
      <c r="G23" s="15">
        <v>33401.019999999997</v>
      </c>
      <c r="H23" s="16">
        <v>12.092700000000001</v>
      </c>
      <c r="I23" s="15">
        <v>31456.62</v>
      </c>
      <c r="J23" s="16">
        <v>11.3888</v>
      </c>
      <c r="K23" s="15">
        <v>28945.25</v>
      </c>
      <c r="L23" s="16">
        <v>10.4795</v>
      </c>
      <c r="M23" s="15">
        <f t="shared" si="0"/>
        <v>16553.390000000007</v>
      </c>
      <c r="N23" s="16">
        <f t="shared" si="1"/>
        <v>5.9931000000000019</v>
      </c>
      <c r="O23" s="15">
        <f t="shared" si="2"/>
        <v>609.75</v>
      </c>
      <c r="P23" s="16">
        <f t="shared" si="3"/>
        <v>0.22070000000000078</v>
      </c>
      <c r="Q23" s="34">
        <f t="shared" si="4"/>
        <v>-1334.6499999999978</v>
      </c>
      <c r="R23" s="26">
        <f t="shared" si="5"/>
        <v>-0.48320000000000007</v>
      </c>
      <c r="S23" s="34">
        <f t="shared" si="6"/>
        <v>-3846.0199999999968</v>
      </c>
      <c r="T23" s="26">
        <f t="shared" si="7"/>
        <v>-1.3925000000000001</v>
      </c>
    </row>
    <row r="24" spans="1:20" s="7" customFormat="1" x14ac:dyDescent="0.2">
      <c r="A24" s="14">
        <v>1998</v>
      </c>
      <c r="B24" s="15">
        <v>271059.45</v>
      </c>
      <c r="C24" s="15">
        <v>34475.760000000002</v>
      </c>
      <c r="D24" s="16">
        <v>12.7189</v>
      </c>
      <c r="E24" s="15">
        <v>50438.400000000001</v>
      </c>
      <c r="F24" s="16">
        <v>18.607900000000001</v>
      </c>
      <c r="G24" s="15">
        <v>35047.74</v>
      </c>
      <c r="H24" s="16">
        <v>12.9299</v>
      </c>
      <c r="I24" s="15">
        <v>32992.11</v>
      </c>
      <c r="J24" s="16">
        <v>12.1715</v>
      </c>
      <c r="K24" s="15">
        <v>30026.87</v>
      </c>
      <c r="L24" s="16">
        <v>11.0776</v>
      </c>
      <c r="M24" s="15">
        <f t="shared" si="0"/>
        <v>15962.64</v>
      </c>
      <c r="N24" s="16">
        <f t="shared" si="1"/>
        <v>5.8890000000000011</v>
      </c>
      <c r="O24" s="15">
        <f t="shared" si="2"/>
        <v>571.97999999999593</v>
      </c>
      <c r="P24" s="16">
        <f t="shared" si="3"/>
        <v>0.2110000000000003</v>
      </c>
      <c r="Q24" s="34">
        <f t="shared" si="4"/>
        <v>-1483.6500000000015</v>
      </c>
      <c r="R24" s="26">
        <f t="shared" si="5"/>
        <v>-0.54739999999999966</v>
      </c>
      <c r="S24" s="34">
        <f t="shared" si="6"/>
        <v>-4448.8900000000031</v>
      </c>
      <c r="T24" s="26">
        <f t="shared" si="7"/>
        <v>-1.6412999999999993</v>
      </c>
    </row>
    <row r="25" spans="1:20" s="7" customFormat="1" x14ac:dyDescent="0.2">
      <c r="A25" s="14">
        <v>1997</v>
      </c>
      <c r="B25" s="15">
        <v>268480.40000000002</v>
      </c>
      <c r="C25" s="15">
        <v>35573.86</v>
      </c>
      <c r="D25" s="16">
        <v>13.2501</v>
      </c>
      <c r="E25" s="15">
        <v>52281.25</v>
      </c>
      <c r="F25" s="16">
        <v>19.472999999999999</v>
      </c>
      <c r="G25" s="15">
        <v>36174.67</v>
      </c>
      <c r="H25" s="16">
        <v>13.4739</v>
      </c>
      <c r="I25" s="15">
        <v>33998.089999999997</v>
      </c>
      <c r="J25" s="16">
        <v>12.6632</v>
      </c>
      <c r="K25" s="15">
        <v>31683.86</v>
      </c>
      <c r="L25" s="16">
        <v>11.8012</v>
      </c>
      <c r="M25" s="15">
        <f t="shared" si="0"/>
        <v>16707.39</v>
      </c>
      <c r="N25" s="16">
        <f t="shared" si="1"/>
        <v>6.2228999999999992</v>
      </c>
      <c r="O25" s="15">
        <f t="shared" si="2"/>
        <v>600.80999999999767</v>
      </c>
      <c r="P25" s="16">
        <f t="shared" si="3"/>
        <v>0.22380000000000067</v>
      </c>
      <c r="Q25" s="34">
        <f t="shared" si="4"/>
        <v>-1575.7700000000041</v>
      </c>
      <c r="R25" s="26">
        <f t="shared" si="5"/>
        <v>-0.58689999999999998</v>
      </c>
      <c r="S25" s="34">
        <f t="shared" si="6"/>
        <v>-3890</v>
      </c>
      <c r="T25" s="26">
        <f t="shared" si="7"/>
        <v>-1.4489000000000001</v>
      </c>
    </row>
    <row r="26" spans="1:20" s="7" customFormat="1" x14ac:dyDescent="0.2">
      <c r="A26" s="14">
        <v>1996</v>
      </c>
      <c r="B26" s="15">
        <v>266218.14</v>
      </c>
      <c r="C26" s="15">
        <v>36529.14</v>
      </c>
      <c r="D26" s="16">
        <v>13.721500000000001</v>
      </c>
      <c r="E26" s="15">
        <v>52968.66</v>
      </c>
      <c r="F26" s="16">
        <v>19.896699999999999</v>
      </c>
      <c r="G26" s="15">
        <v>37161.86</v>
      </c>
      <c r="H26" s="16">
        <v>13.959199999999999</v>
      </c>
      <c r="I26" s="15">
        <v>34775.53</v>
      </c>
      <c r="J26" s="16">
        <v>13.062799999999999</v>
      </c>
      <c r="K26" s="15">
        <v>32694.65</v>
      </c>
      <c r="L26" s="16">
        <v>12.2812</v>
      </c>
      <c r="M26" s="15">
        <f t="shared" si="0"/>
        <v>16439.520000000004</v>
      </c>
      <c r="N26" s="16">
        <f t="shared" si="1"/>
        <v>6.1751999999999985</v>
      </c>
      <c r="O26" s="15">
        <f t="shared" si="2"/>
        <v>632.72000000000116</v>
      </c>
      <c r="P26" s="16">
        <f t="shared" si="3"/>
        <v>0.23769999999999847</v>
      </c>
      <c r="Q26" s="34">
        <f t="shared" si="4"/>
        <v>-1753.6100000000006</v>
      </c>
      <c r="R26" s="26">
        <f t="shared" si="5"/>
        <v>-0.6587000000000014</v>
      </c>
      <c r="S26" s="34">
        <f t="shared" si="6"/>
        <v>-3834.489999999998</v>
      </c>
      <c r="T26" s="26">
        <f t="shared" si="7"/>
        <v>-1.4403000000000006</v>
      </c>
    </row>
    <row r="27" spans="1:20" s="7" customFormat="1" x14ac:dyDescent="0.2">
      <c r="A27" s="14">
        <v>1995</v>
      </c>
      <c r="B27" s="15">
        <v>263732.62</v>
      </c>
      <c r="C27" s="15">
        <v>36424.61</v>
      </c>
      <c r="D27" s="16">
        <v>13.811199999999999</v>
      </c>
      <c r="E27" s="15">
        <v>52840.62</v>
      </c>
      <c r="F27" s="16">
        <v>20.035699999999999</v>
      </c>
      <c r="G27" s="15">
        <v>37140.480000000003</v>
      </c>
      <c r="H27" s="16">
        <v>14.082599999999999</v>
      </c>
      <c r="I27" s="15">
        <v>34319</v>
      </c>
      <c r="J27" s="16">
        <v>13.0128</v>
      </c>
      <c r="K27" s="15">
        <v>32882.5</v>
      </c>
      <c r="L27" s="16">
        <v>12.4681</v>
      </c>
      <c r="M27" s="15">
        <f t="shared" si="0"/>
        <v>16416.010000000002</v>
      </c>
      <c r="N27" s="16">
        <f t="shared" si="1"/>
        <v>6.224499999999999</v>
      </c>
      <c r="O27" s="15">
        <f t="shared" si="2"/>
        <v>715.87000000000262</v>
      </c>
      <c r="P27" s="16">
        <f t="shared" si="3"/>
        <v>0.27139999999999986</v>
      </c>
      <c r="Q27" s="34">
        <f t="shared" si="4"/>
        <v>-2105.6100000000006</v>
      </c>
      <c r="R27" s="26">
        <f t="shared" si="5"/>
        <v>-0.79839999999999911</v>
      </c>
      <c r="S27" s="34">
        <f t="shared" si="6"/>
        <v>-3542.1100000000006</v>
      </c>
      <c r="T27" s="26">
        <f t="shared" si="7"/>
        <v>-1.3430999999999997</v>
      </c>
    </row>
    <row r="28" spans="1:20" s="7" customFormat="1" x14ac:dyDescent="0.2">
      <c r="A28" s="14">
        <v>1994</v>
      </c>
      <c r="B28" s="15">
        <v>261616.12</v>
      </c>
      <c r="C28" s="15">
        <v>38059.120000000003</v>
      </c>
      <c r="D28" s="16">
        <v>14.547700000000001</v>
      </c>
      <c r="E28" s="15">
        <v>54542.01</v>
      </c>
      <c r="F28" s="16">
        <v>20.848099999999999</v>
      </c>
      <c r="G28" s="15">
        <v>38964.46</v>
      </c>
      <c r="H28" s="16">
        <v>14.893800000000001</v>
      </c>
      <c r="I28" s="15">
        <v>35885.51</v>
      </c>
      <c r="J28" s="16">
        <v>13.716900000000001</v>
      </c>
      <c r="K28" s="15">
        <v>35295.78</v>
      </c>
      <c r="L28" s="16">
        <v>13.491400000000001</v>
      </c>
      <c r="M28" s="15">
        <f t="shared" si="0"/>
        <v>16482.89</v>
      </c>
      <c r="N28" s="16">
        <f t="shared" si="1"/>
        <v>6.300399999999998</v>
      </c>
      <c r="O28" s="15">
        <f t="shared" si="2"/>
        <v>905.33999999999651</v>
      </c>
      <c r="P28" s="16">
        <f t="shared" si="3"/>
        <v>0.34609999999999985</v>
      </c>
      <c r="Q28" s="34">
        <f t="shared" si="4"/>
        <v>-2173.6100000000006</v>
      </c>
      <c r="R28" s="26">
        <f t="shared" si="5"/>
        <v>-0.83079999999999998</v>
      </c>
      <c r="S28" s="34">
        <f t="shared" si="6"/>
        <v>-2763.3400000000038</v>
      </c>
      <c r="T28" s="26">
        <f t="shared" si="7"/>
        <v>-1.0563000000000002</v>
      </c>
    </row>
    <row r="29" spans="1:20" s="7" customFormat="1" x14ac:dyDescent="0.2">
      <c r="A29" s="14">
        <v>1993</v>
      </c>
      <c r="B29" s="15">
        <v>259278.03</v>
      </c>
      <c r="C29" s="15">
        <v>39264.81</v>
      </c>
      <c r="D29" s="16">
        <v>15.1439</v>
      </c>
      <c r="E29" s="15">
        <v>54978.94</v>
      </c>
      <c r="F29" s="16">
        <v>21.204599999999999</v>
      </c>
      <c r="G29" s="15">
        <v>40473.15</v>
      </c>
      <c r="H29" s="16">
        <v>15.6099</v>
      </c>
      <c r="I29" s="15">
        <v>37234.339999999997</v>
      </c>
      <c r="J29" s="16">
        <v>14.360799999999999</v>
      </c>
      <c r="K29" s="15">
        <v>37656.94</v>
      </c>
      <c r="L29" s="16">
        <v>14.5238</v>
      </c>
      <c r="M29" s="15">
        <f t="shared" si="0"/>
        <v>15714.130000000005</v>
      </c>
      <c r="N29" s="16">
        <f t="shared" si="1"/>
        <v>6.0606999999999989</v>
      </c>
      <c r="O29" s="15">
        <f t="shared" si="2"/>
        <v>1208.3400000000038</v>
      </c>
      <c r="P29" s="16">
        <f t="shared" si="3"/>
        <v>0.4659999999999993</v>
      </c>
      <c r="Q29" s="34">
        <f t="shared" si="4"/>
        <v>-2030.4700000000012</v>
      </c>
      <c r="R29" s="26">
        <f t="shared" si="5"/>
        <v>-0.78310000000000102</v>
      </c>
      <c r="S29" s="34">
        <f t="shared" si="6"/>
        <v>-1607.8699999999953</v>
      </c>
      <c r="T29" s="26">
        <f t="shared" si="7"/>
        <v>-0.62010000000000076</v>
      </c>
    </row>
    <row r="30" spans="1:20" s="7" customFormat="1" x14ac:dyDescent="0.2">
      <c r="A30" s="14">
        <v>1992</v>
      </c>
      <c r="B30" s="15">
        <v>256549.39</v>
      </c>
      <c r="C30" s="15">
        <v>38014.5</v>
      </c>
      <c r="D30" s="16">
        <v>14.817600000000001</v>
      </c>
      <c r="E30" s="15">
        <v>52963.77</v>
      </c>
      <c r="F30" s="16">
        <v>20.6447</v>
      </c>
      <c r="G30" s="15">
        <v>39518.22</v>
      </c>
      <c r="H30" s="16">
        <v>15.403700000000001</v>
      </c>
      <c r="I30" s="15">
        <v>36079.39</v>
      </c>
      <c r="J30" s="16">
        <v>14.0633</v>
      </c>
      <c r="K30" s="15">
        <v>36207</v>
      </c>
      <c r="L30" s="16">
        <v>14.113099999999999</v>
      </c>
      <c r="M30" s="15">
        <f t="shared" si="0"/>
        <v>14949.269999999997</v>
      </c>
      <c r="N30" s="16">
        <f t="shared" si="1"/>
        <v>5.8270999999999997</v>
      </c>
      <c r="O30" s="15">
        <f t="shared" si="2"/>
        <v>1503.7200000000012</v>
      </c>
      <c r="P30" s="16">
        <f t="shared" si="3"/>
        <v>0.58610000000000007</v>
      </c>
      <c r="Q30" s="34">
        <f t="shared" si="4"/>
        <v>-1935.1100000000006</v>
      </c>
      <c r="R30" s="26">
        <f t="shared" si="5"/>
        <v>-0.75430000000000064</v>
      </c>
      <c r="S30" s="34">
        <f t="shared" si="6"/>
        <v>-1807.5</v>
      </c>
      <c r="T30" s="26">
        <f t="shared" si="7"/>
        <v>-0.70450000000000124</v>
      </c>
    </row>
    <row r="31" spans="1:20" s="7" customFormat="1" x14ac:dyDescent="0.2">
      <c r="A31" s="14">
        <v>1991</v>
      </c>
      <c r="B31" s="15">
        <v>251192.17</v>
      </c>
      <c r="C31" s="15">
        <v>35707.699999999997</v>
      </c>
      <c r="D31" s="16">
        <v>14.215299999999999</v>
      </c>
      <c r="E31" s="15">
        <v>49655.01</v>
      </c>
      <c r="F31" s="16">
        <v>19.767700000000001</v>
      </c>
      <c r="G31" s="15">
        <v>36713.58</v>
      </c>
      <c r="H31" s="16">
        <v>14.6157</v>
      </c>
      <c r="I31" s="15">
        <v>33953.449999999997</v>
      </c>
      <c r="J31" s="16">
        <v>13.5169</v>
      </c>
      <c r="K31" s="15">
        <v>34020.74</v>
      </c>
      <c r="L31" s="16">
        <v>13.543699999999999</v>
      </c>
      <c r="M31" s="15">
        <f t="shared" si="0"/>
        <v>13947.310000000005</v>
      </c>
      <c r="N31" s="16">
        <f t="shared" si="1"/>
        <v>5.5524000000000022</v>
      </c>
      <c r="O31" s="15">
        <f t="shared" si="2"/>
        <v>1005.8800000000047</v>
      </c>
      <c r="P31" s="16">
        <f t="shared" si="3"/>
        <v>0.4004000000000012</v>
      </c>
      <c r="Q31" s="34">
        <f t="shared" si="4"/>
        <v>-1754.25</v>
      </c>
      <c r="R31" s="26">
        <f t="shared" si="5"/>
        <v>-0.69839999999999947</v>
      </c>
      <c r="S31" s="34">
        <f t="shared" si="6"/>
        <v>-1686.9599999999991</v>
      </c>
      <c r="T31" s="26">
        <f t="shared" si="7"/>
        <v>-0.67159999999999975</v>
      </c>
    </row>
    <row r="32" spans="1:20" s="7" customFormat="1" x14ac:dyDescent="0.2">
      <c r="A32" s="14">
        <v>1990</v>
      </c>
      <c r="B32" s="15">
        <v>248643.84</v>
      </c>
      <c r="C32" s="15">
        <v>33584.629999999997</v>
      </c>
      <c r="D32" s="16">
        <v>13.507099999999999</v>
      </c>
      <c r="E32" s="15">
        <v>46778.61</v>
      </c>
      <c r="F32" s="16">
        <v>18.813500000000001</v>
      </c>
      <c r="G32" s="15">
        <v>34252.480000000003</v>
      </c>
      <c r="H32" s="16">
        <v>13.775700000000001</v>
      </c>
      <c r="I32" s="15">
        <v>32189.34</v>
      </c>
      <c r="J32" s="16">
        <v>12.946</v>
      </c>
      <c r="K32" s="15">
        <v>32370.77</v>
      </c>
      <c r="L32" s="16">
        <v>13.0189</v>
      </c>
      <c r="M32" s="15">
        <f t="shared" si="0"/>
        <v>13193.980000000003</v>
      </c>
      <c r="N32" s="16">
        <f t="shared" si="1"/>
        <v>5.3064000000000018</v>
      </c>
      <c r="O32" s="15">
        <f t="shared" si="2"/>
        <v>667.85000000000582</v>
      </c>
      <c r="P32" s="16">
        <f t="shared" si="3"/>
        <v>0.26860000000000106</v>
      </c>
      <c r="Q32" s="34">
        <f t="shared" si="4"/>
        <v>-1395.2899999999972</v>
      </c>
      <c r="R32" s="26">
        <f t="shared" si="5"/>
        <v>-0.56109999999999971</v>
      </c>
      <c r="S32" s="34">
        <f t="shared" si="6"/>
        <v>-1213.8599999999969</v>
      </c>
      <c r="T32" s="26">
        <f t="shared" si="7"/>
        <v>-0.48819999999999908</v>
      </c>
    </row>
    <row r="33" spans="1:20" s="7" customFormat="1" x14ac:dyDescent="0.2">
      <c r="A33" s="14">
        <v>1989</v>
      </c>
      <c r="B33" s="15">
        <v>245992.14</v>
      </c>
      <c r="C33" s="15">
        <v>31528.02</v>
      </c>
      <c r="D33" s="16">
        <v>12.816700000000001</v>
      </c>
      <c r="E33" s="15">
        <v>45207.57</v>
      </c>
      <c r="F33" s="16">
        <v>18.377600000000001</v>
      </c>
      <c r="G33" s="15">
        <v>32008.81</v>
      </c>
      <c r="H33" s="16">
        <v>13.0121</v>
      </c>
      <c r="I33" s="15">
        <v>30210.67</v>
      </c>
      <c r="J33" s="16">
        <v>12.2812</v>
      </c>
      <c r="K33" s="15">
        <v>30312.03</v>
      </c>
      <c r="L33" s="16">
        <v>12.3224</v>
      </c>
      <c r="M33" s="15">
        <f t="shared" si="0"/>
        <v>13679.55</v>
      </c>
      <c r="N33" s="16">
        <f t="shared" si="1"/>
        <v>5.5609000000000002</v>
      </c>
      <c r="O33" s="15">
        <f t="shared" si="2"/>
        <v>480.79000000000087</v>
      </c>
      <c r="P33" s="16">
        <f t="shared" si="3"/>
        <v>0.19539999999999935</v>
      </c>
      <c r="Q33" s="34">
        <f t="shared" si="4"/>
        <v>-1317.3500000000022</v>
      </c>
      <c r="R33" s="26">
        <f t="shared" si="5"/>
        <v>-0.53550000000000075</v>
      </c>
      <c r="S33" s="34">
        <f t="shared" si="6"/>
        <v>-1215.9900000000016</v>
      </c>
      <c r="T33" s="26">
        <f t="shared" si="7"/>
        <v>-0.49430000000000085</v>
      </c>
    </row>
    <row r="34" spans="1:20" s="7" customFormat="1" x14ac:dyDescent="0.2">
      <c r="A34" s="14">
        <v>1988</v>
      </c>
      <c r="B34" s="15">
        <v>243530</v>
      </c>
      <c r="C34" s="15">
        <v>31744.63</v>
      </c>
      <c r="D34" s="16">
        <v>13.0352</v>
      </c>
      <c r="E34" s="15">
        <v>45396.28</v>
      </c>
      <c r="F34" s="16">
        <v>18.640899999999998</v>
      </c>
      <c r="G34" s="15">
        <v>32262.22</v>
      </c>
      <c r="H34" s="16">
        <v>13.2477</v>
      </c>
      <c r="I34" s="15">
        <v>30715.01</v>
      </c>
      <c r="J34" s="16">
        <v>12.612399999999999</v>
      </c>
      <c r="K34" s="15">
        <v>30737.51</v>
      </c>
      <c r="L34" s="16">
        <v>12.621700000000001</v>
      </c>
      <c r="M34" s="15">
        <f t="shared" si="0"/>
        <v>13651.649999999998</v>
      </c>
      <c r="N34" s="16">
        <f t="shared" si="1"/>
        <v>5.6056999999999988</v>
      </c>
      <c r="O34" s="15">
        <f t="shared" si="2"/>
        <v>517.59000000000015</v>
      </c>
      <c r="P34" s="16">
        <f t="shared" si="3"/>
        <v>0.21250000000000036</v>
      </c>
      <c r="Q34" s="34">
        <f t="shared" si="4"/>
        <v>-1029.6200000000026</v>
      </c>
      <c r="R34" s="26">
        <f t="shared" si="5"/>
        <v>-0.42280000000000051</v>
      </c>
      <c r="S34" s="34">
        <f t="shared" si="6"/>
        <v>-1007.1200000000026</v>
      </c>
      <c r="T34" s="26">
        <f t="shared" si="7"/>
        <v>-0.41349999999999909</v>
      </c>
    </row>
    <row r="35" spans="1:20" s="7" customFormat="1" x14ac:dyDescent="0.2">
      <c r="A35" s="42">
        <v>1987</v>
      </c>
      <c r="B35" s="15">
        <v>240982</v>
      </c>
      <c r="C35" s="15">
        <v>32220.880000000001</v>
      </c>
      <c r="D35" s="19">
        <v>13.370699999999999</v>
      </c>
      <c r="E35" s="15">
        <v>45318.01</v>
      </c>
      <c r="F35" s="19">
        <v>18.805599999999998</v>
      </c>
      <c r="G35" s="15">
        <v>32905.19</v>
      </c>
      <c r="H35" s="19">
        <v>13.6546</v>
      </c>
      <c r="I35" s="15">
        <v>30826.16</v>
      </c>
      <c r="J35" s="19">
        <v>12.7919</v>
      </c>
      <c r="K35" s="15">
        <v>31392.21</v>
      </c>
      <c r="L35" s="19">
        <v>13.0268</v>
      </c>
      <c r="M35" s="15">
        <f t="shared" si="0"/>
        <v>13097.130000000001</v>
      </c>
      <c r="N35" s="16">
        <f t="shared" si="1"/>
        <v>5.434899999999999</v>
      </c>
      <c r="O35" s="15">
        <f t="shared" si="2"/>
        <v>684.31000000000131</v>
      </c>
      <c r="P35" s="16">
        <f t="shared" si="3"/>
        <v>0.28390000000000093</v>
      </c>
      <c r="Q35" s="34">
        <f t="shared" si="4"/>
        <v>-1394.7200000000012</v>
      </c>
      <c r="R35" s="26">
        <f t="shared" si="5"/>
        <v>-0.57879999999999932</v>
      </c>
      <c r="S35" s="34">
        <f t="shared" si="6"/>
        <v>-828.67000000000189</v>
      </c>
      <c r="T35" s="26">
        <f t="shared" si="7"/>
        <v>-0.34389999999999965</v>
      </c>
    </row>
    <row r="36" spans="1:20" s="7" customFormat="1" x14ac:dyDescent="0.2">
      <c r="A36" s="36" t="s">
        <v>19</v>
      </c>
      <c r="B36" s="15">
        <v>238554.25</v>
      </c>
      <c r="C36" s="15">
        <v>32369.84</v>
      </c>
      <c r="D36" s="16">
        <v>13.5692</v>
      </c>
      <c r="E36" s="15">
        <v>45931.05</v>
      </c>
      <c r="F36" s="16">
        <v>19.253900000000002</v>
      </c>
      <c r="G36" s="15">
        <v>34487.51</v>
      </c>
      <c r="H36" s="16">
        <v>14.456899999999999</v>
      </c>
      <c r="I36" s="15">
        <v>31340</v>
      </c>
      <c r="J36" s="16">
        <v>13.137499999999999</v>
      </c>
      <c r="K36" s="15">
        <v>31963.86</v>
      </c>
      <c r="L36" s="16">
        <v>13.398999999999999</v>
      </c>
      <c r="M36" s="15">
        <f t="shared" si="0"/>
        <v>13561.210000000003</v>
      </c>
      <c r="N36" s="16">
        <f t="shared" si="1"/>
        <v>5.6847000000000012</v>
      </c>
      <c r="O36" s="15">
        <f t="shared" si="2"/>
        <v>2117.6700000000019</v>
      </c>
      <c r="P36" s="16">
        <f t="shared" si="3"/>
        <v>0.88769999999999882</v>
      </c>
      <c r="Q36" s="34">
        <f t="shared" si="4"/>
        <v>-1029.8400000000001</v>
      </c>
      <c r="R36" s="26">
        <f t="shared" si="5"/>
        <v>-0.43170000000000108</v>
      </c>
      <c r="S36" s="34">
        <f t="shared" si="6"/>
        <v>-405.97999999999956</v>
      </c>
      <c r="T36" s="26">
        <f t="shared" si="7"/>
        <v>-0.17020000000000124</v>
      </c>
    </row>
    <row r="37" spans="1:20" s="7" customFormat="1" x14ac:dyDescent="0.2">
      <c r="A37" s="36" t="s">
        <v>18</v>
      </c>
      <c r="B37" s="15">
        <v>236593.97</v>
      </c>
      <c r="C37" s="15">
        <v>33063.74</v>
      </c>
      <c r="D37" s="16">
        <v>13.9749</v>
      </c>
      <c r="E37" s="15">
        <v>46673.3</v>
      </c>
      <c r="F37" s="16">
        <v>19.7272</v>
      </c>
      <c r="G37" s="15">
        <v>35295.47</v>
      </c>
      <c r="H37" s="16">
        <v>14.918200000000001</v>
      </c>
      <c r="I37" s="15">
        <v>31894.67</v>
      </c>
      <c r="J37" s="16">
        <v>13.4808</v>
      </c>
      <c r="K37" s="15">
        <v>32622.28</v>
      </c>
      <c r="L37" s="16">
        <v>13.7883</v>
      </c>
      <c r="M37" s="15">
        <f t="shared" si="0"/>
        <v>13609.560000000005</v>
      </c>
      <c r="N37" s="16">
        <f t="shared" si="1"/>
        <v>5.7523</v>
      </c>
      <c r="O37" s="15">
        <f t="shared" si="2"/>
        <v>2231.7300000000032</v>
      </c>
      <c r="P37" s="16">
        <f t="shared" si="3"/>
        <v>0.94330000000000069</v>
      </c>
      <c r="Q37" s="34">
        <f t="shared" si="4"/>
        <v>-1169.0699999999997</v>
      </c>
      <c r="R37" s="26">
        <f t="shared" si="5"/>
        <v>-0.49409999999999954</v>
      </c>
      <c r="S37" s="34">
        <f t="shared" si="6"/>
        <v>-441.45999999999913</v>
      </c>
      <c r="T37" s="26">
        <f t="shared" si="7"/>
        <v>-0.18660000000000032</v>
      </c>
    </row>
    <row r="38" spans="1:20" s="7" customFormat="1" x14ac:dyDescent="0.2">
      <c r="A38" s="36" t="s">
        <v>17</v>
      </c>
      <c r="B38" s="15">
        <v>233816.32000000001</v>
      </c>
      <c r="C38" s="15">
        <v>33700.5</v>
      </c>
      <c r="D38" s="16">
        <v>14.4132</v>
      </c>
      <c r="E38" s="15">
        <v>47224.11</v>
      </c>
      <c r="F38" s="16">
        <v>20.197099999999999</v>
      </c>
      <c r="G38" s="15">
        <v>35973.26</v>
      </c>
      <c r="H38" s="16">
        <v>15.385300000000001</v>
      </c>
      <c r="I38" s="15">
        <v>32434.799999999999</v>
      </c>
      <c r="J38" s="16">
        <v>13.8719</v>
      </c>
      <c r="K38" s="15">
        <v>33258.31</v>
      </c>
      <c r="L38" s="16">
        <v>14.2241</v>
      </c>
      <c r="M38" s="15">
        <f t="shared" si="0"/>
        <v>13523.61</v>
      </c>
      <c r="N38" s="16">
        <f t="shared" si="1"/>
        <v>5.7838999999999992</v>
      </c>
      <c r="O38" s="15">
        <f t="shared" si="2"/>
        <v>2272.760000000002</v>
      </c>
      <c r="P38" s="16">
        <f t="shared" si="3"/>
        <v>0.97210000000000107</v>
      </c>
      <c r="Q38" s="34">
        <f t="shared" si="4"/>
        <v>-1265.7000000000007</v>
      </c>
      <c r="R38" s="26">
        <f t="shared" si="5"/>
        <v>-0.54129999999999967</v>
      </c>
      <c r="S38" s="34">
        <f t="shared" si="6"/>
        <v>-442.19000000000233</v>
      </c>
      <c r="T38" s="26">
        <f t="shared" si="7"/>
        <v>-0.18909999999999982</v>
      </c>
    </row>
    <row r="39" spans="1:20" s="7" customFormat="1" x14ac:dyDescent="0.2">
      <c r="A39" s="36" t="s">
        <v>16</v>
      </c>
      <c r="B39" s="15">
        <v>231700.06</v>
      </c>
      <c r="C39" s="15">
        <v>35302.61</v>
      </c>
      <c r="D39" s="16">
        <v>15.2363</v>
      </c>
      <c r="E39" s="15">
        <v>48610.62</v>
      </c>
      <c r="F39" s="16">
        <v>20.98</v>
      </c>
      <c r="G39" s="15">
        <v>38581.85</v>
      </c>
      <c r="H39" s="16">
        <v>16.651599999999998</v>
      </c>
      <c r="I39" s="15">
        <v>34038.379999999997</v>
      </c>
      <c r="J39" s="16">
        <v>14.6907</v>
      </c>
      <c r="K39" s="15">
        <v>34901.14</v>
      </c>
      <c r="L39" s="16">
        <v>15.0631</v>
      </c>
      <c r="M39" s="15">
        <f t="shared" si="0"/>
        <v>13308.010000000002</v>
      </c>
      <c r="N39" s="16">
        <f t="shared" si="1"/>
        <v>5.7437000000000005</v>
      </c>
      <c r="O39" s="15">
        <f t="shared" si="2"/>
        <v>3279.239999999998</v>
      </c>
      <c r="P39" s="16">
        <f t="shared" si="3"/>
        <v>1.4152999999999984</v>
      </c>
      <c r="Q39" s="34">
        <f t="shared" si="4"/>
        <v>-1264.2300000000032</v>
      </c>
      <c r="R39" s="26">
        <f t="shared" si="5"/>
        <v>-0.54560000000000031</v>
      </c>
      <c r="S39" s="34">
        <f t="shared" si="6"/>
        <v>-401.47000000000116</v>
      </c>
      <c r="T39" s="26">
        <f t="shared" si="7"/>
        <v>-0.17319999999999958</v>
      </c>
    </row>
    <row r="40" spans="1:20" s="7" customFormat="1" ht="13.5" customHeight="1" x14ac:dyDescent="0.2">
      <c r="A40" s="36" t="s">
        <v>15</v>
      </c>
      <c r="B40" s="15">
        <v>229411.95</v>
      </c>
      <c r="C40" s="15">
        <v>34398.43</v>
      </c>
      <c r="D40" s="16">
        <v>14.994199999999999</v>
      </c>
      <c r="E40" s="15">
        <v>48181.86</v>
      </c>
      <c r="F40" s="16">
        <v>21.002300000000002</v>
      </c>
      <c r="G40" s="15">
        <v>37484.730000000003</v>
      </c>
      <c r="H40" s="16">
        <v>16.339500000000001</v>
      </c>
      <c r="I40" s="15">
        <v>32951.58</v>
      </c>
      <c r="J40" s="16">
        <v>14.3635</v>
      </c>
      <c r="K40" s="15">
        <v>33915.1</v>
      </c>
      <c r="L40" s="16">
        <v>14.7835</v>
      </c>
      <c r="M40" s="15">
        <f t="shared" si="0"/>
        <v>13783.43</v>
      </c>
      <c r="N40" s="16">
        <f t="shared" si="1"/>
        <v>6.0081000000000024</v>
      </c>
      <c r="O40" s="15">
        <f t="shared" si="2"/>
        <v>3086.3000000000029</v>
      </c>
      <c r="P40" s="16">
        <f t="shared" si="3"/>
        <v>1.3453000000000017</v>
      </c>
      <c r="Q40" s="34">
        <f t="shared" si="4"/>
        <v>-1446.8499999999985</v>
      </c>
      <c r="R40" s="26">
        <f t="shared" si="5"/>
        <v>-0.63069999999999915</v>
      </c>
      <c r="S40" s="34">
        <f t="shared" si="6"/>
        <v>-483.33000000000175</v>
      </c>
      <c r="T40" s="26">
        <f t="shared" si="7"/>
        <v>-0.21069999999999922</v>
      </c>
    </row>
    <row r="41" spans="1:20" s="7" customFormat="1" x14ac:dyDescent="0.2">
      <c r="A41" s="36" t="s">
        <v>14</v>
      </c>
      <c r="B41" s="15">
        <v>227157.15</v>
      </c>
      <c r="C41" s="15">
        <v>31822.18</v>
      </c>
      <c r="D41" s="16">
        <v>14.008900000000001</v>
      </c>
      <c r="E41" s="15">
        <v>45849.67</v>
      </c>
      <c r="F41" s="16">
        <v>20.184100000000001</v>
      </c>
      <c r="G41" s="15">
        <v>34229.300000000003</v>
      </c>
      <c r="H41" s="16">
        <v>15.0686</v>
      </c>
      <c r="I41" s="15">
        <v>30238.29</v>
      </c>
      <c r="J41" s="16">
        <v>13.3116</v>
      </c>
      <c r="K41" s="15">
        <v>31170</v>
      </c>
      <c r="L41" s="16">
        <v>13.7218</v>
      </c>
      <c r="M41" s="15">
        <f t="shared" si="0"/>
        <v>14027.489999999998</v>
      </c>
      <c r="N41" s="16">
        <f t="shared" si="1"/>
        <v>6.1752000000000002</v>
      </c>
      <c r="O41" s="15">
        <f t="shared" si="2"/>
        <v>2407.1200000000026</v>
      </c>
      <c r="P41" s="16">
        <f t="shared" si="3"/>
        <v>1.0596999999999994</v>
      </c>
      <c r="Q41" s="34">
        <f t="shared" si="4"/>
        <v>-1583.8899999999994</v>
      </c>
      <c r="R41" s="26">
        <f t="shared" si="5"/>
        <v>-0.69730000000000025</v>
      </c>
      <c r="S41" s="34">
        <f t="shared" si="6"/>
        <v>-652.18000000000029</v>
      </c>
      <c r="T41" s="26">
        <f t="shared" si="7"/>
        <v>-0.28710000000000058</v>
      </c>
    </row>
    <row r="42" spans="1:20" s="7" customFormat="1" x14ac:dyDescent="0.2">
      <c r="B42" s="21"/>
      <c r="C42" s="21"/>
      <c r="D42" s="22"/>
      <c r="E42" s="23"/>
      <c r="F42" s="22"/>
      <c r="G42" s="21"/>
      <c r="H42" s="22"/>
      <c r="I42" s="21"/>
      <c r="J42" s="22"/>
      <c r="K42" s="21"/>
      <c r="L42" s="22"/>
      <c r="Q42" s="35"/>
      <c r="R42" s="27"/>
      <c r="S42" s="34"/>
      <c r="T42" s="27"/>
    </row>
    <row r="43" spans="1:20" s="7" customFormat="1" x14ac:dyDescent="0.2">
      <c r="A43" s="13" t="s">
        <v>20</v>
      </c>
      <c r="B43" s="13"/>
      <c r="C43" s="13"/>
      <c r="D43" s="13"/>
      <c r="E43" s="13"/>
      <c r="F43" s="13"/>
      <c r="G43" s="13"/>
      <c r="H43" s="13"/>
      <c r="I43" s="13"/>
      <c r="J43" s="13"/>
      <c r="K43" s="37"/>
      <c r="L43" s="37"/>
      <c r="M43" s="37"/>
      <c r="N43" s="37"/>
      <c r="O43" s="37"/>
      <c r="P43" s="37"/>
      <c r="Q43" s="38"/>
      <c r="R43" s="39"/>
      <c r="S43" s="40"/>
      <c r="T43" s="39"/>
    </row>
    <row r="44" spans="1:20" s="7" customFormat="1" x14ac:dyDescent="0.2">
      <c r="A44" s="17">
        <v>2013</v>
      </c>
      <c r="B44" s="15">
        <v>73624.600000000006</v>
      </c>
      <c r="C44" s="15">
        <v>14658.5</v>
      </c>
      <c r="D44" s="16">
        <v>19.91</v>
      </c>
      <c r="E44" s="18">
        <v>15832.1</v>
      </c>
      <c r="F44" s="19">
        <v>21.5</v>
      </c>
      <c r="G44" s="18">
        <v>15017.1</v>
      </c>
      <c r="H44" s="19">
        <v>20.399999999999999</v>
      </c>
      <c r="I44" s="18">
        <v>13182</v>
      </c>
      <c r="J44" s="19">
        <v>17.899999999999999</v>
      </c>
      <c r="K44" s="18">
        <v>11914.7</v>
      </c>
      <c r="L44" s="19">
        <v>16.18</v>
      </c>
      <c r="M44" s="15">
        <f>+E44-$C44</f>
        <v>1173.6000000000004</v>
      </c>
      <c r="N44" s="16">
        <f>+F44-$D44</f>
        <v>1.5899999999999999</v>
      </c>
      <c r="O44" s="15">
        <f>+G44-$C44</f>
        <v>358.60000000000036</v>
      </c>
      <c r="P44" s="16">
        <f>+H44-$D44</f>
        <v>0.48999999999999844</v>
      </c>
      <c r="Q44" s="34">
        <f>+I44-$C44</f>
        <v>-1476.5</v>
      </c>
      <c r="R44" s="26">
        <f>+J44-$D44</f>
        <v>-2.0100000000000016</v>
      </c>
      <c r="S44" s="34">
        <f>+K44-$C44</f>
        <v>-2743.7999999999993</v>
      </c>
      <c r="T44" s="26">
        <f>+L44-$D44</f>
        <v>-3.7300000000000004</v>
      </c>
    </row>
    <row r="45" spans="1:20" s="7" customFormat="1" x14ac:dyDescent="0.2">
      <c r="A45" s="17">
        <v>2012</v>
      </c>
      <c r="B45" s="15">
        <v>73719</v>
      </c>
      <c r="C45" s="15">
        <v>16074</v>
      </c>
      <c r="D45" s="16">
        <v>21.8</v>
      </c>
      <c r="E45" s="18">
        <v>17094</v>
      </c>
      <c r="F45" s="19">
        <v>23.19</v>
      </c>
      <c r="G45" s="18">
        <v>16520</v>
      </c>
      <c r="H45" s="19">
        <v>22.41</v>
      </c>
      <c r="I45" s="18">
        <v>14402</v>
      </c>
      <c r="J45" s="19">
        <v>19.54</v>
      </c>
      <c r="K45" s="18">
        <v>13140</v>
      </c>
      <c r="L45" s="19">
        <v>17.82</v>
      </c>
      <c r="M45" s="15">
        <f>+E45-$C45</f>
        <v>1020</v>
      </c>
      <c r="N45" s="16">
        <f>+F45-$D45</f>
        <v>1.3900000000000006</v>
      </c>
      <c r="O45" s="15">
        <f>+G45-$C45</f>
        <v>446</v>
      </c>
      <c r="P45" s="16">
        <f>+H45-$D45</f>
        <v>0.60999999999999943</v>
      </c>
      <c r="Q45" s="34">
        <f>+I45-$C45</f>
        <v>-1672</v>
      </c>
      <c r="R45" s="26">
        <f>+J45-$D45</f>
        <v>-2.2600000000000016</v>
      </c>
      <c r="S45" s="34">
        <f>+K45-$C45</f>
        <v>-2934</v>
      </c>
      <c r="T45" s="26">
        <f>+L45-$D45</f>
        <v>-3.9800000000000004</v>
      </c>
    </row>
    <row r="46" spans="1:20" s="7" customFormat="1" x14ac:dyDescent="0.2">
      <c r="A46" s="17">
        <v>2011</v>
      </c>
      <c r="B46" s="15">
        <v>73737</v>
      </c>
      <c r="C46" s="15">
        <v>16134.3</v>
      </c>
      <c r="D46" s="16">
        <v>21.88</v>
      </c>
      <c r="E46" s="18">
        <v>17240.8</v>
      </c>
      <c r="F46" s="19">
        <v>23.4</v>
      </c>
      <c r="G46" s="18">
        <v>16754.5</v>
      </c>
      <c r="H46" s="19">
        <v>22.72</v>
      </c>
      <c r="I46" s="18">
        <v>14415.3</v>
      </c>
      <c r="J46" s="19">
        <v>19.55</v>
      </c>
      <c r="K46" s="18">
        <v>13073.5</v>
      </c>
      <c r="L46" s="19">
        <v>17.73</v>
      </c>
      <c r="M46" s="15">
        <f t="shared" ref="M46:M76" si="8">+E46-$C46</f>
        <v>1106.5</v>
      </c>
      <c r="N46" s="16">
        <f t="shared" ref="N46:N76" si="9">+F46-$D46</f>
        <v>1.5199999999999996</v>
      </c>
      <c r="O46" s="15">
        <f t="shared" ref="O46:O76" si="10">+G46-$C46</f>
        <v>620.20000000000073</v>
      </c>
      <c r="P46" s="16">
        <f t="shared" ref="P46:P76" si="11">+H46-$D46</f>
        <v>0.83999999999999986</v>
      </c>
      <c r="Q46" s="34">
        <f t="shared" ref="Q46:Q76" si="12">+I46-$C46</f>
        <v>-1719</v>
      </c>
      <c r="R46" s="26">
        <f t="shared" ref="R46:R76" si="13">+J46-$D46</f>
        <v>-2.3299999999999983</v>
      </c>
      <c r="S46" s="34">
        <f t="shared" ref="S46:S76" si="14">+K46-$C46</f>
        <v>-3060.7999999999993</v>
      </c>
      <c r="T46" s="26">
        <f t="shared" ref="T46:T76" si="15">+L46-$D46</f>
        <v>-4.1499999999999986</v>
      </c>
    </row>
    <row r="47" spans="1:20" s="7" customFormat="1" x14ac:dyDescent="0.2">
      <c r="A47" s="17">
        <v>2010</v>
      </c>
      <c r="B47" s="15">
        <v>73872.850000000006</v>
      </c>
      <c r="C47" s="15">
        <v>16286.02</v>
      </c>
      <c r="D47" s="16">
        <v>22.045999999999999</v>
      </c>
      <c r="E47" s="18">
        <v>17343.259999999998</v>
      </c>
      <c r="F47" s="19">
        <v>23.4772</v>
      </c>
      <c r="G47" s="18">
        <v>17144.38</v>
      </c>
      <c r="H47" s="19">
        <v>23.207999999999998</v>
      </c>
      <c r="I47" s="18">
        <v>14603.31</v>
      </c>
      <c r="J47" s="19">
        <v>19.7682</v>
      </c>
      <c r="K47" s="18">
        <v>13328.16</v>
      </c>
      <c r="L47" s="19">
        <v>18.042000000000002</v>
      </c>
      <c r="M47" s="15">
        <f t="shared" si="8"/>
        <v>1057.239999999998</v>
      </c>
      <c r="N47" s="16">
        <f t="shared" si="9"/>
        <v>1.4312000000000005</v>
      </c>
      <c r="O47" s="15">
        <f t="shared" si="10"/>
        <v>858.36000000000058</v>
      </c>
      <c r="P47" s="16">
        <f t="shared" si="11"/>
        <v>1.161999999999999</v>
      </c>
      <c r="Q47" s="34">
        <f t="shared" si="12"/>
        <v>-1682.7100000000009</v>
      </c>
      <c r="R47" s="26">
        <f t="shared" si="13"/>
        <v>-2.2777999999999992</v>
      </c>
      <c r="S47" s="34">
        <f t="shared" si="14"/>
        <v>-2957.8600000000006</v>
      </c>
      <c r="T47" s="26">
        <f t="shared" si="15"/>
        <v>-4.0039999999999978</v>
      </c>
    </row>
    <row r="48" spans="1:20" s="7" customFormat="1" x14ac:dyDescent="0.2">
      <c r="A48" s="17">
        <v>2009</v>
      </c>
      <c r="B48" s="15">
        <v>74579.27</v>
      </c>
      <c r="C48" s="15">
        <v>15451.42</v>
      </c>
      <c r="D48" s="16">
        <v>20.7181</v>
      </c>
      <c r="E48" s="18">
        <v>16552.25</v>
      </c>
      <c r="F48" s="19">
        <v>22.194199999999999</v>
      </c>
      <c r="G48" s="18">
        <v>16409.009999999998</v>
      </c>
      <c r="H48" s="19">
        <v>22.002099999999999</v>
      </c>
      <c r="I48" s="18">
        <v>13766.56</v>
      </c>
      <c r="J48" s="19">
        <v>18.459</v>
      </c>
      <c r="K48" s="18">
        <v>12580.06</v>
      </c>
      <c r="L48" s="19">
        <v>16.867999999999999</v>
      </c>
      <c r="M48" s="15">
        <f t="shared" si="8"/>
        <v>1100.83</v>
      </c>
      <c r="N48" s="16">
        <f t="shared" si="9"/>
        <v>1.4760999999999989</v>
      </c>
      <c r="O48" s="15">
        <f t="shared" si="10"/>
        <v>957.58999999999833</v>
      </c>
      <c r="P48" s="16">
        <f t="shared" si="11"/>
        <v>1.2839999999999989</v>
      </c>
      <c r="Q48" s="34">
        <f t="shared" si="12"/>
        <v>-1684.8600000000006</v>
      </c>
      <c r="R48" s="26">
        <f t="shared" si="13"/>
        <v>-2.2591000000000001</v>
      </c>
      <c r="S48" s="34">
        <f t="shared" si="14"/>
        <v>-2871.3600000000006</v>
      </c>
      <c r="T48" s="26">
        <f t="shared" si="15"/>
        <v>-3.8501000000000012</v>
      </c>
    </row>
    <row r="49" spans="1:20" s="7" customFormat="1" x14ac:dyDescent="0.2">
      <c r="A49" s="17">
        <v>2008</v>
      </c>
      <c r="B49" s="15">
        <v>74068.02</v>
      </c>
      <c r="C49" s="15">
        <v>14068.08</v>
      </c>
      <c r="D49" s="16">
        <v>18.993500000000001</v>
      </c>
      <c r="E49" s="18">
        <v>15184.9</v>
      </c>
      <c r="F49" s="19">
        <v>20.501300000000001</v>
      </c>
      <c r="G49" s="18">
        <v>14359.96</v>
      </c>
      <c r="H49" s="19">
        <v>19.387499999999999</v>
      </c>
      <c r="I49" s="18">
        <v>13106.23</v>
      </c>
      <c r="J49" s="19">
        <v>17.694900000000001</v>
      </c>
      <c r="K49" s="18">
        <v>12009.01</v>
      </c>
      <c r="L49" s="19">
        <v>16.2135</v>
      </c>
      <c r="M49" s="15">
        <f t="shared" si="8"/>
        <v>1116.8199999999997</v>
      </c>
      <c r="N49" s="16">
        <f t="shared" si="9"/>
        <v>1.5077999999999996</v>
      </c>
      <c r="O49" s="15">
        <f t="shared" si="10"/>
        <v>291.8799999999992</v>
      </c>
      <c r="P49" s="16">
        <f t="shared" si="11"/>
        <v>0.39399999999999835</v>
      </c>
      <c r="Q49" s="34">
        <f t="shared" si="12"/>
        <v>-961.85000000000036</v>
      </c>
      <c r="R49" s="26">
        <f t="shared" si="13"/>
        <v>-1.2986000000000004</v>
      </c>
      <c r="S49" s="34">
        <f t="shared" si="14"/>
        <v>-2059.0699999999997</v>
      </c>
      <c r="T49" s="26">
        <f t="shared" si="15"/>
        <v>-2.7800000000000011</v>
      </c>
    </row>
    <row r="50" spans="1:20" s="7" customFormat="1" x14ac:dyDescent="0.2">
      <c r="A50" s="17">
        <v>2007</v>
      </c>
      <c r="B50" s="15">
        <v>73996.009999999995</v>
      </c>
      <c r="C50" s="15">
        <v>13324</v>
      </c>
      <c r="D50" s="16">
        <v>18.006399999999999</v>
      </c>
      <c r="E50" s="18">
        <v>14360.49</v>
      </c>
      <c r="F50" s="19">
        <v>19.4071</v>
      </c>
      <c r="G50" s="18">
        <v>13488.22</v>
      </c>
      <c r="H50" s="19">
        <v>18.228300000000001</v>
      </c>
      <c r="I50" s="18">
        <v>12536.03</v>
      </c>
      <c r="J50" s="19">
        <v>16.941500000000001</v>
      </c>
      <c r="K50" s="18">
        <v>10928.2</v>
      </c>
      <c r="L50" s="19">
        <v>14.768599999999999</v>
      </c>
      <c r="M50" s="15">
        <f t="shared" si="8"/>
        <v>1036.4899999999998</v>
      </c>
      <c r="N50" s="16">
        <f t="shared" si="9"/>
        <v>1.4007000000000005</v>
      </c>
      <c r="O50" s="15">
        <f t="shared" si="10"/>
        <v>164.21999999999935</v>
      </c>
      <c r="P50" s="16">
        <f t="shared" si="11"/>
        <v>0.22190000000000154</v>
      </c>
      <c r="Q50" s="34">
        <f t="shared" si="12"/>
        <v>-787.96999999999935</v>
      </c>
      <c r="R50" s="26">
        <f t="shared" si="13"/>
        <v>-1.064899999999998</v>
      </c>
      <c r="S50" s="34">
        <f t="shared" si="14"/>
        <v>-2395.7999999999993</v>
      </c>
      <c r="T50" s="26">
        <f t="shared" si="15"/>
        <v>-3.2378</v>
      </c>
    </row>
    <row r="51" spans="1:20" s="7" customFormat="1" x14ac:dyDescent="0.2">
      <c r="A51" s="17">
        <v>2006</v>
      </c>
      <c r="B51" s="15">
        <v>73727.3</v>
      </c>
      <c r="C51" s="15">
        <v>12826.86</v>
      </c>
      <c r="D51" s="16">
        <v>17.3977</v>
      </c>
      <c r="E51" s="18">
        <v>13774.34</v>
      </c>
      <c r="F51" s="19">
        <v>18.6828</v>
      </c>
      <c r="G51" s="18">
        <v>13032.07</v>
      </c>
      <c r="H51" s="19">
        <v>17.675999999999998</v>
      </c>
      <c r="I51" s="18">
        <v>11996.57</v>
      </c>
      <c r="J51" s="19">
        <v>16.2715</v>
      </c>
      <c r="K51" s="18">
        <v>10579.94</v>
      </c>
      <c r="L51" s="19">
        <v>14.350099999999999</v>
      </c>
      <c r="M51" s="15">
        <f t="shared" si="8"/>
        <v>947.47999999999956</v>
      </c>
      <c r="N51" s="16">
        <f t="shared" si="9"/>
        <v>1.2850999999999999</v>
      </c>
      <c r="O51" s="15">
        <f t="shared" si="10"/>
        <v>205.20999999999913</v>
      </c>
      <c r="P51" s="16">
        <f t="shared" si="11"/>
        <v>0.27829999999999799</v>
      </c>
      <c r="Q51" s="34">
        <f t="shared" si="12"/>
        <v>-830.29000000000087</v>
      </c>
      <c r="R51" s="26">
        <f t="shared" si="13"/>
        <v>-1.1262000000000008</v>
      </c>
      <c r="S51" s="34">
        <f t="shared" si="14"/>
        <v>-2246.92</v>
      </c>
      <c r="T51" s="26">
        <f t="shared" si="15"/>
        <v>-3.047600000000001</v>
      </c>
    </row>
    <row r="52" spans="1:20" s="7" customFormat="1" x14ac:dyDescent="0.2">
      <c r="A52" s="17">
        <v>2005</v>
      </c>
      <c r="B52" s="15">
        <v>73285.11</v>
      </c>
      <c r="C52" s="15">
        <v>12896.25</v>
      </c>
      <c r="D52" s="16">
        <v>17.5974</v>
      </c>
      <c r="E52" s="18">
        <v>13797.54</v>
      </c>
      <c r="F52" s="19">
        <v>18.827200000000001</v>
      </c>
      <c r="G52" s="18">
        <v>13100.26</v>
      </c>
      <c r="H52" s="19">
        <v>17.875800000000002</v>
      </c>
      <c r="I52" s="18">
        <v>12133.08</v>
      </c>
      <c r="J52" s="19">
        <v>16.556000000000001</v>
      </c>
      <c r="K52" s="18">
        <v>10792.59</v>
      </c>
      <c r="L52" s="19">
        <v>14.726900000000001</v>
      </c>
      <c r="M52" s="15">
        <f t="shared" si="8"/>
        <v>901.29000000000087</v>
      </c>
      <c r="N52" s="16">
        <f t="shared" si="9"/>
        <v>1.2298000000000009</v>
      </c>
      <c r="O52" s="15">
        <f t="shared" si="10"/>
        <v>204.01000000000022</v>
      </c>
      <c r="P52" s="16">
        <f t="shared" si="11"/>
        <v>0.27840000000000131</v>
      </c>
      <c r="Q52" s="34">
        <f t="shared" si="12"/>
        <v>-763.17000000000007</v>
      </c>
      <c r="R52" s="26">
        <f t="shared" si="13"/>
        <v>-1.0413999999999994</v>
      </c>
      <c r="S52" s="34">
        <f t="shared" si="14"/>
        <v>-2103.66</v>
      </c>
      <c r="T52" s="26">
        <f t="shared" si="15"/>
        <v>-2.8704999999999998</v>
      </c>
    </row>
    <row r="53" spans="1:20" s="7" customFormat="1" x14ac:dyDescent="0.2">
      <c r="A53" s="17">
        <v>2004</v>
      </c>
      <c r="B53" s="15">
        <v>73241.41</v>
      </c>
      <c r="C53" s="15">
        <v>13041.49</v>
      </c>
      <c r="D53" s="16">
        <v>17.8062</v>
      </c>
      <c r="E53" s="18">
        <v>14033.33</v>
      </c>
      <c r="F53" s="19">
        <v>19.160399999999999</v>
      </c>
      <c r="G53" s="18">
        <v>13298.72</v>
      </c>
      <c r="H53" s="19">
        <v>18.157399999999999</v>
      </c>
      <c r="I53" s="18">
        <v>12208.46</v>
      </c>
      <c r="J53" s="19">
        <v>16.668800000000001</v>
      </c>
      <c r="K53" s="18">
        <v>11037.88</v>
      </c>
      <c r="L53" s="19">
        <v>15.070499999999999</v>
      </c>
      <c r="M53" s="15">
        <f t="shared" si="8"/>
        <v>991.84000000000015</v>
      </c>
      <c r="N53" s="16">
        <f t="shared" si="9"/>
        <v>1.3541999999999987</v>
      </c>
      <c r="O53" s="15">
        <f t="shared" si="10"/>
        <v>257.22999999999956</v>
      </c>
      <c r="P53" s="16">
        <f t="shared" si="11"/>
        <v>0.35119999999999862</v>
      </c>
      <c r="Q53" s="34">
        <f t="shared" si="12"/>
        <v>-833.03000000000065</v>
      </c>
      <c r="R53" s="26">
        <f t="shared" si="13"/>
        <v>-1.1373999999999995</v>
      </c>
      <c r="S53" s="34">
        <f t="shared" si="14"/>
        <v>-2003.6100000000006</v>
      </c>
      <c r="T53" s="26">
        <f t="shared" si="15"/>
        <v>-2.7357000000000014</v>
      </c>
    </row>
    <row r="54" spans="1:20" s="7" customFormat="1" x14ac:dyDescent="0.2">
      <c r="A54" s="17">
        <v>2003</v>
      </c>
      <c r="B54" s="15">
        <v>72999.16</v>
      </c>
      <c r="C54" s="15">
        <v>12865.81</v>
      </c>
      <c r="D54" s="16">
        <v>17.624600000000001</v>
      </c>
      <c r="E54" s="18">
        <v>13798.74</v>
      </c>
      <c r="F54" s="19">
        <v>18.9026</v>
      </c>
      <c r="G54" s="18">
        <v>13263.64</v>
      </c>
      <c r="H54" s="19">
        <v>18.169599999999999</v>
      </c>
      <c r="I54" s="18">
        <v>12241.18</v>
      </c>
      <c r="J54" s="19">
        <v>16.768899999999999</v>
      </c>
      <c r="K54" s="18">
        <v>10859.31</v>
      </c>
      <c r="L54" s="19">
        <v>14.8759</v>
      </c>
      <c r="M54" s="15">
        <f t="shared" si="8"/>
        <v>932.93000000000029</v>
      </c>
      <c r="N54" s="16">
        <f t="shared" si="9"/>
        <v>1.2779999999999987</v>
      </c>
      <c r="O54" s="15">
        <f t="shared" si="10"/>
        <v>397.82999999999993</v>
      </c>
      <c r="P54" s="16">
        <f t="shared" si="11"/>
        <v>0.54499999999999815</v>
      </c>
      <c r="Q54" s="34">
        <f t="shared" si="12"/>
        <v>-624.6299999999992</v>
      </c>
      <c r="R54" s="26">
        <f t="shared" si="13"/>
        <v>-0.85570000000000235</v>
      </c>
      <c r="S54" s="34">
        <f t="shared" si="14"/>
        <v>-2006.5</v>
      </c>
      <c r="T54" s="26">
        <f t="shared" si="15"/>
        <v>-2.7487000000000013</v>
      </c>
    </row>
    <row r="55" spans="1:20" s="7" customFormat="1" x14ac:dyDescent="0.2">
      <c r="A55" s="17">
        <v>2002</v>
      </c>
      <c r="B55" s="15">
        <v>72695.78</v>
      </c>
      <c r="C55" s="15">
        <v>12132.65</v>
      </c>
      <c r="D55" s="16">
        <v>16.689599999999999</v>
      </c>
      <c r="E55" s="18">
        <v>13107.84</v>
      </c>
      <c r="F55" s="19">
        <v>18.031099999999999</v>
      </c>
      <c r="G55" s="18">
        <v>12556.97</v>
      </c>
      <c r="H55" s="19">
        <v>17.273299999999999</v>
      </c>
      <c r="I55" s="18">
        <v>11594.9</v>
      </c>
      <c r="J55" s="19">
        <v>15.9499</v>
      </c>
      <c r="K55" s="18">
        <v>10051.969999999999</v>
      </c>
      <c r="L55" s="19">
        <v>13.827400000000001</v>
      </c>
      <c r="M55" s="15">
        <f t="shared" si="8"/>
        <v>975.19000000000051</v>
      </c>
      <c r="N55" s="16">
        <f t="shared" si="9"/>
        <v>1.3414999999999999</v>
      </c>
      <c r="O55" s="15">
        <f t="shared" si="10"/>
        <v>424.31999999999971</v>
      </c>
      <c r="P55" s="16">
        <f t="shared" si="11"/>
        <v>0.58370000000000033</v>
      </c>
      <c r="Q55" s="34">
        <f t="shared" si="12"/>
        <v>-537.75</v>
      </c>
      <c r="R55" s="26">
        <f t="shared" si="13"/>
        <v>-0.73969999999999914</v>
      </c>
      <c r="S55" s="34">
        <f t="shared" si="14"/>
        <v>-2080.6800000000003</v>
      </c>
      <c r="T55" s="26">
        <f t="shared" si="15"/>
        <v>-2.8621999999999979</v>
      </c>
    </row>
    <row r="56" spans="1:20" s="7" customFormat="1" x14ac:dyDescent="0.2">
      <c r="A56" s="14">
        <v>2001</v>
      </c>
      <c r="B56" s="15">
        <v>72020.55</v>
      </c>
      <c r="C56" s="15">
        <v>11732.68</v>
      </c>
      <c r="D56" s="16">
        <v>16.290700000000001</v>
      </c>
      <c r="E56" s="15">
        <v>12640.49</v>
      </c>
      <c r="F56" s="16">
        <v>17.551200000000001</v>
      </c>
      <c r="G56" s="15">
        <v>11993.21</v>
      </c>
      <c r="H56" s="16">
        <v>16.6525</v>
      </c>
      <c r="I56" s="15">
        <v>11193.51</v>
      </c>
      <c r="J56" s="16">
        <v>15.5421</v>
      </c>
      <c r="K56" s="15">
        <v>9799.25</v>
      </c>
      <c r="L56" s="16">
        <v>13.606199999999999</v>
      </c>
      <c r="M56" s="15">
        <f t="shared" si="8"/>
        <v>907.80999999999949</v>
      </c>
      <c r="N56" s="16">
        <f t="shared" si="9"/>
        <v>1.2605000000000004</v>
      </c>
      <c r="O56" s="15">
        <f t="shared" si="10"/>
        <v>260.52999999999884</v>
      </c>
      <c r="P56" s="16">
        <f t="shared" si="11"/>
        <v>0.36179999999999879</v>
      </c>
      <c r="Q56" s="34">
        <f t="shared" si="12"/>
        <v>-539.17000000000007</v>
      </c>
      <c r="R56" s="26">
        <f t="shared" si="13"/>
        <v>-0.74860000000000149</v>
      </c>
      <c r="S56" s="34">
        <f t="shared" si="14"/>
        <v>-1933.4300000000003</v>
      </c>
      <c r="T56" s="26">
        <f t="shared" si="15"/>
        <v>-2.6845000000000017</v>
      </c>
    </row>
    <row r="57" spans="1:20" s="7" customFormat="1" x14ac:dyDescent="0.2">
      <c r="A57" s="14">
        <v>2000</v>
      </c>
      <c r="B57" s="15">
        <v>71741.14</v>
      </c>
      <c r="C57" s="15">
        <v>11587.12</v>
      </c>
      <c r="D57" s="16">
        <v>16.151299999999999</v>
      </c>
      <c r="E57" s="15">
        <v>12395.35</v>
      </c>
      <c r="F57" s="16">
        <v>17.277899999999999</v>
      </c>
      <c r="G57" s="15">
        <v>11736.31</v>
      </c>
      <c r="H57" s="16">
        <v>16.359200000000001</v>
      </c>
      <c r="I57" s="15">
        <v>11174.42</v>
      </c>
      <c r="J57" s="16">
        <v>15.576000000000001</v>
      </c>
      <c r="K57" s="15">
        <v>9645.24</v>
      </c>
      <c r="L57" s="16">
        <v>13.4445</v>
      </c>
      <c r="M57" s="15">
        <f t="shared" si="8"/>
        <v>808.22999999999956</v>
      </c>
      <c r="N57" s="16">
        <f t="shared" si="9"/>
        <v>1.1265999999999998</v>
      </c>
      <c r="O57" s="15">
        <f t="shared" si="10"/>
        <v>149.18999999999869</v>
      </c>
      <c r="P57" s="16">
        <f t="shared" si="11"/>
        <v>0.20790000000000219</v>
      </c>
      <c r="Q57" s="34">
        <f t="shared" si="12"/>
        <v>-412.70000000000073</v>
      </c>
      <c r="R57" s="26">
        <f t="shared" si="13"/>
        <v>-0.57529999999999859</v>
      </c>
      <c r="S57" s="34">
        <f t="shared" si="14"/>
        <v>-1941.880000000001</v>
      </c>
      <c r="T57" s="26">
        <f t="shared" si="15"/>
        <v>-2.7067999999999994</v>
      </c>
    </row>
    <row r="58" spans="1:20" s="7" customFormat="1" x14ac:dyDescent="0.2">
      <c r="A58" s="14">
        <v>1999</v>
      </c>
      <c r="B58" s="15">
        <v>71684.960000000006</v>
      </c>
      <c r="C58" s="15">
        <v>12280.32</v>
      </c>
      <c r="D58" s="16">
        <v>17.131</v>
      </c>
      <c r="E58" s="15">
        <v>13174.24</v>
      </c>
      <c r="F58" s="16">
        <v>18.378</v>
      </c>
      <c r="G58" s="15">
        <v>12510.02</v>
      </c>
      <c r="H58" s="16">
        <v>17.4514</v>
      </c>
      <c r="I58" s="15">
        <v>11645.74</v>
      </c>
      <c r="J58" s="16">
        <v>16.245699999999999</v>
      </c>
      <c r="K58" s="15">
        <v>10194.219999999999</v>
      </c>
      <c r="L58" s="16">
        <v>14.2209</v>
      </c>
      <c r="M58" s="15">
        <f t="shared" si="8"/>
        <v>893.92000000000007</v>
      </c>
      <c r="N58" s="16">
        <f t="shared" si="9"/>
        <v>1.2469999999999999</v>
      </c>
      <c r="O58" s="15">
        <f t="shared" si="10"/>
        <v>229.70000000000073</v>
      </c>
      <c r="P58" s="16">
        <f t="shared" si="11"/>
        <v>0.32039999999999935</v>
      </c>
      <c r="Q58" s="34">
        <f t="shared" si="12"/>
        <v>-634.57999999999993</v>
      </c>
      <c r="R58" s="26">
        <f t="shared" si="13"/>
        <v>-0.88530000000000086</v>
      </c>
      <c r="S58" s="34">
        <f t="shared" si="14"/>
        <v>-2086.1000000000004</v>
      </c>
      <c r="T58" s="26">
        <f t="shared" si="15"/>
        <v>-2.9100999999999999</v>
      </c>
    </row>
    <row r="59" spans="1:20" s="7" customFormat="1" x14ac:dyDescent="0.2">
      <c r="A59" s="14">
        <v>1998</v>
      </c>
      <c r="B59" s="15">
        <v>71338.36</v>
      </c>
      <c r="C59" s="15">
        <v>13466.54</v>
      </c>
      <c r="D59" s="16">
        <v>18.876999999999999</v>
      </c>
      <c r="E59" s="15">
        <v>14378.05</v>
      </c>
      <c r="F59" s="16">
        <v>20.154699999999998</v>
      </c>
      <c r="G59" s="15">
        <v>13684.03</v>
      </c>
      <c r="H59" s="16">
        <v>19.181899999999999</v>
      </c>
      <c r="I59" s="15">
        <v>12719.13</v>
      </c>
      <c r="J59" s="16">
        <v>17.8293</v>
      </c>
      <c r="K59" s="15">
        <v>11003.97</v>
      </c>
      <c r="L59" s="16">
        <v>15.425000000000001</v>
      </c>
      <c r="M59" s="15">
        <f t="shared" si="8"/>
        <v>911.5099999999984</v>
      </c>
      <c r="N59" s="16">
        <f t="shared" si="9"/>
        <v>1.2776999999999994</v>
      </c>
      <c r="O59" s="15">
        <f t="shared" si="10"/>
        <v>217.48999999999978</v>
      </c>
      <c r="P59" s="16">
        <f t="shared" si="11"/>
        <v>0.30489999999999995</v>
      </c>
      <c r="Q59" s="34">
        <f t="shared" si="12"/>
        <v>-747.41000000000167</v>
      </c>
      <c r="R59" s="26">
        <f t="shared" si="13"/>
        <v>-1.047699999999999</v>
      </c>
      <c r="S59" s="34">
        <f t="shared" si="14"/>
        <v>-2462.5700000000015</v>
      </c>
      <c r="T59" s="26">
        <f t="shared" si="15"/>
        <v>-3.4519999999999982</v>
      </c>
    </row>
    <row r="60" spans="1:20" s="7" customFormat="1" x14ac:dyDescent="0.2">
      <c r="A60" s="14">
        <v>1997</v>
      </c>
      <c r="B60" s="15">
        <v>71068.61</v>
      </c>
      <c r="C60" s="15">
        <v>14113.07</v>
      </c>
      <c r="D60" s="16">
        <v>19.8584</v>
      </c>
      <c r="E60" s="15">
        <v>15208.17</v>
      </c>
      <c r="F60" s="16">
        <v>21.3993</v>
      </c>
      <c r="G60" s="15">
        <v>14331.53</v>
      </c>
      <c r="H60" s="16">
        <v>20.165800000000001</v>
      </c>
      <c r="I60" s="15">
        <v>13329.52</v>
      </c>
      <c r="J60" s="16">
        <v>18.755800000000001</v>
      </c>
      <c r="K60" s="15">
        <v>11989.92</v>
      </c>
      <c r="L60" s="16">
        <v>16.870899999999999</v>
      </c>
      <c r="M60" s="15">
        <f t="shared" si="8"/>
        <v>1095.1000000000004</v>
      </c>
      <c r="N60" s="16">
        <f t="shared" si="9"/>
        <v>1.5409000000000006</v>
      </c>
      <c r="O60" s="15">
        <f t="shared" si="10"/>
        <v>218.46000000000095</v>
      </c>
      <c r="P60" s="16">
        <f t="shared" si="11"/>
        <v>0.30740000000000123</v>
      </c>
      <c r="Q60" s="34">
        <f t="shared" si="12"/>
        <v>-783.54999999999927</v>
      </c>
      <c r="R60" s="26">
        <f t="shared" si="13"/>
        <v>-1.1025999999999989</v>
      </c>
      <c r="S60" s="34">
        <f t="shared" si="14"/>
        <v>-2123.1499999999996</v>
      </c>
      <c r="T60" s="26">
        <f t="shared" si="15"/>
        <v>-2.9875000000000007</v>
      </c>
    </row>
    <row r="61" spans="1:20" s="7" customFormat="1" x14ac:dyDescent="0.2">
      <c r="A61" s="14">
        <v>1996</v>
      </c>
      <c r="B61" s="15">
        <v>70649.97</v>
      </c>
      <c r="C61" s="15">
        <v>14463.48</v>
      </c>
      <c r="D61" s="16">
        <v>20.472000000000001</v>
      </c>
      <c r="E61" s="15">
        <v>15355.51</v>
      </c>
      <c r="F61" s="16">
        <v>21.7346</v>
      </c>
      <c r="G61" s="15">
        <v>14692.29</v>
      </c>
      <c r="H61" s="16">
        <v>20.7959</v>
      </c>
      <c r="I61" s="15">
        <v>13625.74</v>
      </c>
      <c r="J61" s="16">
        <v>19.286300000000001</v>
      </c>
      <c r="K61" s="15">
        <v>12426.87</v>
      </c>
      <c r="L61" s="16">
        <v>17.589300000000001</v>
      </c>
      <c r="M61" s="15">
        <f t="shared" si="8"/>
        <v>892.03000000000065</v>
      </c>
      <c r="N61" s="16">
        <f t="shared" si="9"/>
        <v>1.2625999999999991</v>
      </c>
      <c r="O61" s="15">
        <f t="shared" si="10"/>
        <v>228.81000000000131</v>
      </c>
      <c r="P61" s="16">
        <f t="shared" si="11"/>
        <v>0.3238999999999983</v>
      </c>
      <c r="Q61" s="34">
        <f t="shared" si="12"/>
        <v>-837.73999999999978</v>
      </c>
      <c r="R61" s="26">
        <f t="shared" si="13"/>
        <v>-1.1857000000000006</v>
      </c>
      <c r="S61" s="34">
        <f t="shared" si="14"/>
        <v>-2036.6099999999988</v>
      </c>
      <c r="T61" s="26">
        <f t="shared" si="15"/>
        <v>-2.8826999999999998</v>
      </c>
    </row>
    <row r="62" spans="1:20" s="7" customFormat="1" x14ac:dyDescent="0.2">
      <c r="A62" s="14">
        <v>1995</v>
      </c>
      <c r="B62" s="15">
        <v>70566.19</v>
      </c>
      <c r="C62" s="15">
        <v>14665.01</v>
      </c>
      <c r="D62" s="16">
        <v>20.7819</v>
      </c>
      <c r="E62" s="15">
        <v>15573.07</v>
      </c>
      <c r="F62" s="16">
        <v>22.0687</v>
      </c>
      <c r="G62" s="15">
        <v>14952.08</v>
      </c>
      <c r="H62" s="16">
        <v>21.188700000000001</v>
      </c>
      <c r="I62" s="15">
        <v>13614.61</v>
      </c>
      <c r="J62" s="16">
        <v>19.293399999999998</v>
      </c>
      <c r="K62" s="15">
        <v>12824.75</v>
      </c>
      <c r="L62" s="16">
        <v>18.174099999999999</v>
      </c>
      <c r="M62" s="15">
        <f t="shared" si="8"/>
        <v>908.05999999999949</v>
      </c>
      <c r="N62" s="16">
        <f t="shared" si="9"/>
        <v>1.2867999999999995</v>
      </c>
      <c r="O62" s="15">
        <f t="shared" si="10"/>
        <v>287.06999999999971</v>
      </c>
      <c r="P62" s="16">
        <f t="shared" si="11"/>
        <v>0.40680000000000049</v>
      </c>
      <c r="Q62" s="34">
        <f t="shared" si="12"/>
        <v>-1050.3999999999996</v>
      </c>
      <c r="R62" s="26">
        <f t="shared" si="13"/>
        <v>-1.4885000000000019</v>
      </c>
      <c r="S62" s="34">
        <f t="shared" si="14"/>
        <v>-1840.2600000000002</v>
      </c>
      <c r="T62" s="26">
        <f t="shared" si="15"/>
        <v>-2.607800000000001</v>
      </c>
    </row>
    <row r="63" spans="1:20" s="7" customFormat="1" x14ac:dyDescent="0.2">
      <c r="A63" s="14">
        <v>1994</v>
      </c>
      <c r="B63" s="15">
        <v>70020.05</v>
      </c>
      <c r="C63" s="15">
        <v>15288.9</v>
      </c>
      <c r="D63" s="16">
        <v>21.835000000000001</v>
      </c>
      <c r="E63" s="15">
        <v>16312.21</v>
      </c>
      <c r="F63" s="16">
        <v>23.296500000000002</v>
      </c>
      <c r="G63" s="15">
        <v>15613.28</v>
      </c>
      <c r="H63" s="16">
        <v>22.298300000000001</v>
      </c>
      <c r="I63" s="15">
        <v>14308.74</v>
      </c>
      <c r="J63" s="16">
        <v>20.435199999999998</v>
      </c>
      <c r="K63" s="15">
        <v>13862.83</v>
      </c>
      <c r="L63" s="16">
        <v>19.798400000000001</v>
      </c>
      <c r="M63" s="15">
        <f t="shared" si="8"/>
        <v>1023.3099999999995</v>
      </c>
      <c r="N63" s="16">
        <f t="shared" si="9"/>
        <v>1.4615000000000009</v>
      </c>
      <c r="O63" s="15">
        <f t="shared" si="10"/>
        <v>324.38000000000102</v>
      </c>
      <c r="P63" s="16">
        <f t="shared" si="11"/>
        <v>0.46330000000000027</v>
      </c>
      <c r="Q63" s="34">
        <f t="shared" si="12"/>
        <v>-980.15999999999985</v>
      </c>
      <c r="R63" s="26">
        <f t="shared" si="13"/>
        <v>-1.3998000000000026</v>
      </c>
      <c r="S63" s="34">
        <f t="shared" si="14"/>
        <v>-1426.0699999999997</v>
      </c>
      <c r="T63" s="26">
        <f t="shared" si="15"/>
        <v>-2.0366</v>
      </c>
    </row>
    <row r="64" spans="1:20" s="7" customFormat="1" x14ac:dyDescent="0.2">
      <c r="A64" s="14">
        <v>1993</v>
      </c>
      <c r="B64" s="15">
        <v>69291.710000000006</v>
      </c>
      <c r="C64" s="15">
        <v>15727.49</v>
      </c>
      <c r="D64" s="16">
        <v>22.697500000000002</v>
      </c>
      <c r="E64" s="15">
        <v>16687.259999999998</v>
      </c>
      <c r="F64" s="16">
        <v>24.082599999999999</v>
      </c>
      <c r="G64" s="15">
        <v>16133.11</v>
      </c>
      <c r="H64" s="16">
        <v>23.282900000000001</v>
      </c>
      <c r="I64" s="15">
        <v>14808.08</v>
      </c>
      <c r="J64" s="16">
        <v>21.3706</v>
      </c>
      <c r="K64" s="15">
        <v>14940.14</v>
      </c>
      <c r="L64" s="16">
        <v>21.561199999999999</v>
      </c>
      <c r="M64" s="15">
        <f t="shared" si="8"/>
        <v>959.76999999999862</v>
      </c>
      <c r="N64" s="16">
        <f t="shared" si="9"/>
        <v>1.3850999999999978</v>
      </c>
      <c r="O64" s="15">
        <f t="shared" si="10"/>
        <v>405.6200000000008</v>
      </c>
      <c r="P64" s="16">
        <f t="shared" si="11"/>
        <v>0.58539999999999992</v>
      </c>
      <c r="Q64" s="34">
        <f t="shared" si="12"/>
        <v>-919.40999999999985</v>
      </c>
      <c r="R64" s="26">
        <f t="shared" si="13"/>
        <v>-1.326900000000002</v>
      </c>
      <c r="S64" s="34">
        <f t="shared" si="14"/>
        <v>-787.35000000000036</v>
      </c>
      <c r="T64" s="26">
        <f t="shared" si="15"/>
        <v>-1.1363000000000021</v>
      </c>
    </row>
    <row r="65" spans="1:20" s="7" customFormat="1" x14ac:dyDescent="0.2">
      <c r="A65" s="14">
        <v>1992</v>
      </c>
      <c r="B65" s="15">
        <v>68439.820000000007</v>
      </c>
      <c r="C65" s="15">
        <v>15293.87</v>
      </c>
      <c r="D65" s="16">
        <v>22.346399999999999</v>
      </c>
      <c r="E65" s="15">
        <v>16134.26</v>
      </c>
      <c r="F65" s="16">
        <v>23.574400000000001</v>
      </c>
      <c r="G65" s="15">
        <v>15793.83</v>
      </c>
      <c r="H65" s="16">
        <v>23.077000000000002</v>
      </c>
      <c r="I65" s="15">
        <v>14363.51</v>
      </c>
      <c r="J65" s="16">
        <v>20.987100000000002</v>
      </c>
      <c r="K65" s="15">
        <v>14406.23</v>
      </c>
      <c r="L65" s="16">
        <v>21.049499999999998</v>
      </c>
      <c r="M65" s="15">
        <f t="shared" si="8"/>
        <v>840.38999999999942</v>
      </c>
      <c r="N65" s="16">
        <f t="shared" si="9"/>
        <v>1.2280000000000015</v>
      </c>
      <c r="O65" s="15">
        <f t="shared" si="10"/>
        <v>499.95999999999913</v>
      </c>
      <c r="P65" s="16">
        <f t="shared" si="11"/>
        <v>0.73060000000000258</v>
      </c>
      <c r="Q65" s="34">
        <f t="shared" si="12"/>
        <v>-930.36000000000058</v>
      </c>
      <c r="R65" s="26">
        <f t="shared" si="13"/>
        <v>-1.3592999999999975</v>
      </c>
      <c r="S65" s="34">
        <f t="shared" si="14"/>
        <v>-887.64000000000124</v>
      </c>
      <c r="T65" s="26">
        <f t="shared" si="15"/>
        <v>-1.2969000000000008</v>
      </c>
    </row>
    <row r="66" spans="1:20" s="7" customFormat="1" x14ac:dyDescent="0.2">
      <c r="A66" s="14">
        <v>1991</v>
      </c>
      <c r="B66" s="15">
        <v>65917.929999999993</v>
      </c>
      <c r="C66" s="15">
        <v>14341.03</v>
      </c>
      <c r="D66" s="16">
        <v>21.7559</v>
      </c>
      <c r="E66" s="15">
        <v>15094.61</v>
      </c>
      <c r="F66" s="16">
        <v>22.899100000000001</v>
      </c>
      <c r="G66" s="15">
        <v>14685.73</v>
      </c>
      <c r="H66" s="16">
        <v>22.2788</v>
      </c>
      <c r="I66" s="15">
        <v>13538.07</v>
      </c>
      <c r="J66" s="16">
        <v>20.537800000000001</v>
      </c>
      <c r="K66" s="15">
        <v>13479.08</v>
      </c>
      <c r="L66" s="16">
        <v>20.4483</v>
      </c>
      <c r="M66" s="15">
        <f t="shared" si="8"/>
        <v>753.57999999999993</v>
      </c>
      <c r="N66" s="16">
        <f t="shared" si="9"/>
        <v>1.1432000000000002</v>
      </c>
      <c r="O66" s="15">
        <f t="shared" si="10"/>
        <v>344.69999999999891</v>
      </c>
      <c r="P66" s="16">
        <f t="shared" si="11"/>
        <v>0.52289999999999992</v>
      </c>
      <c r="Q66" s="34">
        <f t="shared" si="12"/>
        <v>-802.96000000000095</v>
      </c>
      <c r="R66" s="26">
        <f t="shared" si="13"/>
        <v>-1.2180999999999997</v>
      </c>
      <c r="S66" s="34">
        <f t="shared" si="14"/>
        <v>-861.95000000000073</v>
      </c>
      <c r="T66" s="26">
        <f t="shared" si="15"/>
        <v>-1.3076000000000008</v>
      </c>
    </row>
    <row r="67" spans="1:20" s="7" customFormat="1" x14ac:dyDescent="0.2">
      <c r="A67" s="14">
        <v>1990</v>
      </c>
      <c r="B67" s="15">
        <v>65048.5</v>
      </c>
      <c r="C67" s="15">
        <v>13431.4</v>
      </c>
      <c r="D67" s="16">
        <v>20.648299999999999</v>
      </c>
      <c r="E67" s="15">
        <v>14086.76</v>
      </c>
      <c r="F67" s="16">
        <v>21.655799999999999</v>
      </c>
      <c r="G67" s="15">
        <v>13678.83</v>
      </c>
      <c r="H67" s="16">
        <v>21.028700000000001</v>
      </c>
      <c r="I67" s="15">
        <v>12764.47</v>
      </c>
      <c r="J67" s="16">
        <v>19.623000000000001</v>
      </c>
      <c r="K67" s="15">
        <v>12854.1</v>
      </c>
      <c r="L67" s="16">
        <v>19.7608</v>
      </c>
      <c r="M67" s="15">
        <f t="shared" si="8"/>
        <v>655.36000000000058</v>
      </c>
      <c r="N67" s="16">
        <f t="shared" si="9"/>
        <v>1.0075000000000003</v>
      </c>
      <c r="O67" s="15">
        <f t="shared" si="10"/>
        <v>247.43000000000029</v>
      </c>
      <c r="P67" s="16">
        <f t="shared" si="11"/>
        <v>0.38040000000000163</v>
      </c>
      <c r="Q67" s="34">
        <f t="shared" si="12"/>
        <v>-666.93000000000029</v>
      </c>
      <c r="R67" s="26">
        <f t="shared" si="13"/>
        <v>-1.0252999999999979</v>
      </c>
      <c r="S67" s="34">
        <f t="shared" si="14"/>
        <v>-577.29999999999927</v>
      </c>
      <c r="T67" s="26">
        <f t="shared" si="15"/>
        <v>-0.88749999999999929</v>
      </c>
    </row>
    <row r="68" spans="1:20" s="7" customFormat="1" x14ac:dyDescent="0.2">
      <c r="A68" s="14">
        <v>1989</v>
      </c>
      <c r="B68" s="15">
        <v>64143.57</v>
      </c>
      <c r="C68" s="15">
        <v>12589.93</v>
      </c>
      <c r="D68" s="16">
        <v>19.627700000000001</v>
      </c>
      <c r="E68" s="15">
        <v>13371.75</v>
      </c>
      <c r="F68" s="16">
        <v>20.846599999999999</v>
      </c>
      <c r="G68" s="15">
        <v>12760.87</v>
      </c>
      <c r="H68" s="16">
        <v>19.894200000000001</v>
      </c>
      <c r="I68" s="15">
        <v>11969.58</v>
      </c>
      <c r="J68" s="16">
        <v>18.660599999999999</v>
      </c>
      <c r="K68" s="15">
        <v>12009.61</v>
      </c>
      <c r="L68" s="16">
        <v>18.722999999999999</v>
      </c>
      <c r="M68" s="15">
        <f t="shared" si="8"/>
        <v>781.81999999999971</v>
      </c>
      <c r="N68" s="16">
        <f t="shared" si="9"/>
        <v>1.2188999999999979</v>
      </c>
      <c r="O68" s="15">
        <f t="shared" si="10"/>
        <v>170.94000000000051</v>
      </c>
      <c r="P68" s="16">
        <f t="shared" si="11"/>
        <v>0.26650000000000063</v>
      </c>
      <c r="Q68" s="34">
        <f t="shared" si="12"/>
        <v>-620.35000000000036</v>
      </c>
      <c r="R68" s="26">
        <f t="shared" si="13"/>
        <v>-0.96710000000000207</v>
      </c>
      <c r="S68" s="34">
        <f t="shared" si="14"/>
        <v>-580.31999999999971</v>
      </c>
      <c r="T68" s="26">
        <f t="shared" si="15"/>
        <v>-0.90470000000000184</v>
      </c>
    </row>
    <row r="69" spans="1:20" s="7" customFormat="1" x14ac:dyDescent="0.2">
      <c r="A69" s="14">
        <v>1988</v>
      </c>
      <c r="B69" s="15">
        <v>63746.58</v>
      </c>
      <c r="C69" s="15">
        <v>12454.96</v>
      </c>
      <c r="D69" s="16">
        <v>19.5382</v>
      </c>
      <c r="E69" s="15">
        <v>13309.38</v>
      </c>
      <c r="F69" s="16">
        <v>20.878599999999999</v>
      </c>
      <c r="G69" s="15">
        <v>12661.52</v>
      </c>
      <c r="H69" s="16">
        <v>19.862300000000001</v>
      </c>
      <c r="I69" s="15">
        <v>12011.07</v>
      </c>
      <c r="J69" s="16">
        <v>18.841899999999999</v>
      </c>
      <c r="K69" s="15">
        <v>11944.2</v>
      </c>
      <c r="L69" s="16">
        <v>18.736999999999998</v>
      </c>
      <c r="M69" s="15">
        <f t="shared" si="8"/>
        <v>854.42000000000007</v>
      </c>
      <c r="N69" s="16">
        <f t="shared" si="9"/>
        <v>1.3403999999999989</v>
      </c>
      <c r="O69" s="15">
        <f t="shared" si="10"/>
        <v>206.56000000000131</v>
      </c>
      <c r="P69" s="16">
        <f t="shared" si="11"/>
        <v>0.32410000000000139</v>
      </c>
      <c r="Q69" s="34">
        <f t="shared" si="12"/>
        <v>-443.88999999999942</v>
      </c>
      <c r="R69" s="26">
        <f t="shared" si="13"/>
        <v>-0.69630000000000081</v>
      </c>
      <c r="S69" s="34">
        <f t="shared" si="14"/>
        <v>-510.7599999999984</v>
      </c>
      <c r="T69" s="26">
        <f t="shared" si="15"/>
        <v>-0.80120000000000147</v>
      </c>
    </row>
    <row r="70" spans="1:20" s="7" customFormat="1" x14ac:dyDescent="0.2">
      <c r="A70" s="14">
        <v>1987</v>
      </c>
      <c r="B70" s="15">
        <v>63294.13</v>
      </c>
      <c r="C70" s="15">
        <v>12843.06</v>
      </c>
      <c r="D70" s="16">
        <v>20.2911</v>
      </c>
      <c r="E70" s="15">
        <v>13581.16</v>
      </c>
      <c r="F70" s="16">
        <v>21.4572</v>
      </c>
      <c r="G70" s="15">
        <v>13082.6</v>
      </c>
      <c r="H70" s="16">
        <v>20.669499999999999</v>
      </c>
      <c r="I70" s="15">
        <v>12206.67</v>
      </c>
      <c r="J70" s="16">
        <v>19.285599999999999</v>
      </c>
      <c r="K70" s="15">
        <v>12448.4</v>
      </c>
      <c r="L70" s="16">
        <v>19.6675</v>
      </c>
      <c r="M70" s="15">
        <f t="shared" si="8"/>
        <v>738.10000000000036</v>
      </c>
      <c r="N70" s="16">
        <f t="shared" si="9"/>
        <v>1.1661000000000001</v>
      </c>
      <c r="O70" s="15">
        <f t="shared" si="10"/>
        <v>239.54000000000087</v>
      </c>
      <c r="P70" s="16">
        <f t="shared" si="11"/>
        <v>0.37839999999999918</v>
      </c>
      <c r="Q70" s="34">
        <f t="shared" si="12"/>
        <v>-636.38999999999942</v>
      </c>
      <c r="R70" s="26">
        <f t="shared" si="13"/>
        <v>-1.0055000000000014</v>
      </c>
      <c r="S70" s="34">
        <f t="shared" si="14"/>
        <v>-394.65999999999985</v>
      </c>
      <c r="T70" s="26">
        <f t="shared" si="15"/>
        <v>-0.62359999999999971</v>
      </c>
    </row>
    <row r="71" spans="1:20" s="7" customFormat="1" x14ac:dyDescent="0.2">
      <c r="A71" s="36" t="s">
        <v>19</v>
      </c>
      <c r="B71" s="15">
        <v>62947.86</v>
      </c>
      <c r="C71" s="15">
        <v>12876.08</v>
      </c>
      <c r="D71" s="16">
        <v>20.455200000000001</v>
      </c>
      <c r="E71" s="15">
        <v>13581.31</v>
      </c>
      <c r="F71" s="16">
        <v>21.575500000000002</v>
      </c>
      <c r="G71" s="15">
        <v>13462.19</v>
      </c>
      <c r="H71" s="16">
        <v>21.386299999999999</v>
      </c>
      <c r="I71" s="15">
        <v>12437.78</v>
      </c>
      <c r="J71" s="16">
        <v>19.758900000000001</v>
      </c>
      <c r="K71" s="15">
        <v>12693.96</v>
      </c>
      <c r="L71" s="16">
        <v>20.165800000000001</v>
      </c>
      <c r="M71" s="15">
        <f t="shared" si="8"/>
        <v>705.22999999999956</v>
      </c>
      <c r="N71" s="16">
        <f t="shared" si="9"/>
        <v>1.1203000000000003</v>
      </c>
      <c r="O71" s="15">
        <f t="shared" si="10"/>
        <v>586.11000000000058</v>
      </c>
      <c r="P71" s="16">
        <f t="shared" si="11"/>
        <v>0.93109999999999715</v>
      </c>
      <c r="Q71" s="34">
        <f t="shared" si="12"/>
        <v>-438.29999999999927</v>
      </c>
      <c r="R71" s="26">
        <f t="shared" si="13"/>
        <v>-0.69630000000000081</v>
      </c>
      <c r="S71" s="34">
        <f t="shared" si="14"/>
        <v>-182.1200000000008</v>
      </c>
      <c r="T71" s="26">
        <f t="shared" si="15"/>
        <v>-0.28940000000000055</v>
      </c>
    </row>
    <row r="72" spans="1:20" s="7" customFormat="1" x14ac:dyDescent="0.2">
      <c r="A72" s="36" t="s">
        <v>18</v>
      </c>
      <c r="B72" s="15">
        <v>62876.28</v>
      </c>
      <c r="C72" s="15">
        <v>13010.08</v>
      </c>
      <c r="D72" s="16">
        <v>20.691600000000001</v>
      </c>
      <c r="E72" s="15">
        <v>13824.07</v>
      </c>
      <c r="F72" s="16">
        <v>21.9861</v>
      </c>
      <c r="G72" s="15">
        <v>13657.48</v>
      </c>
      <c r="H72" s="16">
        <v>21.7212</v>
      </c>
      <c r="I72" s="15">
        <v>12548.36</v>
      </c>
      <c r="J72" s="16">
        <v>19.9572</v>
      </c>
      <c r="K72" s="15">
        <v>12818.35</v>
      </c>
      <c r="L72" s="16">
        <v>20.386600000000001</v>
      </c>
      <c r="M72" s="15">
        <f t="shared" si="8"/>
        <v>813.98999999999978</v>
      </c>
      <c r="N72" s="16">
        <f t="shared" si="9"/>
        <v>1.2944999999999993</v>
      </c>
      <c r="O72" s="15">
        <f t="shared" si="10"/>
        <v>647.39999999999964</v>
      </c>
      <c r="P72" s="16">
        <f t="shared" si="11"/>
        <v>1.0295999999999985</v>
      </c>
      <c r="Q72" s="34">
        <f t="shared" si="12"/>
        <v>-461.71999999999935</v>
      </c>
      <c r="R72" s="26">
        <f t="shared" si="13"/>
        <v>-0.73440000000000083</v>
      </c>
      <c r="S72" s="34">
        <f t="shared" si="14"/>
        <v>-191.72999999999956</v>
      </c>
      <c r="T72" s="26">
        <f t="shared" si="15"/>
        <v>-0.30499999999999972</v>
      </c>
    </row>
    <row r="73" spans="1:20" s="7" customFormat="1" x14ac:dyDescent="0.2">
      <c r="A73" s="36" t="s">
        <v>17</v>
      </c>
      <c r="B73" s="15">
        <v>62447.19</v>
      </c>
      <c r="C73" s="15">
        <v>13419.39</v>
      </c>
      <c r="D73" s="16">
        <v>21.4892</v>
      </c>
      <c r="E73" s="15">
        <v>14177</v>
      </c>
      <c r="F73" s="16">
        <v>22.702400000000001</v>
      </c>
      <c r="G73" s="15">
        <v>14017.61</v>
      </c>
      <c r="H73" s="16">
        <v>22.447099999999999</v>
      </c>
      <c r="I73" s="15">
        <v>12882.07</v>
      </c>
      <c r="J73" s="16">
        <v>20.628699999999998</v>
      </c>
      <c r="K73" s="15">
        <v>13230.78</v>
      </c>
      <c r="L73" s="16">
        <v>21.187200000000001</v>
      </c>
      <c r="M73" s="15">
        <f t="shared" si="8"/>
        <v>757.61000000000058</v>
      </c>
      <c r="N73" s="16">
        <f t="shared" si="9"/>
        <v>1.2132000000000005</v>
      </c>
      <c r="O73" s="15">
        <f t="shared" si="10"/>
        <v>598.22000000000116</v>
      </c>
      <c r="P73" s="16">
        <f t="shared" si="11"/>
        <v>0.95789999999999864</v>
      </c>
      <c r="Q73" s="34">
        <f t="shared" si="12"/>
        <v>-537.31999999999971</v>
      </c>
      <c r="R73" s="26">
        <f t="shared" si="13"/>
        <v>-0.86050000000000182</v>
      </c>
      <c r="S73" s="34">
        <f t="shared" si="14"/>
        <v>-188.60999999999876</v>
      </c>
      <c r="T73" s="26">
        <f t="shared" si="15"/>
        <v>-0.3019999999999996</v>
      </c>
    </row>
    <row r="74" spans="1:20" s="7" customFormat="1" ht="12.75" customHeight="1" x14ac:dyDescent="0.2">
      <c r="A74" s="36" t="s">
        <v>16</v>
      </c>
      <c r="B74" s="15">
        <v>62333.31</v>
      </c>
      <c r="C74" s="15">
        <v>13910.56</v>
      </c>
      <c r="D74" s="16">
        <v>22.316400000000002</v>
      </c>
      <c r="E74" s="15">
        <v>14804.16</v>
      </c>
      <c r="F74" s="16">
        <v>23.75</v>
      </c>
      <c r="G74" s="15">
        <v>14887.54</v>
      </c>
      <c r="H74" s="16">
        <v>23.883800000000001</v>
      </c>
      <c r="I74" s="15">
        <v>13380.55</v>
      </c>
      <c r="J74" s="16">
        <v>21.466100000000001</v>
      </c>
      <c r="K74" s="15">
        <v>13720.36</v>
      </c>
      <c r="L74" s="16">
        <v>22.011299999999999</v>
      </c>
      <c r="M74" s="15">
        <f t="shared" si="8"/>
        <v>893.60000000000036</v>
      </c>
      <c r="N74" s="16">
        <f t="shared" si="9"/>
        <v>1.4335999999999984</v>
      </c>
      <c r="O74" s="15">
        <f t="shared" si="10"/>
        <v>976.98000000000138</v>
      </c>
      <c r="P74" s="16">
        <f t="shared" si="11"/>
        <v>1.5673999999999992</v>
      </c>
      <c r="Q74" s="34">
        <f t="shared" si="12"/>
        <v>-530.01000000000022</v>
      </c>
      <c r="R74" s="26">
        <f t="shared" si="13"/>
        <v>-0.85030000000000072</v>
      </c>
      <c r="S74" s="34">
        <f t="shared" si="14"/>
        <v>-190.19999999999891</v>
      </c>
      <c r="T74" s="26">
        <f t="shared" si="15"/>
        <v>-0.30510000000000304</v>
      </c>
    </row>
    <row r="75" spans="1:20" s="7" customFormat="1" x14ac:dyDescent="0.2">
      <c r="A75" s="36" t="s">
        <v>15</v>
      </c>
      <c r="B75" s="15">
        <v>62345.33</v>
      </c>
      <c r="C75" s="15">
        <v>13646.93</v>
      </c>
      <c r="D75" s="16">
        <v>21.889299999999999</v>
      </c>
      <c r="E75" s="15">
        <v>14529.15</v>
      </c>
      <c r="F75" s="16">
        <v>23.304300000000001</v>
      </c>
      <c r="G75" s="15">
        <v>14589.69</v>
      </c>
      <c r="H75" s="16">
        <v>23.401399999999999</v>
      </c>
      <c r="I75" s="15">
        <v>13047.61</v>
      </c>
      <c r="J75" s="16">
        <v>20.928000000000001</v>
      </c>
      <c r="K75" s="15">
        <v>13435.62</v>
      </c>
      <c r="L75" s="16">
        <v>21.5503</v>
      </c>
      <c r="M75" s="15">
        <f t="shared" si="8"/>
        <v>882.21999999999935</v>
      </c>
      <c r="N75" s="16">
        <f t="shared" si="9"/>
        <v>1.4150000000000027</v>
      </c>
      <c r="O75" s="15">
        <f t="shared" si="10"/>
        <v>942.76000000000022</v>
      </c>
      <c r="P75" s="16">
        <f t="shared" si="11"/>
        <v>1.5121000000000002</v>
      </c>
      <c r="Q75" s="34">
        <f t="shared" si="12"/>
        <v>-599.31999999999971</v>
      </c>
      <c r="R75" s="26">
        <f t="shared" si="13"/>
        <v>-0.96129999999999782</v>
      </c>
      <c r="S75" s="34">
        <f t="shared" si="14"/>
        <v>-211.30999999999949</v>
      </c>
      <c r="T75" s="26">
        <f t="shared" si="15"/>
        <v>-0.33899999999999864</v>
      </c>
    </row>
    <row r="76" spans="1:20" s="7" customFormat="1" x14ac:dyDescent="0.2">
      <c r="A76" s="36" t="s">
        <v>14</v>
      </c>
      <c r="B76" s="15">
        <v>62448.9</v>
      </c>
      <c r="C76" s="15">
        <v>12504.99</v>
      </c>
      <c r="D76" s="16">
        <v>20.0244</v>
      </c>
      <c r="E76" s="15">
        <v>13532.54</v>
      </c>
      <c r="F76" s="16">
        <v>21.669799999999999</v>
      </c>
      <c r="G76" s="15">
        <v>13174.27</v>
      </c>
      <c r="H76" s="16">
        <v>21.0961</v>
      </c>
      <c r="I76" s="15">
        <v>11758.94</v>
      </c>
      <c r="J76" s="16">
        <v>18.829699999999999</v>
      </c>
      <c r="K76" s="15">
        <v>12195.85</v>
      </c>
      <c r="L76" s="16">
        <v>19.529299999999999</v>
      </c>
      <c r="M76" s="15">
        <f t="shared" si="8"/>
        <v>1027.5500000000011</v>
      </c>
      <c r="N76" s="16">
        <f t="shared" si="9"/>
        <v>1.6453999999999986</v>
      </c>
      <c r="O76" s="15">
        <f t="shared" si="10"/>
        <v>669.28000000000065</v>
      </c>
      <c r="P76" s="16">
        <f t="shared" si="11"/>
        <v>1.0716999999999999</v>
      </c>
      <c r="Q76" s="34">
        <f t="shared" si="12"/>
        <v>-746.04999999999927</v>
      </c>
      <c r="R76" s="26">
        <f t="shared" si="13"/>
        <v>-1.194700000000001</v>
      </c>
      <c r="S76" s="34">
        <f t="shared" si="14"/>
        <v>-309.13999999999942</v>
      </c>
      <c r="T76" s="26">
        <f t="shared" si="15"/>
        <v>-0.49510000000000076</v>
      </c>
    </row>
    <row r="77" spans="1:20" s="7" customFormat="1" x14ac:dyDescent="0.2">
      <c r="A77" s="24"/>
      <c r="B77" s="15"/>
      <c r="C77" s="15"/>
      <c r="D77" s="16"/>
      <c r="E77" s="18"/>
      <c r="F77" s="19"/>
      <c r="G77" s="18"/>
      <c r="H77" s="19"/>
      <c r="I77" s="18"/>
      <c r="J77" s="19"/>
      <c r="K77" s="18"/>
      <c r="L77" s="19"/>
      <c r="M77" s="15"/>
      <c r="N77" s="16"/>
      <c r="O77" s="15"/>
      <c r="P77" s="16"/>
      <c r="Q77" s="34"/>
      <c r="R77" s="26"/>
      <c r="S77" s="34"/>
      <c r="T77" s="26"/>
    </row>
    <row r="78" spans="1:20" s="7" customFormat="1" x14ac:dyDescent="0.2">
      <c r="A78" s="44" t="s">
        <v>21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 spans="1:20" s="7" customFormat="1" x14ac:dyDescent="0.2">
      <c r="A79" s="17">
        <v>2013</v>
      </c>
      <c r="B79" s="15">
        <v>194833</v>
      </c>
      <c r="C79" s="15">
        <v>26428.9</v>
      </c>
      <c r="D79" s="16">
        <v>13.56</v>
      </c>
      <c r="E79" s="18">
        <v>32654.9</v>
      </c>
      <c r="F79" s="19">
        <v>16.760000000000002</v>
      </c>
      <c r="G79" s="18">
        <v>27251.5</v>
      </c>
      <c r="H79" s="19">
        <v>13.99</v>
      </c>
      <c r="I79" s="18">
        <v>24528.5</v>
      </c>
      <c r="J79" s="19">
        <v>12.59</v>
      </c>
      <c r="K79" s="18">
        <v>23903</v>
      </c>
      <c r="L79" s="19">
        <v>12.27</v>
      </c>
      <c r="M79" s="15">
        <f t="shared" ref="M79:M84" si="16">+E79-$C79</f>
        <v>6226</v>
      </c>
      <c r="N79" s="16">
        <f t="shared" ref="N79:N84" si="17">+F79-$D79</f>
        <v>3.2000000000000011</v>
      </c>
      <c r="O79" s="15">
        <f t="shared" ref="O79:O84" si="18">+G79-$C79</f>
        <v>822.59999999999854</v>
      </c>
      <c r="P79" s="16">
        <f t="shared" ref="P79:P84" si="19">+H79-$D79</f>
        <v>0.42999999999999972</v>
      </c>
      <c r="Q79" s="34">
        <f t="shared" ref="Q79:Q84" si="20">+I79-$C79</f>
        <v>-1900.4000000000015</v>
      </c>
      <c r="R79" s="26">
        <f t="shared" ref="R79:R84" si="21">+J79-$D79</f>
        <v>-0.97000000000000064</v>
      </c>
      <c r="S79" s="34">
        <f t="shared" ref="S79:S84" si="22">+K79-$C79</f>
        <v>-2525.9000000000015</v>
      </c>
      <c r="T79" s="26">
        <f t="shared" ref="T79:T84" si="23">+L79-$D79</f>
        <v>-1.2900000000000009</v>
      </c>
    </row>
    <row r="80" spans="1:20" s="7" customFormat="1" x14ac:dyDescent="0.2">
      <c r="A80" s="17">
        <v>2012</v>
      </c>
      <c r="B80" s="15">
        <v>193642</v>
      </c>
      <c r="C80" s="15">
        <v>26497</v>
      </c>
      <c r="D80" s="16">
        <v>13.7</v>
      </c>
      <c r="E80" s="18">
        <v>32383</v>
      </c>
      <c r="F80" s="19">
        <v>16.7</v>
      </c>
      <c r="G80" s="18">
        <v>27728</v>
      </c>
      <c r="H80" s="19">
        <v>14.3</v>
      </c>
      <c r="I80" s="18">
        <v>24525</v>
      </c>
      <c r="J80" s="19">
        <v>12.7</v>
      </c>
      <c r="K80" s="18">
        <v>23985</v>
      </c>
      <c r="L80" s="19">
        <v>12.39</v>
      </c>
      <c r="M80" s="15">
        <f t="shared" si="16"/>
        <v>5886</v>
      </c>
      <c r="N80" s="16">
        <f t="shared" si="17"/>
        <v>3</v>
      </c>
      <c r="O80" s="15">
        <f t="shared" si="18"/>
        <v>1231</v>
      </c>
      <c r="P80" s="16">
        <f t="shared" si="19"/>
        <v>0.60000000000000142</v>
      </c>
      <c r="Q80" s="34">
        <f t="shared" si="20"/>
        <v>-1972</v>
      </c>
      <c r="R80" s="26">
        <f t="shared" si="21"/>
        <v>-1</v>
      </c>
      <c r="S80" s="34">
        <f t="shared" si="22"/>
        <v>-2512</v>
      </c>
      <c r="T80" s="26">
        <f t="shared" si="23"/>
        <v>-1.3099999999999987</v>
      </c>
    </row>
    <row r="81" spans="1:20" s="7" customFormat="1" x14ac:dyDescent="0.2">
      <c r="A81" s="17">
        <v>2011</v>
      </c>
      <c r="B81" s="15">
        <v>193231</v>
      </c>
      <c r="C81" s="15">
        <v>26492.5</v>
      </c>
      <c r="D81" s="16">
        <v>13.71</v>
      </c>
      <c r="E81" s="18">
        <v>32321.200000000001</v>
      </c>
      <c r="F81" s="19">
        <v>16.7</v>
      </c>
      <c r="G81" s="18">
        <v>28104.5</v>
      </c>
      <c r="H81" s="19">
        <v>14.55</v>
      </c>
      <c r="I81" s="18">
        <v>24613.7</v>
      </c>
      <c r="J81" s="19">
        <v>12.74</v>
      </c>
      <c r="K81" s="18">
        <v>23913.7</v>
      </c>
      <c r="L81" s="19">
        <v>12.38</v>
      </c>
      <c r="M81" s="15">
        <f t="shared" si="16"/>
        <v>5828.7000000000007</v>
      </c>
      <c r="N81" s="16">
        <f t="shared" si="17"/>
        <v>2.9899999999999984</v>
      </c>
      <c r="O81" s="15">
        <f t="shared" si="18"/>
        <v>1612</v>
      </c>
      <c r="P81" s="16">
        <f t="shared" si="19"/>
        <v>0.83999999999999986</v>
      </c>
      <c r="Q81" s="34">
        <f t="shared" si="20"/>
        <v>-1878.7999999999993</v>
      </c>
      <c r="R81" s="26">
        <f t="shared" si="21"/>
        <v>-0.97000000000000064</v>
      </c>
      <c r="S81" s="34">
        <f t="shared" si="22"/>
        <v>-2578.7999999999993</v>
      </c>
      <c r="T81" s="26">
        <f t="shared" si="23"/>
        <v>-1.33</v>
      </c>
    </row>
    <row r="82" spans="1:20" s="7" customFormat="1" x14ac:dyDescent="0.2">
      <c r="A82" s="17">
        <v>2010</v>
      </c>
      <c r="B82" s="15">
        <v>192480.59</v>
      </c>
      <c r="C82" s="15">
        <v>26498.7</v>
      </c>
      <c r="D82" s="16">
        <v>13.7669</v>
      </c>
      <c r="E82" s="18">
        <v>31878.43</v>
      </c>
      <c r="F82" s="19">
        <v>16.561900000000001</v>
      </c>
      <c r="G82" s="18">
        <v>28786.04</v>
      </c>
      <c r="H82" s="19">
        <v>14.955299999999999</v>
      </c>
      <c r="I82" s="18">
        <v>24547.040000000001</v>
      </c>
      <c r="J82" s="19">
        <v>12.753</v>
      </c>
      <c r="K82" s="18">
        <v>24106.69</v>
      </c>
      <c r="L82" s="19">
        <v>12.5242</v>
      </c>
      <c r="M82" s="15">
        <f t="shared" si="16"/>
        <v>5379.73</v>
      </c>
      <c r="N82" s="16">
        <f t="shared" si="17"/>
        <v>2.7950000000000017</v>
      </c>
      <c r="O82" s="15">
        <f t="shared" si="18"/>
        <v>2287.34</v>
      </c>
      <c r="P82" s="16">
        <f t="shared" si="19"/>
        <v>1.1883999999999997</v>
      </c>
      <c r="Q82" s="34">
        <f t="shared" si="20"/>
        <v>-1951.6599999999999</v>
      </c>
      <c r="R82" s="26">
        <f t="shared" si="21"/>
        <v>-1.0138999999999996</v>
      </c>
      <c r="S82" s="34">
        <f t="shared" si="22"/>
        <v>-2392.010000000002</v>
      </c>
      <c r="T82" s="26">
        <f t="shared" si="23"/>
        <v>-1.2426999999999992</v>
      </c>
    </row>
    <row r="83" spans="1:20" s="7" customFormat="1" x14ac:dyDescent="0.2">
      <c r="A83" s="17">
        <v>2009</v>
      </c>
      <c r="B83" s="15">
        <v>190627.07</v>
      </c>
      <c r="C83" s="15">
        <v>24684.39</v>
      </c>
      <c r="D83" s="16">
        <v>12.949</v>
      </c>
      <c r="E83" s="18">
        <v>30070.99</v>
      </c>
      <c r="F83" s="19">
        <v>15.774800000000001</v>
      </c>
      <c r="G83" s="18">
        <v>26949.57</v>
      </c>
      <c r="H83" s="19">
        <v>14.1373</v>
      </c>
      <c r="I83" s="18">
        <v>22941.94</v>
      </c>
      <c r="J83" s="19">
        <v>12.035</v>
      </c>
      <c r="K83" s="18">
        <v>22265.49</v>
      </c>
      <c r="L83" s="19">
        <v>11.680099999999999</v>
      </c>
      <c r="M83" s="15">
        <f t="shared" si="16"/>
        <v>5386.6000000000022</v>
      </c>
      <c r="N83" s="16">
        <f t="shared" si="17"/>
        <v>2.825800000000001</v>
      </c>
      <c r="O83" s="15">
        <f t="shared" si="18"/>
        <v>2265.1800000000003</v>
      </c>
      <c r="P83" s="16">
        <f t="shared" si="19"/>
        <v>1.1882999999999999</v>
      </c>
      <c r="Q83" s="34">
        <f t="shared" si="20"/>
        <v>-1742.4500000000007</v>
      </c>
      <c r="R83" s="26">
        <f t="shared" si="21"/>
        <v>-0.9139999999999997</v>
      </c>
      <c r="S83" s="34">
        <f t="shared" si="22"/>
        <v>-2418.8999999999978</v>
      </c>
      <c r="T83" s="26">
        <f t="shared" si="23"/>
        <v>-1.2689000000000004</v>
      </c>
    </row>
    <row r="84" spans="1:20" s="7" customFormat="1" x14ac:dyDescent="0.2">
      <c r="A84" s="17">
        <v>2008</v>
      </c>
      <c r="B84" s="15">
        <v>189185.43</v>
      </c>
      <c r="C84" s="15">
        <v>22105.06</v>
      </c>
      <c r="D84" s="16">
        <v>11.6843</v>
      </c>
      <c r="E84" s="18">
        <v>27386.14</v>
      </c>
      <c r="F84" s="19">
        <v>14.4758</v>
      </c>
      <c r="G84" s="18">
        <v>22699.99</v>
      </c>
      <c r="H84" s="19">
        <v>11.998799999999999</v>
      </c>
      <c r="I84" s="18">
        <v>20993.919999999998</v>
      </c>
      <c r="J84" s="19">
        <v>11.097</v>
      </c>
      <c r="K84" s="18">
        <v>20258.96</v>
      </c>
      <c r="L84" s="19">
        <v>10.708500000000001</v>
      </c>
      <c r="M84" s="15">
        <f t="shared" si="16"/>
        <v>5281.0799999999981</v>
      </c>
      <c r="N84" s="16">
        <f t="shared" si="17"/>
        <v>2.7914999999999992</v>
      </c>
      <c r="O84" s="15">
        <f t="shared" si="18"/>
        <v>594.93000000000029</v>
      </c>
      <c r="P84" s="16">
        <f t="shared" si="19"/>
        <v>0.31449999999999889</v>
      </c>
      <c r="Q84" s="34">
        <f t="shared" si="20"/>
        <v>-1111.1400000000031</v>
      </c>
      <c r="R84" s="26">
        <f t="shared" si="21"/>
        <v>-0.58730000000000082</v>
      </c>
      <c r="S84" s="34">
        <f t="shared" si="22"/>
        <v>-1846.1000000000022</v>
      </c>
      <c r="T84" s="26">
        <f t="shared" si="23"/>
        <v>-0.97579999999999956</v>
      </c>
    </row>
    <row r="85" spans="1:20" s="7" customFormat="1" x14ac:dyDescent="0.2">
      <c r="A85" s="17">
        <v>2007</v>
      </c>
      <c r="B85" s="15">
        <v>187913.14</v>
      </c>
      <c r="C85" s="15">
        <v>20396.05</v>
      </c>
      <c r="D85" s="16">
        <v>10.853999999999999</v>
      </c>
      <c r="E85" s="18">
        <v>25352.51</v>
      </c>
      <c r="F85" s="19">
        <v>13.4916</v>
      </c>
      <c r="G85" s="18">
        <v>20705.12</v>
      </c>
      <c r="H85" s="19">
        <v>11.0185</v>
      </c>
      <c r="I85" s="18">
        <v>19654.32</v>
      </c>
      <c r="J85" s="19">
        <v>10.459300000000001</v>
      </c>
      <c r="K85" s="18">
        <v>18487.47</v>
      </c>
      <c r="L85" s="19">
        <v>9.8383000000000003</v>
      </c>
      <c r="M85" s="15">
        <f t="shared" ref="M85:M111" si="24">+E85-$C85</f>
        <v>4956.4599999999991</v>
      </c>
      <c r="N85" s="16">
        <f t="shared" ref="N85:N111" si="25">+F85-$D85</f>
        <v>2.6376000000000008</v>
      </c>
      <c r="O85" s="15">
        <f t="shared" ref="O85:O111" si="26">+G85-$C85</f>
        <v>309.06999999999971</v>
      </c>
      <c r="P85" s="16">
        <f t="shared" ref="P85:P111" si="27">+H85-$D85</f>
        <v>0.16450000000000031</v>
      </c>
      <c r="Q85" s="34">
        <f t="shared" ref="Q85:Q111" si="28">+I85-$C85</f>
        <v>-741.72999999999956</v>
      </c>
      <c r="R85" s="26">
        <f t="shared" ref="R85:R111" si="29">+J85-$D85</f>
        <v>-0.3946999999999985</v>
      </c>
      <c r="S85" s="34">
        <f t="shared" ref="S85:S111" si="30">+K85-$C85</f>
        <v>-1908.5799999999981</v>
      </c>
      <c r="T85" s="26">
        <f t="shared" ref="T85:T111" si="31">+L85-$D85</f>
        <v>-1.0156999999999989</v>
      </c>
    </row>
    <row r="86" spans="1:20" s="7" customFormat="1" x14ac:dyDescent="0.2">
      <c r="A86" s="17">
        <v>2006</v>
      </c>
      <c r="B86" s="15">
        <v>186687.53</v>
      </c>
      <c r="C86" s="15">
        <v>20239.240000000002</v>
      </c>
      <c r="D86" s="16">
        <v>10.841200000000001</v>
      </c>
      <c r="E86" s="18">
        <v>24829.58</v>
      </c>
      <c r="F86" s="19">
        <v>13.3001</v>
      </c>
      <c r="G86" s="18">
        <v>20597.580000000002</v>
      </c>
      <c r="H86" s="19">
        <v>11.033200000000001</v>
      </c>
      <c r="I86" s="18">
        <v>19423</v>
      </c>
      <c r="J86" s="19">
        <v>10.404</v>
      </c>
      <c r="K86" s="18">
        <v>18372.189999999999</v>
      </c>
      <c r="L86" s="19">
        <v>9.8411000000000008</v>
      </c>
      <c r="M86" s="15">
        <f t="shared" si="24"/>
        <v>4590.34</v>
      </c>
      <c r="N86" s="16">
        <f t="shared" si="25"/>
        <v>2.4588999999999999</v>
      </c>
      <c r="O86" s="15">
        <f t="shared" si="26"/>
        <v>358.34000000000015</v>
      </c>
      <c r="P86" s="16">
        <f t="shared" si="27"/>
        <v>0.19200000000000017</v>
      </c>
      <c r="Q86" s="34">
        <f t="shared" si="28"/>
        <v>-816.2400000000016</v>
      </c>
      <c r="R86" s="26">
        <f t="shared" si="29"/>
        <v>-0.4372000000000007</v>
      </c>
      <c r="S86" s="34">
        <f t="shared" si="30"/>
        <v>-1867.0500000000029</v>
      </c>
      <c r="T86" s="26">
        <f t="shared" si="31"/>
        <v>-1.0000999999999998</v>
      </c>
    </row>
    <row r="87" spans="1:20" s="7" customFormat="1" x14ac:dyDescent="0.2">
      <c r="A87" s="17">
        <v>2005</v>
      </c>
      <c r="B87" s="15">
        <v>184344.65</v>
      </c>
      <c r="C87" s="15">
        <v>20449.96</v>
      </c>
      <c r="D87" s="16">
        <v>11.093299999999999</v>
      </c>
      <c r="E87" s="18">
        <v>25021.96</v>
      </c>
      <c r="F87" s="19">
        <v>13.573499999999999</v>
      </c>
      <c r="G87" s="18">
        <v>20887.25</v>
      </c>
      <c r="H87" s="19">
        <v>11.330500000000001</v>
      </c>
      <c r="I87" s="18">
        <v>19653.37</v>
      </c>
      <c r="J87" s="19">
        <v>10.661199999999999</v>
      </c>
      <c r="K87" s="18">
        <v>18582.62</v>
      </c>
      <c r="L87" s="19">
        <v>10.080399999999999</v>
      </c>
      <c r="M87" s="15">
        <f t="shared" si="24"/>
        <v>4572</v>
      </c>
      <c r="N87" s="16">
        <f t="shared" si="25"/>
        <v>2.4802</v>
      </c>
      <c r="O87" s="15">
        <f t="shared" si="26"/>
        <v>437.29000000000087</v>
      </c>
      <c r="P87" s="16">
        <f t="shared" si="27"/>
        <v>0.23720000000000141</v>
      </c>
      <c r="Q87" s="34">
        <f t="shared" si="28"/>
        <v>-796.59000000000015</v>
      </c>
      <c r="R87" s="26">
        <f t="shared" si="29"/>
        <v>-0.43210000000000015</v>
      </c>
      <c r="S87" s="34">
        <f t="shared" si="30"/>
        <v>-1867.3400000000001</v>
      </c>
      <c r="T87" s="26">
        <f t="shared" si="31"/>
        <v>-1.0129000000000001</v>
      </c>
    </row>
    <row r="88" spans="1:20" s="7" customFormat="1" x14ac:dyDescent="0.2">
      <c r="A88" s="17">
        <v>2004</v>
      </c>
      <c r="B88" s="15">
        <v>182165.67</v>
      </c>
      <c r="C88" s="15">
        <v>20545.3</v>
      </c>
      <c r="D88" s="16">
        <v>11.2784</v>
      </c>
      <c r="E88" s="18">
        <v>25071</v>
      </c>
      <c r="F88" s="19">
        <v>13.762700000000001</v>
      </c>
      <c r="G88" s="18">
        <v>20975.72</v>
      </c>
      <c r="H88" s="19">
        <v>11.5146</v>
      </c>
      <c r="I88" s="18">
        <v>19764.060000000001</v>
      </c>
      <c r="J88" s="19">
        <v>10.849500000000001</v>
      </c>
      <c r="K88" s="18">
        <v>18847.63</v>
      </c>
      <c r="L88" s="19">
        <v>10.346399999999999</v>
      </c>
      <c r="M88" s="15">
        <f t="shared" si="24"/>
        <v>4525.7000000000007</v>
      </c>
      <c r="N88" s="16">
        <f t="shared" si="25"/>
        <v>2.4843000000000011</v>
      </c>
      <c r="O88" s="15">
        <f t="shared" si="26"/>
        <v>430.42000000000189</v>
      </c>
      <c r="P88" s="16">
        <f t="shared" si="27"/>
        <v>0.23620000000000019</v>
      </c>
      <c r="Q88" s="34">
        <f t="shared" si="28"/>
        <v>-781.23999999999796</v>
      </c>
      <c r="R88" s="26">
        <f t="shared" si="29"/>
        <v>-0.42889999999999873</v>
      </c>
      <c r="S88" s="34">
        <f t="shared" si="30"/>
        <v>-1697.6699999999983</v>
      </c>
      <c r="T88" s="26">
        <f t="shared" si="31"/>
        <v>-0.93200000000000038</v>
      </c>
    </row>
    <row r="89" spans="1:20" s="7" customFormat="1" x14ac:dyDescent="0.2">
      <c r="A89" s="17">
        <v>2003</v>
      </c>
      <c r="B89" s="15">
        <v>180040.77</v>
      </c>
      <c r="C89" s="15">
        <v>19443.14</v>
      </c>
      <c r="D89" s="16">
        <v>10.799300000000001</v>
      </c>
      <c r="E89" s="18">
        <v>23859.919999999998</v>
      </c>
      <c r="F89" s="19">
        <v>13.2525</v>
      </c>
      <c r="G89" s="18">
        <v>20275.04</v>
      </c>
      <c r="H89" s="19">
        <v>11.2614</v>
      </c>
      <c r="I89" s="18">
        <v>18835.27</v>
      </c>
      <c r="J89" s="19">
        <v>10.4617</v>
      </c>
      <c r="K89" s="18">
        <v>17678.34</v>
      </c>
      <c r="L89" s="19">
        <v>9.8191000000000006</v>
      </c>
      <c r="M89" s="15">
        <f t="shared" si="24"/>
        <v>4416.7799999999988</v>
      </c>
      <c r="N89" s="16">
        <f t="shared" si="25"/>
        <v>2.4531999999999989</v>
      </c>
      <c r="O89" s="15">
        <f t="shared" si="26"/>
        <v>831.90000000000146</v>
      </c>
      <c r="P89" s="16">
        <f t="shared" si="27"/>
        <v>0.46209999999999951</v>
      </c>
      <c r="Q89" s="34">
        <f t="shared" si="28"/>
        <v>-607.86999999999898</v>
      </c>
      <c r="R89" s="26">
        <f t="shared" si="29"/>
        <v>-0.33760000000000012</v>
      </c>
      <c r="S89" s="34">
        <f t="shared" si="30"/>
        <v>-1764.7999999999993</v>
      </c>
      <c r="T89" s="26">
        <f t="shared" si="31"/>
        <v>-0.98019999999999996</v>
      </c>
    </row>
    <row r="90" spans="1:20" s="7" customFormat="1" x14ac:dyDescent="0.2">
      <c r="A90" s="17">
        <v>2002</v>
      </c>
      <c r="B90" s="15">
        <v>178387.75</v>
      </c>
      <c r="C90" s="15">
        <v>18861.14</v>
      </c>
      <c r="D90" s="16">
        <v>10.5731</v>
      </c>
      <c r="E90" s="18">
        <v>23004.44</v>
      </c>
      <c r="F90" s="19">
        <v>12.8957</v>
      </c>
      <c r="G90" s="18">
        <v>19584.150000000001</v>
      </c>
      <c r="H90" s="19">
        <v>10.978400000000001</v>
      </c>
      <c r="I90" s="18">
        <v>18360.009999999998</v>
      </c>
      <c r="J90" s="19">
        <v>10.292199999999999</v>
      </c>
      <c r="K90" s="18">
        <v>17205.73</v>
      </c>
      <c r="L90" s="19">
        <v>9.6450999999999993</v>
      </c>
      <c r="M90" s="15">
        <f t="shared" si="24"/>
        <v>4143.2999999999993</v>
      </c>
      <c r="N90" s="16">
        <f t="shared" si="25"/>
        <v>2.3225999999999996</v>
      </c>
      <c r="O90" s="15">
        <f t="shared" si="26"/>
        <v>723.01000000000204</v>
      </c>
      <c r="P90" s="16">
        <f t="shared" si="27"/>
        <v>0.40530000000000044</v>
      </c>
      <c r="Q90" s="34">
        <f t="shared" si="28"/>
        <v>-501.13000000000102</v>
      </c>
      <c r="R90" s="26">
        <f t="shared" si="29"/>
        <v>-0.28090000000000082</v>
      </c>
      <c r="S90" s="34">
        <f t="shared" si="30"/>
        <v>-1655.4099999999999</v>
      </c>
      <c r="T90" s="26">
        <f t="shared" si="31"/>
        <v>-0.92800000000000082</v>
      </c>
    </row>
    <row r="91" spans="1:20" s="7" customFormat="1" x14ac:dyDescent="0.2">
      <c r="A91" s="14">
        <v>2001</v>
      </c>
      <c r="B91" s="15">
        <v>175684.92</v>
      </c>
      <c r="C91" s="15">
        <v>17760.3</v>
      </c>
      <c r="D91" s="16">
        <v>10.1092</v>
      </c>
      <c r="E91" s="15">
        <v>21662.880000000001</v>
      </c>
      <c r="F91" s="16">
        <v>12.330500000000001</v>
      </c>
      <c r="G91" s="15">
        <v>18202.53</v>
      </c>
      <c r="H91" s="16">
        <v>10.360900000000001</v>
      </c>
      <c r="I91" s="15">
        <v>17252.689999999999</v>
      </c>
      <c r="J91" s="16">
        <v>9.8201999999999998</v>
      </c>
      <c r="K91" s="15">
        <v>16081.93</v>
      </c>
      <c r="L91" s="16">
        <v>9.1538000000000004</v>
      </c>
      <c r="M91" s="15">
        <f t="shared" si="24"/>
        <v>3902.5800000000017</v>
      </c>
      <c r="N91" s="16">
        <f t="shared" si="25"/>
        <v>2.2213000000000012</v>
      </c>
      <c r="O91" s="15">
        <f t="shared" si="26"/>
        <v>442.22999999999956</v>
      </c>
      <c r="P91" s="16">
        <f t="shared" si="27"/>
        <v>0.25170000000000137</v>
      </c>
      <c r="Q91" s="34">
        <f t="shared" si="28"/>
        <v>-507.61000000000058</v>
      </c>
      <c r="R91" s="26">
        <f t="shared" si="29"/>
        <v>-0.2889999999999997</v>
      </c>
      <c r="S91" s="34">
        <f t="shared" si="30"/>
        <v>-1678.369999999999</v>
      </c>
      <c r="T91" s="26">
        <f t="shared" si="31"/>
        <v>-0.95539999999999914</v>
      </c>
    </row>
    <row r="92" spans="1:20" s="7" customFormat="1" x14ac:dyDescent="0.2">
      <c r="A92" s="14">
        <v>2000</v>
      </c>
      <c r="B92" s="15">
        <v>173637.72</v>
      </c>
      <c r="C92" s="15">
        <v>16671.22</v>
      </c>
      <c r="D92" s="16">
        <v>9.6012000000000004</v>
      </c>
      <c r="E92" s="15">
        <v>20609.189999999999</v>
      </c>
      <c r="F92" s="16">
        <v>11.8691</v>
      </c>
      <c r="G92" s="15">
        <v>16957.61</v>
      </c>
      <c r="H92" s="16">
        <v>9.7660999999999998</v>
      </c>
      <c r="I92" s="15">
        <v>16248.91</v>
      </c>
      <c r="J92" s="16">
        <v>9.3579000000000008</v>
      </c>
      <c r="K92" s="15">
        <v>15058.56</v>
      </c>
      <c r="L92" s="16">
        <v>8.6723999999999997</v>
      </c>
      <c r="M92" s="15">
        <f t="shared" si="24"/>
        <v>3937.9699999999975</v>
      </c>
      <c r="N92" s="16">
        <f t="shared" si="25"/>
        <v>2.2678999999999991</v>
      </c>
      <c r="O92" s="15">
        <f t="shared" si="26"/>
        <v>286.38999999999942</v>
      </c>
      <c r="P92" s="16">
        <f t="shared" si="27"/>
        <v>0.16489999999999938</v>
      </c>
      <c r="Q92" s="34">
        <f t="shared" si="28"/>
        <v>-422.31000000000131</v>
      </c>
      <c r="R92" s="26">
        <f t="shared" si="29"/>
        <v>-0.24329999999999963</v>
      </c>
      <c r="S92" s="34">
        <f t="shared" si="30"/>
        <v>-1612.6600000000017</v>
      </c>
      <c r="T92" s="26">
        <f t="shared" si="31"/>
        <v>-0.92880000000000074</v>
      </c>
    </row>
    <row r="93" spans="1:20" s="7" customFormat="1" x14ac:dyDescent="0.2">
      <c r="A93" s="14">
        <v>1999</v>
      </c>
      <c r="B93" s="15">
        <v>171145.59</v>
      </c>
      <c r="C93" s="15">
        <v>17289.259999999998</v>
      </c>
      <c r="D93" s="16">
        <v>10.1021</v>
      </c>
      <c r="E93" s="15">
        <v>21083.78</v>
      </c>
      <c r="F93" s="16">
        <v>12.3192</v>
      </c>
      <c r="G93" s="15">
        <v>17648.77</v>
      </c>
      <c r="H93" s="16">
        <v>10.312099999999999</v>
      </c>
      <c r="I93" s="15">
        <v>16694.759999999998</v>
      </c>
      <c r="J93" s="16">
        <v>9.7546999999999997</v>
      </c>
      <c r="K93" s="15">
        <v>15537.15</v>
      </c>
      <c r="L93" s="16">
        <v>9.0783000000000005</v>
      </c>
      <c r="M93" s="15">
        <f t="shared" si="24"/>
        <v>3794.5200000000004</v>
      </c>
      <c r="N93" s="16">
        <f t="shared" si="25"/>
        <v>2.2171000000000003</v>
      </c>
      <c r="O93" s="15">
        <f t="shared" si="26"/>
        <v>359.51000000000204</v>
      </c>
      <c r="P93" s="16">
        <f t="shared" si="27"/>
        <v>0.20999999999999908</v>
      </c>
      <c r="Q93" s="34">
        <f t="shared" si="28"/>
        <v>-594.5</v>
      </c>
      <c r="R93" s="26">
        <f t="shared" si="29"/>
        <v>-0.34740000000000038</v>
      </c>
      <c r="S93" s="34">
        <f t="shared" si="30"/>
        <v>-1752.1099999999988</v>
      </c>
      <c r="T93" s="26">
        <f t="shared" si="31"/>
        <v>-1.0237999999999996</v>
      </c>
    </row>
    <row r="94" spans="1:20" s="7" customFormat="1" x14ac:dyDescent="0.2">
      <c r="A94" s="14">
        <v>1998</v>
      </c>
      <c r="B94" s="15">
        <v>167326.65</v>
      </c>
      <c r="C94" s="15">
        <v>17622.96</v>
      </c>
      <c r="D94" s="16">
        <v>10.5321</v>
      </c>
      <c r="E94" s="15">
        <v>21237.27</v>
      </c>
      <c r="F94" s="16">
        <v>12.6921</v>
      </c>
      <c r="G94" s="15">
        <v>17971.439999999999</v>
      </c>
      <c r="H94" s="16">
        <v>10.7403</v>
      </c>
      <c r="I94" s="15">
        <v>17024.939999999999</v>
      </c>
      <c r="J94" s="16">
        <v>10.1747</v>
      </c>
      <c r="K94" s="15">
        <v>15655.71</v>
      </c>
      <c r="L94" s="16">
        <v>9.3564000000000007</v>
      </c>
      <c r="M94" s="15">
        <f t="shared" si="24"/>
        <v>3614.3100000000013</v>
      </c>
      <c r="N94" s="16">
        <f t="shared" si="25"/>
        <v>2.16</v>
      </c>
      <c r="O94" s="15">
        <f t="shared" si="26"/>
        <v>348.47999999999956</v>
      </c>
      <c r="P94" s="16">
        <f t="shared" si="27"/>
        <v>0.20819999999999972</v>
      </c>
      <c r="Q94" s="34">
        <f t="shared" si="28"/>
        <v>-598.02000000000044</v>
      </c>
      <c r="R94" s="26">
        <f t="shared" si="29"/>
        <v>-0.35740000000000016</v>
      </c>
      <c r="S94" s="34">
        <f t="shared" si="30"/>
        <v>-1967.25</v>
      </c>
      <c r="T94" s="26">
        <f t="shared" si="31"/>
        <v>-1.1756999999999991</v>
      </c>
    </row>
    <row r="95" spans="1:20" s="7" customFormat="1" x14ac:dyDescent="0.2">
      <c r="A95" s="14">
        <v>1997</v>
      </c>
      <c r="B95" s="15">
        <v>165329.42000000001</v>
      </c>
      <c r="C95" s="15">
        <v>18084.669999999998</v>
      </c>
      <c r="D95" s="16">
        <v>10.938599999999999</v>
      </c>
      <c r="E95" s="15">
        <v>22030.12</v>
      </c>
      <c r="F95" s="16">
        <v>13.324999999999999</v>
      </c>
      <c r="G95" s="15">
        <v>18456.3</v>
      </c>
      <c r="H95" s="16">
        <v>11.1633</v>
      </c>
      <c r="I95" s="15">
        <v>17409.84</v>
      </c>
      <c r="J95" s="16">
        <v>10.5304</v>
      </c>
      <c r="K95" s="15">
        <v>16334.99</v>
      </c>
      <c r="L95" s="16">
        <v>9.8803000000000001</v>
      </c>
      <c r="M95" s="15">
        <f t="shared" si="24"/>
        <v>3945.4500000000007</v>
      </c>
      <c r="N95" s="16">
        <f t="shared" si="25"/>
        <v>2.3864000000000001</v>
      </c>
      <c r="O95" s="15">
        <f t="shared" si="26"/>
        <v>371.63000000000102</v>
      </c>
      <c r="P95" s="16">
        <f t="shared" si="27"/>
        <v>0.22470000000000034</v>
      </c>
      <c r="Q95" s="34">
        <f t="shared" si="28"/>
        <v>-674.82999999999811</v>
      </c>
      <c r="R95" s="26">
        <f t="shared" si="29"/>
        <v>-0.40819999999999901</v>
      </c>
      <c r="S95" s="34">
        <f t="shared" si="30"/>
        <v>-1749.6799999999985</v>
      </c>
      <c r="T95" s="26">
        <f t="shared" si="31"/>
        <v>-1.0582999999999991</v>
      </c>
    </row>
    <row r="96" spans="1:20" s="7" customFormat="1" x14ac:dyDescent="0.2">
      <c r="A96" s="14">
        <v>1996</v>
      </c>
      <c r="B96" s="15">
        <v>163690.82999999999</v>
      </c>
      <c r="C96" s="15">
        <v>18638.09</v>
      </c>
      <c r="D96" s="16">
        <v>11.386200000000001</v>
      </c>
      <c r="E96" s="15">
        <v>22334.959999999999</v>
      </c>
      <c r="F96" s="16">
        <v>13.644600000000001</v>
      </c>
      <c r="G96" s="15">
        <v>19035.12</v>
      </c>
      <c r="H96" s="16">
        <v>11.6287</v>
      </c>
      <c r="I96" s="15">
        <v>17853.14</v>
      </c>
      <c r="J96" s="16">
        <v>10.906599999999999</v>
      </c>
      <c r="K96" s="15">
        <v>16863.75</v>
      </c>
      <c r="L96" s="16">
        <v>10.302199999999999</v>
      </c>
      <c r="M96" s="15">
        <f t="shared" si="24"/>
        <v>3696.869999999999</v>
      </c>
      <c r="N96" s="16">
        <f t="shared" si="25"/>
        <v>2.2584</v>
      </c>
      <c r="O96" s="15">
        <f t="shared" si="26"/>
        <v>397.02999999999884</v>
      </c>
      <c r="P96" s="16">
        <f t="shared" si="27"/>
        <v>0.24249999999999972</v>
      </c>
      <c r="Q96" s="34">
        <f t="shared" si="28"/>
        <v>-784.95000000000073</v>
      </c>
      <c r="R96" s="26">
        <f t="shared" si="29"/>
        <v>-0.47960000000000136</v>
      </c>
      <c r="S96" s="34">
        <f t="shared" si="30"/>
        <v>-1774.3400000000001</v>
      </c>
      <c r="T96" s="26">
        <f t="shared" si="31"/>
        <v>-1.0840000000000014</v>
      </c>
    </row>
    <row r="97" spans="1:20" s="7" customFormat="1" x14ac:dyDescent="0.2">
      <c r="A97" s="14">
        <v>1995</v>
      </c>
      <c r="B97" s="15">
        <v>161508.04</v>
      </c>
      <c r="C97" s="15">
        <v>18441.63</v>
      </c>
      <c r="D97" s="16">
        <v>11.4184</v>
      </c>
      <c r="E97" s="15">
        <v>22227.8</v>
      </c>
      <c r="F97" s="16">
        <v>13.762700000000001</v>
      </c>
      <c r="G97" s="15">
        <v>18859.72</v>
      </c>
      <c r="H97" s="16">
        <v>11.677300000000001</v>
      </c>
      <c r="I97" s="15">
        <v>17529.11</v>
      </c>
      <c r="J97" s="16">
        <v>10.853400000000001</v>
      </c>
      <c r="K97" s="15">
        <v>16758.87</v>
      </c>
      <c r="L97" s="16">
        <v>10.3765</v>
      </c>
      <c r="M97" s="15">
        <f t="shared" si="24"/>
        <v>3786.1699999999983</v>
      </c>
      <c r="N97" s="16">
        <f t="shared" si="25"/>
        <v>2.3443000000000005</v>
      </c>
      <c r="O97" s="15">
        <f t="shared" si="26"/>
        <v>418.09000000000015</v>
      </c>
      <c r="P97" s="16">
        <f t="shared" si="27"/>
        <v>0.25890000000000057</v>
      </c>
      <c r="Q97" s="34">
        <f t="shared" si="28"/>
        <v>-912.52000000000044</v>
      </c>
      <c r="R97" s="26">
        <f t="shared" si="29"/>
        <v>-0.5649999999999995</v>
      </c>
      <c r="S97" s="34">
        <f t="shared" si="30"/>
        <v>-1682.760000000002</v>
      </c>
      <c r="T97" s="26">
        <f t="shared" si="31"/>
        <v>-1.0419</v>
      </c>
    </row>
    <row r="98" spans="1:20" s="7" customFormat="1" x14ac:dyDescent="0.2">
      <c r="A98" s="14">
        <v>1994</v>
      </c>
      <c r="B98" s="15">
        <v>160328.93</v>
      </c>
      <c r="C98" s="15">
        <v>19107.150000000001</v>
      </c>
      <c r="D98" s="16">
        <v>11.9175</v>
      </c>
      <c r="E98" s="15">
        <v>22786.720000000001</v>
      </c>
      <c r="F98" s="16">
        <v>14.2125</v>
      </c>
      <c r="G98" s="15">
        <v>19674.46</v>
      </c>
      <c r="H98" s="16">
        <v>12.2713</v>
      </c>
      <c r="I98" s="15">
        <v>18091.21</v>
      </c>
      <c r="J98" s="16">
        <v>11.283799999999999</v>
      </c>
      <c r="K98" s="15">
        <v>17780.740000000002</v>
      </c>
      <c r="L98" s="16">
        <v>11.090199999999999</v>
      </c>
      <c r="M98" s="15">
        <f t="shared" si="24"/>
        <v>3679.5699999999997</v>
      </c>
      <c r="N98" s="16">
        <f t="shared" si="25"/>
        <v>2.2949999999999999</v>
      </c>
      <c r="O98" s="15">
        <f t="shared" si="26"/>
        <v>567.30999999999767</v>
      </c>
      <c r="P98" s="16">
        <f t="shared" si="27"/>
        <v>0.35379999999999967</v>
      </c>
      <c r="Q98" s="34">
        <f t="shared" si="28"/>
        <v>-1015.9400000000023</v>
      </c>
      <c r="R98" s="26">
        <f t="shared" si="29"/>
        <v>-0.63370000000000104</v>
      </c>
      <c r="S98" s="34">
        <f t="shared" si="30"/>
        <v>-1326.4099999999999</v>
      </c>
      <c r="T98" s="26">
        <f t="shared" si="31"/>
        <v>-0.82730000000000103</v>
      </c>
    </row>
    <row r="99" spans="1:20" s="7" customFormat="1" x14ac:dyDescent="0.2">
      <c r="A99" s="14">
        <v>1993</v>
      </c>
      <c r="B99" s="15">
        <v>159207.04000000001</v>
      </c>
      <c r="C99" s="15">
        <v>19782.68</v>
      </c>
      <c r="D99" s="16">
        <v>12.425800000000001</v>
      </c>
      <c r="E99" s="15">
        <v>23545.31</v>
      </c>
      <c r="F99" s="16">
        <v>14.789099999999999</v>
      </c>
      <c r="G99" s="15">
        <v>20563.95</v>
      </c>
      <c r="H99" s="16">
        <v>12.916499999999999</v>
      </c>
      <c r="I99" s="15">
        <v>18797.41</v>
      </c>
      <c r="J99" s="16">
        <v>11.806900000000001</v>
      </c>
      <c r="K99" s="15">
        <v>18972.8</v>
      </c>
      <c r="L99" s="16">
        <v>11.9171</v>
      </c>
      <c r="M99" s="15">
        <f t="shared" si="24"/>
        <v>3762.630000000001</v>
      </c>
      <c r="N99" s="16">
        <f t="shared" si="25"/>
        <v>2.3632999999999988</v>
      </c>
      <c r="O99" s="15">
        <f t="shared" si="26"/>
        <v>781.27000000000044</v>
      </c>
      <c r="P99" s="16">
        <f t="shared" si="27"/>
        <v>0.49069999999999858</v>
      </c>
      <c r="Q99" s="34">
        <f t="shared" si="28"/>
        <v>-985.27000000000044</v>
      </c>
      <c r="R99" s="26">
        <f t="shared" si="29"/>
        <v>-0.61890000000000001</v>
      </c>
      <c r="S99" s="34">
        <f t="shared" si="30"/>
        <v>-809.88000000000102</v>
      </c>
      <c r="T99" s="26">
        <f t="shared" si="31"/>
        <v>-0.50870000000000104</v>
      </c>
    </row>
    <row r="100" spans="1:20" s="7" customFormat="1" x14ac:dyDescent="0.2">
      <c r="A100" s="14">
        <v>1992</v>
      </c>
      <c r="B100" s="15">
        <v>157679.19</v>
      </c>
      <c r="C100" s="15">
        <v>18792.55</v>
      </c>
      <c r="D100" s="16">
        <v>11.918200000000001</v>
      </c>
      <c r="E100" s="15">
        <v>22372.57</v>
      </c>
      <c r="F100" s="16">
        <v>14.188700000000001</v>
      </c>
      <c r="G100" s="15">
        <v>19770.87</v>
      </c>
      <c r="H100" s="16">
        <v>12.5387</v>
      </c>
      <c r="I100" s="15">
        <v>17931.72</v>
      </c>
      <c r="J100" s="16">
        <v>11.372299999999999</v>
      </c>
      <c r="K100" s="15">
        <v>17889.57</v>
      </c>
      <c r="L100" s="16">
        <v>11.345599999999999</v>
      </c>
      <c r="M100" s="15">
        <f t="shared" si="24"/>
        <v>3580.0200000000004</v>
      </c>
      <c r="N100" s="16">
        <f t="shared" si="25"/>
        <v>2.2705000000000002</v>
      </c>
      <c r="O100" s="15">
        <f t="shared" si="26"/>
        <v>978.31999999999971</v>
      </c>
      <c r="P100" s="16">
        <f t="shared" si="27"/>
        <v>0.62049999999999983</v>
      </c>
      <c r="Q100" s="34">
        <f t="shared" si="28"/>
        <v>-860.82999999999811</v>
      </c>
      <c r="R100" s="26">
        <f t="shared" si="29"/>
        <v>-0.54590000000000138</v>
      </c>
      <c r="S100" s="34">
        <f t="shared" si="30"/>
        <v>-902.97999999999956</v>
      </c>
      <c r="T100" s="26">
        <f t="shared" si="31"/>
        <v>-0.57260000000000133</v>
      </c>
    </row>
    <row r="101" spans="1:20" s="7" customFormat="1" x14ac:dyDescent="0.2">
      <c r="A101" s="14">
        <v>1991</v>
      </c>
      <c r="B101" s="15">
        <v>154684.25</v>
      </c>
      <c r="C101" s="15">
        <v>17585.78</v>
      </c>
      <c r="D101" s="16">
        <v>11.3688</v>
      </c>
      <c r="E101" s="15">
        <v>20724.990000000002</v>
      </c>
      <c r="F101" s="16">
        <v>13.398300000000001</v>
      </c>
      <c r="G101" s="15">
        <v>18233.009999999998</v>
      </c>
      <c r="H101" s="16">
        <v>11.7872</v>
      </c>
      <c r="I101" s="15">
        <v>16812.86</v>
      </c>
      <c r="J101" s="16">
        <v>10.869199999999999</v>
      </c>
      <c r="K101" s="15">
        <v>16770.759999999998</v>
      </c>
      <c r="L101" s="16">
        <v>10.841900000000001</v>
      </c>
      <c r="M101" s="15">
        <f t="shared" si="24"/>
        <v>3139.2100000000028</v>
      </c>
      <c r="N101" s="16">
        <f t="shared" si="25"/>
        <v>2.0295000000000005</v>
      </c>
      <c r="O101" s="15">
        <f t="shared" si="26"/>
        <v>647.22999999999956</v>
      </c>
      <c r="P101" s="16">
        <f t="shared" si="27"/>
        <v>0.41840000000000011</v>
      </c>
      <c r="Q101" s="34">
        <f t="shared" si="28"/>
        <v>-772.91999999999825</v>
      </c>
      <c r="R101" s="26">
        <f t="shared" si="29"/>
        <v>-0.49960000000000093</v>
      </c>
      <c r="S101" s="34">
        <f t="shared" si="30"/>
        <v>-815.02000000000044</v>
      </c>
      <c r="T101" s="26">
        <f t="shared" si="31"/>
        <v>-0.52689999999999948</v>
      </c>
    </row>
    <row r="102" spans="1:20" s="7" customFormat="1" x14ac:dyDescent="0.2">
      <c r="A102" s="14">
        <v>1990</v>
      </c>
      <c r="B102" s="15">
        <v>153502.68</v>
      </c>
      <c r="C102" s="15">
        <v>16495.55</v>
      </c>
      <c r="D102" s="16">
        <v>10.7461</v>
      </c>
      <c r="E102" s="15">
        <v>19480.330000000002</v>
      </c>
      <c r="F102" s="16">
        <v>12.6905</v>
      </c>
      <c r="G102" s="15">
        <v>16902.439999999999</v>
      </c>
      <c r="H102" s="16">
        <v>11.011200000000001</v>
      </c>
      <c r="I102" s="15">
        <v>15876.39</v>
      </c>
      <c r="J102" s="16">
        <v>10.342700000000001</v>
      </c>
      <c r="K102" s="15">
        <v>15862.87</v>
      </c>
      <c r="L102" s="16">
        <v>10.3339</v>
      </c>
      <c r="M102" s="15">
        <f t="shared" si="24"/>
        <v>2984.7800000000025</v>
      </c>
      <c r="N102" s="16">
        <f t="shared" si="25"/>
        <v>1.9443999999999999</v>
      </c>
      <c r="O102" s="15">
        <f t="shared" si="26"/>
        <v>406.88999999999942</v>
      </c>
      <c r="P102" s="16">
        <f t="shared" si="27"/>
        <v>0.26510000000000034</v>
      </c>
      <c r="Q102" s="34">
        <f t="shared" si="28"/>
        <v>-619.15999999999985</v>
      </c>
      <c r="R102" s="26">
        <f t="shared" si="29"/>
        <v>-0.40339999999999954</v>
      </c>
      <c r="S102" s="34">
        <f t="shared" si="30"/>
        <v>-632.67999999999847</v>
      </c>
      <c r="T102" s="26">
        <f t="shared" si="31"/>
        <v>-0.41220000000000034</v>
      </c>
    </row>
    <row r="103" spans="1:20" s="7" customFormat="1" x14ac:dyDescent="0.2">
      <c r="A103" s="14">
        <v>1989</v>
      </c>
      <c r="B103" s="15">
        <v>152282.21</v>
      </c>
      <c r="C103" s="15">
        <v>15574.64</v>
      </c>
      <c r="D103" s="16">
        <v>10.227499999999999</v>
      </c>
      <c r="E103" s="15">
        <v>18565.57</v>
      </c>
      <c r="F103" s="16">
        <v>12.191599999999999</v>
      </c>
      <c r="G103" s="15">
        <v>15877.43</v>
      </c>
      <c r="H103" s="16">
        <v>10.426299999999999</v>
      </c>
      <c r="I103" s="15">
        <v>15009.56</v>
      </c>
      <c r="J103" s="16">
        <v>9.8564000000000007</v>
      </c>
      <c r="K103" s="15">
        <v>14941.99</v>
      </c>
      <c r="L103" s="16">
        <v>9.8119999999999994</v>
      </c>
      <c r="M103" s="15">
        <f t="shared" si="24"/>
        <v>2990.9300000000003</v>
      </c>
      <c r="N103" s="16">
        <f t="shared" si="25"/>
        <v>1.9641000000000002</v>
      </c>
      <c r="O103" s="15">
        <f t="shared" si="26"/>
        <v>302.79000000000087</v>
      </c>
      <c r="P103" s="16">
        <f t="shared" si="27"/>
        <v>0.19880000000000031</v>
      </c>
      <c r="Q103" s="34">
        <f t="shared" si="28"/>
        <v>-565.07999999999993</v>
      </c>
      <c r="R103" s="26">
        <f t="shared" si="29"/>
        <v>-0.37109999999999843</v>
      </c>
      <c r="S103" s="34">
        <f t="shared" si="30"/>
        <v>-632.64999999999964</v>
      </c>
      <c r="T103" s="26">
        <f t="shared" si="31"/>
        <v>-0.41549999999999976</v>
      </c>
    </row>
    <row r="104" spans="1:20" s="7" customFormat="1" x14ac:dyDescent="0.2">
      <c r="A104" s="14">
        <v>1988</v>
      </c>
      <c r="B104" s="15">
        <v>150761.01999999999</v>
      </c>
      <c r="C104" s="15">
        <v>15808.76</v>
      </c>
      <c r="D104" s="16">
        <v>10.486000000000001</v>
      </c>
      <c r="E104" s="15">
        <v>18944.240000000002</v>
      </c>
      <c r="F104" s="16">
        <v>12.5657</v>
      </c>
      <c r="G104" s="15">
        <v>16119.55</v>
      </c>
      <c r="H104" s="16">
        <v>10.6921</v>
      </c>
      <c r="I104" s="15">
        <v>15335.86</v>
      </c>
      <c r="J104" s="16">
        <v>10.1723</v>
      </c>
      <c r="K104" s="15">
        <v>15316.78</v>
      </c>
      <c r="L104" s="16">
        <v>10.159599999999999</v>
      </c>
      <c r="M104" s="15">
        <f t="shared" si="24"/>
        <v>3135.4800000000014</v>
      </c>
      <c r="N104" s="16">
        <f t="shared" si="25"/>
        <v>2.079699999999999</v>
      </c>
      <c r="O104" s="15">
        <f t="shared" si="26"/>
        <v>310.78999999999905</v>
      </c>
      <c r="P104" s="16">
        <f t="shared" si="27"/>
        <v>0.20609999999999928</v>
      </c>
      <c r="Q104" s="34">
        <f t="shared" si="28"/>
        <v>-472.89999999999964</v>
      </c>
      <c r="R104" s="26">
        <f t="shared" si="29"/>
        <v>-0.31370000000000076</v>
      </c>
      <c r="S104" s="34">
        <f t="shared" si="30"/>
        <v>-491.97999999999956</v>
      </c>
      <c r="T104" s="26">
        <f t="shared" si="31"/>
        <v>-0.32640000000000136</v>
      </c>
    </row>
    <row r="105" spans="1:20" s="7" customFormat="1" x14ac:dyDescent="0.2">
      <c r="A105" s="14">
        <v>1987</v>
      </c>
      <c r="B105" s="15">
        <v>149200.68</v>
      </c>
      <c r="C105" s="15">
        <v>15814.7</v>
      </c>
      <c r="D105" s="16">
        <v>10.599600000000001</v>
      </c>
      <c r="E105" s="15">
        <v>18854.57</v>
      </c>
      <c r="F105" s="16">
        <v>12.6371</v>
      </c>
      <c r="G105" s="15">
        <v>16239.68</v>
      </c>
      <c r="H105" s="16">
        <v>10.884499999999999</v>
      </c>
      <c r="I105" s="15">
        <v>15187.97</v>
      </c>
      <c r="J105" s="16">
        <v>10.179600000000001</v>
      </c>
      <c r="K105" s="15">
        <v>15394.54</v>
      </c>
      <c r="L105" s="16">
        <v>10.318</v>
      </c>
      <c r="M105" s="15">
        <f t="shared" si="24"/>
        <v>3039.869999999999</v>
      </c>
      <c r="N105" s="16">
        <f t="shared" si="25"/>
        <v>2.0374999999999996</v>
      </c>
      <c r="O105" s="15">
        <f t="shared" si="26"/>
        <v>424.97999999999956</v>
      </c>
      <c r="P105" s="16">
        <f t="shared" si="27"/>
        <v>0.2848999999999986</v>
      </c>
      <c r="Q105" s="34">
        <f t="shared" si="28"/>
        <v>-626.73000000000138</v>
      </c>
      <c r="R105" s="26">
        <f t="shared" si="29"/>
        <v>-0.41999999999999993</v>
      </c>
      <c r="S105" s="34">
        <f t="shared" si="30"/>
        <v>-420.15999999999985</v>
      </c>
      <c r="T105" s="26">
        <f t="shared" si="31"/>
        <v>-0.28160000000000096</v>
      </c>
    </row>
    <row r="106" spans="1:20" s="7" customFormat="1" x14ac:dyDescent="0.2">
      <c r="A106" s="36" t="s">
        <v>19</v>
      </c>
      <c r="B106" s="15">
        <v>147631.10999999999</v>
      </c>
      <c r="C106" s="15">
        <v>16017.09</v>
      </c>
      <c r="D106" s="16">
        <v>10.849399999999999</v>
      </c>
      <c r="E106" s="15">
        <v>19201.89</v>
      </c>
      <c r="F106" s="16">
        <v>13.0067</v>
      </c>
      <c r="G106" s="15">
        <v>17267.8</v>
      </c>
      <c r="H106" s="16">
        <v>11.6966</v>
      </c>
      <c r="I106" s="15">
        <v>15518.72</v>
      </c>
      <c r="J106" s="16">
        <v>10.511799999999999</v>
      </c>
      <c r="K106" s="15">
        <v>15795.14</v>
      </c>
      <c r="L106" s="16">
        <v>10.6991</v>
      </c>
      <c r="M106" s="15">
        <f t="shared" si="24"/>
        <v>3184.7999999999993</v>
      </c>
      <c r="N106" s="16">
        <f t="shared" si="25"/>
        <v>2.1573000000000011</v>
      </c>
      <c r="O106" s="15">
        <f t="shared" si="26"/>
        <v>1250.7099999999991</v>
      </c>
      <c r="P106" s="16">
        <f t="shared" si="27"/>
        <v>0.84720000000000084</v>
      </c>
      <c r="Q106" s="34">
        <f t="shared" si="28"/>
        <v>-498.3700000000008</v>
      </c>
      <c r="R106" s="26">
        <f t="shared" si="29"/>
        <v>-0.33760000000000012</v>
      </c>
      <c r="S106" s="34">
        <f t="shared" si="30"/>
        <v>-221.95000000000073</v>
      </c>
      <c r="T106" s="26">
        <f t="shared" si="31"/>
        <v>-0.15029999999999966</v>
      </c>
    </row>
    <row r="107" spans="1:20" s="7" customFormat="1" ht="12.75" customHeight="1" x14ac:dyDescent="0.2">
      <c r="A107" s="36" t="s">
        <v>18</v>
      </c>
      <c r="B107" s="15">
        <v>146395.82</v>
      </c>
      <c r="C107" s="15">
        <v>16598.060000000001</v>
      </c>
      <c r="D107" s="16">
        <v>11.3378</v>
      </c>
      <c r="E107" s="15">
        <v>19854.38</v>
      </c>
      <c r="F107" s="16">
        <v>13.562099999999999</v>
      </c>
      <c r="G107" s="15">
        <v>17888.400000000001</v>
      </c>
      <c r="H107" s="16">
        <v>12.219200000000001</v>
      </c>
      <c r="I107" s="15">
        <v>16026.53</v>
      </c>
      <c r="J107" s="16">
        <v>10.9474</v>
      </c>
      <c r="K107" s="15">
        <v>16349.69</v>
      </c>
      <c r="L107" s="16">
        <v>11.168100000000001</v>
      </c>
      <c r="M107" s="15">
        <f t="shared" si="24"/>
        <v>3256.3199999999997</v>
      </c>
      <c r="N107" s="16">
        <f t="shared" si="25"/>
        <v>2.2242999999999995</v>
      </c>
      <c r="O107" s="15">
        <f t="shared" si="26"/>
        <v>1290.3400000000001</v>
      </c>
      <c r="P107" s="16">
        <f t="shared" si="27"/>
        <v>0.88140000000000107</v>
      </c>
      <c r="Q107" s="34">
        <f t="shared" si="28"/>
        <v>-571.53000000000065</v>
      </c>
      <c r="R107" s="26">
        <f t="shared" si="29"/>
        <v>-0.39039999999999964</v>
      </c>
      <c r="S107" s="34">
        <f t="shared" si="30"/>
        <v>-248.3700000000008</v>
      </c>
      <c r="T107" s="26">
        <f t="shared" si="31"/>
        <v>-0.16969999999999885</v>
      </c>
    </row>
    <row r="108" spans="1:20" s="7" customFormat="1" x14ac:dyDescent="0.2">
      <c r="A108" s="36" t="s">
        <v>17</v>
      </c>
      <c r="B108" s="15">
        <v>144551.10999999999</v>
      </c>
      <c r="C108" s="15">
        <v>16951.59</v>
      </c>
      <c r="D108" s="16">
        <v>11.7271</v>
      </c>
      <c r="E108" s="15">
        <v>20283.68</v>
      </c>
      <c r="F108" s="16">
        <v>14.0322</v>
      </c>
      <c r="G108" s="15">
        <v>18310.52</v>
      </c>
      <c r="H108" s="16">
        <v>12.667199999999999</v>
      </c>
      <c r="I108" s="15">
        <v>16384.900000000001</v>
      </c>
      <c r="J108" s="16">
        <v>11.335000000000001</v>
      </c>
      <c r="K108" s="15">
        <v>16705.77</v>
      </c>
      <c r="L108" s="16">
        <v>11.557</v>
      </c>
      <c r="M108" s="15">
        <f t="shared" si="24"/>
        <v>3332.09</v>
      </c>
      <c r="N108" s="16">
        <f t="shared" si="25"/>
        <v>2.3050999999999995</v>
      </c>
      <c r="O108" s="15">
        <f t="shared" si="26"/>
        <v>1358.9300000000003</v>
      </c>
      <c r="P108" s="16">
        <f t="shared" si="27"/>
        <v>0.94009999999999927</v>
      </c>
      <c r="Q108" s="34">
        <f t="shared" si="28"/>
        <v>-566.68999999999869</v>
      </c>
      <c r="R108" s="26">
        <f t="shared" si="29"/>
        <v>-0.39209999999999923</v>
      </c>
      <c r="S108" s="34">
        <f t="shared" si="30"/>
        <v>-245.81999999999971</v>
      </c>
      <c r="T108" s="26">
        <f t="shared" si="31"/>
        <v>-0.1700999999999997</v>
      </c>
    </row>
    <row r="109" spans="1:20" s="7" customFormat="1" x14ac:dyDescent="0.2">
      <c r="A109" s="36" t="s">
        <v>16</v>
      </c>
      <c r="B109" s="15">
        <v>143053.43</v>
      </c>
      <c r="C109" s="15">
        <v>17767.03</v>
      </c>
      <c r="D109" s="16">
        <v>12.4199</v>
      </c>
      <c r="E109" s="15">
        <v>21041.4</v>
      </c>
      <c r="F109" s="16">
        <v>14.7088</v>
      </c>
      <c r="G109" s="15">
        <v>19738.740000000002</v>
      </c>
      <c r="H109" s="16">
        <v>13.7982</v>
      </c>
      <c r="I109" s="15">
        <v>17167.62</v>
      </c>
      <c r="J109" s="16">
        <v>12.0008</v>
      </c>
      <c r="K109" s="15">
        <v>17562.580000000002</v>
      </c>
      <c r="L109" s="16">
        <v>12.276899999999999</v>
      </c>
      <c r="M109" s="15">
        <f t="shared" si="24"/>
        <v>3274.3700000000026</v>
      </c>
      <c r="N109" s="16">
        <f t="shared" si="25"/>
        <v>2.2888999999999999</v>
      </c>
      <c r="O109" s="15">
        <f t="shared" si="26"/>
        <v>1971.7100000000028</v>
      </c>
      <c r="P109" s="16">
        <f t="shared" si="27"/>
        <v>1.3782999999999994</v>
      </c>
      <c r="Q109" s="34">
        <f t="shared" si="28"/>
        <v>-599.40999999999985</v>
      </c>
      <c r="R109" s="26">
        <f t="shared" si="29"/>
        <v>-0.41910000000000025</v>
      </c>
      <c r="S109" s="34">
        <f t="shared" si="30"/>
        <v>-204.44999999999709</v>
      </c>
      <c r="T109" s="26">
        <f t="shared" si="31"/>
        <v>-0.14300000000000068</v>
      </c>
    </row>
    <row r="110" spans="1:20" s="7" customFormat="1" x14ac:dyDescent="0.2">
      <c r="A110" s="36" t="s">
        <v>15</v>
      </c>
      <c r="B110" s="15">
        <v>141329.12</v>
      </c>
      <c r="C110" s="15">
        <v>17000.38</v>
      </c>
      <c r="D110" s="16">
        <v>12.0289</v>
      </c>
      <c r="E110" s="15">
        <v>20609.63</v>
      </c>
      <c r="F110" s="16">
        <v>14.582700000000001</v>
      </c>
      <c r="G110" s="15">
        <v>18844.009999999998</v>
      </c>
      <c r="H110" s="16">
        <v>13.333399999999999</v>
      </c>
      <c r="I110" s="15">
        <v>16299.85</v>
      </c>
      <c r="J110" s="16">
        <v>11.533300000000001</v>
      </c>
      <c r="K110" s="15">
        <v>16734.21</v>
      </c>
      <c r="L110" s="16">
        <v>11.8406</v>
      </c>
      <c r="M110" s="15">
        <f t="shared" si="24"/>
        <v>3609.25</v>
      </c>
      <c r="N110" s="16">
        <f t="shared" si="25"/>
        <v>2.5538000000000007</v>
      </c>
      <c r="O110" s="15">
        <f t="shared" si="26"/>
        <v>1843.6299999999974</v>
      </c>
      <c r="P110" s="16">
        <f t="shared" si="27"/>
        <v>1.3044999999999991</v>
      </c>
      <c r="Q110" s="34">
        <f t="shared" si="28"/>
        <v>-700.53000000000065</v>
      </c>
      <c r="R110" s="26">
        <f t="shared" si="29"/>
        <v>-0.4955999999999996</v>
      </c>
      <c r="S110" s="34">
        <f t="shared" si="30"/>
        <v>-266.17000000000189</v>
      </c>
      <c r="T110" s="26">
        <f t="shared" si="31"/>
        <v>-0.18829999999999991</v>
      </c>
    </row>
    <row r="111" spans="1:20" s="7" customFormat="1" x14ac:dyDescent="0.2">
      <c r="A111" s="36" t="s">
        <v>14</v>
      </c>
      <c r="B111" s="15">
        <v>139476.81</v>
      </c>
      <c r="C111" s="15">
        <v>15463.95</v>
      </c>
      <c r="D111" s="16">
        <v>11.0871</v>
      </c>
      <c r="E111" s="15">
        <v>19160.3</v>
      </c>
      <c r="F111" s="16">
        <v>13.737299999999999</v>
      </c>
      <c r="G111" s="15">
        <v>16877.21</v>
      </c>
      <c r="H111" s="16">
        <v>12.1004</v>
      </c>
      <c r="I111" s="15">
        <v>14736.25</v>
      </c>
      <c r="J111" s="16">
        <v>10.5654</v>
      </c>
      <c r="K111" s="15">
        <v>15122.19</v>
      </c>
      <c r="L111" s="16">
        <v>10.8421</v>
      </c>
      <c r="M111" s="15">
        <f t="shared" si="24"/>
        <v>3696.3499999999985</v>
      </c>
      <c r="N111" s="16">
        <f t="shared" si="25"/>
        <v>2.6501999999999999</v>
      </c>
      <c r="O111" s="15">
        <f t="shared" si="26"/>
        <v>1413.2599999999984</v>
      </c>
      <c r="P111" s="16">
        <f t="shared" si="27"/>
        <v>1.013300000000001</v>
      </c>
      <c r="Q111" s="34">
        <f t="shared" si="28"/>
        <v>-727.70000000000073</v>
      </c>
      <c r="R111" s="26">
        <f t="shared" si="29"/>
        <v>-0.52169999999999916</v>
      </c>
      <c r="S111" s="34">
        <f t="shared" si="30"/>
        <v>-341.76000000000022</v>
      </c>
      <c r="T111" s="26">
        <f t="shared" si="31"/>
        <v>-0.24499999999999922</v>
      </c>
    </row>
    <row r="112" spans="1:20" s="7" customFormat="1" x14ac:dyDescent="0.2">
      <c r="A112" s="24"/>
      <c r="N112" s="16"/>
      <c r="O112" s="15"/>
      <c r="P112" s="16"/>
      <c r="Q112" s="34"/>
      <c r="R112" s="26"/>
      <c r="S112" s="34"/>
      <c r="T112" s="26"/>
    </row>
    <row r="113" spans="1:21" s="7" customFormat="1" x14ac:dyDescent="0.2">
      <c r="A113" s="44" t="s">
        <v>22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</row>
    <row r="114" spans="1:21" s="7" customFormat="1" x14ac:dyDescent="0.2">
      <c r="A114" s="17">
        <v>2013</v>
      </c>
      <c r="B114" s="15">
        <v>44507.6</v>
      </c>
      <c r="C114" s="15">
        <v>4230.83</v>
      </c>
      <c r="D114" s="16">
        <v>9.51</v>
      </c>
      <c r="E114" s="18">
        <v>18941.7</v>
      </c>
      <c r="F114" s="19">
        <v>42.56</v>
      </c>
      <c r="G114" s="18">
        <v>4276.57</v>
      </c>
      <c r="H114" s="19">
        <v>9.61</v>
      </c>
      <c r="I114" s="18">
        <v>3926.29</v>
      </c>
      <c r="J114" s="19">
        <v>8.82</v>
      </c>
      <c r="K114" s="18">
        <v>4179.9399999999996</v>
      </c>
      <c r="L114" s="19">
        <v>9.39</v>
      </c>
      <c r="M114" s="15">
        <f>+E114-$C114</f>
        <v>14710.87</v>
      </c>
      <c r="N114" s="16">
        <f>+F114-$D114</f>
        <v>33.050000000000004</v>
      </c>
      <c r="O114" s="15">
        <f>+G114-$C114</f>
        <v>45.739999999999782</v>
      </c>
      <c r="P114" s="16">
        <f>+H114-$D114</f>
        <v>9.9999999999999645E-2</v>
      </c>
      <c r="Q114" s="34">
        <f>+I114-$C114</f>
        <v>-304.53999999999996</v>
      </c>
      <c r="R114" s="26">
        <f>+J114-$D114</f>
        <v>-0.6899999999999995</v>
      </c>
      <c r="S114" s="34">
        <f>+K114-$C114</f>
        <v>-50.890000000000327</v>
      </c>
      <c r="T114" s="26">
        <f>+L114-$D114</f>
        <v>-0.11999999999999922</v>
      </c>
      <c r="U114" s="43"/>
    </row>
    <row r="115" spans="1:21" s="7" customFormat="1" x14ac:dyDescent="0.2">
      <c r="A115" s="17">
        <v>2012</v>
      </c>
      <c r="B115" s="15">
        <v>43287</v>
      </c>
      <c r="C115" s="15">
        <v>3926</v>
      </c>
      <c r="D115" s="16">
        <v>9.07</v>
      </c>
      <c r="E115" s="18">
        <v>19207</v>
      </c>
      <c r="F115" s="19">
        <v>44.37</v>
      </c>
      <c r="G115" s="18">
        <v>3990</v>
      </c>
      <c r="H115" s="19">
        <v>9.2200000000000006</v>
      </c>
      <c r="I115" s="18">
        <v>3591</v>
      </c>
      <c r="J115" s="19">
        <v>8.2899999999999991</v>
      </c>
      <c r="K115" s="18">
        <v>3874</v>
      </c>
      <c r="L115" s="19">
        <v>8.9499999999999993</v>
      </c>
      <c r="M115" s="15">
        <f>+E115-$C115</f>
        <v>15281</v>
      </c>
      <c r="N115" s="16">
        <f>+F115-$D115</f>
        <v>35.299999999999997</v>
      </c>
      <c r="O115" s="15">
        <f>+G115-$C115</f>
        <v>64</v>
      </c>
      <c r="P115" s="16">
        <f>+H115-$D115</f>
        <v>0.15000000000000036</v>
      </c>
      <c r="Q115" s="34">
        <f>+I115-$C115</f>
        <v>-335</v>
      </c>
      <c r="R115" s="26">
        <f>+J115-$D115</f>
        <v>-0.78000000000000114</v>
      </c>
      <c r="S115" s="34">
        <f>+K115-$C115</f>
        <v>-52</v>
      </c>
      <c r="T115" s="26">
        <f>+L115-$D115</f>
        <v>-0.12000000000000099</v>
      </c>
      <c r="U115" s="43"/>
    </row>
    <row r="116" spans="1:21" s="7" customFormat="1" x14ac:dyDescent="0.2">
      <c r="A116" s="17">
        <v>2011</v>
      </c>
      <c r="B116" s="15">
        <v>41507</v>
      </c>
      <c r="C116" s="15">
        <v>3620.34</v>
      </c>
      <c r="D116" s="16">
        <v>8.7200000000000006</v>
      </c>
      <c r="E116" s="18">
        <v>18100.5</v>
      </c>
      <c r="F116" s="19">
        <v>43.6</v>
      </c>
      <c r="G116" s="18">
        <v>3693.68</v>
      </c>
      <c r="H116" s="19">
        <v>8.9</v>
      </c>
      <c r="I116" s="18">
        <v>3293.19</v>
      </c>
      <c r="J116" s="19">
        <v>7.93</v>
      </c>
      <c r="K116" s="18">
        <v>3572.46</v>
      </c>
      <c r="L116" s="19">
        <v>8.61</v>
      </c>
      <c r="M116" s="15">
        <f t="shared" ref="M116:M146" si="32">+E116-$C116</f>
        <v>14480.16</v>
      </c>
      <c r="N116" s="16">
        <f t="shared" ref="N116:N146" si="33">+F116-$D116</f>
        <v>34.880000000000003</v>
      </c>
      <c r="O116" s="15">
        <f t="shared" ref="O116:O146" si="34">+G116-$C116</f>
        <v>73.339999999999691</v>
      </c>
      <c r="P116" s="16">
        <f t="shared" ref="P116:P146" si="35">+H116-$D116</f>
        <v>0.17999999999999972</v>
      </c>
      <c r="Q116" s="34">
        <f t="shared" ref="Q116:Q146" si="36">+I116-$C116</f>
        <v>-327.15000000000009</v>
      </c>
      <c r="R116" s="26">
        <f t="shared" ref="R116:R146" si="37">+J116-$D116</f>
        <v>-0.79000000000000092</v>
      </c>
      <c r="S116" s="34">
        <f t="shared" ref="S116:S146" si="38">+K116-$C116</f>
        <v>-47.880000000000109</v>
      </c>
      <c r="T116" s="26">
        <f t="shared" ref="T116:T146" si="39">+L116-$D116</f>
        <v>-0.11000000000000121</v>
      </c>
    </row>
    <row r="117" spans="1:21" s="7" customFormat="1" x14ac:dyDescent="0.2">
      <c r="A117" s="17">
        <v>2010</v>
      </c>
      <c r="B117" s="15">
        <v>39776.85</v>
      </c>
      <c r="C117" s="15">
        <v>3558.45</v>
      </c>
      <c r="D117" s="16">
        <v>8.9459999999999997</v>
      </c>
      <c r="E117" s="18">
        <v>17608.060000000001</v>
      </c>
      <c r="F117" s="19">
        <v>44.267099999999999</v>
      </c>
      <c r="G117" s="18">
        <v>3629.53</v>
      </c>
      <c r="H117" s="19">
        <v>9.1247000000000007</v>
      </c>
      <c r="I117" s="18">
        <v>3275.64</v>
      </c>
      <c r="J117" s="19">
        <v>8.2350999999999992</v>
      </c>
      <c r="K117" s="18">
        <v>3532.98</v>
      </c>
      <c r="L117" s="19">
        <v>8.8819999999999997</v>
      </c>
      <c r="M117" s="15">
        <f t="shared" si="32"/>
        <v>14049.61</v>
      </c>
      <c r="N117" s="16">
        <f t="shared" si="33"/>
        <v>35.321100000000001</v>
      </c>
      <c r="O117" s="15">
        <f t="shared" si="34"/>
        <v>71.080000000000382</v>
      </c>
      <c r="P117" s="16">
        <f t="shared" si="35"/>
        <v>0.17870000000000097</v>
      </c>
      <c r="Q117" s="34">
        <f t="shared" si="36"/>
        <v>-282.80999999999995</v>
      </c>
      <c r="R117" s="26">
        <f t="shared" si="37"/>
        <v>-0.71090000000000053</v>
      </c>
      <c r="S117" s="34">
        <f t="shared" si="38"/>
        <v>-25.4699999999998</v>
      </c>
      <c r="T117" s="26">
        <f t="shared" si="39"/>
        <v>-6.4000000000000057E-2</v>
      </c>
    </row>
    <row r="118" spans="1:21" s="7" customFormat="1" x14ac:dyDescent="0.2">
      <c r="A118" s="17">
        <v>2009</v>
      </c>
      <c r="B118" s="15">
        <v>38613.32</v>
      </c>
      <c r="C118" s="15">
        <v>3433.16</v>
      </c>
      <c r="D118" s="16">
        <v>8.8910999999999998</v>
      </c>
      <c r="E118" s="18">
        <v>17397.97</v>
      </c>
      <c r="F118" s="19">
        <v>45.056899999999999</v>
      </c>
      <c r="G118" s="18">
        <v>3534</v>
      </c>
      <c r="H118" s="19">
        <v>9.1523000000000003</v>
      </c>
      <c r="I118" s="18">
        <v>3210.98</v>
      </c>
      <c r="J118" s="19">
        <v>8.3156999999999996</v>
      </c>
      <c r="K118" s="18">
        <v>3397.89</v>
      </c>
      <c r="L118" s="19">
        <v>8.7997999999999994</v>
      </c>
      <c r="M118" s="15">
        <f t="shared" si="32"/>
        <v>13964.810000000001</v>
      </c>
      <c r="N118" s="16">
        <f t="shared" si="33"/>
        <v>36.165799999999997</v>
      </c>
      <c r="O118" s="15">
        <f t="shared" si="34"/>
        <v>100.84000000000015</v>
      </c>
      <c r="P118" s="16">
        <f t="shared" si="35"/>
        <v>0.26120000000000054</v>
      </c>
      <c r="Q118" s="34">
        <f t="shared" si="36"/>
        <v>-222.17999999999984</v>
      </c>
      <c r="R118" s="26">
        <f t="shared" si="37"/>
        <v>-0.57540000000000013</v>
      </c>
      <c r="S118" s="34">
        <f t="shared" si="38"/>
        <v>-35.269999999999982</v>
      </c>
      <c r="T118" s="26">
        <f t="shared" si="39"/>
        <v>-9.1300000000000381E-2</v>
      </c>
    </row>
    <row r="119" spans="1:21" s="7" customFormat="1" x14ac:dyDescent="0.2">
      <c r="A119" s="17">
        <v>2008</v>
      </c>
      <c r="B119" s="15">
        <v>37787.730000000003</v>
      </c>
      <c r="C119" s="15">
        <v>3655.72</v>
      </c>
      <c r="D119" s="16">
        <v>9.6744000000000003</v>
      </c>
      <c r="E119" s="18">
        <v>17066.169999999998</v>
      </c>
      <c r="F119" s="19">
        <v>45.1633</v>
      </c>
      <c r="G119" s="18">
        <v>3673.89</v>
      </c>
      <c r="H119" s="19">
        <v>9.7224000000000004</v>
      </c>
      <c r="I119" s="18">
        <v>3490.36</v>
      </c>
      <c r="J119" s="19">
        <v>9.2368000000000006</v>
      </c>
      <c r="K119" s="18">
        <v>3626.59</v>
      </c>
      <c r="L119" s="19">
        <v>9.5973000000000006</v>
      </c>
      <c r="M119" s="15">
        <f t="shared" si="32"/>
        <v>13410.449999999999</v>
      </c>
      <c r="N119" s="16">
        <f t="shared" si="33"/>
        <v>35.488900000000001</v>
      </c>
      <c r="O119" s="15">
        <f t="shared" si="34"/>
        <v>18.170000000000073</v>
      </c>
      <c r="P119" s="16">
        <f t="shared" si="35"/>
        <v>4.8000000000000043E-2</v>
      </c>
      <c r="Q119" s="34">
        <f t="shared" si="36"/>
        <v>-165.35999999999967</v>
      </c>
      <c r="R119" s="26">
        <f t="shared" si="37"/>
        <v>-0.43759999999999977</v>
      </c>
      <c r="S119" s="34">
        <f t="shared" si="38"/>
        <v>-29.129999999999654</v>
      </c>
      <c r="T119" s="26">
        <f t="shared" si="39"/>
        <v>-7.7099999999999724E-2</v>
      </c>
    </row>
    <row r="120" spans="1:21" s="7" customFormat="1" x14ac:dyDescent="0.2">
      <c r="A120" s="17">
        <v>2007</v>
      </c>
      <c r="B120" s="15">
        <v>36789.83</v>
      </c>
      <c r="C120" s="15">
        <v>3555.54</v>
      </c>
      <c r="D120" s="16">
        <v>9.6645000000000003</v>
      </c>
      <c r="E120" s="18">
        <v>16579.72</v>
      </c>
      <c r="F120" s="19">
        <v>45.066000000000003</v>
      </c>
      <c r="G120" s="18">
        <v>3570.01</v>
      </c>
      <c r="H120" s="19">
        <v>9.7037999999999993</v>
      </c>
      <c r="I120" s="18">
        <v>3394.62</v>
      </c>
      <c r="J120" s="19">
        <v>9.2271000000000001</v>
      </c>
      <c r="K120" s="18">
        <v>3524.44</v>
      </c>
      <c r="L120" s="19">
        <v>9.5799000000000003</v>
      </c>
      <c r="M120" s="15">
        <f t="shared" si="32"/>
        <v>13024.18</v>
      </c>
      <c r="N120" s="16">
        <f t="shared" si="33"/>
        <v>35.401499999999999</v>
      </c>
      <c r="O120" s="15">
        <f t="shared" si="34"/>
        <v>14.470000000000255</v>
      </c>
      <c r="P120" s="16">
        <f t="shared" si="35"/>
        <v>3.9299999999999002E-2</v>
      </c>
      <c r="Q120" s="34">
        <f t="shared" si="36"/>
        <v>-160.92000000000007</v>
      </c>
      <c r="R120" s="26">
        <f t="shared" si="37"/>
        <v>-0.43740000000000023</v>
      </c>
      <c r="S120" s="34">
        <f t="shared" si="38"/>
        <v>-31.099999999999909</v>
      </c>
      <c r="T120" s="26">
        <f t="shared" si="39"/>
        <v>-8.4600000000000009E-2</v>
      </c>
    </row>
    <row r="121" spans="1:21" s="7" customFormat="1" x14ac:dyDescent="0.2">
      <c r="A121" s="17">
        <v>2006</v>
      </c>
      <c r="B121" s="15">
        <v>36035.040000000001</v>
      </c>
      <c r="C121" s="15">
        <v>3393.57</v>
      </c>
      <c r="D121" s="16">
        <v>9.4174000000000007</v>
      </c>
      <c r="E121" s="18">
        <v>15970.14</v>
      </c>
      <c r="F121" s="19">
        <v>44.318399999999997</v>
      </c>
      <c r="G121" s="18">
        <v>3403.21</v>
      </c>
      <c r="H121" s="19">
        <v>9.4442000000000004</v>
      </c>
      <c r="I121" s="18">
        <v>3280.95</v>
      </c>
      <c r="J121" s="19">
        <v>9.1049000000000007</v>
      </c>
      <c r="K121" s="18">
        <v>3368.09</v>
      </c>
      <c r="L121" s="19">
        <v>9.3467000000000002</v>
      </c>
      <c r="M121" s="15">
        <f t="shared" si="32"/>
        <v>12576.57</v>
      </c>
      <c r="N121" s="16">
        <f t="shared" si="33"/>
        <v>34.900999999999996</v>
      </c>
      <c r="O121" s="15">
        <f t="shared" si="34"/>
        <v>9.6399999999998727</v>
      </c>
      <c r="P121" s="16">
        <f t="shared" si="35"/>
        <v>2.6799999999999713E-2</v>
      </c>
      <c r="Q121" s="34">
        <f t="shared" si="36"/>
        <v>-112.62000000000035</v>
      </c>
      <c r="R121" s="26">
        <f t="shared" si="37"/>
        <v>-0.3125</v>
      </c>
      <c r="S121" s="34">
        <f t="shared" si="38"/>
        <v>-25.480000000000018</v>
      </c>
      <c r="T121" s="26">
        <f t="shared" si="39"/>
        <v>-7.0700000000000429E-2</v>
      </c>
    </row>
    <row r="122" spans="1:21" s="7" customFormat="1" x14ac:dyDescent="0.2">
      <c r="A122" s="17">
        <v>2005</v>
      </c>
      <c r="B122" s="15">
        <v>35504.79</v>
      </c>
      <c r="C122" s="15">
        <v>3603.36</v>
      </c>
      <c r="D122" s="16">
        <v>10.148899999999999</v>
      </c>
      <c r="E122" s="18">
        <v>16345.23</v>
      </c>
      <c r="F122" s="19">
        <v>46.036700000000003</v>
      </c>
      <c r="G122" s="18">
        <v>3617.67</v>
      </c>
      <c r="H122" s="19">
        <v>10.189299999999999</v>
      </c>
      <c r="I122" s="18">
        <v>3448.35</v>
      </c>
      <c r="J122" s="19">
        <v>9.7123000000000008</v>
      </c>
      <c r="K122" s="18">
        <v>3567.58</v>
      </c>
      <c r="L122" s="19">
        <v>10.0482</v>
      </c>
      <c r="M122" s="15">
        <f t="shared" si="32"/>
        <v>12741.869999999999</v>
      </c>
      <c r="N122" s="16">
        <f t="shared" si="33"/>
        <v>35.887800000000006</v>
      </c>
      <c r="O122" s="15">
        <f t="shared" si="34"/>
        <v>14.309999999999945</v>
      </c>
      <c r="P122" s="16">
        <f t="shared" si="35"/>
        <v>4.0399999999999991E-2</v>
      </c>
      <c r="Q122" s="34">
        <f t="shared" si="36"/>
        <v>-155.01000000000022</v>
      </c>
      <c r="R122" s="26">
        <f t="shared" si="37"/>
        <v>-0.43659999999999854</v>
      </c>
      <c r="S122" s="34">
        <f t="shared" si="38"/>
        <v>-35.7800000000002</v>
      </c>
      <c r="T122" s="26">
        <f t="shared" si="39"/>
        <v>-0.10069999999999979</v>
      </c>
    </row>
    <row r="123" spans="1:21" s="7" customFormat="1" x14ac:dyDescent="0.2">
      <c r="A123" s="17">
        <v>2004</v>
      </c>
      <c r="B123" s="15">
        <v>35209.46</v>
      </c>
      <c r="C123" s="15">
        <v>3453.01</v>
      </c>
      <c r="D123" s="16">
        <v>9.8071000000000002</v>
      </c>
      <c r="E123" s="18">
        <v>16706.86</v>
      </c>
      <c r="F123" s="19">
        <v>47.4499</v>
      </c>
      <c r="G123" s="18">
        <v>3465.41</v>
      </c>
      <c r="H123" s="19">
        <v>9.8422999999999998</v>
      </c>
      <c r="I123" s="18">
        <v>3334.4</v>
      </c>
      <c r="J123" s="19">
        <v>9.4702000000000002</v>
      </c>
      <c r="K123" s="18">
        <v>3438.09</v>
      </c>
      <c r="L123" s="19">
        <v>9.7646999999999995</v>
      </c>
      <c r="M123" s="15">
        <f t="shared" si="32"/>
        <v>13253.85</v>
      </c>
      <c r="N123" s="16">
        <f t="shared" si="33"/>
        <v>37.642800000000001</v>
      </c>
      <c r="O123" s="15">
        <f t="shared" si="34"/>
        <v>12.399999999999636</v>
      </c>
      <c r="P123" s="16">
        <f t="shared" si="35"/>
        <v>3.5199999999999676E-2</v>
      </c>
      <c r="Q123" s="34">
        <f t="shared" si="36"/>
        <v>-118.61000000000013</v>
      </c>
      <c r="R123" s="26">
        <f t="shared" si="37"/>
        <v>-0.33689999999999998</v>
      </c>
      <c r="S123" s="34">
        <f t="shared" si="38"/>
        <v>-14.920000000000073</v>
      </c>
      <c r="T123" s="26">
        <f t="shared" si="39"/>
        <v>-4.2400000000000659E-2</v>
      </c>
    </row>
    <row r="124" spans="1:21" s="7" customFormat="1" x14ac:dyDescent="0.2">
      <c r="A124" s="17">
        <v>2003</v>
      </c>
      <c r="B124" s="15">
        <v>34659.26</v>
      </c>
      <c r="C124" s="15">
        <v>3552.22</v>
      </c>
      <c r="D124" s="16">
        <v>10.249000000000001</v>
      </c>
      <c r="E124" s="18">
        <v>16385.32</v>
      </c>
      <c r="F124" s="19">
        <v>47.275500000000001</v>
      </c>
      <c r="G124" s="18">
        <v>3585.57</v>
      </c>
      <c r="H124" s="19">
        <v>10.3452</v>
      </c>
      <c r="I124" s="18">
        <v>3419.45</v>
      </c>
      <c r="J124" s="19">
        <v>9.8658999999999999</v>
      </c>
      <c r="K124" s="18">
        <v>3524.53</v>
      </c>
      <c r="L124" s="19">
        <v>10.1691</v>
      </c>
      <c r="M124" s="15">
        <f t="shared" si="32"/>
        <v>12833.1</v>
      </c>
      <c r="N124" s="16">
        <f t="shared" si="33"/>
        <v>37.026499999999999</v>
      </c>
      <c r="O124" s="15">
        <f t="shared" si="34"/>
        <v>33.350000000000364</v>
      </c>
      <c r="P124" s="16">
        <f t="shared" si="35"/>
        <v>9.6199999999999619E-2</v>
      </c>
      <c r="Q124" s="34">
        <f t="shared" si="36"/>
        <v>-132.76999999999998</v>
      </c>
      <c r="R124" s="26">
        <f t="shared" si="37"/>
        <v>-0.38310000000000066</v>
      </c>
      <c r="S124" s="34">
        <f t="shared" si="38"/>
        <v>-27.6899999999996</v>
      </c>
      <c r="T124" s="26">
        <f t="shared" si="39"/>
        <v>-7.9900000000000304E-2</v>
      </c>
    </row>
    <row r="125" spans="1:21" s="7" customFormat="1" x14ac:dyDescent="0.2">
      <c r="A125" s="17">
        <v>2002</v>
      </c>
      <c r="B125" s="15">
        <v>34233.82</v>
      </c>
      <c r="C125" s="15">
        <v>3576.17</v>
      </c>
      <c r="D125" s="16">
        <v>10.446300000000001</v>
      </c>
      <c r="E125" s="18">
        <v>16214.46</v>
      </c>
      <c r="F125" s="19">
        <v>47.363799999999998</v>
      </c>
      <c r="G125" s="18">
        <v>3606.04</v>
      </c>
      <c r="H125" s="19">
        <v>10.5336</v>
      </c>
      <c r="I125" s="18">
        <v>3466.94</v>
      </c>
      <c r="J125" s="19">
        <v>10.1272</v>
      </c>
      <c r="K125" s="18">
        <v>3555.72</v>
      </c>
      <c r="L125" s="19">
        <v>10.3866</v>
      </c>
      <c r="M125" s="15">
        <f t="shared" si="32"/>
        <v>12638.289999999999</v>
      </c>
      <c r="N125" s="16">
        <f t="shared" si="33"/>
        <v>36.917499999999997</v>
      </c>
      <c r="O125" s="15">
        <f t="shared" si="34"/>
        <v>29.869999999999891</v>
      </c>
      <c r="P125" s="16">
        <f t="shared" si="35"/>
        <v>8.7299999999999045E-2</v>
      </c>
      <c r="Q125" s="34">
        <f t="shared" si="36"/>
        <v>-109.23000000000002</v>
      </c>
      <c r="R125" s="26">
        <f t="shared" si="37"/>
        <v>-0.31910000000000061</v>
      </c>
      <c r="S125" s="34">
        <f t="shared" si="38"/>
        <v>-20.450000000000273</v>
      </c>
      <c r="T125" s="26">
        <f t="shared" si="39"/>
        <v>-5.9700000000001197E-2</v>
      </c>
    </row>
    <row r="126" spans="1:21" s="7" customFormat="1" x14ac:dyDescent="0.2">
      <c r="A126" s="14">
        <v>2001</v>
      </c>
      <c r="B126" s="15">
        <v>33769.47</v>
      </c>
      <c r="C126" s="15">
        <v>3413.53</v>
      </c>
      <c r="D126" s="16">
        <v>10.1083</v>
      </c>
      <c r="E126" s="15">
        <v>15677.07</v>
      </c>
      <c r="F126" s="16">
        <v>46.4238</v>
      </c>
      <c r="G126" s="15">
        <v>3436.59</v>
      </c>
      <c r="H126" s="16">
        <v>10.176600000000001</v>
      </c>
      <c r="I126" s="15">
        <v>3308.73</v>
      </c>
      <c r="J126" s="16">
        <v>9.798</v>
      </c>
      <c r="K126" s="15">
        <v>3387.91</v>
      </c>
      <c r="L126" s="16">
        <v>10.032500000000001</v>
      </c>
      <c r="M126" s="15">
        <f t="shared" si="32"/>
        <v>12263.539999999999</v>
      </c>
      <c r="N126" s="16">
        <f t="shared" si="33"/>
        <v>36.3155</v>
      </c>
      <c r="O126" s="15">
        <f t="shared" si="34"/>
        <v>23.059999999999945</v>
      </c>
      <c r="P126" s="16">
        <f t="shared" si="35"/>
        <v>6.8300000000000693E-2</v>
      </c>
      <c r="Q126" s="34">
        <f t="shared" si="36"/>
        <v>-104.80000000000018</v>
      </c>
      <c r="R126" s="26">
        <f t="shared" si="37"/>
        <v>-0.3102999999999998</v>
      </c>
      <c r="S126" s="34">
        <f t="shared" si="38"/>
        <v>-25.620000000000346</v>
      </c>
      <c r="T126" s="26">
        <f t="shared" si="39"/>
        <v>-7.5799999999999201E-2</v>
      </c>
    </row>
    <row r="127" spans="1:21" s="7" customFormat="1" x14ac:dyDescent="0.2">
      <c r="A127" s="14">
        <v>2000</v>
      </c>
      <c r="B127" s="15">
        <v>33565.589999999997</v>
      </c>
      <c r="C127" s="15">
        <v>3322.74</v>
      </c>
      <c r="D127" s="16">
        <v>9.8993000000000002</v>
      </c>
      <c r="E127" s="15">
        <v>15375.2</v>
      </c>
      <c r="F127" s="16">
        <v>45.806399999999996</v>
      </c>
      <c r="G127" s="15">
        <v>3327.34</v>
      </c>
      <c r="H127" s="16">
        <v>9.9130000000000003</v>
      </c>
      <c r="I127" s="15">
        <v>3234.08</v>
      </c>
      <c r="J127" s="16">
        <v>9.6350999999999996</v>
      </c>
      <c r="K127" s="15">
        <v>3306.98</v>
      </c>
      <c r="L127" s="16">
        <v>9.8522999999999996</v>
      </c>
      <c r="M127" s="15">
        <f t="shared" si="32"/>
        <v>12052.460000000001</v>
      </c>
      <c r="N127" s="16">
        <f t="shared" si="33"/>
        <v>35.9071</v>
      </c>
      <c r="O127" s="15">
        <f t="shared" si="34"/>
        <v>4.6000000000003638</v>
      </c>
      <c r="P127" s="16">
        <f t="shared" si="35"/>
        <v>1.3700000000000045E-2</v>
      </c>
      <c r="Q127" s="34">
        <f t="shared" si="36"/>
        <v>-88.659999999999854</v>
      </c>
      <c r="R127" s="26">
        <f t="shared" si="37"/>
        <v>-0.26420000000000066</v>
      </c>
      <c r="S127" s="34">
        <f t="shared" si="38"/>
        <v>-15.759999999999764</v>
      </c>
      <c r="T127" s="26">
        <f t="shared" si="39"/>
        <v>-4.7000000000000597E-2</v>
      </c>
    </row>
    <row r="128" spans="1:21" s="7" customFormat="1" x14ac:dyDescent="0.2">
      <c r="A128" s="14">
        <v>1999</v>
      </c>
      <c r="B128" s="15">
        <v>33377.21</v>
      </c>
      <c r="C128" s="15">
        <v>3221.69</v>
      </c>
      <c r="D128" s="16">
        <v>9.6524000000000001</v>
      </c>
      <c r="E128" s="15">
        <v>15086.64</v>
      </c>
      <c r="F128" s="16">
        <v>45.200400000000002</v>
      </c>
      <c r="G128" s="15">
        <v>3242.22</v>
      </c>
      <c r="H128" s="16">
        <v>9.7139000000000006</v>
      </c>
      <c r="I128" s="15">
        <v>3116.12</v>
      </c>
      <c r="J128" s="16">
        <v>9.3361000000000001</v>
      </c>
      <c r="K128" s="15">
        <v>3213.89</v>
      </c>
      <c r="L128" s="16">
        <v>9.6289999999999996</v>
      </c>
      <c r="M128" s="15">
        <f t="shared" si="32"/>
        <v>11864.949999999999</v>
      </c>
      <c r="N128" s="16">
        <f t="shared" si="33"/>
        <v>35.548000000000002</v>
      </c>
      <c r="O128" s="15">
        <f t="shared" si="34"/>
        <v>20.529999999999745</v>
      </c>
      <c r="P128" s="16">
        <f t="shared" si="35"/>
        <v>6.1500000000000554E-2</v>
      </c>
      <c r="Q128" s="34">
        <f t="shared" si="36"/>
        <v>-105.57000000000016</v>
      </c>
      <c r="R128" s="26">
        <f t="shared" si="37"/>
        <v>-0.31630000000000003</v>
      </c>
      <c r="S128" s="34">
        <f t="shared" si="38"/>
        <v>-7.8000000000001819</v>
      </c>
      <c r="T128" s="26">
        <f t="shared" si="39"/>
        <v>-2.3400000000000531E-2</v>
      </c>
    </row>
    <row r="129" spans="1:20" s="7" customFormat="1" x14ac:dyDescent="0.2">
      <c r="A129" s="14">
        <v>1998</v>
      </c>
      <c r="B129" s="15">
        <v>32394.44</v>
      </c>
      <c r="C129" s="15">
        <v>3386.26</v>
      </c>
      <c r="D129" s="16">
        <v>10.453200000000001</v>
      </c>
      <c r="E129" s="15">
        <v>14823.08</v>
      </c>
      <c r="F129" s="16">
        <v>45.758099999999999</v>
      </c>
      <c r="G129" s="15">
        <v>3392.27</v>
      </c>
      <c r="H129" s="16">
        <v>10.4718</v>
      </c>
      <c r="I129" s="15">
        <v>3248.04</v>
      </c>
      <c r="J129" s="16">
        <v>10.0265</v>
      </c>
      <c r="K129" s="15">
        <v>3367.2</v>
      </c>
      <c r="L129" s="16">
        <v>10.394399999999999</v>
      </c>
      <c r="M129" s="15">
        <f t="shared" si="32"/>
        <v>11436.82</v>
      </c>
      <c r="N129" s="16">
        <f t="shared" si="33"/>
        <v>35.304899999999996</v>
      </c>
      <c r="O129" s="15">
        <f t="shared" si="34"/>
        <v>6.0099999999997635</v>
      </c>
      <c r="P129" s="16">
        <f t="shared" si="35"/>
        <v>1.8599999999999284E-2</v>
      </c>
      <c r="Q129" s="34">
        <f t="shared" si="36"/>
        <v>-138.22000000000025</v>
      </c>
      <c r="R129" s="26">
        <f t="shared" si="37"/>
        <v>-0.4267000000000003</v>
      </c>
      <c r="S129" s="34">
        <f t="shared" si="38"/>
        <v>-19.0600000000004</v>
      </c>
      <c r="T129" s="26">
        <f t="shared" si="39"/>
        <v>-5.8800000000001518E-2</v>
      </c>
    </row>
    <row r="130" spans="1:20" s="7" customFormat="1" x14ac:dyDescent="0.2">
      <c r="A130" s="14">
        <v>1997</v>
      </c>
      <c r="B130" s="15">
        <v>32082.36</v>
      </c>
      <c r="C130" s="15">
        <v>3376.12</v>
      </c>
      <c r="D130" s="16">
        <v>10.523300000000001</v>
      </c>
      <c r="E130" s="15">
        <v>15042.95</v>
      </c>
      <c r="F130" s="16">
        <v>46.888500000000001</v>
      </c>
      <c r="G130" s="15">
        <v>3386.84</v>
      </c>
      <c r="H130" s="16">
        <v>10.556699999999999</v>
      </c>
      <c r="I130" s="15">
        <v>3258.72</v>
      </c>
      <c r="J130" s="16">
        <v>10.157400000000001</v>
      </c>
      <c r="K130" s="15">
        <v>3358.95</v>
      </c>
      <c r="L130" s="16">
        <v>10.469799999999999</v>
      </c>
      <c r="M130" s="15">
        <f t="shared" si="32"/>
        <v>11666.830000000002</v>
      </c>
      <c r="N130" s="16">
        <f t="shared" si="33"/>
        <v>36.365200000000002</v>
      </c>
      <c r="O130" s="15">
        <f t="shared" si="34"/>
        <v>10.720000000000255</v>
      </c>
      <c r="P130" s="16">
        <f t="shared" si="35"/>
        <v>3.3399999999998542E-2</v>
      </c>
      <c r="Q130" s="34">
        <f t="shared" si="36"/>
        <v>-117.40000000000009</v>
      </c>
      <c r="R130" s="26">
        <f t="shared" si="37"/>
        <v>-0.36589999999999989</v>
      </c>
      <c r="S130" s="34">
        <f t="shared" si="38"/>
        <v>-17.170000000000073</v>
      </c>
      <c r="T130" s="26">
        <f t="shared" si="39"/>
        <v>-5.3500000000001435E-2</v>
      </c>
    </row>
    <row r="131" spans="1:20" s="7" customFormat="1" x14ac:dyDescent="0.2">
      <c r="A131" s="14">
        <v>1996</v>
      </c>
      <c r="B131" s="15">
        <v>31877.34</v>
      </c>
      <c r="C131" s="15">
        <v>3427.57</v>
      </c>
      <c r="D131" s="16">
        <v>10.7524</v>
      </c>
      <c r="E131" s="15">
        <v>15278.19</v>
      </c>
      <c r="F131" s="16">
        <v>47.928100000000001</v>
      </c>
      <c r="G131" s="15">
        <v>3434.45</v>
      </c>
      <c r="H131" s="16">
        <v>10.773899999999999</v>
      </c>
      <c r="I131" s="15">
        <v>3296.66</v>
      </c>
      <c r="J131" s="16">
        <v>10.341699999999999</v>
      </c>
      <c r="K131" s="15">
        <v>3404.03</v>
      </c>
      <c r="L131" s="16">
        <v>10.6785</v>
      </c>
      <c r="M131" s="15">
        <f t="shared" si="32"/>
        <v>11850.62</v>
      </c>
      <c r="N131" s="16">
        <f t="shared" si="33"/>
        <v>37.175699999999999</v>
      </c>
      <c r="O131" s="15">
        <f t="shared" si="34"/>
        <v>6.8799999999996544</v>
      </c>
      <c r="P131" s="16">
        <f t="shared" si="35"/>
        <v>2.1499999999999631E-2</v>
      </c>
      <c r="Q131" s="34">
        <f t="shared" si="36"/>
        <v>-130.91000000000031</v>
      </c>
      <c r="R131" s="26">
        <f t="shared" si="37"/>
        <v>-0.41070000000000029</v>
      </c>
      <c r="S131" s="34">
        <f t="shared" si="38"/>
        <v>-23.539999999999964</v>
      </c>
      <c r="T131" s="26">
        <f t="shared" si="39"/>
        <v>-7.3900000000000077E-2</v>
      </c>
    </row>
    <row r="132" spans="1:20" s="7" customFormat="1" x14ac:dyDescent="0.2">
      <c r="A132" s="14">
        <v>1995</v>
      </c>
      <c r="B132" s="15">
        <v>31658.39</v>
      </c>
      <c r="C132" s="15">
        <v>3317.96</v>
      </c>
      <c r="D132" s="16">
        <v>10.480499999999999</v>
      </c>
      <c r="E132" s="15">
        <v>15039.74</v>
      </c>
      <c r="F132" s="16">
        <v>47.506300000000003</v>
      </c>
      <c r="G132" s="15">
        <v>3328.68</v>
      </c>
      <c r="H132" s="16">
        <v>10.5144</v>
      </c>
      <c r="I132" s="15">
        <v>3175.29</v>
      </c>
      <c r="J132" s="16">
        <v>10.0298</v>
      </c>
      <c r="K132" s="15">
        <v>3298.88</v>
      </c>
      <c r="L132" s="16">
        <v>10.420199999999999</v>
      </c>
      <c r="M132" s="15">
        <f t="shared" si="32"/>
        <v>11721.779999999999</v>
      </c>
      <c r="N132" s="16">
        <f t="shared" si="33"/>
        <v>37.025800000000004</v>
      </c>
      <c r="O132" s="15">
        <f t="shared" si="34"/>
        <v>10.7199999999998</v>
      </c>
      <c r="P132" s="16">
        <f t="shared" si="35"/>
        <v>3.3900000000000929E-2</v>
      </c>
      <c r="Q132" s="34">
        <f t="shared" si="36"/>
        <v>-142.67000000000007</v>
      </c>
      <c r="R132" s="26">
        <f t="shared" si="37"/>
        <v>-0.45069999999999943</v>
      </c>
      <c r="S132" s="34">
        <f t="shared" si="38"/>
        <v>-19.079999999999927</v>
      </c>
      <c r="T132" s="26">
        <f t="shared" si="39"/>
        <v>-6.0299999999999798E-2</v>
      </c>
    </row>
    <row r="133" spans="1:20" s="7" customFormat="1" x14ac:dyDescent="0.2">
      <c r="A133" s="14">
        <v>1994</v>
      </c>
      <c r="B133" s="15">
        <v>31267.14</v>
      </c>
      <c r="C133" s="15">
        <v>3663.06</v>
      </c>
      <c r="D133" s="16">
        <v>11.715400000000001</v>
      </c>
      <c r="E133" s="15">
        <v>15443.08</v>
      </c>
      <c r="F133" s="16">
        <v>49.390799999999999</v>
      </c>
      <c r="G133" s="15">
        <v>3676.72</v>
      </c>
      <c r="H133" s="16">
        <v>11.759</v>
      </c>
      <c r="I133" s="15">
        <v>3485.56</v>
      </c>
      <c r="J133" s="16">
        <v>11.1477</v>
      </c>
      <c r="K133" s="15">
        <v>3652.2</v>
      </c>
      <c r="L133" s="16">
        <v>11.6806</v>
      </c>
      <c r="M133" s="15">
        <f t="shared" si="32"/>
        <v>11780.02</v>
      </c>
      <c r="N133" s="16">
        <f t="shared" si="33"/>
        <v>37.675399999999996</v>
      </c>
      <c r="O133" s="15">
        <f t="shared" si="34"/>
        <v>13.659999999999854</v>
      </c>
      <c r="P133" s="16">
        <f t="shared" si="35"/>
        <v>4.3599999999999639E-2</v>
      </c>
      <c r="Q133" s="34">
        <f t="shared" si="36"/>
        <v>-177.5</v>
      </c>
      <c r="R133" s="26">
        <f t="shared" si="37"/>
        <v>-0.56770000000000032</v>
      </c>
      <c r="S133" s="34">
        <f t="shared" si="38"/>
        <v>-10.860000000000127</v>
      </c>
      <c r="T133" s="26">
        <f t="shared" si="39"/>
        <v>-3.4800000000000608E-2</v>
      </c>
    </row>
    <row r="134" spans="1:20" s="7" customFormat="1" x14ac:dyDescent="0.2">
      <c r="A134" s="14">
        <v>1993</v>
      </c>
      <c r="B134" s="15">
        <v>30779.279999999999</v>
      </c>
      <c r="C134" s="15">
        <v>3754.64</v>
      </c>
      <c r="D134" s="16">
        <v>12.198600000000001</v>
      </c>
      <c r="E134" s="15">
        <v>14746.37</v>
      </c>
      <c r="F134" s="16">
        <v>47.9101</v>
      </c>
      <c r="G134" s="15">
        <v>3776.1</v>
      </c>
      <c r="H134" s="16">
        <v>12.2683</v>
      </c>
      <c r="I134" s="15">
        <v>3628.85</v>
      </c>
      <c r="J134" s="16">
        <v>11.789899999999999</v>
      </c>
      <c r="K134" s="15">
        <v>3744</v>
      </c>
      <c r="L134" s="16">
        <v>12.164</v>
      </c>
      <c r="M134" s="15">
        <f t="shared" si="32"/>
        <v>10991.730000000001</v>
      </c>
      <c r="N134" s="16">
        <f t="shared" si="33"/>
        <v>35.711500000000001</v>
      </c>
      <c r="O134" s="15">
        <f t="shared" si="34"/>
        <v>21.460000000000036</v>
      </c>
      <c r="P134" s="16">
        <f t="shared" si="35"/>
        <v>6.9699999999999207E-2</v>
      </c>
      <c r="Q134" s="34">
        <f t="shared" si="36"/>
        <v>-125.78999999999996</v>
      </c>
      <c r="R134" s="26">
        <f t="shared" si="37"/>
        <v>-0.4087000000000014</v>
      </c>
      <c r="S134" s="34">
        <f t="shared" si="38"/>
        <v>-10.639999999999873</v>
      </c>
      <c r="T134" s="26">
        <f t="shared" si="39"/>
        <v>-3.4600000000001074E-2</v>
      </c>
    </row>
    <row r="135" spans="1:20" s="7" customFormat="1" x14ac:dyDescent="0.2">
      <c r="A135" s="14">
        <v>1992</v>
      </c>
      <c r="B135" s="15">
        <v>30430.38</v>
      </c>
      <c r="C135" s="15">
        <v>3928.08</v>
      </c>
      <c r="D135" s="16">
        <v>12.9084</v>
      </c>
      <c r="E135" s="15">
        <v>14456.95</v>
      </c>
      <c r="F135" s="16">
        <v>47.508299999999998</v>
      </c>
      <c r="G135" s="15">
        <v>3953.52</v>
      </c>
      <c r="H135" s="16">
        <v>12.992000000000001</v>
      </c>
      <c r="I135" s="15">
        <v>3784.17</v>
      </c>
      <c r="J135" s="16">
        <v>12.435499999999999</v>
      </c>
      <c r="K135" s="15">
        <v>3911.19</v>
      </c>
      <c r="L135" s="16">
        <v>12.8529</v>
      </c>
      <c r="M135" s="15">
        <f t="shared" si="32"/>
        <v>10528.87</v>
      </c>
      <c r="N135" s="16">
        <f t="shared" si="33"/>
        <v>34.599899999999998</v>
      </c>
      <c r="O135" s="15">
        <f t="shared" si="34"/>
        <v>25.440000000000055</v>
      </c>
      <c r="P135" s="16">
        <f t="shared" si="35"/>
        <v>8.3600000000000563E-2</v>
      </c>
      <c r="Q135" s="34">
        <f t="shared" si="36"/>
        <v>-143.90999999999985</v>
      </c>
      <c r="R135" s="26">
        <f t="shared" si="37"/>
        <v>-0.47290000000000099</v>
      </c>
      <c r="S135" s="34">
        <f t="shared" si="38"/>
        <v>-16.889999999999873</v>
      </c>
      <c r="T135" s="26">
        <f t="shared" si="39"/>
        <v>-5.5500000000000327E-2</v>
      </c>
    </row>
    <row r="136" spans="1:20" s="7" customFormat="1" x14ac:dyDescent="0.2">
      <c r="A136" s="14">
        <v>1991</v>
      </c>
      <c r="B136" s="15">
        <v>30590</v>
      </c>
      <c r="C136" s="15">
        <v>3780.89</v>
      </c>
      <c r="D136" s="16">
        <v>12.3599</v>
      </c>
      <c r="E136" s="15">
        <v>13835.41</v>
      </c>
      <c r="F136" s="16">
        <v>45.228499999999997</v>
      </c>
      <c r="G136" s="15">
        <v>3794.84</v>
      </c>
      <c r="H136" s="16">
        <v>12.4055</v>
      </c>
      <c r="I136" s="15">
        <v>3602.51</v>
      </c>
      <c r="J136" s="16">
        <v>11.7768</v>
      </c>
      <c r="K136" s="15">
        <v>3770.89</v>
      </c>
      <c r="L136" s="16">
        <v>12.327199999999999</v>
      </c>
      <c r="M136" s="15">
        <f t="shared" si="32"/>
        <v>10054.52</v>
      </c>
      <c r="N136" s="16">
        <f t="shared" si="33"/>
        <v>32.868600000000001</v>
      </c>
      <c r="O136" s="15">
        <f t="shared" si="34"/>
        <v>13.950000000000273</v>
      </c>
      <c r="P136" s="16">
        <f t="shared" si="35"/>
        <v>4.5600000000000307E-2</v>
      </c>
      <c r="Q136" s="34">
        <f t="shared" si="36"/>
        <v>-178.37999999999965</v>
      </c>
      <c r="R136" s="26">
        <f t="shared" si="37"/>
        <v>-0.58309999999999995</v>
      </c>
      <c r="S136" s="34">
        <f t="shared" si="38"/>
        <v>-10</v>
      </c>
      <c r="T136" s="26">
        <f t="shared" si="39"/>
        <v>-3.2700000000000173E-2</v>
      </c>
    </row>
    <row r="137" spans="1:20" s="7" customFormat="1" x14ac:dyDescent="0.2">
      <c r="A137" s="14">
        <v>1990</v>
      </c>
      <c r="B137" s="15">
        <v>30092.66</v>
      </c>
      <c r="C137" s="15">
        <v>3657.68</v>
      </c>
      <c r="D137" s="16">
        <v>12.1547</v>
      </c>
      <c r="E137" s="15">
        <v>13211.51</v>
      </c>
      <c r="F137" s="16">
        <v>43.902799999999999</v>
      </c>
      <c r="G137" s="15">
        <v>3671.21</v>
      </c>
      <c r="H137" s="16">
        <v>12.1997</v>
      </c>
      <c r="I137" s="15">
        <v>3548.48</v>
      </c>
      <c r="J137" s="16">
        <v>11.7918</v>
      </c>
      <c r="K137" s="15">
        <v>3653.8</v>
      </c>
      <c r="L137" s="16">
        <v>12.1418</v>
      </c>
      <c r="M137" s="15">
        <f t="shared" si="32"/>
        <v>9553.83</v>
      </c>
      <c r="N137" s="16">
        <f t="shared" si="33"/>
        <v>31.748100000000001</v>
      </c>
      <c r="O137" s="15">
        <f t="shared" si="34"/>
        <v>13.5300000000002</v>
      </c>
      <c r="P137" s="16">
        <f t="shared" si="35"/>
        <v>4.4999999999999929E-2</v>
      </c>
      <c r="Q137" s="34">
        <f t="shared" si="36"/>
        <v>-109.19999999999982</v>
      </c>
      <c r="R137" s="26">
        <f t="shared" si="37"/>
        <v>-0.36289999999999978</v>
      </c>
      <c r="S137" s="34">
        <f t="shared" si="38"/>
        <v>-3.8799999999996544</v>
      </c>
      <c r="T137" s="26">
        <f t="shared" si="39"/>
        <v>-1.2900000000000134E-2</v>
      </c>
    </row>
    <row r="138" spans="1:20" s="7" customFormat="1" x14ac:dyDescent="0.2">
      <c r="A138" s="14">
        <v>1989</v>
      </c>
      <c r="B138" s="15">
        <v>29566.36</v>
      </c>
      <c r="C138" s="15">
        <v>3363.45</v>
      </c>
      <c r="D138" s="16">
        <v>11.3759</v>
      </c>
      <c r="E138" s="15">
        <v>13270.25</v>
      </c>
      <c r="F138" s="16">
        <v>44.882899999999999</v>
      </c>
      <c r="G138" s="15">
        <v>3370.51</v>
      </c>
      <c r="H138" s="16">
        <v>11.399800000000001</v>
      </c>
      <c r="I138" s="15">
        <v>3231.53</v>
      </c>
      <c r="J138" s="16">
        <v>10.9297</v>
      </c>
      <c r="K138" s="15">
        <v>3360.44</v>
      </c>
      <c r="L138" s="16">
        <v>11.3658</v>
      </c>
      <c r="M138" s="15">
        <f t="shared" si="32"/>
        <v>9906.7999999999993</v>
      </c>
      <c r="N138" s="16">
        <f t="shared" si="33"/>
        <v>33.506999999999998</v>
      </c>
      <c r="O138" s="15">
        <f t="shared" si="34"/>
        <v>7.0600000000004002</v>
      </c>
      <c r="P138" s="16">
        <f t="shared" si="35"/>
        <v>2.3900000000001143E-2</v>
      </c>
      <c r="Q138" s="34">
        <f t="shared" si="36"/>
        <v>-131.91999999999962</v>
      </c>
      <c r="R138" s="26">
        <f t="shared" si="37"/>
        <v>-0.44619999999999926</v>
      </c>
      <c r="S138" s="34">
        <f t="shared" si="38"/>
        <v>-3.0099999999997635</v>
      </c>
      <c r="T138" s="26">
        <f t="shared" si="39"/>
        <v>-1.0099999999999554E-2</v>
      </c>
    </row>
    <row r="139" spans="1:20" s="7" customFormat="1" x14ac:dyDescent="0.2">
      <c r="A139" s="14">
        <v>1988</v>
      </c>
      <c r="B139" s="15">
        <v>29022.400000000001</v>
      </c>
      <c r="C139" s="15">
        <v>3480.91</v>
      </c>
      <c r="D139" s="16">
        <v>11.9939</v>
      </c>
      <c r="E139" s="15">
        <v>13142.66</v>
      </c>
      <c r="F139" s="16">
        <v>45.284500000000001</v>
      </c>
      <c r="G139" s="15">
        <v>3481.15</v>
      </c>
      <c r="H139" s="16">
        <v>11.9947</v>
      </c>
      <c r="I139" s="15">
        <v>3368.08</v>
      </c>
      <c r="J139" s="16">
        <v>11.6051</v>
      </c>
      <c r="K139" s="15">
        <v>3476.54</v>
      </c>
      <c r="L139" s="16">
        <v>11.9788</v>
      </c>
      <c r="M139" s="15">
        <f t="shared" si="32"/>
        <v>9661.75</v>
      </c>
      <c r="N139" s="16">
        <f t="shared" si="33"/>
        <v>33.290599999999998</v>
      </c>
      <c r="O139" s="15">
        <f t="shared" si="34"/>
        <v>0.24000000000023647</v>
      </c>
      <c r="P139" s="16">
        <f t="shared" si="35"/>
        <v>7.9999999999991189E-4</v>
      </c>
      <c r="Q139" s="34">
        <f t="shared" si="36"/>
        <v>-112.82999999999993</v>
      </c>
      <c r="R139" s="26">
        <f t="shared" si="37"/>
        <v>-0.38879999999999981</v>
      </c>
      <c r="S139" s="34">
        <f t="shared" si="38"/>
        <v>-4.3699999999998909</v>
      </c>
      <c r="T139" s="26">
        <f t="shared" si="39"/>
        <v>-1.5100000000000335E-2</v>
      </c>
    </row>
    <row r="140" spans="1:20" s="7" customFormat="1" x14ac:dyDescent="0.2">
      <c r="A140" s="14">
        <v>1987</v>
      </c>
      <c r="B140" s="15">
        <v>28487.18</v>
      </c>
      <c r="C140" s="15">
        <v>3563.12</v>
      </c>
      <c r="D140" s="16">
        <v>12.5078</v>
      </c>
      <c r="E140" s="15">
        <v>12882.28</v>
      </c>
      <c r="F140" s="16">
        <v>45.221299999999999</v>
      </c>
      <c r="G140" s="15">
        <v>3582.91</v>
      </c>
      <c r="H140" s="16">
        <v>12.577299999999999</v>
      </c>
      <c r="I140" s="15">
        <v>3431.52</v>
      </c>
      <c r="J140" s="16">
        <v>12.0458</v>
      </c>
      <c r="K140" s="15">
        <v>3549.27</v>
      </c>
      <c r="L140" s="16">
        <v>12.459199999999999</v>
      </c>
      <c r="M140" s="15">
        <f t="shared" si="32"/>
        <v>9319.16</v>
      </c>
      <c r="N140" s="16">
        <f t="shared" si="33"/>
        <v>32.713499999999996</v>
      </c>
      <c r="O140" s="15">
        <f t="shared" si="34"/>
        <v>19.789999999999964</v>
      </c>
      <c r="P140" s="16">
        <f t="shared" si="35"/>
        <v>6.9499999999999673E-2</v>
      </c>
      <c r="Q140" s="34">
        <f t="shared" si="36"/>
        <v>-131.59999999999991</v>
      </c>
      <c r="R140" s="26">
        <f t="shared" si="37"/>
        <v>-0.46199999999999974</v>
      </c>
      <c r="S140" s="34">
        <f t="shared" si="38"/>
        <v>-13.849999999999909</v>
      </c>
      <c r="T140" s="26">
        <f t="shared" si="39"/>
        <v>-4.8600000000000421E-2</v>
      </c>
    </row>
    <row r="141" spans="1:20" s="7" customFormat="1" x14ac:dyDescent="0.2">
      <c r="A141" s="36" t="s">
        <v>19</v>
      </c>
      <c r="B141" s="15">
        <v>27975.279999999999</v>
      </c>
      <c r="C141" s="15">
        <v>3476.66</v>
      </c>
      <c r="D141" s="16">
        <v>12.4276</v>
      </c>
      <c r="E141" s="15">
        <v>13147.85</v>
      </c>
      <c r="F141" s="16">
        <v>46.998100000000001</v>
      </c>
      <c r="G141" s="15">
        <v>3757.52</v>
      </c>
      <c r="H141" s="16">
        <v>13.4316</v>
      </c>
      <c r="I141" s="15">
        <v>3383.51</v>
      </c>
      <c r="J141" s="16">
        <v>12.0946</v>
      </c>
      <c r="K141" s="15">
        <v>3474.76</v>
      </c>
      <c r="L141" s="16">
        <v>12.4208</v>
      </c>
      <c r="M141" s="15">
        <f t="shared" si="32"/>
        <v>9671.19</v>
      </c>
      <c r="N141" s="16">
        <f t="shared" si="33"/>
        <v>34.570500000000003</v>
      </c>
      <c r="O141" s="15">
        <f t="shared" si="34"/>
        <v>280.86000000000013</v>
      </c>
      <c r="P141" s="16">
        <f t="shared" si="35"/>
        <v>1.0039999999999996</v>
      </c>
      <c r="Q141" s="34">
        <f t="shared" si="36"/>
        <v>-93.149999999999636</v>
      </c>
      <c r="R141" s="26">
        <f t="shared" si="37"/>
        <v>-0.33300000000000018</v>
      </c>
      <c r="S141" s="34">
        <f t="shared" si="38"/>
        <v>-1.8999999999996362</v>
      </c>
      <c r="T141" s="26">
        <f t="shared" si="39"/>
        <v>-6.8000000000001393E-3</v>
      </c>
    </row>
    <row r="142" spans="1:20" s="7" customFormat="1" x14ac:dyDescent="0.2">
      <c r="A142" s="36" t="s">
        <v>18</v>
      </c>
      <c r="B142" s="15">
        <v>27321.86</v>
      </c>
      <c r="C142" s="15">
        <v>3455.6</v>
      </c>
      <c r="D142" s="16">
        <v>12.6478</v>
      </c>
      <c r="E142" s="15">
        <v>12994.85</v>
      </c>
      <c r="F142" s="16">
        <v>47.562100000000001</v>
      </c>
      <c r="G142" s="15">
        <v>3749.59</v>
      </c>
      <c r="H142" s="16">
        <v>13.723800000000001</v>
      </c>
      <c r="I142" s="15">
        <v>3319.78</v>
      </c>
      <c r="J142" s="16">
        <v>12.150600000000001</v>
      </c>
      <c r="K142" s="15">
        <v>3454.25</v>
      </c>
      <c r="L142" s="16">
        <v>12.642799999999999</v>
      </c>
      <c r="M142" s="15">
        <f t="shared" si="32"/>
        <v>9539.25</v>
      </c>
      <c r="N142" s="16">
        <f t="shared" si="33"/>
        <v>34.914299999999997</v>
      </c>
      <c r="O142" s="15">
        <f t="shared" si="34"/>
        <v>293.99000000000024</v>
      </c>
      <c r="P142" s="16">
        <f t="shared" si="35"/>
        <v>1.0760000000000005</v>
      </c>
      <c r="Q142" s="34">
        <f t="shared" si="36"/>
        <v>-135.81999999999971</v>
      </c>
      <c r="R142" s="26">
        <f t="shared" si="37"/>
        <v>-0.49719999999999942</v>
      </c>
      <c r="S142" s="34">
        <f t="shared" si="38"/>
        <v>-1.3499999999999091</v>
      </c>
      <c r="T142" s="26">
        <f t="shared" si="39"/>
        <v>-5.0000000000007816E-3</v>
      </c>
    </row>
    <row r="143" spans="1:20" s="7" customFormat="1" x14ac:dyDescent="0.2">
      <c r="A143" s="36" t="s">
        <v>17</v>
      </c>
      <c r="B143" s="15">
        <v>26818.02</v>
      </c>
      <c r="C143" s="15">
        <v>3329.52</v>
      </c>
      <c r="D143" s="16">
        <v>12.4152</v>
      </c>
      <c r="E143" s="15">
        <v>12763.43</v>
      </c>
      <c r="F143" s="16">
        <v>47.592700000000001</v>
      </c>
      <c r="G143" s="15">
        <v>3645.13</v>
      </c>
      <c r="H143" s="16">
        <v>13.5921</v>
      </c>
      <c r="I143" s="15">
        <v>3167.83</v>
      </c>
      <c r="J143" s="16">
        <v>11.8123</v>
      </c>
      <c r="K143" s="15">
        <v>3321.76</v>
      </c>
      <c r="L143" s="16">
        <v>12.3863</v>
      </c>
      <c r="M143" s="15">
        <f t="shared" si="32"/>
        <v>9433.91</v>
      </c>
      <c r="N143" s="16">
        <f t="shared" si="33"/>
        <v>35.177500000000002</v>
      </c>
      <c r="O143" s="15">
        <f t="shared" si="34"/>
        <v>315.61000000000013</v>
      </c>
      <c r="P143" s="16">
        <f t="shared" si="35"/>
        <v>1.1768999999999998</v>
      </c>
      <c r="Q143" s="34">
        <f t="shared" si="36"/>
        <v>-161.69000000000005</v>
      </c>
      <c r="R143" s="26">
        <f t="shared" si="37"/>
        <v>-0.60289999999999999</v>
      </c>
      <c r="S143" s="34">
        <f t="shared" si="38"/>
        <v>-7.7599999999997635</v>
      </c>
      <c r="T143" s="26">
        <f t="shared" si="39"/>
        <v>-2.8900000000000148E-2</v>
      </c>
    </row>
    <row r="144" spans="1:20" s="7" customFormat="1" x14ac:dyDescent="0.2">
      <c r="A144" s="36" t="s">
        <v>16</v>
      </c>
      <c r="B144" s="15">
        <v>26313.32</v>
      </c>
      <c r="C144" s="15">
        <v>3625.01</v>
      </c>
      <c r="D144" s="16">
        <v>13.776300000000001</v>
      </c>
      <c r="E144" s="15">
        <v>12765.06</v>
      </c>
      <c r="F144" s="16">
        <v>48.511800000000001</v>
      </c>
      <c r="G144" s="15">
        <v>3955.57</v>
      </c>
      <c r="H144" s="16">
        <v>15.0326</v>
      </c>
      <c r="I144" s="15">
        <v>3490.21</v>
      </c>
      <c r="J144" s="16">
        <v>13.264099999999999</v>
      </c>
      <c r="K144" s="15">
        <v>3618.2</v>
      </c>
      <c r="L144" s="16">
        <v>13.750500000000001</v>
      </c>
      <c r="M144" s="15">
        <f t="shared" si="32"/>
        <v>9140.0499999999993</v>
      </c>
      <c r="N144" s="16">
        <f t="shared" si="33"/>
        <v>34.735500000000002</v>
      </c>
      <c r="O144" s="15">
        <f t="shared" si="34"/>
        <v>330.55999999999995</v>
      </c>
      <c r="P144" s="16">
        <f t="shared" si="35"/>
        <v>1.2562999999999995</v>
      </c>
      <c r="Q144" s="34">
        <f t="shared" si="36"/>
        <v>-134.80000000000018</v>
      </c>
      <c r="R144" s="26">
        <f t="shared" si="37"/>
        <v>-0.51220000000000176</v>
      </c>
      <c r="S144" s="34">
        <f t="shared" si="38"/>
        <v>-6.8100000000004002</v>
      </c>
      <c r="T144" s="26">
        <f t="shared" si="39"/>
        <v>-2.5800000000000267E-2</v>
      </c>
    </row>
    <row r="145" spans="1:20" s="7" customFormat="1" x14ac:dyDescent="0.2">
      <c r="A145" s="36" t="s">
        <v>15</v>
      </c>
      <c r="B145" s="15">
        <v>25737.5</v>
      </c>
      <c r="C145" s="15">
        <v>3751.11</v>
      </c>
      <c r="D145" s="16">
        <v>14.5745</v>
      </c>
      <c r="E145" s="15">
        <v>13043.08</v>
      </c>
      <c r="F145" s="16">
        <v>50.677300000000002</v>
      </c>
      <c r="G145" s="15">
        <v>4051.03</v>
      </c>
      <c r="H145" s="16">
        <v>15.739800000000001</v>
      </c>
      <c r="I145" s="15">
        <v>3604.13</v>
      </c>
      <c r="J145" s="16">
        <v>14.003399999999999</v>
      </c>
      <c r="K145" s="15">
        <v>3745.27</v>
      </c>
      <c r="L145" s="16">
        <v>14.5518</v>
      </c>
      <c r="M145" s="15">
        <f t="shared" si="32"/>
        <v>9291.9699999999993</v>
      </c>
      <c r="N145" s="16">
        <f t="shared" si="33"/>
        <v>36.102800000000002</v>
      </c>
      <c r="O145" s="15">
        <f t="shared" si="34"/>
        <v>299.92000000000007</v>
      </c>
      <c r="P145" s="16">
        <f t="shared" si="35"/>
        <v>1.1653000000000002</v>
      </c>
      <c r="Q145" s="34">
        <f t="shared" si="36"/>
        <v>-146.98000000000002</v>
      </c>
      <c r="R145" s="26">
        <f t="shared" si="37"/>
        <v>-0.57110000000000127</v>
      </c>
      <c r="S145" s="34">
        <f t="shared" si="38"/>
        <v>-5.8400000000001455</v>
      </c>
      <c r="T145" s="26">
        <f t="shared" si="39"/>
        <v>-2.2700000000000387E-2</v>
      </c>
    </row>
    <row r="146" spans="1:20" s="7" customFormat="1" x14ac:dyDescent="0.2">
      <c r="A146" s="36" t="s">
        <v>14</v>
      </c>
      <c r="B146" s="15">
        <v>25231.439999999999</v>
      </c>
      <c r="C146" s="15">
        <v>3853.24</v>
      </c>
      <c r="D146" s="16">
        <v>15.271599999999999</v>
      </c>
      <c r="E146" s="15">
        <v>13156.84</v>
      </c>
      <c r="F146" s="16">
        <v>52.144599999999997</v>
      </c>
      <c r="G146" s="15">
        <v>4177.82</v>
      </c>
      <c r="H146" s="16">
        <v>16.558</v>
      </c>
      <c r="I146" s="15">
        <v>3743.1</v>
      </c>
      <c r="J146" s="16">
        <v>14.835100000000001</v>
      </c>
      <c r="K146" s="15">
        <v>3851.95</v>
      </c>
      <c r="L146" s="16">
        <v>15.266500000000001</v>
      </c>
      <c r="M146" s="15">
        <f t="shared" si="32"/>
        <v>9303.6</v>
      </c>
      <c r="N146" s="16">
        <f t="shared" si="33"/>
        <v>36.872999999999998</v>
      </c>
      <c r="O146" s="15">
        <f t="shared" si="34"/>
        <v>324.57999999999993</v>
      </c>
      <c r="P146" s="16">
        <f t="shared" si="35"/>
        <v>1.2864000000000004</v>
      </c>
      <c r="Q146" s="34">
        <f t="shared" si="36"/>
        <v>-110.13999999999987</v>
      </c>
      <c r="R146" s="26">
        <f t="shared" si="37"/>
        <v>-0.43649999999999878</v>
      </c>
      <c r="S146" s="34">
        <f t="shared" si="38"/>
        <v>-1.2899999999999636</v>
      </c>
      <c r="T146" s="26">
        <f t="shared" si="39"/>
        <v>-5.0999999999987722E-3</v>
      </c>
    </row>
    <row r="147" spans="1:20" s="7" customFormat="1" ht="55.5" customHeight="1" x14ac:dyDescent="0.2">
      <c r="A147" s="63" t="s">
        <v>24</v>
      </c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</row>
    <row r="148" spans="1:20" ht="12.75" customHeight="1" x14ac:dyDescent="0.2">
      <c r="S148" s="34"/>
    </row>
    <row r="149" spans="1:20" x14ac:dyDescent="0.2">
      <c r="S149" s="34"/>
    </row>
    <row r="150" spans="1:20" x14ac:dyDescent="0.2">
      <c r="S150" s="34"/>
    </row>
    <row r="151" spans="1:20" x14ac:dyDescent="0.2">
      <c r="S151" s="34"/>
    </row>
    <row r="152" spans="1:20" x14ac:dyDescent="0.2">
      <c r="S152" s="34"/>
    </row>
    <row r="153" spans="1:20" x14ac:dyDescent="0.2">
      <c r="S153" s="34"/>
    </row>
    <row r="154" spans="1:20" x14ac:dyDescent="0.2">
      <c r="S154" s="34"/>
    </row>
    <row r="155" spans="1:20" x14ac:dyDescent="0.2">
      <c r="S155" s="34"/>
    </row>
    <row r="156" spans="1:20" x14ac:dyDescent="0.2">
      <c r="S156" s="34"/>
    </row>
    <row r="157" spans="1:20" x14ac:dyDescent="0.2">
      <c r="S157" s="34"/>
    </row>
    <row r="158" spans="1:20" x14ac:dyDescent="0.2">
      <c r="S158" s="34"/>
    </row>
    <row r="159" spans="1:20" x14ac:dyDescent="0.2">
      <c r="S159" s="34"/>
    </row>
    <row r="160" spans="1:20" x14ac:dyDescent="0.2">
      <c r="S160" s="34"/>
    </row>
    <row r="161" spans="19:19" x14ac:dyDescent="0.2">
      <c r="S161" s="34"/>
    </row>
    <row r="162" spans="19:19" x14ac:dyDescent="0.2">
      <c r="S162" s="34"/>
    </row>
    <row r="163" spans="19:19" x14ac:dyDescent="0.2">
      <c r="S163" s="34"/>
    </row>
    <row r="164" spans="19:19" x14ac:dyDescent="0.2">
      <c r="S164" s="34"/>
    </row>
    <row r="165" spans="19:19" x14ac:dyDescent="0.2">
      <c r="S165" s="34"/>
    </row>
    <row r="166" spans="19:19" x14ac:dyDescent="0.2">
      <c r="S166" s="34"/>
    </row>
    <row r="167" spans="19:19" x14ac:dyDescent="0.2">
      <c r="S167" s="34"/>
    </row>
    <row r="168" spans="19:19" x14ac:dyDescent="0.2">
      <c r="S168" s="34"/>
    </row>
    <row r="169" spans="19:19" x14ac:dyDescent="0.2">
      <c r="S169" s="34"/>
    </row>
    <row r="170" spans="19:19" x14ac:dyDescent="0.2">
      <c r="S170" s="34"/>
    </row>
    <row r="171" spans="19:19" x14ac:dyDescent="0.2">
      <c r="S171" s="34"/>
    </row>
    <row r="172" spans="19:19" x14ac:dyDescent="0.2">
      <c r="S172" s="34"/>
    </row>
    <row r="173" spans="19:19" x14ac:dyDescent="0.2">
      <c r="S173" s="34"/>
    </row>
    <row r="174" spans="19:19" x14ac:dyDescent="0.2">
      <c r="S174" s="34"/>
    </row>
    <row r="175" spans="19:19" x14ac:dyDescent="0.2">
      <c r="S175" s="34"/>
    </row>
    <row r="176" spans="19:19" x14ac:dyDescent="0.2">
      <c r="S176" s="34"/>
    </row>
    <row r="177" spans="19:19" x14ac:dyDescent="0.2">
      <c r="S177" s="34"/>
    </row>
    <row r="178" spans="19:19" x14ac:dyDescent="0.2">
      <c r="S178" s="34"/>
    </row>
    <row r="179" spans="19:19" x14ac:dyDescent="0.2">
      <c r="S179" s="34"/>
    </row>
    <row r="180" spans="19:19" x14ac:dyDescent="0.2">
      <c r="S180" s="34"/>
    </row>
    <row r="181" spans="19:19" x14ac:dyDescent="0.2">
      <c r="S181" s="34"/>
    </row>
    <row r="182" spans="19:19" x14ac:dyDescent="0.2">
      <c r="S182" s="34"/>
    </row>
    <row r="183" spans="19:19" x14ac:dyDescent="0.2">
      <c r="S183" s="34"/>
    </row>
    <row r="184" spans="19:19" x14ac:dyDescent="0.2">
      <c r="S184" s="34"/>
    </row>
    <row r="185" spans="19:19" x14ac:dyDescent="0.2">
      <c r="S185" s="34"/>
    </row>
    <row r="186" spans="19:19" x14ac:dyDescent="0.2">
      <c r="S186" s="34"/>
    </row>
    <row r="187" spans="19:19" x14ac:dyDescent="0.2">
      <c r="S187" s="34"/>
    </row>
    <row r="188" spans="19:19" x14ac:dyDescent="0.2">
      <c r="S188" s="34"/>
    </row>
    <row r="189" spans="19:19" x14ac:dyDescent="0.2">
      <c r="S189" s="34"/>
    </row>
    <row r="190" spans="19:19" x14ac:dyDescent="0.2">
      <c r="S190" s="34"/>
    </row>
    <row r="191" spans="19:19" x14ac:dyDescent="0.2">
      <c r="S191" s="34"/>
    </row>
    <row r="192" spans="19:19" x14ac:dyDescent="0.2">
      <c r="S192" s="34"/>
    </row>
    <row r="193" spans="19:19" x14ac:dyDescent="0.2">
      <c r="S193" s="34"/>
    </row>
    <row r="194" spans="19:19" x14ac:dyDescent="0.2">
      <c r="S194" s="34"/>
    </row>
    <row r="195" spans="19:19" x14ac:dyDescent="0.2">
      <c r="S195" s="34"/>
    </row>
    <row r="196" spans="19:19" x14ac:dyDescent="0.2">
      <c r="S196" s="34"/>
    </row>
    <row r="197" spans="19:19" x14ac:dyDescent="0.2">
      <c r="S197" s="34"/>
    </row>
    <row r="198" spans="19:19" x14ac:dyDescent="0.2">
      <c r="S198" s="34"/>
    </row>
    <row r="199" spans="19:19" x14ac:dyDescent="0.2">
      <c r="S199" s="34"/>
    </row>
    <row r="200" spans="19:19" x14ac:dyDescent="0.2">
      <c r="S200" s="34"/>
    </row>
    <row r="201" spans="19:19" x14ac:dyDescent="0.2">
      <c r="S201" s="34"/>
    </row>
    <row r="202" spans="19:19" x14ac:dyDescent="0.2">
      <c r="S202" s="34"/>
    </row>
    <row r="203" spans="19:19" x14ac:dyDescent="0.2">
      <c r="S203" s="34"/>
    </row>
    <row r="204" spans="19:19" x14ac:dyDescent="0.2">
      <c r="S204" s="34"/>
    </row>
    <row r="205" spans="19:19" x14ac:dyDescent="0.2">
      <c r="S205" s="34"/>
    </row>
    <row r="206" spans="19:19" x14ac:dyDescent="0.2">
      <c r="S206" s="34"/>
    </row>
    <row r="207" spans="19:19" x14ac:dyDescent="0.2">
      <c r="S207" s="34"/>
    </row>
    <row r="208" spans="19:19" x14ac:dyDescent="0.2">
      <c r="S208" s="34"/>
    </row>
    <row r="209" spans="19:19" x14ac:dyDescent="0.2">
      <c r="S209" s="34"/>
    </row>
    <row r="210" spans="19:19" x14ac:dyDescent="0.2">
      <c r="S210" s="34"/>
    </row>
    <row r="211" spans="19:19" x14ac:dyDescent="0.2">
      <c r="S211" s="34"/>
    </row>
    <row r="212" spans="19:19" x14ac:dyDescent="0.2">
      <c r="S212" s="34"/>
    </row>
    <row r="213" spans="19:19" x14ac:dyDescent="0.2">
      <c r="S213" s="34"/>
    </row>
    <row r="214" spans="19:19" x14ac:dyDescent="0.2">
      <c r="S214" s="34"/>
    </row>
    <row r="215" spans="19:19" x14ac:dyDescent="0.2">
      <c r="S215" s="34"/>
    </row>
    <row r="216" spans="19:19" x14ac:dyDescent="0.2">
      <c r="S216" s="34"/>
    </row>
    <row r="217" spans="19:19" x14ac:dyDescent="0.2">
      <c r="S217" s="34"/>
    </row>
    <row r="218" spans="19:19" x14ac:dyDescent="0.2">
      <c r="S218" s="34"/>
    </row>
    <row r="219" spans="19:19" x14ac:dyDescent="0.2">
      <c r="S219" s="34"/>
    </row>
    <row r="220" spans="19:19" x14ac:dyDescent="0.2">
      <c r="S220" s="34"/>
    </row>
    <row r="221" spans="19:19" x14ac:dyDescent="0.2">
      <c r="S221" s="34"/>
    </row>
    <row r="222" spans="19:19" x14ac:dyDescent="0.2">
      <c r="S222" s="34"/>
    </row>
    <row r="223" spans="19:19" x14ac:dyDescent="0.2">
      <c r="S223" s="34"/>
    </row>
    <row r="224" spans="19:19" x14ac:dyDescent="0.2">
      <c r="S224" s="34"/>
    </row>
    <row r="225" spans="19:19" x14ac:dyDescent="0.2">
      <c r="S225" s="34"/>
    </row>
    <row r="226" spans="19:19" x14ac:dyDescent="0.2">
      <c r="S226" s="34"/>
    </row>
    <row r="227" spans="19:19" x14ac:dyDescent="0.2">
      <c r="S227" s="34"/>
    </row>
    <row r="228" spans="19:19" x14ac:dyDescent="0.2">
      <c r="S228" s="34"/>
    </row>
    <row r="229" spans="19:19" x14ac:dyDescent="0.2">
      <c r="S229" s="34"/>
    </row>
    <row r="230" spans="19:19" x14ac:dyDescent="0.2">
      <c r="S230" s="34"/>
    </row>
    <row r="231" spans="19:19" x14ac:dyDescent="0.2">
      <c r="S231" s="34"/>
    </row>
    <row r="232" spans="19:19" x14ac:dyDescent="0.2">
      <c r="S232" s="34"/>
    </row>
    <row r="233" spans="19:19" x14ac:dyDescent="0.2">
      <c r="S233" s="34"/>
    </row>
    <row r="234" spans="19:19" x14ac:dyDescent="0.2">
      <c r="S234" s="34"/>
    </row>
    <row r="235" spans="19:19" x14ac:dyDescent="0.2">
      <c r="S235" s="34"/>
    </row>
    <row r="236" spans="19:19" x14ac:dyDescent="0.2">
      <c r="S236" s="34"/>
    </row>
    <row r="237" spans="19:19" x14ac:dyDescent="0.2">
      <c r="S237" s="34"/>
    </row>
    <row r="238" spans="19:19" x14ac:dyDescent="0.2">
      <c r="S238" s="34"/>
    </row>
    <row r="239" spans="19:19" x14ac:dyDescent="0.2">
      <c r="S239" s="34"/>
    </row>
    <row r="240" spans="19:19" x14ac:dyDescent="0.2">
      <c r="S240" s="34"/>
    </row>
    <row r="241" spans="19:19" x14ac:dyDescent="0.2">
      <c r="S241" s="34"/>
    </row>
    <row r="242" spans="19:19" x14ac:dyDescent="0.2">
      <c r="S242" s="34"/>
    </row>
    <row r="243" spans="19:19" x14ac:dyDescent="0.2">
      <c r="S243" s="34"/>
    </row>
    <row r="244" spans="19:19" x14ac:dyDescent="0.2">
      <c r="S244" s="34"/>
    </row>
    <row r="245" spans="19:19" x14ac:dyDescent="0.2">
      <c r="S245" s="34"/>
    </row>
    <row r="246" spans="19:19" x14ac:dyDescent="0.2">
      <c r="S246" s="34"/>
    </row>
    <row r="247" spans="19:19" x14ac:dyDescent="0.2">
      <c r="S247" s="34"/>
    </row>
    <row r="248" spans="19:19" x14ac:dyDescent="0.2">
      <c r="S248" s="34"/>
    </row>
    <row r="249" spans="19:19" x14ac:dyDescent="0.2">
      <c r="S249" s="34"/>
    </row>
    <row r="250" spans="19:19" x14ac:dyDescent="0.2">
      <c r="S250" s="34"/>
    </row>
    <row r="251" spans="19:19" x14ac:dyDescent="0.2">
      <c r="S251" s="34"/>
    </row>
    <row r="252" spans="19:19" x14ac:dyDescent="0.2">
      <c r="S252" s="34"/>
    </row>
    <row r="253" spans="19:19" x14ac:dyDescent="0.2">
      <c r="S253" s="34"/>
    </row>
    <row r="254" spans="19:19" x14ac:dyDescent="0.2">
      <c r="S254" s="34"/>
    </row>
    <row r="255" spans="19:19" x14ac:dyDescent="0.2">
      <c r="S255" s="34"/>
    </row>
    <row r="256" spans="19:19" x14ac:dyDescent="0.2">
      <c r="S256" s="34"/>
    </row>
    <row r="257" spans="19:19" x14ac:dyDescent="0.2">
      <c r="S257" s="34"/>
    </row>
    <row r="258" spans="19:19" x14ac:dyDescent="0.2">
      <c r="S258" s="34"/>
    </row>
    <row r="259" spans="19:19" x14ac:dyDescent="0.2">
      <c r="S259" s="34"/>
    </row>
    <row r="260" spans="19:19" x14ac:dyDescent="0.2">
      <c r="S260" s="34"/>
    </row>
    <row r="261" spans="19:19" x14ac:dyDescent="0.2">
      <c r="S261" s="34"/>
    </row>
    <row r="262" spans="19:19" x14ac:dyDescent="0.2">
      <c r="S262" s="34"/>
    </row>
    <row r="263" spans="19:19" x14ac:dyDescent="0.2">
      <c r="S263" s="34"/>
    </row>
    <row r="264" spans="19:19" x14ac:dyDescent="0.2">
      <c r="S264" s="34"/>
    </row>
    <row r="265" spans="19:19" x14ac:dyDescent="0.2">
      <c r="S265" s="34"/>
    </row>
    <row r="266" spans="19:19" x14ac:dyDescent="0.2">
      <c r="S266" s="34"/>
    </row>
    <row r="267" spans="19:19" x14ac:dyDescent="0.2">
      <c r="S267" s="34"/>
    </row>
    <row r="268" spans="19:19" x14ac:dyDescent="0.2">
      <c r="S268" s="34"/>
    </row>
    <row r="269" spans="19:19" x14ac:dyDescent="0.2">
      <c r="S269" s="34"/>
    </row>
    <row r="270" spans="19:19" x14ac:dyDescent="0.2">
      <c r="S270" s="34"/>
    </row>
    <row r="271" spans="19:19" x14ac:dyDescent="0.2">
      <c r="S271" s="34"/>
    </row>
    <row r="272" spans="19:19" x14ac:dyDescent="0.2">
      <c r="S272" s="34"/>
    </row>
    <row r="273" spans="19:19" x14ac:dyDescent="0.2">
      <c r="S273" s="34"/>
    </row>
    <row r="274" spans="19:19" x14ac:dyDescent="0.2">
      <c r="S274" s="34"/>
    </row>
    <row r="275" spans="19:19" x14ac:dyDescent="0.2">
      <c r="S275" s="34"/>
    </row>
    <row r="276" spans="19:19" x14ac:dyDescent="0.2">
      <c r="S276" s="34"/>
    </row>
    <row r="277" spans="19:19" x14ac:dyDescent="0.2">
      <c r="S277" s="34"/>
    </row>
    <row r="278" spans="19:19" x14ac:dyDescent="0.2">
      <c r="S278" s="34"/>
    </row>
    <row r="279" spans="19:19" x14ac:dyDescent="0.2">
      <c r="S279" s="34"/>
    </row>
    <row r="280" spans="19:19" x14ac:dyDescent="0.2">
      <c r="S280" s="34"/>
    </row>
    <row r="281" spans="19:19" x14ac:dyDescent="0.2">
      <c r="S281" s="34"/>
    </row>
    <row r="282" spans="19:19" x14ac:dyDescent="0.2">
      <c r="S282" s="34"/>
    </row>
    <row r="283" spans="19:19" x14ac:dyDescent="0.2">
      <c r="S283" s="34"/>
    </row>
    <row r="284" spans="19:19" x14ac:dyDescent="0.2">
      <c r="S284" s="34"/>
    </row>
    <row r="285" spans="19:19" x14ac:dyDescent="0.2">
      <c r="S285" s="34"/>
    </row>
    <row r="286" spans="19:19" x14ac:dyDescent="0.2">
      <c r="S286" s="34"/>
    </row>
    <row r="287" spans="19:19" x14ac:dyDescent="0.2">
      <c r="S287" s="34"/>
    </row>
    <row r="288" spans="19:19" x14ac:dyDescent="0.2">
      <c r="S288" s="34"/>
    </row>
    <row r="289" spans="19:19" x14ac:dyDescent="0.2">
      <c r="S289" s="34"/>
    </row>
    <row r="290" spans="19:19" x14ac:dyDescent="0.2">
      <c r="S290" s="34"/>
    </row>
    <row r="291" spans="19:19" x14ac:dyDescent="0.2">
      <c r="S291" s="34"/>
    </row>
    <row r="292" spans="19:19" x14ac:dyDescent="0.2">
      <c r="S292" s="34"/>
    </row>
    <row r="293" spans="19:19" x14ac:dyDescent="0.2">
      <c r="S293" s="34"/>
    </row>
    <row r="294" spans="19:19" x14ac:dyDescent="0.2">
      <c r="S294" s="34"/>
    </row>
    <row r="295" spans="19:19" x14ac:dyDescent="0.2">
      <c r="S295" s="34"/>
    </row>
    <row r="296" spans="19:19" x14ac:dyDescent="0.2">
      <c r="S296" s="34"/>
    </row>
    <row r="297" spans="19:19" x14ac:dyDescent="0.2">
      <c r="S297" s="34"/>
    </row>
    <row r="298" spans="19:19" x14ac:dyDescent="0.2">
      <c r="S298" s="34"/>
    </row>
    <row r="299" spans="19:19" x14ac:dyDescent="0.2">
      <c r="S299" s="34"/>
    </row>
    <row r="300" spans="19:19" x14ac:dyDescent="0.2">
      <c r="S300" s="34"/>
    </row>
    <row r="301" spans="19:19" x14ac:dyDescent="0.2">
      <c r="S301" s="34"/>
    </row>
    <row r="302" spans="19:19" x14ac:dyDescent="0.2">
      <c r="S302" s="34"/>
    </row>
    <row r="303" spans="19:19" x14ac:dyDescent="0.2">
      <c r="S303" s="34"/>
    </row>
    <row r="304" spans="19:19" x14ac:dyDescent="0.2">
      <c r="S304" s="34"/>
    </row>
    <row r="305" spans="19:19" x14ac:dyDescent="0.2">
      <c r="S305" s="34"/>
    </row>
    <row r="306" spans="19:19" x14ac:dyDescent="0.2">
      <c r="S306" s="34"/>
    </row>
    <row r="307" spans="19:19" x14ac:dyDescent="0.2">
      <c r="S307" s="34"/>
    </row>
    <row r="308" spans="19:19" x14ac:dyDescent="0.2">
      <c r="S308" s="34"/>
    </row>
    <row r="309" spans="19:19" x14ac:dyDescent="0.2">
      <c r="S309" s="34"/>
    </row>
    <row r="310" spans="19:19" x14ac:dyDescent="0.2">
      <c r="S310" s="34"/>
    </row>
    <row r="311" spans="19:19" x14ac:dyDescent="0.2">
      <c r="S311" s="34"/>
    </row>
    <row r="312" spans="19:19" x14ac:dyDescent="0.2">
      <c r="S312" s="34"/>
    </row>
    <row r="313" spans="19:19" x14ac:dyDescent="0.2">
      <c r="S313" s="34"/>
    </row>
    <row r="314" spans="19:19" x14ac:dyDescent="0.2">
      <c r="S314" s="34"/>
    </row>
    <row r="315" spans="19:19" x14ac:dyDescent="0.2">
      <c r="S315" s="34"/>
    </row>
    <row r="316" spans="19:19" x14ac:dyDescent="0.2">
      <c r="S316" s="34"/>
    </row>
    <row r="317" spans="19:19" x14ac:dyDescent="0.2">
      <c r="S317" s="34"/>
    </row>
    <row r="318" spans="19:19" x14ac:dyDescent="0.2">
      <c r="S318" s="34"/>
    </row>
    <row r="319" spans="19:19" x14ac:dyDescent="0.2">
      <c r="S319" s="34"/>
    </row>
    <row r="320" spans="19:19" x14ac:dyDescent="0.2">
      <c r="S320" s="34"/>
    </row>
    <row r="321" spans="19:19" x14ac:dyDescent="0.2">
      <c r="S321" s="34"/>
    </row>
    <row r="322" spans="19:19" x14ac:dyDescent="0.2">
      <c r="S322" s="34"/>
    </row>
    <row r="323" spans="19:19" x14ac:dyDescent="0.2">
      <c r="S323" s="34"/>
    </row>
    <row r="324" spans="19:19" x14ac:dyDescent="0.2">
      <c r="S324" s="34"/>
    </row>
    <row r="325" spans="19:19" x14ac:dyDescent="0.2">
      <c r="S325" s="34"/>
    </row>
    <row r="326" spans="19:19" x14ac:dyDescent="0.2">
      <c r="S326" s="34"/>
    </row>
    <row r="327" spans="19:19" x14ac:dyDescent="0.2">
      <c r="S327" s="34"/>
    </row>
    <row r="328" spans="19:19" x14ac:dyDescent="0.2">
      <c r="S328" s="34"/>
    </row>
    <row r="329" spans="19:19" x14ac:dyDescent="0.2">
      <c r="S329" s="34"/>
    </row>
    <row r="330" spans="19:19" x14ac:dyDescent="0.2">
      <c r="S330" s="34"/>
    </row>
    <row r="331" spans="19:19" x14ac:dyDescent="0.2">
      <c r="S331" s="34"/>
    </row>
    <row r="332" spans="19:19" x14ac:dyDescent="0.2">
      <c r="S332" s="34"/>
    </row>
    <row r="333" spans="19:19" x14ac:dyDescent="0.2">
      <c r="S333" s="34"/>
    </row>
    <row r="334" spans="19:19" x14ac:dyDescent="0.2">
      <c r="S334" s="34"/>
    </row>
    <row r="335" spans="19:19" x14ac:dyDescent="0.2">
      <c r="S335" s="34"/>
    </row>
    <row r="336" spans="19:19" x14ac:dyDescent="0.2">
      <c r="S336" s="34"/>
    </row>
    <row r="337" spans="19:19" x14ac:dyDescent="0.2">
      <c r="S337" s="34"/>
    </row>
    <row r="338" spans="19:19" x14ac:dyDescent="0.2">
      <c r="S338" s="34"/>
    </row>
    <row r="339" spans="19:19" x14ac:dyDescent="0.2">
      <c r="S339" s="34"/>
    </row>
    <row r="340" spans="19:19" x14ac:dyDescent="0.2">
      <c r="S340" s="34"/>
    </row>
    <row r="341" spans="19:19" x14ac:dyDescent="0.2">
      <c r="S341" s="34"/>
    </row>
    <row r="342" spans="19:19" x14ac:dyDescent="0.2">
      <c r="S342" s="34"/>
    </row>
  </sheetData>
  <mergeCells count="26">
    <mergeCell ref="A147:T147"/>
    <mergeCell ref="Q6:R6"/>
    <mergeCell ref="S6:T6"/>
    <mergeCell ref="K5:L5"/>
    <mergeCell ref="K6:L6"/>
    <mergeCell ref="M4:T4"/>
    <mergeCell ref="M5:N5"/>
    <mergeCell ref="O5:P5"/>
    <mergeCell ref="S5:T5"/>
    <mergeCell ref="G5:H5"/>
    <mergeCell ref="A113:T113"/>
    <mergeCell ref="A78:T78"/>
    <mergeCell ref="A8:T8"/>
    <mergeCell ref="A2:J2"/>
    <mergeCell ref="E5:F5"/>
    <mergeCell ref="E6:F6"/>
    <mergeCell ref="B4:D5"/>
    <mergeCell ref="A4:A7"/>
    <mergeCell ref="E4:L4"/>
    <mergeCell ref="G6:H6"/>
    <mergeCell ref="Q5:R5"/>
    <mergeCell ref="M6:N6"/>
    <mergeCell ref="O6:P6"/>
    <mergeCell ref="I5:J5"/>
    <mergeCell ref="I6:J6"/>
    <mergeCell ref="C6:D6"/>
  </mergeCells>
  <phoneticPr fontId="0" type="noConversion"/>
  <pageMargins left="0.25" right="0.25" top="0.75" bottom="0.75" header="0.3" footer="0.3"/>
  <pageSetup scale="69" fitToHeight="0" orientation="landscape" horizontalDpi="1200" verticalDpi="1200" r:id="rId1"/>
  <headerFooter alignWithMargins="0"/>
  <rowBreaks count="3" manualBreakCount="3">
    <brk id="42" max="19" man="1"/>
    <brk id="77" max="19" man="1"/>
    <brk id="112" max="19" man="1"/>
  </rowBreaks>
  <ignoredErrors>
    <ignoredError sqref="N46:R77 N116:R146 S46:S77 S116:S146 S11:S43 N11:R43 N112:R112 N9:P10 N44:P45 N81:P84 N79:P80 N85:P111 N114:P115 R115 S81:S84 Q81:R84 Q80:S80 Q85:S111 Q45:S45 Q10:S10 Q9:R9 Q44:R44 Q79:R7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Impact_Poverty</vt:lpstr>
      <vt:lpstr>Impact_Poverty!Print_Area</vt:lpstr>
      <vt:lpstr>Impact_Poverty!Print_Titles</vt:lpstr>
    </vt:vector>
  </TitlesOfParts>
  <Company>US Census Bureau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 Of The Census</dc:creator>
  <cp:lastModifiedBy>Amanda Arce</cp:lastModifiedBy>
  <cp:lastPrinted>2014-09-10T13:28:34Z</cp:lastPrinted>
  <dcterms:created xsi:type="dcterms:W3CDTF">2008-08-13T19:34:33Z</dcterms:created>
  <dcterms:modified xsi:type="dcterms:W3CDTF">2017-05-05T16:32:07Z</dcterms:modified>
</cp:coreProperties>
</file>