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3B926DE2-D4B2-4E1E-A3B9-FF066167276E}" xr6:coauthVersionLast="36" xr6:coauthVersionMax="36" xr10:uidLastSave="{00000000-0000-0000-0000-000000000000}"/>
  <bookViews>
    <workbookView xWindow="0" yWindow="0" windowWidth="28800" windowHeight="12225" xr2:uid="{A37048F3-B114-4C8F-8682-79E14CCEC61B}"/>
  </bookViews>
  <sheets>
    <sheet name="Foglio1" sheetId="1" r:id="rId1"/>
  </sheets>
  <definedNames>
    <definedName name="solver_adj" localSheetId="0" hidden="1">Foglio1!$C$9:$L$9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Foglio1!$C$17</definedName>
    <definedName name="solver_lhs2" localSheetId="0" hidden="1">Foglio1!$C$9:$L$9</definedName>
    <definedName name="solver_lhs3" localSheetId="0" hidden="1">Foglio1!$I$17</definedName>
    <definedName name="solver_lhs4" localSheetId="0" hidden="1">Foglio1!$I$19</definedName>
    <definedName name="solver_lhs5" localSheetId="0" hidden="1">Foglio1!$I$9</definedName>
    <definedName name="solver_lhs6" localSheetId="0" hidden="1">Foglio1!$L$17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Foglio1!$C$13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5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Foglio1!$F$17</definedName>
    <definedName name="solver_rhs2" localSheetId="0" hidden="1">"binario"</definedName>
    <definedName name="solver_rhs3" localSheetId="0" hidden="1">1</definedName>
    <definedName name="solver_rhs4" localSheetId="0" hidden="1">1</definedName>
    <definedName name="solver_rhs5" localSheetId="0" hidden="1">Foglio1!$C$9</definedName>
    <definedName name="solver_rhs6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L17" i="1"/>
  <c r="I17" i="1"/>
  <c r="D15" i="1"/>
  <c r="E15" i="1"/>
  <c r="F15" i="1"/>
  <c r="G15" i="1"/>
  <c r="H15" i="1"/>
  <c r="I15" i="1"/>
  <c r="J15" i="1"/>
  <c r="K15" i="1"/>
  <c r="L15" i="1"/>
  <c r="C15" i="1"/>
  <c r="D11" i="1"/>
  <c r="E11" i="1"/>
  <c r="F11" i="1"/>
  <c r="G11" i="1"/>
  <c r="H11" i="1"/>
  <c r="I11" i="1"/>
  <c r="J11" i="1"/>
  <c r="K11" i="1"/>
  <c r="L11" i="1"/>
  <c r="C11" i="1"/>
  <c r="C17" i="1" l="1"/>
  <c r="C13" i="1"/>
</calcChain>
</file>

<file path=xl/sharedStrings.xml><?xml version="1.0" encoding="utf-8"?>
<sst xmlns="http://schemas.openxmlformats.org/spreadsheetml/2006/main" count="34" uniqueCount="28">
  <si>
    <t>Stabilimento</t>
  </si>
  <si>
    <t>A</t>
  </si>
  <si>
    <t>B</t>
  </si>
  <si>
    <t>C</t>
  </si>
  <si>
    <t>D</t>
  </si>
  <si>
    <t>E</t>
  </si>
  <si>
    <t>Allocazione</t>
  </si>
  <si>
    <t>Calabria</t>
  </si>
  <si>
    <t xml:space="preserve">Lazio </t>
  </si>
  <si>
    <t>Campania</t>
  </si>
  <si>
    <t>Lazio</t>
  </si>
  <si>
    <t>F</t>
  </si>
  <si>
    <t>G</t>
  </si>
  <si>
    <t>H</t>
  </si>
  <si>
    <t>I</t>
  </si>
  <si>
    <t>L</t>
  </si>
  <si>
    <t>c(j)</t>
  </si>
  <si>
    <t>p(j)</t>
  </si>
  <si>
    <t>Dati</t>
  </si>
  <si>
    <t>x(j)</t>
  </si>
  <si>
    <t>p(j)*x(j)</t>
  </si>
  <si>
    <t>z =</t>
  </si>
  <si>
    <t>c(j)*x(j)</t>
  </si>
  <si>
    <t>Costo Tot Attivazione</t>
  </si>
  <si>
    <t>Budget</t>
  </si>
  <si>
    <t>Attivi in Calabria</t>
  </si>
  <si>
    <t>Attivi in Lazio</t>
  </si>
  <si>
    <t>Attivi in Campania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</si>
</sst>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4F27-726A-4D40-8D7A-836D2D6281C3}">
  <dimension ref="B1:L19"/>
  <sheetViews>
    <sheetView tabSelected="1" zoomScale="85" zoomScaleNormal="85" workbookViewId="0">
      <selection activeCell="F29" sqref="F29"/>
    </sheetView>
  </sheetViews>
  <sheetFormatPr defaultRowHeight="15" x14ac:dyDescent="0.25"/>
  <cols>
    <col min="2" max="2" width="23" customWidth="1"/>
    <col min="5" max="5" width="13.28515625" customWidth="1"/>
    <col min="6" max="6" width="15.5703125" customWidth="1"/>
    <col min="8" max="8" width="17.7109375" customWidth="1"/>
    <col min="9" max="9" width="11.7109375" customWidth="1"/>
    <col min="10" max="10" width="11.85546875" customWidth="1"/>
    <col min="11" max="11" width="15.85546875" customWidth="1"/>
    <col min="12" max="12" width="9.7109375" bestFit="1" customWidth="1"/>
  </cols>
  <sheetData>
    <row r="1" spans="2:12" ht="15" customHeight="1" x14ac:dyDescent="0.25">
      <c r="B1" s="3" t="s">
        <v>18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spans="2:12" ht="15.75" customHeight="1" thickBot="1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 ht="23.25" customHeight="1" x14ac:dyDescent="0.25">
      <c r="B3" s="15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11</v>
      </c>
      <c r="I3" s="16" t="s">
        <v>12</v>
      </c>
      <c r="J3" s="16" t="s">
        <v>13</v>
      </c>
      <c r="K3" s="16" t="s">
        <v>14</v>
      </c>
      <c r="L3" s="16" t="s">
        <v>15</v>
      </c>
    </row>
    <row r="4" spans="2:12" x14ac:dyDescent="0.25">
      <c r="B4" s="1" t="s">
        <v>6</v>
      </c>
      <c r="C4" s="2" t="s">
        <v>7</v>
      </c>
      <c r="D4" s="2" t="s">
        <v>8</v>
      </c>
      <c r="E4" s="2" t="s">
        <v>9</v>
      </c>
      <c r="F4" s="2" t="s">
        <v>9</v>
      </c>
      <c r="G4" s="2" t="s">
        <v>10</v>
      </c>
      <c r="H4" s="2" t="s">
        <v>10</v>
      </c>
      <c r="I4" s="2" t="s">
        <v>7</v>
      </c>
      <c r="J4" s="2" t="s">
        <v>9</v>
      </c>
      <c r="K4" s="2" t="s">
        <v>7</v>
      </c>
      <c r="L4" s="2" t="s">
        <v>10</v>
      </c>
    </row>
    <row r="5" spans="2:12" x14ac:dyDescent="0.25">
      <c r="B5" s="1" t="s">
        <v>16</v>
      </c>
      <c r="C5" s="2">
        <v>200</v>
      </c>
      <c r="D5" s="2">
        <v>400</v>
      </c>
      <c r="E5" s="2">
        <v>300</v>
      </c>
      <c r="F5" s="2">
        <v>500</v>
      </c>
      <c r="G5" s="2">
        <v>200</v>
      </c>
      <c r="H5" s="2">
        <v>350</v>
      </c>
      <c r="I5" s="2">
        <v>400</v>
      </c>
      <c r="J5" s="2">
        <v>550</v>
      </c>
      <c r="K5" s="2">
        <v>300</v>
      </c>
      <c r="L5" s="2">
        <v>300</v>
      </c>
    </row>
    <row r="6" spans="2:12" x14ac:dyDescent="0.25">
      <c r="B6" s="1" t="s">
        <v>17</v>
      </c>
      <c r="C6" s="2">
        <v>1000</v>
      </c>
      <c r="D6" s="2">
        <v>1500</v>
      </c>
      <c r="E6" s="2">
        <v>800</v>
      </c>
      <c r="F6" s="2">
        <v>1200</v>
      </c>
      <c r="G6" s="2">
        <v>900</v>
      </c>
      <c r="H6" s="2">
        <v>1200</v>
      </c>
      <c r="I6" s="2">
        <v>950</v>
      </c>
      <c r="J6" s="2">
        <v>1100</v>
      </c>
      <c r="K6" s="2">
        <v>1000</v>
      </c>
      <c r="L6" s="2">
        <v>1200</v>
      </c>
    </row>
    <row r="8" spans="2:12" ht="15.75" thickBot="1" x14ac:dyDescent="0.3"/>
    <row r="9" spans="2:12" ht="15.75" thickBot="1" x14ac:dyDescent="0.3">
      <c r="B9" s="17" t="s">
        <v>19</v>
      </c>
      <c r="C9" s="13">
        <v>0</v>
      </c>
      <c r="D9" s="2">
        <v>1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1</v>
      </c>
    </row>
    <row r="10" spans="2:12" ht="15.75" thickBot="1" x14ac:dyDescent="0.3"/>
    <row r="11" spans="2:12" ht="15.75" thickBot="1" x14ac:dyDescent="0.3">
      <c r="B11" s="18" t="s">
        <v>20</v>
      </c>
      <c r="C11" s="14">
        <f>C6*C9</f>
        <v>0</v>
      </c>
      <c r="D11" s="10">
        <f t="shared" ref="D11:L11" si="0">D6*D9</f>
        <v>1500</v>
      </c>
      <c r="E11" s="10">
        <f t="shared" si="0"/>
        <v>800</v>
      </c>
      <c r="F11" s="10">
        <f t="shared" si="0"/>
        <v>0</v>
      </c>
      <c r="G11" s="10">
        <f t="shared" si="0"/>
        <v>900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1000</v>
      </c>
      <c r="L11" s="10">
        <f t="shared" si="0"/>
        <v>1200</v>
      </c>
    </row>
    <row r="12" spans="2:12" ht="15.75" thickBot="1" x14ac:dyDescent="0.3">
      <c r="B12" s="9"/>
    </row>
    <row r="13" spans="2:12" ht="15.75" thickBot="1" x14ac:dyDescent="0.3">
      <c r="B13" s="18" t="s">
        <v>21</v>
      </c>
      <c r="C13" s="19">
        <f>SUM(C11:L11)</f>
        <v>5400</v>
      </c>
      <c r="D13" s="12"/>
      <c r="E13" s="12"/>
      <c r="F13" s="12"/>
      <c r="G13" s="12"/>
      <c r="H13" s="12"/>
      <c r="I13" s="12"/>
      <c r="J13" s="12"/>
      <c r="K13" s="12"/>
      <c r="L13" s="12"/>
    </row>
    <row r="14" spans="2:12" ht="15.75" thickBot="1" x14ac:dyDescent="0.3">
      <c r="B14" s="12"/>
    </row>
    <row r="15" spans="2:12" ht="15.75" thickBot="1" x14ac:dyDescent="0.3">
      <c r="B15" s="18" t="s">
        <v>22</v>
      </c>
      <c r="C15" s="14">
        <f>C5*C9</f>
        <v>0</v>
      </c>
      <c r="D15" s="10">
        <f t="shared" ref="D15:L15" si="1">D5*D9</f>
        <v>400</v>
      </c>
      <c r="E15" s="10">
        <f t="shared" si="1"/>
        <v>300</v>
      </c>
      <c r="F15" s="10">
        <f t="shared" si="1"/>
        <v>0</v>
      </c>
      <c r="G15" s="10">
        <f t="shared" si="1"/>
        <v>200</v>
      </c>
      <c r="H15" s="10">
        <f t="shared" si="1"/>
        <v>0</v>
      </c>
      <c r="I15" s="10">
        <f t="shared" si="1"/>
        <v>0</v>
      </c>
      <c r="J15" s="10">
        <f t="shared" si="1"/>
        <v>0</v>
      </c>
      <c r="K15" s="10">
        <f t="shared" si="1"/>
        <v>300</v>
      </c>
      <c r="L15" s="10">
        <f t="shared" si="1"/>
        <v>300</v>
      </c>
    </row>
    <row r="16" spans="2:12" ht="15.75" thickBot="1" x14ac:dyDescent="0.3"/>
    <row r="17" spans="2:12" ht="15.75" thickBot="1" x14ac:dyDescent="0.3">
      <c r="B17" s="20" t="s">
        <v>23</v>
      </c>
      <c r="C17" s="11">
        <f>SUM(C15:L15)</f>
        <v>1500</v>
      </c>
      <c r="E17" s="20" t="s">
        <v>24</v>
      </c>
      <c r="F17" s="10">
        <v>1500</v>
      </c>
      <c r="H17" s="18" t="s">
        <v>25</v>
      </c>
      <c r="I17" s="14">
        <f>SUM(C9,I9,K9)</f>
        <v>1</v>
      </c>
      <c r="K17" s="18" t="s">
        <v>26</v>
      </c>
      <c r="L17" s="14">
        <f>SUM(D9,G9,H9,L9)</f>
        <v>3</v>
      </c>
    </row>
    <row r="18" spans="2:12" ht="15.75" thickBot="1" x14ac:dyDescent="0.3"/>
    <row r="19" spans="2:12" ht="15.75" thickBot="1" x14ac:dyDescent="0.3">
      <c r="H19" s="18" t="s">
        <v>27</v>
      </c>
      <c r="I19" s="14">
        <f>SUM(E9,F9,J9)</f>
        <v>1</v>
      </c>
    </row>
  </sheetData>
  <mergeCells count="1">
    <mergeCell ref="B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della Calabria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2022-10-04T16:04:16Z</dcterms:created>
  <dcterms:modified xsi:type="dcterms:W3CDTF">2022-10-04T17:25:37Z</dcterms:modified>
</cp:coreProperties>
</file>