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AB6AC376-F695-4535-AD50-F114C73663D7}" xr6:coauthVersionLast="36" xr6:coauthVersionMax="36" xr10:uidLastSave="{00000000-0000-0000-0000-000000000000}"/>
  <bookViews>
    <workbookView xWindow="0" yWindow="0" windowWidth="28800" windowHeight="12225" xr2:uid="{FE549FA2-0072-44C0-84D3-676A620E5FE8}"/>
  </bookViews>
  <sheets>
    <sheet name="Prima_formulazione" sheetId="1" r:id="rId1"/>
    <sheet name="Seconda_formulazione" sheetId="2" r:id="rId2"/>
  </sheets>
  <definedNames>
    <definedName name="solver_adj" localSheetId="0" hidden="1">Prima_formulazione!$L$8:$O$11</definedName>
    <definedName name="solver_adj" localSheetId="1" hidden="1">Seconda_formulazione!$L$8:$O$11,Seconda_formulazione!$L$14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Prima_formulazione!$E$26:$H$26</definedName>
    <definedName name="solver_lhs1" localSheetId="1" hidden="1">Seconda_formulazione!$E$26:$H$26</definedName>
    <definedName name="solver_lhs2" localSheetId="0" hidden="1">Prima_formulazione!$L$8:$O$11</definedName>
    <definedName name="solver_lhs2" localSheetId="1" hidden="1">Seconda_formulazione!$L$14</definedName>
    <definedName name="solver_lhs3" localSheetId="0" hidden="1">Prima_formulazione!$L$8:$O$11</definedName>
    <definedName name="solver_lhs3" localSheetId="1" hidden="1">Seconda_formulazione!$L$14</definedName>
    <definedName name="solver_lhs4" localSheetId="0" hidden="1">Prima_formulazione!$L$8:$O$11</definedName>
    <definedName name="solver_lhs4" localSheetId="1" hidden="1">Seconda_formulazione!$L$14</definedName>
    <definedName name="solver_lhs5" localSheetId="0" hidden="1">Prima_formulazione!$L$8:$O$11</definedName>
    <definedName name="solver_lhs5" localSheetId="1" hidden="1">Seconda_formulazione!$L$14</definedName>
    <definedName name="solver_lhs6" localSheetId="0" hidden="1">Prima_formulazione!$L$8:$O$11</definedName>
    <definedName name="solver_lhs6" localSheetId="1" hidden="1">Seconda_formulazione!$L$8:$O$11</definedName>
    <definedName name="solver_lhs7" localSheetId="1" hidden="1">Seconda_formulazione!$L$8:$O$11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Prima_formulazione!$L$17</definedName>
    <definedName name="solver_opt" localSheetId="1" hidden="1">Seconda_formulazione!$L$19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2" localSheetId="0" hidden="1">4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4</definedName>
    <definedName name="solver_rel7" localSheetId="1" hidden="1">3</definedName>
    <definedName name="solver_rhs1" localSheetId="0" hidden="1">Prima_formulazione!$E$28:$H$28</definedName>
    <definedName name="solver_rhs1" localSheetId="1" hidden="1">Seconda_formulazione!$E$28:$H$28</definedName>
    <definedName name="solver_rhs2" localSheetId="0" hidden="1">"intero"</definedName>
    <definedName name="solver_rhs2" localSheetId="1" hidden="1">Seconda_formulazione!$I$20</definedName>
    <definedName name="solver_rhs3" localSheetId="0" hidden="1">0</definedName>
    <definedName name="solver_rhs3" localSheetId="1" hidden="1">Seconda_formulazione!$I$21</definedName>
    <definedName name="solver_rhs4" localSheetId="0" hidden="1">0</definedName>
    <definedName name="solver_rhs4" localSheetId="1" hidden="1">Seconda_formulazione!$I$22</definedName>
    <definedName name="solver_rhs5" localSheetId="0" hidden="1">0</definedName>
    <definedName name="solver_rhs5" localSheetId="1" hidden="1">Seconda_formulazione!$I$23</definedName>
    <definedName name="solver_rhs6" localSheetId="0" hidden="1">0</definedName>
    <definedName name="solver_rhs6" localSheetId="1" hidden="1">"intero"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L19" i="2"/>
  <c r="H26" i="2"/>
  <c r="G26" i="2"/>
  <c r="F26" i="2"/>
  <c r="E26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F20" i="2"/>
  <c r="E20" i="2"/>
  <c r="L17" i="2" l="1"/>
  <c r="I22" i="2"/>
  <c r="I20" i="2"/>
  <c r="I21" i="2"/>
  <c r="I23" i="2"/>
  <c r="F26" i="1"/>
  <c r="G26" i="1"/>
  <c r="H26" i="1"/>
  <c r="E26" i="1"/>
  <c r="E21" i="1"/>
  <c r="F21" i="1"/>
  <c r="G21" i="1"/>
  <c r="H21" i="1"/>
  <c r="E22" i="1"/>
  <c r="F22" i="1"/>
  <c r="G22" i="1"/>
  <c r="H22" i="1"/>
  <c r="E23" i="1"/>
  <c r="F23" i="1"/>
  <c r="G23" i="1"/>
  <c r="H23" i="1"/>
  <c r="F20" i="1"/>
  <c r="G20" i="1"/>
  <c r="H20" i="1"/>
  <c r="E20" i="1"/>
  <c r="I22" i="1" l="1"/>
  <c r="I21" i="1"/>
  <c r="I23" i="1"/>
  <c r="I20" i="1"/>
  <c r="L17" i="1"/>
</calcChain>
</file>

<file path=xl/sharedStrings.xml><?xml version="1.0" encoding="utf-8"?>
<sst xmlns="http://schemas.openxmlformats.org/spreadsheetml/2006/main" count="64" uniqueCount="18">
  <si>
    <t>Macchina1</t>
  </si>
  <si>
    <t>Macchina2</t>
  </si>
  <si>
    <t>Macchina3</t>
  </si>
  <si>
    <t>Macchina4</t>
  </si>
  <si>
    <t>Comp1</t>
  </si>
  <si>
    <t>Comp2</t>
  </si>
  <si>
    <t>Comp3</t>
  </si>
  <si>
    <t>Comp4</t>
  </si>
  <si>
    <t>Dati: t(i,j)</t>
  </si>
  <si>
    <t>Variabili decisionali: x(i,j)</t>
  </si>
  <si>
    <t xml:space="preserve">t(i,j)*x(i,j) </t>
  </si>
  <si>
    <t>z=</t>
  </si>
  <si>
    <t>Comp. Prodotti</t>
  </si>
  <si>
    <t>Quant. Richieste</t>
  </si>
  <si>
    <t>Tempo lavorazione</t>
  </si>
  <si>
    <t>z1 =</t>
  </si>
  <si>
    <t>z =</t>
  </si>
  <si>
    <t>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</si>
</sst>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5EB5-425C-4363-8B72-86198FBEF68D}">
  <dimension ref="D4:O28"/>
  <sheetViews>
    <sheetView tabSelected="1" zoomScale="115" zoomScaleNormal="115" workbookViewId="0">
      <selection activeCell="L17" sqref="L17"/>
    </sheetView>
  </sheetViews>
  <sheetFormatPr defaultRowHeight="15" x14ac:dyDescent="0.25"/>
  <cols>
    <col min="2" max="2" width="16.28515625" customWidth="1"/>
    <col min="4" max="4" width="16.5703125" customWidth="1"/>
    <col min="9" max="9" width="11.5703125" customWidth="1"/>
    <col min="11" max="11" width="12.85546875" customWidth="1"/>
  </cols>
  <sheetData>
    <row r="4" spans="4:15" ht="15.75" thickBot="1" x14ac:dyDescent="0.3"/>
    <row r="5" spans="4:15" ht="15" customHeight="1" x14ac:dyDescent="0.25">
      <c r="D5" s="12" t="s">
        <v>8</v>
      </c>
      <c r="E5" s="13"/>
      <c r="F5" s="13"/>
      <c r="G5" s="13"/>
      <c r="H5" s="14"/>
      <c r="K5" s="18" t="s">
        <v>9</v>
      </c>
      <c r="L5" s="19"/>
      <c r="M5" s="19"/>
      <c r="N5" s="19"/>
      <c r="O5" s="20"/>
    </row>
    <row r="6" spans="4:15" ht="15" customHeight="1" thickBot="1" x14ac:dyDescent="0.3">
      <c r="D6" s="15"/>
      <c r="E6" s="16"/>
      <c r="F6" s="16"/>
      <c r="G6" s="16"/>
      <c r="H6" s="17"/>
      <c r="K6" s="21"/>
      <c r="L6" s="22"/>
      <c r="M6" s="22"/>
      <c r="N6" s="22"/>
      <c r="O6" s="23"/>
    </row>
    <row r="7" spans="4:15" ht="15" customHeight="1" x14ac:dyDescent="0.25">
      <c r="D7" s="8"/>
      <c r="E7" s="7" t="s">
        <v>4</v>
      </c>
      <c r="F7" s="7" t="s">
        <v>5</v>
      </c>
      <c r="G7" s="7" t="s">
        <v>6</v>
      </c>
      <c r="H7" s="7" t="s">
        <v>7</v>
      </c>
      <c r="K7" s="8"/>
      <c r="L7" s="7" t="s">
        <v>4</v>
      </c>
      <c r="M7" s="7" t="s">
        <v>5</v>
      </c>
      <c r="N7" s="7" t="s">
        <v>6</v>
      </c>
      <c r="O7" s="7" t="s">
        <v>7</v>
      </c>
    </row>
    <row r="8" spans="4:15" ht="15" customHeight="1" x14ac:dyDescent="0.25">
      <c r="D8" s="2" t="s">
        <v>0</v>
      </c>
      <c r="E8" s="1">
        <v>30</v>
      </c>
      <c r="F8" s="1">
        <v>50</v>
      </c>
      <c r="G8" s="1">
        <v>15</v>
      </c>
      <c r="H8" s="1">
        <v>25</v>
      </c>
      <c r="K8" s="2" t="s">
        <v>0</v>
      </c>
      <c r="L8" s="1">
        <v>0</v>
      </c>
      <c r="M8" s="1">
        <v>0</v>
      </c>
      <c r="N8" s="1">
        <v>20</v>
      </c>
      <c r="O8" s="1">
        <v>20</v>
      </c>
    </row>
    <row r="9" spans="4:15" ht="15" customHeight="1" x14ac:dyDescent="0.25">
      <c r="D9" s="2" t="s">
        <v>1</v>
      </c>
      <c r="E9" s="1">
        <v>40</v>
      </c>
      <c r="F9" s="1">
        <v>25</v>
      </c>
      <c r="G9" s="1">
        <v>40</v>
      </c>
      <c r="H9" s="1">
        <v>60</v>
      </c>
      <c r="K9" s="2" t="s">
        <v>1</v>
      </c>
      <c r="L9" s="1">
        <v>0</v>
      </c>
      <c r="M9" s="1">
        <v>0</v>
      </c>
      <c r="N9" s="1">
        <v>0</v>
      </c>
      <c r="O9" s="1">
        <v>0</v>
      </c>
    </row>
    <row r="10" spans="4:15" x14ac:dyDescent="0.25">
      <c r="D10" s="2" t="s">
        <v>2</v>
      </c>
      <c r="E10" s="1">
        <v>30</v>
      </c>
      <c r="F10" s="1">
        <v>30</v>
      </c>
      <c r="G10" s="1">
        <v>50</v>
      </c>
      <c r="H10" s="1">
        <v>30</v>
      </c>
      <c r="K10" s="2" t="s">
        <v>2</v>
      </c>
      <c r="L10" s="1">
        <v>0</v>
      </c>
      <c r="M10" s="1">
        <v>0</v>
      </c>
      <c r="N10" s="1">
        <v>0</v>
      </c>
      <c r="O10" s="1">
        <v>0</v>
      </c>
    </row>
    <row r="11" spans="4:15" x14ac:dyDescent="0.25">
      <c r="D11" s="2" t="s">
        <v>3</v>
      </c>
      <c r="E11" s="1">
        <v>10</v>
      </c>
      <c r="F11" s="1">
        <v>20</v>
      </c>
      <c r="G11" s="1">
        <v>80</v>
      </c>
      <c r="H11" s="1">
        <v>30</v>
      </c>
      <c r="K11" s="2" t="s">
        <v>3</v>
      </c>
      <c r="L11" s="1">
        <v>20</v>
      </c>
      <c r="M11" s="1">
        <v>20</v>
      </c>
      <c r="N11" s="1">
        <v>0</v>
      </c>
      <c r="O11" s="1">
        <v>0</v>
      </c>
    </row>
    <row r="16" spans="4:15" ht="15.75" thickBot="1" x14ac:dyDescent="0.3"/>
    <row r="17" spans="4:12" ht="15" customHeight="1" x14ac:dyDescent="0.25">
      <c r="D17" s="12" t="s">
        <v>10</v>
      </c>
      <c r="E17" s="13"/>
      <c r="F17" s="13"/>
      <c r="G17" s="13"/>
      <c r="H17" s="24"/>
      <c r="I17" s="30" t="s">
        <v>14</v>
      </c>
      <c r="K17" s="2" t="s">
        <v>11</v>
      </c>
      <c r="L17" s="2">
        <f>SUM(E20:H23)</f>
        <v>1400</v>
      </c>
    </row>
    <row r="18" spans="4:12" ht="15.75" thickBot="1" x14ac:dyDescent="0.3">
      <c r="D18" s="15"/>
      <c r="E18" s="16"/>
      <c r="F18" s="16"/>
      <c r="G18" s="16"/>
      <c r="H18" s="25"/>
      <c r="I18" s="31"/>
    </row>
    <row r="19" spans="4:12" ht="15" customHeight="1" thickBot="1" x14ac:dyDescent="0.3">
      <c r="D19" s="8"/>
      <c r="E19" s="7" t="s">
        <v>4</v>
      </c>
      <c r="F19" s="7" t="s">
        <v>5</v>
      </c>
      <c r="G19" s="7" t="s">
        <v>6</v>
      </c>
      <c r="H19" s="26" t="s">
        <v>7</v>
      </c>
      <c r="I19" s="32"/>
    </row>
    <row r="20" spans="4:12" ht="15.75" thickBot="1" x14ac:dyDescent="0.3">
      <c r="D20" s="6" t="s">
        <v>0</v>
      </c>
      <c r="E20" s="1">
        <f>E8*L8</f>
        <v>0</v>
      </c>
      <c r="F20" s="1">
        <f t="shared" ref="F20:H20" si="0">F8*M8</f>
        <v>0</v>
      </c>
      <c r="G20" s="1">
        <f t="shared" si="0"/>
        <v>300</v>
      </c>
      <c r="H20" s="27">
        <f t="shared" si="0"/>
        <v>500</v>
      </c>
      <c r="I20" s="29">
        <f>SUM(E20:H20)</f>
        <v>800</v>
      </c>
    </row>
    <row r="21" spans="4:12" ht="15.75" thickBot="1" x14ac:dyDescent="0.3">
      <c r="D21" s="11" t="s">
        <v>1</v>
      </c>
      <c r="E21" s="5">
        <f t="shared" ref="E21:E23" si="1">E9*L9</f>
        <v>0</v>
      </c>
      <c r="F21" s="1">
        <f t="shared" ref="F21:F23" si="2">F9*M9</f>
        <v>0</v>
      </c>
      <c r="G21" s="1">
        <f t="shared" ref="G21:G23" si="3">G9*N9</f>
        <v>0</v>
      </c>
      <c r="H21" s="27">
        <f t="shared" ref="H21:H23" si="4">H9*O9</f>
        <v>0</v>
      </c>
      <c r="I21" s="28">
        <f t="shared" ref="I21:I23" si="5">SUM(E21:H21)</f>
        <v>0</v>
      </c>
    </row>
    <row r="22" spans="4:12" x14ac:dyDescent="0.25">
      <c r="D22" s="7" t="s">
        <v>2</v>
      </c>
      <c r="E22" s="1">
        <f t="shared" si="1"/>
        <v>0</v>
      </c>
      <c r="F22" s="1">
        <f t="shared" si="2"/>
        <v>0</v>
      </c>
      <c r="G22" s="1">
        <f t="shared" si="3"/>
        <v>0</v>
      </c>
      <c r="H22" s="27">
        <f t="shared" si="4"/>
        <v>0</v>
      </c>
      <c r="I22" s="28">
        <f t="shared" si="5"/>
        <v>0</v>
      </c>
    </row>
    <row r="23" spans="4:12" x14ac:dyDescent="0.25">
      <c r="D23" s="2" t="s">
        <v>3</v>
      </c>
      <c r="E23" s="1">
        <f t="shared" si="1"/>
        <v>200</v>
      </c>
      <c r="F23" s="1">
        <f t="shared" si="2"/>
        <v>400</v>
      </c>
      <c r="G23" s="1">
        <f t="shared" si="3"/>
        <v>0</v>
      </c>
      <c r="H23" s="27">
        <f t="shared" si="4"/>
        <v>0</v>
      </c>
      <c r="I23" s="28">
        <f t="shared" si="5"/>
        <v>600</v>
      </c>
    </row>
    <row r="25" spans="4:12" ht="15.75" thickBot="1" x14ac:dyDescent="0.3"/>
    <row r="26" spans="4:12" ht="15.75" thickBot="1" x14ac:dyDescent="0.3">
      <c r="D26" s="10" t="s">
        <v>12</v>
      </c>
      <c r="E26" s="4">
        <f>SUM(L8:L11)</f>
        <v>20</v>
      </c>
      <c r="F26" s="3">
        <f t="shared" ref="F26:H26" si="6">SUM(M8:M11)</f>
        <v>20</v>
      </c>
      <c r="G26" s="3">
        <f t="shared" si="6"/>
        <v>20</v>
      </c>
      <c r="H26" s="3">
        <f t="shared" si="6"/>
        <v>20</v>
      </c>
    </row>
    <row r="27" spans="4:12" ht="15.75" thickBot="1" x14ac:dyDescent="0.3"/>
    <row r="28" spans="4:12" ht="15.75" thickBot="1" x14ac:dyDescent="0.3">
      <c r="D28" s="9" t="s">
        <v>13</v>
      </c>
      <c r="E28" s="4">
        <v>20</v>
      </c>
      <c r="F28" s="3">
        <v>20</v>
      </c>
      <c r="G28" s="3">
        <v>20</v>
      </c>
      <c r="H28" s="3">
        <v>20</v>
      </c>
    </row>
  </sheetData>
  <mergeCells count="4">
    <mergeCell ref="D5:H6"/>
    <mergeCell ref="K5:O6"/>
    <mergeCell ref="D17:H18"/>
    <mergeCell ref="I17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A565-A28B-4DDE-870E-75CBAD760C5F}">
  <dimension ref="D4:O28"/>
  <sheetViews>
    <sheetView zoomScale="115" zoomScaleNormal="115" workbookViewId="0">
      <selection activeCell="R15" sqref="R15"/>
    </sheetView>
  </sheetViews>
  <sheetFormatPr defaultRowHeight="15" x14ac:dyDescent="0.25"/>
  <cols>
    <col min="2" max="2" width="16.28515625" customWidth="1"/>
    <col min="4" max="4" width="16.5703125" customWidth="1"/>
    <col min="9" max="9" width="11.5703125" customWidth="1"/>
    <col min="11" max="11" width="12.85546875" customWidth="1"/>
  </cols>
  <sheetData>
    <row r="4" spans="4:15" ht="15.75" thickBot="1" x14ac:dyDescent="0.3"/>
    <row r="5" spans="4:15" ht="15" customHeight="1" x14ac:dyDescent="0.25">
      <c r="D5" s="12" t="s">
        <v>8</v>
      </c>
      <c r="E5" s="13"/>
      <c r="F5" s="13"/>
      <c r="G5" s="13"/>
      <c r="H5" s="14"/>
      <c r="K5" s="18" t="s">
        <v>9</v>
      </c>
      <c r="L5" s="19"/>
      <c r="M5" s="19"/>
      <c r="N5" s="19"/>
      <c r="O5" s="20"/>
    </row>
    <row r="6" spans="4:15" ht="15" customHeight="1" thickBot="1" x14ac:dyDescent="0.3">
      <c r="D6" s="15"/>
      <c r="E6" s="16"/>
      <c r="F6" s="16"/>
      <c r="G6" s="16"/>
      <c r="H6" s="17"/>
      <c r="K6" s="21"/>
      <c r="L6" s="22"/>
      <c r="M6" s="22"/>
      <c r="N6" s="22"/>
      <c r="O6" s="23"/>
    </row>
    <row r="7" spans="4:15" ht="15" customHeight="1" x14ac:dyDescent="0.25">
      <c r="D7" s="8"/>
      <c r="E7" s="7" t="s">
        <v>4</v>
      </c>
      <c r="F7" s="7" t="s">
        <v>5</v>
      </c>
      <c r="G7" s="7" t="s">
        <v>6</v>
      </c>
      <c r="H7" s="7" t="s">
        <v>7</v>
      </c>
      <c r="K7" s="8"/>
      <c r="L7" s="7" t="s">
        <v>4</v>
      </c>
      <c r="M7" s="7" t="s">
        <v>5</v>
      </c>
      <c r="N7" s="7" t="s">
        <v>6</v>
      </c>
      <c r="O7" s="7" t="s">
        <v>7</v>
      </c>
    </row>
    <row r="8" spans="4:15" ht="15" customHeight="1" x14ac:dyDescent="0.25">
      <c r="D8" s="2" t="s">
        <v>0</v>
      </c>
      <c r="E8" s="1">
        <v>30</v>
      </c>
      <c r="F8" s="1">
        <v>50</v>
      </c>
      <c r="G8" s="1">
        <v>15</v>
      </c>
      <c r="H8" s="1">
        <v>25</v>
      </c>
      <c r="K8" s="2" t="s">
        <v>0</v>
      </c>
      <c r="L8" s="1">
        <v>0</v>
      </c>
      <c r="M8" s="1">
        <v>0</v>
      </c>
      <c r="N8" s="1">
        <v>20</v>
      </c>
      <c r="O8" s="1">
        <v>4</v>
      </c>
    </row>
    <row r="9" spans="4:15" ht="15" customHeight="1" x14ac:dyDescent="0.25">
      <c r="D9" s="2" t="s">
        <v>1</v>
      </c>
      <c r="E9" s="1">
        <v>40</v>
      </c>
      <c r="F9" s="1">
        <v>25</v>
      </c>
      <c r="G9" s="1">
        <v>40</v>
      </c>
      <c r="H9" s="1">
        <v>60</v>
      </c>
      <c r="K9" s="2" t="s">
        <v>1</v>
      </c>
      <c r="L9" s="1">
        <v>0</v>
      </c>
      <c r="M9" s="1">
        <v>16</v>
      </c>
      <c r="N9" s="1">
        <v>0</v>
      </c>
      <c r="O9" s="1">
        <v>0</v>
      </c>
    </row>
    <row r="10" spans="4:15" x14ac:dyDescent="0.25">
      <c r="D10" s="2" t="s">
        <v>2</v>
      </c>
      <c r="E10" s="1">
        <v>30</v>
      </c>
      <c r="F10" s="1">
        <v>30</v>
      </c>
      <c r="G10" s="1">
        <v>50</v>
      </c>
      <c r="H10" s="1">
        <v>30</v>
      </c>
      <c r="K10" s="2" t="s">
        <v>2</v>
      </c>
      <c r="L10" s="1">
        <v>0</v>
      </c>
      <c r="M10" s="1">
        <v>0</v>
      </c>
      <c r="N10" s="1">
        <v>0</v>
      </c>
      <c r="O10" s="1">
        <v>12</v>
      </c>
    </row>
    <row r="11" spans="4:15" x14ac:dyDescent="0.25">
      <c r="D11" s="2" t="s">
        <v>3</v>
      </c>
      <c r="E11" s="1">
        <v>10</v>
      </c>
      <c r="F11" s="1">
        <v>20</v>
      </c>
      <c r="G11" s="1">
        <v>80</v>
      </c>
      <c r="H11" s="1">
        <v>30</v>
      </c>
      <c r="K11" s="2" t="s">
        <v>3</v>
      </c>
      <c r="L11" s="1">
        <v>20</v>
      </c>
      <c r="M11" s="1">
        <v>4</v>
      </c>
      <c r="N11" s="1">
        <v>0</v>
      </c>
      <c r="O11" s="1">
        <v>4</v>
      </c>
    </row>
    <row r="14" spans="4:15" x14ac:dyDescent="0.25">
      <c r="K14" s="33" t="s">
        <v>17</v>
      </c>
      <c r="L14" s="34">
        <v>400.00000000000011</v>
      </c>
      <c r="M14" s="35"/>
      <c r="N14" s="35"/>
      <c r="O14" s="35"/>
    </row>
    <row r="16" spans="4:15" ht="15.75" thickBot="1" x14ac:dyDescent="0.3"/>
    <row r="17" spans="4:12" ht="15" customHeight="1" x14ac:dyDescent="0.25">
      <c r="D17" s="12" t="s">
        <v>10</v>
      </c>
      <c r="E17" s="13"/>
      <c r="F17" s="13"/>
      <c r="G17" s="13"/>
      <c r="H17" s="24"/>
      <c r="I17" s="30" t="s">
        <v>14</v>
      </c>
      <c r="K17" s="2" t="s">
        <v>15</v>
      </c>
      <c r="L17" s="2">
        <f>SUM(E20:H23)</f>
        <v>1560</v>
      </c>
    </row>
    <row r="18" spans="4:12" ht="15.75" thickBot="1" x14ac:dyDescent="0.3">
      <c r="D18" s="15"/>
      <c r="E18" s="16"/>
      <c r="F18" s="16"/>
      <c r="G18" s="16"/>
      <c r="H18" s="25"/>
      <c r="I18" s="31"/>
    </row>
    <row r="19" spans="4:12" ht="15" customHeight="1" thickBot="1" x14ac:dyDescent="0.3">
      <c r="D19" s="8"/>
      <c r="E19" s="7" t="s">
        <v>4</v>
      </c>
      <c r="F19" s="7" t="s">
        <v>5</v>
      </c>
      <c r="G19" s="7" t="s">
        <v>6</v>
      </c>
      <c r="H19" s="26" t="s">
        <v>7</v>
      </c>
      <c r="I19" s="32"/>
      <c r="K19" s="33" t="s">
        <v>16</v>
      </c>
      <c r="L19" s="34">
        <f>L14</f>
        <v>400.00000000000011</v>
      </c>
    </row>
    <row r="20" spans="4:12" x14ac:dyDescent="0.25">
      <c r="D20" s="6" t="s">
        <v>0</v>
      </c>
      <c r="E20" s="1">
        <f>E8*L8</f>
        <v>0</v>
      </c>
      <c r="F20" s="1">
        <f t="shared" ref="F20:H23" si="0">F8*M8</f>
        <v>0</v>
      </c>
      <c r="G20" s="1">
        <f>G8*N8</f>
        <v>300</v>
      </c>
      <c r="H20" s="27">
        <f t="shared" si="0"/>
        <v>100</v>
      </c>
      <c r="I20" s="29">
        <f>SUM(E20:H20)</f>
        <v>400</v>
      </c>
    </row>
    <row r="21" spans="4:12" x14ac:dyDescent="0.25">
      <c r="D21" s="2" t="s">
        <v>1</v>
      </c>
      <c r="E21" s="5">
        <f t="shared" ref="E21:E23" si="1">E9*L9</f>
        <v>0</v>
      </c>
      <c r="F21" s="1">
        <f t="shared" si="0"/>
        <v>400</v>
      </c>
      <c r="G21" s="1">
        <f t="shared" si="0"/>
        <v>0</v>
      </c>
      <c r="H21" s="27">
        <f t="shared" si="0"/>
        <v>0</v>
      </c>
      <c r="I21" s="28">
        <f t="shared" ref="I21:I23" si="2">SUM(E21:H21)</f>
        <v>400</v>
      </c>
    </row>
    <row r="22" spans="4:12" x14ac:dyDescent="0.25">
      <c r="D22" s="7" t="s">
        <v>2</v>
      </c>
      <c r="E22" s="1">
        <f t="shared" si="1"/>
        <v>0</v>
      </c>
      <c r="F22" s="1">
        <f t="shared" si="0"/>
        <v>0</v>
      </c>
      <c r="G22" s="1">
        <f t="shared" si="0"/>
        <v>0</v>
      </c>
      <c r="H22" s="27">
        <f t="shared" si="0"/>
        <v>360</v>
      </c>
      <c r="I22" s="28">
        <f t="shared" si="2"/>
        <v>360</v>
      </c>
    </row>
    <row r="23" spans="4:12" x14ac:dyDescent="0.25">
      <c r="D23" s="2" t="s">
        <v>3</v>
      </c>
      <c r="E23" s="1">
        <f t="shared" si="1"/>
        <v>200</v>
      </c>
      <c r="F23" s="1">
        <f t="shared" si="0"/>
        <v>80</v>
      </c>
      <c r="G23" s="1">
        <f t="shared" si="0"/>
        <v>0</v>
      </c>
      <c r="H23" s="27">
        <f t="shared" si="0"/>
        <v>120</v>
      </c>
      <c r="I23" s="28">
        <f t="shared" si="2"/>
        <v>400</v>
      </c>
    </row>
    <row r="25" spans="4:12" ht="15.75" thickBot="1" x14ac:dyDescent="0.3"/>
    <row r="26" spans="4:12" ht="15.75" thickBot="1" x14ac:dyDescent="0.3">
      <c r="D26" s="10" t="s">
        <v>12</v>
      </c>
      <c r="E26" s="4">
        <f>SUM(L8:L11)</f>
        <v>20</v>
      </c>
      <c r="F26" s="3">
        <f t="shared" ref="F26:H26" si="3">SUM(M8:M11)</f>
        <v>20</v>
      </c>
      <c r="G26" s="3">
        <f t="shared" si="3"/>
        <v>20</v>
      </c>
      <c r="H26" s="3">
        <f t="shared" si="3"/>
        <v>20</v>
      </c>
    </row>
    <row r="27" spans="4:12" ht="15.75" thickBot="1" x14ac:dyDescent="0.3"/>
    <row r="28" spans="4:12" ht="15.75" thickBot="1" x14ac:dyDescent="0.3">
      <c r="D28" s="9" t="s">
        <v>13</v>
      </c>
      <c r="E28" s="4">
        <v>20</v>
      </c>
      <c r="F28" s="3">
        <v>20</v>
      </c>
      <c r="G28" s="3">
        <v>20</v>
      </c>
      <c r="H28" s="3">
        <v>20</v>
      </c>
    </row>
  </sheetData>
  <mergeCells count="4">
    <mergeCell ref="D5:H6"/>
    <mergeCell ref="K5:O6"/>
    <mergeCell ref="D17:H18"/>
    <mergeCell ref="I17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Prima_formulazione</vt:lpstr>
      <vt:lpstr>Seconda_formulazione</vt:lpstr>
    </vt:vector>
  </TitlesOfParts>
  <Company>Università della Calabria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2022-10-04T12:44:57Z</dcterms:created>
  <dcterms:modified xsi:type="dcterms:W3CDTF">2022-10-04T16:57:26Z</dcterms:modified>
</cp:coreProperties>
</file>