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8_{F4F884B0-9262-4808-8C92-E4DE46174F59}" xr6:coauthVersionLast="36" xr6:coauthVersionMax="36" xr10:uidLastSave="{00000000-0000-0000-0000-000000000000}"/>
  <bookViews>
    <workbookView xWindow="0" yWindow="0" windowWidth="28800" windowHeight="12225" xr2:uid="{F71583DF-9E71-4622-AFC0-48BC6D8D29F2}"/>
  </bookViews>
  <sheets>
    <sheet name="Foglio1" sheetId="1" r:id="rId1"/>
  </sheets>
  <definedNames>
    <definedName name="solver_adj" localSheetId="0" hidden="1">Foglio1!$N$9:$Q$11,Foglio1!$N$13:$Q$13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Foglio1!$N$12</definedName>
    <definedName name="solver_lhs10" localSheetId="0" hidden="1">Foglio1!$R$13</definedName>
    <definedName name="solver_lhs11" localSheetId="0" hidden="1">Foglio1!$R$9</definedName>
    <definedName name="solver_lhs2" localSheetId="0" hidden="1">Foglio1!$N$13:$Q$13</definedName>
    <definedName name="solver_lhs3" localSheetId="0" hidden="1">Foglio1!$N$9:$Q$11</definedName>
    <definedName name="solver_lhs4" localSheetId="0" hidden="1">Foglio1!$N$9:$Q$11</definedName>
    <definedName name="solver_lhs5" localSheetId="0" hidden="1">Foglio1!$O$12</definedName>
    <definedName name="solver_lhs6" localSheetId="0" hidden="1">Foglio1!$P$12</definedName>
    <definedName name="solver_lhs7" localSheetId="0" hidden="1">Foglio1!$Q$12</definedName>
    <definedName name="solver_lhs8" localSheetId="0" hidden="1">Foglio1!$R$10</definedName>
    <definedName name="solver_lhs9" localSheetId="0" hidden="1">Foglio1!$R$11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Foglio1!$F$27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10" localSheetId="0" hidden="1">2</definedName>
    <definedName name="solver_rel11" localSheetId="0" hidden="1">1</definedName>
    <definedName name="solver_rel2" localSheetId="0" hidden="1">5</definedName>
    <definedName name="solver_rel3" localSheetId="0" hidden="1">4</definedName>
    <definedName name="solver_rel4" localSheetId="0" hidden="1">3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el8" localSheetId="0" hidden="1">1</definedName>
    <definedName name="solver_rel9" localSheetId="0" hidden="1">1</definedName>
    <definedName name="solver_rhs1" localSheetId="0" hidden="1">Foglio1!$N$17</definedName>
    <definedName name="solver_rhs10" localSheetId="0" hidden="1">2</definedName>
    <definedName name="solver_rhs11" localSheetId="0" hidden="1">Foglio1!$F$18</definedName>
    <definedName name="solver_rhs2" localSheetId="0" hidden="1">"binario"</definedName>
    <definedName name="solver_rhs3" localSheetId="0" hidden="1">"intero"</definedName>
    <definedName name="solver_rhs4" localSheetId="0" hidden="1">0</definedName>
    <definedName name="solver_rhs5" localSheetId="0" hidden="1">Foglio1!$O$17</definedName>
    <definedName name="solver_rhs6" localSheetId="0" hidden="1">Foglio1!$P$17</definedName>
    <definedName name="solver_rhs7" localSheetId="0" hidden="1">Foglio1!$Q$17</definedName>
    <definedName name="solver_rhs8" localSheetId="0" hidden="1">Foglio1!$G$18</definedName>
    <definedName name="solver_rhs9" localSheetId="0" hidden="1">Foglio1!$H$18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5" i="1" l="1"/>
  <c r="P25" i="1"/>
  <c r="Q25" i="1"/>
  <c r="O26" i="1"/>
  <c r="P26" i="1"/>
  <c r="Q26" i="1"/>
  <c r="O27" i="1"/>
  <c r="P27" i="1"/>
  <c r="Q27" i="1"/>
  <c r="N26" i="1"/>
  <c r="N27" i="1"/>
  <c r="N25" i="1"/>
  <c r="G22" i="1"/>
  <c r="H22" i="1"/>
  <c r="I22" i="1"/>
  <c r="F22" i="1"/>
  <c r="O12" i="1"/>
  <c r="P12" i="1"/>
  <c r="Q12" i="1"/>
  <c r="N12" i="1"/>
  <c r="O17" i="1"/>
  <c r="P17" i="1"/>
  <c r="Q17" i="1"/>
  <c r="N17" i="1"/>
  <c r="R10" i="1"/>
  <c r="R11" i="1"/>
  <c r="R9" i="1"/>
  <c r="R13" i="1"/>
  <c r="J22" i="1" l="1"/>
  <c r="N29" i="1"/>
  <c r="F27" i="1" l="1"/>
</calcChain>
</file>

<file path=xl/sharedStrings.xml><?xml version="1.0" encoding="utf-8"?>
<sst xmlns="http://schemas.openxmlformats.org/spreadsheetml/2006/main" count="39" uniqueCount="18">
  <si>
    <t>M1</t>
  </si>
  <si>
    <t>M2</t>
  </si>
  <si>
    <t>M3</t>
  </si>
  <si>
    <t>P1</t>
  </si>
  <si>
    <t>P2</t>
  </si>
  <si>
    <t>P3</t>
  </si>
  <si>
    <t>P4</t>
  </si>
  <si>
    <t>DATI</t>
  </si>
  <si>
    <t>Disponibilità</t>
  </si>
  <si>
    <t>Costi mensili</t>
  </si>
  <si>
    <t>Domanda mensile</t>
  </si>
  <si>
    <t xml:space="preserve">z = </t>
  </si>
  <si>
    <t>VARIABILI DECISIONALI       x(i,j)    y(j)</t>
  </si>
  <si>
    <t>y(j)</t>
  </si>
  <si>
    <t>Somma</t>
  </si>
  <si>
    <t>F(j)*Y(j)</t>
  </si>
  <si>
    <t>R(j)*Y(j)</t>
  </si>
  <si>
    <t>c(i,j)*x(i,j)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</si>
</sst>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0" borderId="1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9948B-AE0A-4698-B963-57C853741AF7}">
  <dimension ref="E3:R29"/>
  <sheetViews>
    <sheetView tabSelected="1" workbookViewId="0">
      <selection activeCell="X24" sqref="X24"/>
    </sheetView>
  </sheetViews>
  <sheetFormatPr defaultRowHeight="15" x14ac:dyDescent="0.25"/>
  <cols>
    <col min="5" max="5" width="12.28515625" customWidth="1"/>
    <col min="13" max="13" width="13" customWidth="1"/>
  </cols>
  <sheetData>
    <row r="3" spans="5:18" x14ac:dyDescent="0.25">
      <c r="E3" s="1" t="s">
        <v>11</v>
      </c>
      <c r="F3" s="1"/>
    </row>
    <row r="6" spans="5:18" ht="27.75" customHeight="1" x14ac:dyDescent="0.25">
      <c r="E6" s="4" t="s">
        <v>7</v>
      </c>
      <c r="F6" s="4"/>
      <c r="G6" s="4"/>
      <c r="H6" s="4"/>
      <c r="I6" s="4"/>
      <c r="M6" s="7" t="s">
        <v>12</v>
      </c>
      <c r="N6" s="7"/>
      <c r="O6" s="7"/>
      <c r="P6" s="7"/>
      <c r="Q6" s="7"/>
    </row>
    <row r="7" spans="5:18" ht="30.75" customHeight="1" x14ac:dyDescent="0.25">
      <c r="E7" s="4"/>
      <c r="F7" s="4"/>
      <c r="G7" s="4"/>
      <c r="H7" s="4"/>
      <c r="I7" s="4"/>
      <c r="M7" s="7"/>
      <c r="N7" s="7"/>
      <c r="O7" s="7"/>
      <c r="P7" s="7"/>
      <c r="Q7" s="7"/>
    </row>
    <row r="8" spans="5:18" x14ac:dyDescent="0.25">
      <c r="E8" s="2"/>
      <c r="F8" s="3" t="s">
        <v>3</v>
      </c>
      <c r="G8" s="3" t="s">
        <v>4</v>
      </c>
      <c r="H8" s="3" t="s">
        <v>5</v>
      </c>
      <c r="I8" s="3" t="s">
        <v>6</v>
      </c>
      <c r="M8" s="2"/>
      <c r="N8" s="3" t="s">
        <v>3</v>
      </c>
      <c r="O8" s="3" t="s">
        <v>4</v>
      </c>
      <c r="P8" s="3" t="s">
        <v>5</v>
      </c>
      <c r="Q8" s="3" t="s">
        <v>6</v>
      </c>
      <c r="R8" s="9" t="s">
        <v>14</v>
      </c>
    </row>
    <row r="9" spans="5:18" x14ac:dyDescent="0.25">
      <c r="E9" s="3" t="s">
        <v>0</v>
      </c>
      <c r="F9" s="2">
        <v>23</v>
      </c>
      <c r="G9" s="2">
        <v>10</v>
      </c>
      <c r="H9" s="2">
        <v>12</v>
      </c>
      <c r="I9" s="2">
        <v>20</v>
      </c>
      <c r="M9" s="3" t="s">
        <v>0</v>
      </c>
      <c r="N9" s="2">
        <v>0</v>
      </c>
      <c r="O9" s="2">
        <v>100</v>
      </c>
      <c r="P9" s="2">
        <v>0</v>
      </c>
      <c r="Q9" s="2">
        <v>0</v>
      </c>
      <c r="R9" s="1">
        <f>SUM(N9:Q9)</f>
        <v>100</v>
      </c>
    </row>
    <row r="10" spans="5:18" x14ac:dyDescent="0.25">
      <c r="E10" s="3" t="s">
        <v>1</v>
      </c>
      <c r="F10" s="2">
        <v>13</v>
      </c>
      <c r="G10" s="2">
        <v>15</v>
      </c>
      <c r="H10" s="2">
        <v>25</v>
      </c>
      <c r="I10" s="2">
        <v>15</v>
      </c>
      <c r="M10" s="3" t="s">
        <v>1</v>
      </c>
      <c r="N10" s="2">
        <v>100</v>
      </c>
      <c r="O10" s="2">
        <v>50</v>
      </c>
      <c r="P10" s="2">
        <v>0</v>
      </c>
      <c r="Q10" s="2">
        <v>0</v>
      </c>
      <c r="R10" s="1">
        <f t="shared" ref="R10:R11" si="0">SUM(N10:Q10)</f>
        <v>150</v>
      </c>
    </row>
    <row r="11" spans="5:18" x14ac:dyDescent="0.25">
      <c r="E11" s="3" t="s">
        <v>2</v>
      </c>
      <c r="F11" s="2">
        <v>30</v>
      </c>
      <c r="G11" s="2">
        <v>21</v>
      </c>
      <c r="H11" s="2">
        <v>10</v>
      </c>
      <c r="I11" s="2">
        <v>16</v>
      </c>
      <c r="M11" s="3" t="s">
        <v>2</v>
      </c>
      <c r="N11" s="2">
        <v>0</v>
      </c>
      <c r="O11" s="2">
        <v>0</v>
      </c>
      <c r="P11" s="2">
        <v>0</v>
      </c>
      <c r="Q11" s="2">
        <v>0</v>
      </c>
      <c r="R11" s="1">
        <f t="shared" si="0"/>
        <v>0</v>
      </c>
    </row>
    <row r="12" spans="5:18" x14ac:dyDescent="0.25">
      <c r="E12" s="3" t="s">
        <v>9</v>
      </c>
      <c r="F12" s="2">
        <v>500</v>
      </c>
      <c r="G12" s="2">
        <v>300</v>
      </c>
      <c r="H12" s="2">
        <v>200</v>
      </c>
      <c r="I12" s="2">
        <v>400</v>
      </c>
      <c r="M12" s="3" t="s">
        <v>14</v>
      </c>
      <c r="N12" s="2">
        <f>SUM(N9:N11)</f>
        <v>100</v>
      </c>
      <c r="O12" s="2">
        <f t="shared" ref="O12:Q12" si="1">SUM(O9:O11)</f>
        <v>150</v>
      </c>
      <c r="P12" s="2">
        <f t="shared" si="1"/>
        <v>0</v>
      </c>
      <c r="Q12" s="2">
        <f t="shared" si="1"/>
        <v>0</v>
      </c>
    </row>
    <row r="13" spans="5:18" ht="30" x14ac:dyDescent="0.25">
      <c r="E13" s="6" t="s">
        <v>10</v>
      </c>
      <c r="F13" s="5">
        <v>100</v>
      </c>
      <c r="G13" s="5">
        <v>150</v>
      </c>
      <c r="H13" s="5">
        <v>200</v>
      </c>
      <c r="I13" s="5">
        <v>220</v>
      </c>
      <c r="M13" s="8" t="s">
        <v>13</v>
      </c>
      <c r="N13" s="5">
        <v>1</v>
      </c>
      <c r="O13" s="5">
        <v>1</v>
      </c>
      <c r="P13" s="5">
        <v>0</v>
      </c>
      <c r="Q13" s="5">
        <v>0</v>
      </c>
      <c r="R13" s="5">
        <f>SUM(N13:Q13)</f>
        <v>2</v>
      </c>
    </row>
    <row r="17" spans="5:17" x14ac:dyDescent="0.25">
      <c r="E17" s="5"/>
      <c r="F17" s="5" t="s">
        <v>0</v>
      </c>
      <c r="G17" s="5" t="s">
        <v>1</v>
      </c>
      <c r="H17" s="5" t="s">
        <v>2</v>
      </c>
      <c r="M17" s="9" t="s">
        <v>16</v>
      </c>
      <c r="N17" s="5">
        <f>F13*N13</f>
        <v>100</v>
      </c>
      <c r="O17" s="5">
        <f t="shared" ref="O17:Q17" si="2">G13*O13</f>
        <v>150</v>
      </c>
      <c r="P17" s="5">
        <f t="shared" si="2"/>
        <v>0</v>
      </c>
      <c r="Q17" s="5">
        <f t="shared" si="2"/>
        <v>0</v>
      </c>
    </row>
    <row r="18" spans="5:17" x14ac:dyDescent="0.25">
      <c r="E18" s="5" t="s">
        <v>8</v>
      </c>
      <c r="F18" s="5">
        <v>100</v>
      </c>
      <c r="G18" s="5">
        <v>200</v>
      </c>
      <c r="H18" s="5">
        <v>150</v>
      </c>
    </row>
    <row r="21" spans="5:17" x14ac:dyDescent="0.25">
      <c r="J21" s="15" t="s">
        <v>14</v>
      </c>
    </row>
    <row r="22" spans="5:17" x14ac:dyDescent="0.25">
      <c r="E22" s="9" t="s">
        <v>15</v>
      </c>
      <c r="F22" s="5">
        <f>F12*N13</f>
        <v>500</v>
      </c>
      <c r="G22" s="5">
        <f t="shared" ref="G22:I22" si="3">G12*O13</f>
        <v>300</v>
      </c>
      <c r="H22" s="5">
        <f t="shared" si="3"/>
        <v>0</v>
      </c>
      <c r="I22" s="10">
        <f t="shared" si="3"/>
        <v>0</v>
      </c>
      <c r="J22" s="11">
        <f>SUM(F22:I22)</f>
        <v>800</v>
      </c>
      <c r="M22" s="7" t="s">
        <v>17</v>
      </c>
      <c r="N22" s="7"/>
      <c r="O22" s="7"/>
      <c r="P22" s="7"/>
      <c r="Q22" s="7"/>
    </row>
    <row r="23" spans="5:17" x14ac:dyDescent="0.25">
      <c r="M23" s="7"/>
      <c r="N23" s="7"/>
      <c r="O23" s="7"/>
      <c r="P23" s="7"/>
      <c r="Q23" s="7"/>
    </row>
    <row r="24" spans="5:17" x14ac:dyDescent="0.25">
      <c r="M24" s="2"/>
      <c r="N24" s="3" t="s">
        <v>3</v>
      </c>
      <c r="O24" s="3" t="s">
        <v>4</v>
      </c>
      <c r="P24" s="3" t="s">
        <v>5</v>
      </c>
      <c r="Q24" s="3" t="s">
        <v>6</v>
      </c>
    </row>
    <row r="25" spans="5:17" x14ac:dyDescent="0.25">
      <c r="M25" s="3" t="s">
        <v>0</v>
      </c>
      <c r="N25" s="2">
        <f>F9*N9</f>
        <v>0</v>
      </c>
      <c r="O25" s="2">
        <f t="shared" ref="O25:Q27" si="4">G9*O9</f>
        <v>1000</v>
      </c>
      <c r="P25" s="2">
        <f t="shared" si="4"/>
        <v>0</v>
      </c>
      <c r="Q25" s="2">
        <f t="shared" si="4"/>
        <v>0</v>
      </c>
    </row>
    <row r="26" spans="5:17" ht="15.75" thickBot="1" x14ac:dyDescent="0.3">
      <c r="M26" s="3" t="s">
        <v>1</v>
      </c>
      <c r="N26" s="2">
        <f t="shared" ref="N26:N27" si="5">F10*N10</f>
        <v>1300</v>
      </c>
      <c r="O26" s="2">
        <f t="shared" si="4"/>
        <v>750</v>
      </c>
      <c r="P26" s="2">
        <f t="shared" si="4"/>
        <v>0</v>
      </c>
      <c r="Q26" s="2">
        <f t="shared" si="4"/>
        <v>0</v>
      </c>
    </row>
    <row r="27" spans="5:17" ht="15.75" thickBot="1" x14ac:dyDescent="0.3">
      <c r="E27" s="13" t="s">
        <v>11</v>
      </c>
      <c r="F27" s="14">
        <f>SUM(J22,N29)</f>
        <v>3850</v>
      </c>
      <c r="M27" s="3" t="s">
        <v>2</v>
      </c>
      <c r="N27" s="2">
        <f t="shared" si="5"/>
        <v>0</v>
      </c>
      <c r="O27" s="2">
        <f t="shared" si="4"/>
        <v>0</v>
      </c>
      <c r="P27" s="2">
        <f t="shared" si="4"/>
        <v>0</v>
      </c>
      <c r="Q27" s="2">
        <f t="shared" si="4"/>
        <v>0</v>
      </c>
    </row>
    <row r="29" spans="5:17" x14ac:dyDescent="0.25">
      <c r="M29" s="12" t="s">
        <v>14</v>
      </c>
      <c r="N29" s="1">
        <f>SUM(N25:Q27)</f>
        <v>3050</v>
      </c>
    </row>
  </sheetData>
  <mergeCells count="3">
    <mergeCell ref="E6:I7"/>
    <mergeCell ref="M6:Q7"/>
    <mergeCell ref="M22:Q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Università della Calabria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2022-10-11T15:48:40Z</dcterms:created>
  <dcterms:modified xsi:type="dcterms:W3CDTF">2022-10-11T16:50:30Z</dcterms:modified>
</cp:coreProperties>
</file>