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dyhsulli/Crypto_stuff/Crypto_Diversity_Workshop/"/>
    </mc:Choice>
  </mc:AlternateContent>
  <xr:revisionPtr revIDLastSave="0" documentId="8_{E459D71C-660E-2C4F-8BB1-F00A98571E85}" xr6:coauthVersionLast="47" xr6:coauthVersionMax="47" xr10:uidLastSave="{00000000-0000-0000-0000-000000000000}"/>
  <bookViews>
    <workbookView xWindow="780" yWindow="580" windowWidth="27640" windowHeight="16940" activeTab="2" xr2:uid="{A739F3F3-C770-AC45-BEE9-E91A480B9CE4}"/>
  </bookViews>
  <sheets>
    <sheet name="samtool_output_and_calc" sheetId="1" r:id="rId1"/>
    <sheet name="consolidated_calcs" sheetId="2" r:id="rId2"/>
    <sheet name="choosen_sampl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5" i="1" l="1"/>
  <c r="N226" i="1" s="1"/>
  <c r="O225" i="1"/>
  <c r="P225" i="1"/>
  <c r="Q225" i="1"/>
  <c r="R225" i="1"/>
  <c r="N205" i="1"/>
  <c r="O205" i="1" s="1"/>
  <c r="P205" i="1"/>
  <c r="Q205" i="1"/>
  <c r="R205" i="1"/>
  <c r="N206" i="1"/>
  <c r="O206" i="1" s="1"/>
  <c r="Q206" i="1"/>
  <c r="R206" i="1"/>
  <c r="N207" i="1"/>
  <c r="O207" i="1" s="1"/>
  <c r="R207" i="1"/>
  <c r="N208" i="1"/>
  <c r="O208" i="1" s="1"/>
  <c r="N185" i="1"/>
  <c r="Q185" i="1" s="1"/>
  <c r="O185" i="1"/>
  <c r="P185" i="1"/>
  <c r="R185" i="1"/>
  <c r="N186" i="1"/>
  <c r="O186" i="1"/>
  <c r="P186" i="1"/>
  <c r="Q186" i="1"/>
  <c r="R186" i="1"/>
  <c r="N187" i="1"/>
  <c r="O187" i="1" s="1"/>
  <c r="P187" i="1"/>
  <c r="Q187" i="1"/>
  <c r="R187" i="1"/>
  <c r="N188" i="1"/>
  <c r="O188" i="1" s="1"/>
  <c r="N165" i="1"/>
  <c r="P165" i="1" s="1"/>
  <c r="O165" i="1"/>
  <c r="Q165" i="1"/>
  <c r="R165" i="1"/>
  <c r="N166" i="1"/>
  <c r="Q166" i="1" s="1"/>
  <c r="O166" i="1"/>
  <c r="P166" i="1"/>
  <c r="R166" i="1"/>
  <c r="N167" i="1"/>
  <c r="O167" i="1" s="1"/>
  <c r="Q167" i="1"/>
  <c r="R167" i="1"/>
  <c r="N168" i="1"/>
  <c r="O168" i="1" s="1"/>
  <c r="N147" i="1"/>
  <c r="R147" i="1" s="1"/>
  <c r="O147" i="1"/>
  <c r="P147" i="1"/>
  <c r="Q147" i="1"/>
  <c r="N148" i="1"/>
  <c r="P148" i="1" s="1"/>
  <c r="O148" i="1"/>
  <c r="N128" i="1"/>
  <c r="O128" i="1" s="1"/>
  <c r="N119" i="1"/>
  <c r="O119" i="1" s="1"/>
  <c r="P119" i="1"/>
  <c r="Q119" i="1"/>
  <c r="R119" i="1"/>
  <c r="N104" i="1"/>
  <c r="O104" i="1" s="1"/>
  <c r="Q104" i="1"/>
  <c r="N105" i="1"/>
  <c r="O105" i="1" s="1"/>
  <c r="N92" i="1"/>
  <c r="P92" i="1" s="1"/>
  <c r="O92" i="1"/>
  <c r="N93" i="1"/>
  <c r="O93" i="1" s="1"/>
  <c r="P93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 s="1"/>
  <c r="N68" i="1"/>
  <c r="O68" i="1" s="1"/>
  <c r="Q68" i="1"/>
  <c r="R68" i="1"/>
  <c r="N69" i="1"/>
  <c r="P69" i="1" s="1"/>
  <c r="O69" i="1"/>
  <c r="Q69" i="1"/>
  <c r="R69" i="1"/>
  <c r="N70" i="1"/>
  <c r="O70" i="1" s="1"/>
  <c r="P70" i="1"/>
  <c r="Q70" i="1"/>
  <c r="N71" i="1"/>
  <c r="O71" i="1" s="1"/>
  <c r="J673" i="1"/>
  <c r="K673" i="1" s="1"/>
  <c r="M673" i="1"/>
  <c r="J674" i="1"/>
  <c r="K674" i="1"/>
  <c r="J675" i="1"/>
  <c r="K675" i="1" s="1"/>
  <c r="M675" i="1"/>
  <c r="J676" i="1"/>
  <c r="K676" i="1"/>
  <c r="J677" i="1"/>
  <c r="K677" i="1"/>
  <c r="J678" i="1"/>
  <c r="K678" i="1"/>
  <c r="J679" i="1"/>
  <c r="K679" i="1" s="1"/>
  <c r="J680" i="1"/>
  <c r="K680" i="1"/>
  <c r="J683" i="1"/>
  <c r="K683" i="1"/>
  <c r="M683" i="1"/>
  <c r="J684" i="1"/>
  <c r="K684" i="1"/>
  <c r="J685" i="1"/>
  <c r="K685" i="1"/>
  <c r="M685" i="1"/>
  <c r="J686" i="1"/>
  <c r="K686" i="1" s="1"/>
  <c r="J687" i="1"/>
  <c r="K687" i="1"/>
  <c r="J688" i="1"/>
  <c r="K688" i="1"/>
  <c r="J689" i="1"/>
  <c r="K689" i="1" s="1"/>
  <c r="J690" i="1"/>
  <c r="K690" i="1"/>
  <c r="J693" i="1"/>
  <c r="K693" i="1"/>
  <c r="M693" i="1"/>
  <c r="J694" i="1"/>
  <c r="K694" i="1" s="1"/>
  <c r="J695" i="1"/>
  <c r="K695" i="1" s="1"/>
  <c r="M695" i="1"/>
  <c r="J696" i="1"/>
  <c r="K696" i="1" s="1"/>
  <c r="J697" i="1"/>
  <c r="K697" i="1"/>
  <c r="J698" i="1"/>
  <c r="K698" i="1"/>
  <c r="J699" i="1"/>
  <c r="K699" i="1" s="1"/>
  <c r="J700" i="1"/>
  <c r="K700" i="1" s="1"/>
  <c r="J703" i="1"/>
  <c r="K703" i="1" s="1"/>
  <c r="M707" i="1" s="1"/>
  <c r="M703" i="1"/>
  <c r="J704" i="1"/>
  <c r="K704" i="1"/>
  <c r="J705" i="1"/>
  <c r="K705" i="1" s="1"/>
  <c r="M705" i="1"/>
  <c r="J706" i="1"/>
  <c r="K706" i="1"/>
  <c r="J707" i="1"/>
  <c r="K707" i="1"/>
  <c r="J708" i="1"/>
  <c r="K708" i="1"/>
  <c r="J709" i="1"/>
  <c r="K709" i="1"/>
  <c r="J710" i="1"/>
  <c r="K710" i="1"/>
  <c r="J713" i="1"/>
  <c r="K713" i="1"/>
  <c r="M713" i="1"/>
  <c r="J714" i="1"/>
  <c r="K714" i="1" s="1"/>
  <c r="J715" i="1"/>
  <c r="K715" i="1"/>
  <c r="M715" i="1"/>
  <c r="J716" i="1"/>
  <c r="K716" i="1"/>
  <c r="J717" i="1"/>
  <c r="K717" i="1"/>
  <c r="J718" i="1"/>
  <c r="K718" i="1" s="1"/>
  <c r="J719" i="1"/>
  <c r="K719" i="1" s="1"/>
  <c r="J720" i="1"/>
  <c r="K720" i="1"/>
  <c r="J723" i="1"/>
  <c r="K723" i="1" s="1"/>
  <c r="M723" i="1"/>
  <c r="J724" i="1"/>
  <c r="K724" i="1" s="1"/>
  <c r="J725" i="1"/>
  <c r="K725" i="1"/>
  <c r="M725" i="1"/>
  <c r="J726" i="1"/>
  <c r="K726" i="1"/>
  <c r="J727" i="1"/>
  <c r="K727" i="1" s="1"/>
  <c r="J728" i="1"/>
  <c r="K728" i="1"/>
  <c r="J729" i="1"/>
  <c r="K729" i="1" s="1"/>
  <c r="J730" i="1"/>
  <c r="K730" i="1"/>
  <c r="J733" i="1"/>
  <c r="K733" i="1" s="1"/>
  <c r="M737" i="1" s="1"/>
  <c r="M733" i="1"/>
  <c r="J734" i="1"/>
  <c r="K734" i="1" s="1"/>
  <c r="J735" i="1"/>
  <c r="K735" i="1"/>
  <c r="M735" i="1"/>
  <c r="J736" i="1"/>
  <c r="K736" i="1"/>
  <c r="J737" i="1"/>
  <c r="K737" i="1"/>
  <c r="J738" i="1"/>
  <c r="K738" i="1" s="1"/>
  <c r="J739" i="1"/>
  <c r="K739" i="1"/>
  <c r="J740" i="1"/>
  <c r="K740" i="1"/>
  <c r="J743" i="1"/>
  <c r="K743" i="1" s="1"/>
  <c r="M743" i="1"/>
  <c r="J744" i="1"/>
  <c r="K744" i="1"/>
  <c r="J745" i="1"/>
  <c r="K745" i="1"/>
  <c r="M745" i="1"/>
  <c r="J746" i="1"/>
  <c r="K746" i="1"/>
  <c r="J747" i="1"/>
  <c r="K747" i="1" s="1"/>
  <c r="J748" i="1"/>
  <c r="K748" i="1" s="1"/>
  <c r="J749" i="1"/>
  <c r="K749" i="1"/>
  <c r="J750" i="1"/>
  <c r="K750" i="1"/>
  <c r="J753" i="1"/>
  <c r="K753" i="1"/>
  <c r="M753" i="1"/>
  <c r="J754" i="1"/>
  <c r="K754" i="1" s="1"/>
  <c r="J755" i="1"/>
  <c r="K755" i="1"/>
  <c r="M755" i="1"/>
  <c r="J756" i="1"/>
  <c r="K756" i="1"/>
  <c r="J757" i="1"/>
  <c r="K757" i="1" s="1"/>
  <c r="J758" i="1"/>
  <c r="K758" i="1" s="1"/>
  <c r="J759" i="1"/>
  <c r="K759" i="1"/>
  <c r="J760" i="1"/>
  <c r="K760" i="1" s="1"/>
  <c r="J763" i="1"/>
  <c r="K763" i="1" s="1"/>
  <c r="M763" i="1"/>
  <c r="J764" i="1"/>
  <c r="K764" i="1" s="1"/>
  <c r="J765" i="1"/>
  <c r="K765" i="1"/>
  <c r="M765" i="1"/>
  <c r="J766" i="1"/>
  <c r="K766" i="1"/>
  <c r="J767" i="1"/>
  <c r="K767" i="1" s="1"/>
  <c r="J768" i="1"/>
  <c r="K768" i="1"/>
  <c r="J769" i="1"/>
  <c r="K769" i="1"/>
  <c r="J770" i="1"/>
  <c r="K770" i="1"/>
  <c r="J773" i="1"/>
  <c r="K773" i="1" s="1"/>
  <c r="M773" i="1"/>
  <c r="J774" i="1"/>
  <c r="K774" i="1"/>
  <c r="J775" i="1"/>
  <c r="K775" i="1"/>
  <c r="M775" i="1"/>
  <c r="J776" i="1"/>
  <c r="K776" i="1"/>
  <c r="J777" i="1"/>
  <c r="K777" i="1"/>
  <c r="J778" i="1"/>
  <c r="K778" i="1" s="1"/>
  <c r="J779" i="1"/>
  <c r="K779" i="1"/>
  <c r="J780" i="1"/>
  <c r="K780" i="1" s="1"/>
  <c r="J783" i="1"/>
  <c r="K783" i="1"/>
  <c r="M783" i="1"/>
  <c r="J784" i="1"/>
  <c r="K784" i="1"/>
  <c r="J785" i="1"/>
  <c r="K785" i="1"/>
  <c r="M785" i="1"/>
  <c r="J786" i="1"/>
  <c r="K786" i="1" s="1"/>
  <c r="J787" i="1"/>
  <c r="K787" i="1" s="1"/>
  <c r="M787" i="1"/>
  <c r="J788" i="1"/>
  <c r="K788" i="1" s="1"/>
  <c r="J789" i="1"/>
  <c r="K789" i="1"/>
  <c r="J790" i="1"/>
  <c r="K790" i="1" s="1"/>
  <c r="J793" i="1"/>
  <c r="K793" i="1"/>
  <c r="M793" i="1"/>
  <c r="J794" i="1"/>
  <c r="K794" i="1" s="1"/>
  <c r="J795" i="1"/>
  <c r="K795" i="1" s="1"/>
  <c r="M795" i="1"/>
  <c r="J796" i="1"/>
  <c r="K796" i="1"/>
  <c r="J797" i="1"/>
  <c r="K797" i="1" s="1"/>
  <c r="J798" i="1"/>
  <c r="K798" i="1"/>
  <c r="J799" i="1"/>
  <c r="K799" i="1"/>
  <c r="J800" i="1"/>
  <c r="K800" i="1" s="1"/>
  <c r="J803" i="1"/>
  <c r="K803" i="1" s="1"/>
  <c r="M803" i="1"/>
  <c r="J804" i="1"/>
  <c r="K804" i="1"/>
  <c r="J805" i="1"/>
  <c r="K805" i="1"/>
  <c r="M805" i="1"/>
  <c r="J806" i="1"/>
  <c r="K806" i="1" s="1"/>
  <c r="J807" i="1"/>
  <c r="K807" i="1"/>
  <c r="J808" i="1"/>
  <c r="K808" i="1"/>
  <c r="J809" i="1"/>
  <c r="K809" i="1"/>
  <c r="J810" i="1"/>
  <c r="K810" i="1"/>
  <c r="J813" i="1"/>
  <c r="K813" i="1"/>
  <c r="M813" i="1"/>
  <c r="J814" i="1"/>
  <c r="K814" i="1"/>
  <c r="J815" i="1"/>
  <c r="K815" i="1" s="1"/>
  <c r="M815" i="1"/>
  <c r="J816" i="1"/>
  <c r="K816" i="1" s="1"/>
  <c r="J817" i="1"/>
  <c r="K817" i="1"/>
  <c r="J818" i="1"/>
  <c r="K818" i="1" s="1"/>
  <c r="J819" i="1"/>
  <c r="K819" i="1" s="1"/>
  <c r="J820" i="1"/>
  <c r="K820" i="1" s="1"/>
  <c r="J823" i="1"/>
  <c r="K823" i="1"/>
  <c r="M827" i="1" s="1"/>
  <c r="M823" i="1"/>
  <c r="J824" i="1"/>
  <c r="K824" i="1"/>
  <c r="J825" i="1"/>
  <c r="K825" i="1" s="1"/>
  <c r="M825" i="1"/>
  <c r="J826" i="1"/>
  <c r="K826" i="1" s="1"/>
  <c r="J827" i="1"/>
  <c r="K827" i="1" s="1"/>
  <c r="J828" i="1"/>
  <c r="K828" i="1"/>
  <c r="J829" i="1"/>
  <c r="K829" i="1"/>
  <c r="J830" i="1"/>
  <c r="K830" i="1" s="1"/>
  <c r="J833" i="1"/>
  <c r="K833" i="1"/>
  <c r="M837" i="1" s="1"/>
  <c r="M833" i="1"/>
  <c r="J834" i="1"/>
  <c r="K834" i="1"/>
  <c r="J835" i="1"/>
  <c r="K835" i="1" s="1"/>
  <c r="M835" i="1"/>
  <c r="J836" i="1"/>
  <c r="K836" i="1"/>
  <c r="J837" i="1"/>
  <c r="K837" i="1"/>
  <c r="J838" i="1"/>
  <c r="K838" i="1"/>
  <c r="J839" i="1"/>
  <c r="K839" i="1" s="1"/>
  <c r="J840" i="1"/>
  <c r="K840" i="1"/>
  <c r="J843" i="1"/>
  <c r="K843" i="1"/>
  <c r="M847" i="1" s="1"/>
  <c r="M843" i="1"/>
  <c r="J844" i="1"/>
  <c r="K844" i="1"/>
  <c r="J845" i="1"/>
  <c r="K845" i="1"/>
  <c r="M845" i="1"/>
  <c r="J846" i="1"/>
  <c r="K846" i="1" s="1"/>
  <c r="J847" i="1"/>
  <c r="K847" i="1"/>
  <c r="J848" i="1"/>
  <c r="K848" i="1"/>
  <c r="J849" i="1"/>
  <c r="K849" i="1" s="1"/>
  <c r="J850" i="1"/>
  <c r="K850" i="1"/>
  <c r="J853" i="1"/>
  <c r="K853" i="1"/>
  <c r="M853" i="1"/>
  <c r="J854" i="1"/>
  <c r="K854" i="1" s="1"/>
  <c r="M857" i="1" s="1"/>
  <c r="J855" i="1"/>
  <c r="K855" i="1" s="1"/>
  <c r="M855" i="1"/>
  <c r="J856" i="1"/>
  <c r="K856" i="1" s="1"/>
  <c r="J857" i="1"/>
  <c r="K857" i="1"/>
  <c r="J858" i="1"/>
  <c r="K858" i="1"/>
  <c r="J859" i="1"/>
  <c r="K859" i="1" s="1"/>
  <c r="J860" i="1"/>
  <c r="K860" i="1" s="1"/>
  <c r="J863" i="1"/>
  <c r="K863" i="1" s="1"/>
  <c r="M863" i="1"/>
  <c r="J864" i="1"/>
  <c r="K864" i="1"/>
  <c r="J865" i="1"/>
  <c r="K865" i="1" s="1"/>
  <c r="M865" i="1"/>
  <c r="J866" i="1"/>
  <c r="K866" i="1"/>
  <c r="J867" i="1"/>
  <c r="K867" i="1"/>
  <c r="J868" i="1"/>
  <c r="K868" i="1"/>
  <c r="J869" i="1"/>
  <c r="K869" i="1"/>
  <c r="J870" i="1"/>
  <c r="K870" i="1"/>
  <c r="J873" i="1"/>
  <c r="K873" i="1"/>
  <c r="M877" i="1" s="1"/>
  <c r="M873" i="1"/>
  <c r="J874" i="1"/>
  <c r="K874" i="1" s="1"/>
  <c r="J875" i="1"/>
  <c r="K875" i="1"/>
  <c r="M875" i="1"/>
  <c r="J876" i="1"/>
  <c r="K876" i="1"/>
  <c r="J877" i="1"/>
  <c r="K877" i="1"/>
  <c r="J878" i="1"/>
  <c r="K878" i="1" s="1"/>
  <c r="J879" i="1"/>
  <c r="K879" i="1" s="1"/>
  <c r="J880" i="1"/>
  <c r="K880" i="1"/>
  <c r="J883" i="1"/>
  <c r="K883" i="1" s="1"/>
  <c r="M887" i="1" s="1"/>
  <c r="M883" i="1"/>
  <c r="J884" i="1"/>
  <c r="K884" i="1" s="1"/>
  <c r="J885" i="1"/>
  <c r="K885" i="1"/>
  <c r="M885" i="1"/>
  <c r="J886" i="1"/>
  <c r="K886" i="1" s="1"/>
  <c r="J887" i="1"/>
  <c r="K887" i="1" s="1"/>
  <c r="J888" i="1"/>
  <c r="K888" i="1"/>
  <c r="J889" i="1"/>
  <c r="K889" i="1" s="1"/>
  <c r="J890" i="1"/>
  <c r="K890" i="1"/>
  <c r="J893" i="1"/>
  <c r="K893" i="1" s="1"/>
  <c r="M893" i="1"/>
  <c r="J894" i="1"/>
  <c r="K894" i="1" s="1"/>
  <c r="J895" i="1"/>
  <c r="K895" i="1" s="1"/>
  <c r="M895" i="1"/>
  <c r="J896" i="1"/>
  <c r="K896" i="1"/>
  <c r="J897" i="1"/>
  <c r="K897" i="1"/>
  <c r="M897" i="1"/>
  <c r="J898" i="1"/>
  <c r="K898" i="1" s="1"/>
  <c r="J899" i="1"/>
  <c r="K899" i="1"/>
  <c r="J900" i="1"/>
  <c r="K900" i="1"/>
  <c r="J903" i="1"/>
  <c r="K903" i="1" s="1"/>
  <c r="M903" i="1"/>
  <c r="J904" i="1"/>
  <c r="K904" i="1"/>
  <c r="J905" i="1"/>
  <c r="K905" i="1"/>
  <c r="M905" i="1"/>
  <c r="J906" i="1"/>
  <c r="K906" i="1"/>
  <c r="J907" i="1"/>
  <c r="K907" i="1" s="1"/>
  <c r="J908" i="1"/>
  <c r="K908" i="1" s="1"/>
  <c r="J909" i="1"/>
  <c r="K909" i="1" s="1"/>
  <c r="J910" i="1"/>
  <c r="K910" i="1"/>
  <c r="J913" i="1"/>
  <c r="K913" i="1"/>
  <c r="M913" i="1"/>
  <c r="J914" i="1"/>
  <c r="K914" i="1" s="1"/>
  <c r="J915" i="1"/>
  <c r="K915" i="1"/>
  <c r="M915" i="1"/>
  <c r="J916" i="1"/>
  <c r="K916" i="1"/>
  <c r="J917" i="1"/>
  <c r="K917" i="1" s="1"/>
  <c r="J918" i="1"/>
  <c r="K918" i="1" s="1"/>
  <c r="J919" i="1"/>
  <c r="K919" i="1" s="1"/>
  <c r="J920" i="1"/>
  <c r="K920" i="1" s="1"/>
  <c r="J923" i="1"/>
  <c r="K923" i="1" s="1"/>
  <c r="M923" i="1"/>
  <c r="J924" i="1"/>
  <c r="K924" i="1" s="1"/>
  <c r="J925" i="1"/>
  <c r="K925" i="1"/>
  <c r="M925" i="1"/>
  <c r="J926" i="1"/>
  <c r="K926" i="1"/>
  <c r="J927" i="1"/>
  <c r="K927" i="1" s="1"/>
  <c r="J928" i="1"/>
  <c r="K928" i="1"/>
  <c r="J929" i="1"/>
  <c r="K929" i="1"/>
  <c r="J930" i="1"/>
  <c r="K930" i="1"/>
  <c r="J933" i="1"/>
  <c r="K933" i="1" s="1"/>
  <c r="M937" i="1" s="1"/>
  <c r="M933" i="1"/>
  <c r="J934" i="1"/>
  <c r="K934" i="1"/>
  <c r="J935" i="1"/>
  <c r="K935" i="1"/>
  <c r="M935" i="1"/>
  <c r="J936" i="1"/>
  <c r="K936" i="1"/>
  <c r="J937" i="1"/>
  <c r="K937" i="1"/>
  <c r="J938" i="1"/>
  <c r="K938" i="1" s="1"/>
  <c r="J939" i="1"/>
  <c r="K939" i="1"/>
  <c r="J940" i="1"/>
  <c r="K940" i="1" s="1"/>
  <c r="J943" i="1"/>
  <c r="K943" i="1"/>
  <c r="M943" i="1"/>
  <c r="J944" i="1"/>
  <c r="K944" i="1" s="1"/>
  <c r="J945" i="1"/>
  <c r="K945" i="1"/>
  <c r="M945" i="1"/>
  <c r="J946" i="1"/>
  <c r="K946" i="1" s="1"/>
  <c r="J947" i="1"/>
  <c r="K947" i="1" s="1"/>
  <c r="J948" i="1"/>
  <c r="K948" i="1" s="1"/>
  <c r="J949" i="1"/>
  <c r="K949" i="1"/>
  <c r="J950" i="1"/>
  <c r="K950" i="1" s="1"/>
  <c r="J953" i="1"/>
  <c r="K953" i="1" s="1"/>
  <c r="M957" i="1" s="1"/>
  <c r="M953" i="1"/>
  <c r="J954" i="1"/>
  <c r="K954" i="1" s="1"/>
  <c r="J955" i="1"/>
  <c r="K955" i="1" s="1"/>
  <c r="M955" i="1"/>
  <c r="J956" i="1"/>
  <c r="K956" i="1"/>
  <c r="J957" i="1"/>
  <c r="K957" i="1" s="1"/>
  <c r="J958" i="1"/>
  <c r="K958" i="1" s="1"/>
  <c r="J959" i="1"/>
  <c r="K959" i="1"/>
  <c r="J960" i="1"/>
  <c r="K960" i="1" s="1"/>
  <c r="J963" i="1"/>
  <c r="K963" i="1" s="1"/>
  <c r="M963" i="1"/>
  <c r="J964" i="1"/>
  <c r="K964" i="1"/>
  <c r="J965" i="1"/>
  <c r="K965" i="1"/>
  <c r="M965" i="1"/>
  <c r="J966" i="1"/>
  <c r="K966" i="1" s="1"/>
  <c r="J967" i="1"/>
  <c r="K967" i="1" s="1"/>
  <c r="J968" i="1"/>
  <c r="K968" i="1" s="1"/>
  <c r="J969" i="1"/>
  <c r="K969" i="1"/>
  <c r="J970" i="1"/>
  <c r="K970" i="1"/>
  <c r="J973" i="1"/>
  <c r="K973" i="1"/>
  <c r="M973" i="1"/>
  <c r="J974" i="1"/>
  <c r="K974" i="1"/>
  <c r="J975" i="1"/>
  <c r="K975" i="1" s="1"/>
  <c r="M975" i="1"/>
  <c r="J976" i="1"/>
  <c r="K976" i="1" s="1"/>
  <c r="J977" i="1"/>
  <c r="K977" i="1" s="1"/>
  <c r="J978" i="1"/>
  <c r="K978" i="1" s="1"/>
  <c r="J979" i="1"/>
  <c r="K979" i="1" s="1"/>
  <c r="J980" i="1"/>
  <c r="K980" i="1" s="1"/>
  <c r="J983" i="1"/>
  <c r="K983" i="1"/>
  <c r="M983" i="1"/>
  <c r="J984" i="1"/>
  <c r="K984" i="1"/>
  <c r="J985" i="1"/>
  <c r="K985" i="1" s="1"/>
  <c r="M985" i="1"/>
  <c r="J986" i="1"/>
  <c r="K986" i="1" s="1"/>
  <c r="J987" i="1"/>
  <c r="K987" i="1" s="1"/>
  <c r="M987" i="1"/>
  <c r="J988" i="1"/>
  <c r="K988" i="1"/>
  <c r="J989" i="1"/>
  <c r="K989" i="1"/>
  <c r="J990" i="1"/>
  <c r="K990" i="1" s="1"/>
  <c r="J993" i="1"/>
  <c r="K993" i="1"/>
  <c r="M993" i="1"/>
  <c r="J994" i="1"/>
  <c r="K994" i="1"/>
  <c r="J995" i="1"/>
  <c r="K995" i="1" s="1"/>
  <c r="M995" i="1"/>
  <c r="J996" i="1"/>
  <c r="K996" i="1"/>
  <c r="J997" i="1"/>
  <c r="K997" i="1"/>
  <c r="J998" i="1"/>
  <c r="K998" i="1"/>
  <c r="J999" i="1"/>
  <c r="K999" i="1" s="1"/>
  <c r="J1000" i="1"/>
  <c r="K1000" i="1" s="1"/>
  <c r="J1003" i="1"/>
  <c r="K1003" i="1"/>
  <c r="M1003" i="1"/>
  <c r="J1004" i="1"/>
  <c r="K1004" i="1"/>
  <c r="J1005" i="1"/>
  <c r="K1005" i="1"/>
  <c r="M1005" i="1"/>
  <c r="J1006" i="1"/>
  <c r="K1006" i="1" s="1"/>
  <c r="J1007" i="1"/>
  <c r="K1007" i="1"/>
  <c r="J1008" i="1"/>
  <c r="K1008" i="1"/>
  <c r="J1009" i="1"/>
  <c r="K1009" i="1" s="1"/>
  <c r="J1010" i="1"/>
  <c r="K1010" i="1" s="1"/>
  <c r="J1013" i="1"/>
  <c r="K1013" i="1"/>
  <c r="M1013" i="1"/>
  <c r="J1014" i="1"/>
  <c r="K1014" i="1" s="1"/>
  <c r="M1017" i="1" s="1"/>
  <c r="J1015" i="1"/>
  <c r="K1015" i="1" s="1"/>
  <c r="M1015" i="1"/>
  <c r="J1016" i="1"/>
  <c r="K1016" i="1" s="1"/>
  <c r="J1017" i="1"/>
  <c r="K1017" i="1"/>
  <c r="J1018" i="1"/>
  <c r="K1018" i="1"/>
  <c r="J1019" i="1"/>
  <c r="K1019" i="1" s="1"/>
  <c r="J1020" i="1"/>
  <c r="K1020" i="1" s="1"/>
  <c r="J1023" i="1"/>
  <c r="K1023" i="1" s="1"/>
  <c r="M1023" i="1"/>
  <c r="J1024" i="1"/>
  <c r="K1024" i="1"/>
  <c r="J1025" i="1"/>
  <c r="K1025" i="1" s="1"/>
  <c r="M1025" i="1"/>
  <c r="J1026" i="1"/>
  <c r="K1026" i="1" s="1"/>
  <c r="J1027" i="1"/>
  <c r="K1027" i="1"/>
  <c r="J1028" i="1"/>
  <c r="K1028" i="1"/>
  <c r="J1029" i="1"/>
  <c r="K1029" i="1"/>
  <c r="J1030" i="1"/>
  <c r="K1030" i="1"/>
  <c r="J1033" i="1"/>
  <c r="K1033" i="1"/>
  <c r="M1033" i="1"/>
  <c r="J1034" i="1"/>
  <c r="K1034" i="1" s="1"/>
  <c r="J1035" i="1"/>
  <c r="K1035" i="1" s="1"/>
  <c r="M1035" i="1"/>
  <c r="J1036" i="1"/>
  <c r="K1036" i="1" s="1"/>
  <c r="J1037" i="1"/>
  <c r="K1037" i="1"/>
  <c r="J1038" i="1"/>
  <c r="K1038" i="1" s="1"/>
  <c r="J1039" i="1"/>
  <c r="K1039" i="1" s="1"/>
  <c r="J1040" i="1"/>
  <c r="K1040" i="1"/>
  <c r="J1043" i="1"/>
  <c r="K1043" i="1" s="1"/>
  <c r="M1043" i="1"/>
  <c r="J1044" i="1"/>
  <c r="K1044" i="1" s="1"/>
  <c r="J1045" i="1"/>
  <c r="K1045" i="1" s="1"/>
  <c r="M1045" i="1"/>
  <c r="J1046" i="1"/>
  <c r="K1046" i="1" s="1"/>
  <c r="J1047" i="1"/>
  <c r="K1047" i="1" s="1"/>
  <c r="J1048" i="1"/>
  <c r="K1048" i="1"/>
  <c r="J1049" i="1"/>
  <c r="K1049" i="1" s="1"/>
  <c r="J1050" i="1"/>
  <c r="K1050" i="1"/>
  <c r="J1053" i="1"/>
  <c r="K1053" i="1" s="1"/>
  <c r="M1053" i="1"/>
  <c r="J1054" i="1"/>
  <c r="K1054" i="1" s="1"/>
  <c r="J1055" i="1"/>
  <c r="K1055" i="1" s="1"/>
  <c r="M1055" i="1"/>
  <c r="J1056" i="1"/>
  <c r="K1056" i="1"/>
  <c r="J1057" i="1"/>
  <c r="K1057" i="1"/>
  <c r="M1057" i="1"/>
  <c r="J1058" i="1"/>
  <c r="K1058" i="1" s="1"/>
  <c r="J1059" i="1"/>
  <c r="K1059" i="1" s="1"/>
  <c r="J1060" i="1"/>
  <c r="K1060" i="1"/>
  <c r="J1063" i="1"/>
  <c r="K1063" i="1" s="1"/>
  <c r="M1063" i="1"/>
  <c r="J1064" i="1"/>
  <c r="K1064" i="1"/>
  <c r="J1065" i="1"/>
  <c r="K1065" i="1"/>
  <c r="M1065" i="1"/>
  <c r="J1066" i="1"/>
  <c r="K1066" i="1"/>
  <c r="J1067" i="1"/>
  <c r="K1067" i="1" s="1"/>
  <c r="J1068" i="1"/>
  <c r="K1068" i="1" s="1"/>
  <c r="J1069" i="1"/>
  <c r="K1069" i="1" s="1"/>
  <c r="J1070" i="1"/>
  <c r="K1070" i="1"/>
  <c r="J1073" i="1"/>
  <c r="K1073" i="1"/>
  <c r="M1073" i="1"/>
  <c r="J1074" i="1"/>
  <c r="K1074" i="1" s="1"/>
  <c r="J1075" i="1"/>
  <c r="K1075" i="1"/>
  <c r="M1075" i="1"/>
  <c r="J1076" i="1"/>
  <c r="K1076" i="1"/>
  <c r="J1077" i="1"/>
  <c r="K1077" i="1" s="1"/>
  <c r="J1078" i="1"/>
  <c r="K1078" i="1" s="1"/>
  <c r="J1079" i="1"/>
  <c r="K1079" i="1" s="1"/>
  <c r="J1080" i="1"/>
  <c r="K1080" i="1" s="1"/>
  <c r="J1083" i="1"/>
  <c r="K1083" i="1" s="1"/>
  <c r="M1087" i="1" s="1"/>
  <c r="M1083" i="1"/>
  <c r="J1084" i="1"/>
  <c r="K1084" i="1" s="1"/>
  <c r="J1085" i="1"/>
  <c r="K1085" i="1"/>
  <c r="M1085" i="1"/>
  <c r="J1086" i="1"/>
  <c r="K1086" i="1"/>
  <c r="J1087" i="1"/>
  <c r="K1087" i="1" s="1"/>
  <c r="J1088" i="1"/>
  <c r="K1088" i="1"/>
  <c r="J1089" i="1"/>
  <c r="K1089" i="1"/>
  <c r="J1090" i="1"/>
  <c r="K1090" i="1"/>
  <c r="J1093" i="1"/>
  <c r="K1093" i="1" s="1"/>
  <c r="M1097" i="1" s="1"/>
  <c r="M1093" i="1"/>
  <c r="J1094" i="1"/>
  <c r="K1094" i="1" s="1"/>
  <c r="J1095" i="1"/>
  <c r="K1095" i="1"/>
  <c r="M1095" i="1"/>
  <c r="J1096" i="1"/>
  <c r="K1096" i="1"/>
  <c r="J1097" i="1"/>
  <c r="K1097" i="1"/>
  <c r="J1098" i="1"/>
  <c r="K1098" i="1" s="1"/>
  <c r="J1099" i="1"/>
  <c r="K1099" i="1"/>
  <c r="J1100" i="1"/>
  <c r="K1100" i="1" s="1"/>
  <c r="J1103" i="1"/>
  <c r="K1103" i="1" s="1"/>
  <c r="M1103" i="1"/>
  <c r="J1104" i="1"/>
  <c r="K1104" i="1" s="1"/>
  <c r="J1105" i="1"/>
  <c r="K1105" i="1"/>
  <c r="M1105" i="1"/>
  <c r="J1106" i="1"/>
  <c r="K1106" i="1" s="1"/>
  <c r="J1107" i="1"/>
  <c r="K1107" i="1" s="1"/>
  <c r="J1108" i="1"/>
  <c r="K1108" i="1" s="1"/>
  <c r="J1109" i="1"/>
  <c r="K1109" i="1"/>
  <c r="J1110" i="1"/>
  <c r="K1110" i="1" s="1"/>
  <c r="J1113" i="1"/>
  <c r="K1113" i="1" s="1"/>
  <c r="M1113" i="1"/>
  <c r="J1114" i="1"/>
  <c r="K1114" i="1" s="1"/>
  <c r="J1115" i="1"/>
  <c r="K1115" i="1" s="1"/>
  <c r="M1115" i="1"/>
  <c r="J1116" i="1"/>
  <c r="K1116" i="1"/>
  <c r="J1117" i="1"/>
  <c r="K1117" i="1" s="1"/>
  <c r="J1118" i="1"/>
  <c r="K1118" i="1" s="1"/>
  <c r="J1119" i="1"/>
  <c r="K1119" i="1"/>
  <c r="J1120" i="1"/>
  <c r="K1120" i="1" s="1"/>
  <c r="J1123" i="1"/>
  <c r="K1123" i="1" s="1"/>
  <c r="M1123" i="1"/>
  <c r="J1124" i="1"/>
  <c r="K1124" i="1"/>
  <c r="J1125" i="1"/>
  <c r="K1125" i="1"/>
  <c r="M1125" i="1"/>
  <c r="J1126" i="1"/>
  <c r="K1126" i="1" s="1"/>
  <c r="J1127" i="1"/>
  <c r="K1127" i="1" s="1"/>
  <c r="J1128" i="1"/>
  <c r="K1128" i="1" s="1"/>
  <c r="J1129" i="1"/>
  <c r="K1129" i="1"/>
  <c r="J1130" i="1"/>
  <c r="K1130" i="1"/>
  <c r="J1133" i="1"/>
  <c r="K1133" i="1"/>
  <c r="M1133" i="1"/>
  <c r="J1134" i="1"/>
  <c r="K1134" i="1"/>
  <c r="J1135" i="1"/>
  <c r="K1135" i="1" s="1"/>
  <c r="M1135" i="1"/>
  <c r="J1136" i="1"/>
  <c r="K1136" i="1" s="1"/>
  <c r="J1137" i="1"/>
  <c r="K1137" i="1" s="1"/>
  <c r="J1138" i="1"/>
  <c r="K1138" i="1" s="1"/>
  <c r="J1139" i="1"/>
  <c r="K1139" i="1" s="1"/>
  <c r="J1140" i="1"/>
  <c r="K1140" i="1" s="1"/>
  <c r="J1143" i="1"/>
  <c r="K1143" i="1"/>
  <c r="M1147" i="1" s="1"/>
  <c r="M1143" i="1"/>
  <c r="J1144" i="1"/>
  <c r="K1144" i="1"/>
  <c r="J1145" i="1"/>
  <c r="K1145" i="1" s="1"/>
  <c r="M1145" i="1"/>
  <c r="J1146" i="1"/>
  <c r="K1146" i="1" s="1"/>
  <c r="J1147" i="1"/>
  <c r="K1147" i="1" s="1"/>
  <c r="J1148" i="1"/>
  <c r="K1148" i="1"/>
  <c r="J1149" i="1"/>
  <c r="K1149" i="1"/>
  <c r="J1150" i="1"/>
  <c r="K1150" i="1" s="1"/>
  <c r="J1153" i="1"/>
  <c r="K1153" i="1"/>
  <c r="M1153" i="1"/>
  <c r="J1154" i="1"/>
  <c r="K1154" i="1"/>
  <c r="J1155" i="1"/>
  <c r="K1155" i="1" s="1"/>
  <c r="M1155" i="1"/>
  <c r="J1156" i="1"/>
  <c r="K1156" i="1"/>
  <c r="J1157" i="1"/>
  <c r="K1157" i="1"/>
  <c r="J1158" i="1"/>
  <c r="K1158" i="1"/>
  <c r="J1159" i="1"/>
  <c r="K1159" i="1" s="1"/>
  <c r="J1160" i="1"/>
  <c r="K1160" i="1" s="1"/>
  <c r="J1163" i="1"/>
  <c r="K1163" i="1"/>
  <c r="M1163" i="1"/>
  <c r="J1164" i="1"/>
  <c r="K1164" i="1"/>
  <c r="J1165" i="1"/>
  <c r="K1165" i="1"/>
  <c r="M1165" i="1"/>
  <c r="J1166" i="1"/>
  <c r="K1166" i="1" s="1"/>
  <c r="J1167" i="1"/>
  <c r="K1167" i="1"/>
  <c r="J1168" i="1"/>
  <c r="K1168" i="1"/>
  <c r="J1169" i="1"/>
  <c r="K1169" i="1" s="1"/>
  <c r="J1170" i="1"/>
  <c r="K1170" i="1" s="1"/>
  <c r="J1173" i="1"/>
  <c r="K1173" i="1"/>
  <c r="M1173" i="1"/>
  <c r="J1174" i="1"/>
  <c r="K1174" i="1" s="1"/>
  <c r="M1177" i="1" s="1"/>
  <c r="J1175" i="1"/>
  <c r="K1175" i="1" s="1"/>
  <c r="M1175" i="1"/>
  <c r="J1176" i="1"/>
  <c r="K1176" i="1" s="1"/>
  <c r="J1177" i="1"/>
  <c r="K1177" i="1"/>
  <c r="J1178" i="1"/>
  <c r="K1178" i="1"/>
  <c r="J1179" i="1"/>
  <c r="K1179" i="1" s="1"/>
  <c r="J1180" i="1"/>
  <c r="K1180" i="1" s="1"/>
  <c r="J1183" i="1"/>
  <c r="K1183" i="1" s="1"/>
  <c r="M1183" i="1"/>
  <c r="J1184" i="1"/>
  <c r="K1184" i="1"/>
  <c r="J1185" i="1"/>
  <c r="K1185" i="1" s="1"/>
  <c r="M1185" i="1"/>
  <c r="J1186" i="1"/>
  <c r="K1186" i="1" s="1"/>
  <c r="J1187" i="1"/>
  <c r="K1187" i="1"/>
  <c r="J1188" i="1"/>
  <c r="K1188" i="1"/>
  <c r="J1189" i="1"/>
  <c r="K1189" i="1"/>
  <c r="J1190" i="1"/>
  <c r="K1190" i="1"/>
  <c r="J1193" i="1"/>
  <c r="K1193" i="1"/>
  <c r="M1193" i="1"/>
  <c r="J1194" i="1"/>
  <c r="K1194" i="1" s="1"/>
  <c r="J1195" i="1"/>
  <c r="K1195" i="1" s="1"/>
  <c r="M1195" i="1"/>
  <c r="J1196" i="1"/>
  <c r="K1196" i="1" s="1"/>
  <c r="J1197" i="1"/>
  <c r="K1197" i="1"/>
  <c r="J1198" i="1"/>
  <c r="K1198" i="1" s="1"/>
  <c r="J1199" i="1"/>
  <c r="K1199" i="1" s="1"/>
  <c r="J1200" i="1"/>
  <c r="K1200" i="1"/>
  <c r="J1203" i="1"/>
  <c r="K1203" i="1" s="1"/>
  <c r="M1203" i="1"/>
  <c r="J1204" i="1"/>
  <c r="K1204" i="1" s="1"/>
  <c r="J1205" i="1"/>
  <c r="K1205" i="1" s="1"/>
  <c r="M1205" i="1"/>
  <c r="J1206" i="1"/>
  <c r="K1206" i="1" s="1"/>
  <c r="J1207" i="1"/>
  <c r="K1207" i="1" s="1"/>
  <c r="J1208" i="1"/>
  <c r="K1208" i="1"/>
  <c r="J1209" i="1"/>
  <c r="K1209" i="1" s="1"/>
  <c r="J1210" i="1"/>
  <c r="K1210" i="1"/>
  <c r="J1213" i="1"/>
  <c r="K1213" i="1" s="1"/>
  <c r="M1217" i="1" s="1"/>
  <c r="M1213" i="1"/>
  <c r="J1214" i="1"/>
  <c r="K1214" i="1" s="1"/>
  <c r="J1215" i="1"/>
  <c r="K1215" i="1" s="1"/>
  <c r="M1215" i="1"/>
  <c r="J1216" i="1"/>
  <c r="K1216" i="1"/>
  <c r="J1217" i="1"/>
  <c r="K1217" i="1"/>
  <c r="J1218" i="1"/>
  <c r="K1218" i="1" s="1"/>
  <c r="J1219" i="1"/>
  <c r="K1219" i="1" s="1"/>
  <c r="J1220" i="1"/>
  <c r="K1220" i="1"/>
  <c r="J1223" i="1"/>
  <c r="K1223" i="1" s="1"/>
  <c r="M1227" i="1" s="1"/>
  <c r="M1223" i="1"/>
  <c r="J1224" i="1"/>
  <c r="K1224" i="1"/>
  <c r="J1225" i="1"/>
  <c r="K1225" i="1"/>
  <c r="M1225" i="1"/>
  <c r="J1226" i="1"/>
  <c r="K1226" i="1"/>
  <c r="J1227" i="1"/>
  <c r="K1227" i="1" s="1"/>
  <c r="J1228" i="1"/>
  <c r="K1228" i="1" s="1"/>
  <c r="J1229" i="1"/>
  <c r="K1229" i="1" s="1"/>
  <c r="J1230" i="1"/>
  <c r="K1230" i="1"/>
  <c r="J1233" i="1"/>
  <c r="K1233" i="1"/>
  <c r="M1233" i="1"/>
  <c r="J1234" i="1"/>
  <c r="K1234" i="1" s="1"/>
  <c r="J1235" i="1"/>
  <c r="K1235" i="1"/>
  <c r="M1235" i="1"/>
  <c r="J1236" i="1"/>
  <c r="K1236" i="1"/>
  <c r="J1237" i="1"/>
  <c r="K1237" i="1" s="1"/>
  <c r="J1238" i="1"/>
  <c r="K1238" i="1" s="1"/>
  <c r="J1239" i="1"/>
  <c r="K1239" i="1" s="1"/>
  <c r="J1240" i="1"/>
  <c r="K1240" i="1" s="1"/>
  <c r="J1243" i="1"/>
  <c r="K1243" i="1" s="1"/>
  <c r="M1243" i="1"/>
  <c r="J1244" i="1"/>
  <c r="K1244" i="1" s="1"/>
  <c r="J1245" i="1"/>
  <c r="K1245" i="1"/>
  <c r="M1245" i="1"/>
  <c r="J1246" i="1"/>
  <c r="K1246" i="1"/>
  <c r="J1247" i="1"/>
  <c r="K1247" i="1" s="1"/>
  <c r="J1248" i="1"/>
  <c r="K1248" i="1"/>
  <c r="J1249" i="1"/>
  <c r="K1249" i="1"/>
  <c r="J1250" i="1"/>
  <c r="K1250" i="1"/>
  <c r="J1253" i="1"/>
  <c r="K1253" i="1" s="1"/>
  <c r="M1253" i="1"/>
  <c r="J1254" i="1"/>
  <c r="K1254" i="1" s="1"/>
  <c r="J1255" i="1"/>
  <c r="K1255" i="1"/>
  <c r="M1255" i="1"/>
  <c r="J1256" i="1"/>
  <c r="K1256" i="1"/>
  <c r="J1257" i="1"/>
  <c r="K1257" i="1"/>
  <c r="J1258" i="1"/>
  <c r="K1258" i="1" s="1"/>
  <c r="J1259" i="1"/>
  <c r="K1259" i="1"/>
  <c r="J1260" i="1"/>
  <c r="K1260" i="1"/>
  <c r="J1263" i="1"/>
  <c r="K1263" i="1" s="1"/>
  <c r="M1263" i="1"/>
  <c r="J1264" i="1"/>
  <c r="K1264" i="1" s="1"/>
  <c r="J1265" i="1"/>
  <c r="K1265" i="1"/>
  <c r="M1265" i="1"/>
  <c r="J1266" i="1"/>
  <c r="K1266" i="1" s="1"/>
  <c r="J1267" i="1"/>
  <c r="K1267" i="1" s="1"/>
  <c r="J1268" i="1"/>
  <c r="K1268" i="1" s="1"/>
  <c r="J1269" i="1"/>
  <c r="K1269" i="1"/>
  <c r="J1270" i="1"/>
  <c r="K1270" i="1" s="1"/>
  <c r="J1273" i="1"/>
  <c r="K1273" i="1" s="1"/>
  <c r="M1277" i="1" s="1"/>
  <c r="M1273" i="1"/>
  <c r="J1274" i="1"/>
  <c r="K1274" i="1" s="1"/>
  <c r="J1275" i="1"/>
  <c r="K1275" i="1" s="1"/>
  <c r="M1275" i="1"/>
  <c r="J1276" i="1"/>
  <c r="K1276" i="1"/>
  <c r="J1277" i="1"/>
  <c r="K1277" i="1" s="1"/>
  <c r="J1278" i="1"/>
  <c r="K1278" i="1" s="1"/>
  <c r="J1279" i="1"/>
  <c r="K1279" i="1"/>
  <c r="J1280" i="1"/>
  <c r="K1280" i="1" s="1"/>
  <c r="J1283" i="1"/>
  <c r="K1283" i="1" s="1"/>
  <c r="M1287" i="1" s="1"/>
  <c r="M1283" i="1"/>
  <c r="J1284" i="1"/>
  <c r="K1284" i="1"/>
  <c r="J1285" i="1"/>
  <c r="K1285" i="1"/>
  <c r="M1285" i="1"/>
  <c r="J1286" i="1"/>
  <c r="K1286" i="1"/>
  <c r="J1287" i="1"/>
  <c r="K1287" i="1" s="1"/>
  <c r="J1288" i="1"/>
  <c r="K1288" i="1" s="1"/>
  <c r="J1289" i="1"/>
  <c r="K1289" i="1"/>
  <c r="J1290" i="1"/>
  <c r="K1290" i="1"/>
  <c r="J1293" i="1"/>
  <c r="K1293" i="1"/>
  <c r="M1293" i="1"/>
  <c r="J1294" i="1"/>
  <c r="K1294" i="1"/>
  <c r="J1295" i="1"/>
  <c r="K1295" i="1"/>
  <c r="M1295" i="1"/>
  <c r="J1296" i="1"/>
  <c r="K1296" i="1" s="1"/>
  <c r="J1297" i="1"/>
  <c r="K1297" i="1" s="1"/>
  <c r="J1298" i="1"/>
  <c r="K1298" i="1" s="1"/>
  <c r="J1299" i="1"/>
  <c r="K1299" i="1" s="1"/>
  <c r="J1300" i="1"/>
  <c r="K1300" i="1" s="1"/>
  <c r="J1303" i="1"/>
  <c r="K1303" i="1"/>
  <c r="M1307" i="1" s="1"/>
  <c r="M1303" i="1"/>
  <c r="J1304" i="1"/>
  <c r="K1304" i="1"/>
  <c r="J1305" i="1"/>
  <c r="K1305" i="1" s="1"/>
  <c r="M1305" i="1"/>
  <c r="J1306" i="1"/>
  <c r="K1306" i="1" s="1"/>
  <c r="J1307" i="1"/>
  <c r="K1307" i="1" s="1"/>
  <c r="J1308" i="1"/>
  <c r="K1308" i="1"/>
  <c r="J1309" i="1"/>
  <c r="K1309" i="1"/>
  <c r="J1310" i="1"/>
  <c r="K1310" i="1" s="1"/>
  <c r="J1313" i="1"/>
  <c r="K1313" i="1"/>
  <c r="M1313" i="1"/>
  <c r="J1314" i="1"/>
  <c r="K1314" i="1"/>
  <c r="J1315" i="1"/>
  <c r="K1315" i="1" s="1"/>
  <c r="M1315" i="1"/>
  <c r="J1316" i="1"/>
  <c r="K1316" i="1"/>
  <c r="J1317" i="1"/>
  <c r="K1317" i="1"/>
  <c r="J1318" i="1"/>
  <c r="K1318" i="1"/>
  <c r="J1319" i="1"/>
  <c r="K1319" i="1"/>
  <c r="J1320" i="1"/>
  <c r="K1320" i="1" s="1"/>
  <c r="J1323" i="1"/>
  <c r="K1323" i="1"/>
  <c r="M1323" i="1"/>
  <c r="J1324" i="1"/>
  <c r="K1324" i="1"/>
  <c r="J1325" i="1"/>
  <c r="K1325" i="1"/>
  <c r="M1325" i="1"/>
  <c r="J1326" i="1"/>
  <c r="K1326" i="1" s="1"/>
  <c r="J1327" i="1"/>
  <c r="K1327" i="1"/>
  <c r="J1328" i="1"/>
  <c r="K1328" i="1"/>
  <c r="J1329" i="1"/>
  <c r="K1329" i="1" s="1"/>
  <c r="J1330" i="1"/>
  <c r="K1330" i="1" s="1"/>
  <c r="J1333" i="1"/>
  <c r="K1333" i="1"/>
  <c r="M1333" i="1"/>
  <c r="J1334" i="1"/>
  <c r="K1334" i="1" s="1"/>
  <c r="J1335" i="1"/>
  <c r="K1335" i="1" s="1"/>
  <c r="M1335" i="1"/>
  <c r="J1336" i="1"/>
  <c r="K1336" i="1" s="1"/>
  <c r="J1337" i="1"/>
  <c r="K1337" i="1"/>
  <c r="J1338" i="1"/>
  <c r="K1338" i="1"/>
  <c r="J1339" i="1"/>
  <c r="K1339" i="1" s="1"/>
  <c r="J1340" i="1"/>
  <c r="K1340" i="1" s="1"/>
  <c r="J1343" i="1"/>
  <c r="K1343" i="1" s="1"/>
  <c r="M1347" i="1" s="1"/>
  <c r="M1343" i="1"/>
  <c r="J1344" i="1"/>
  <c r="K1344" i="1"/>
  <c r="J1345" i="1"/>
  <c r="K1345" i="1" s="1"/>
  <c r="M1345" i="1"/>
  <c r="J1346" i="1"/>
  <c r="K1346" i="1" s="1"/>
  <c r="J1347" i="1"/>
  <c r="K1347" i="1"/>
  <c r="J1348" i="1"/>
  <c r="K1348" i="1"/>
  <c r="J1349" i="1"/>
  <c r="K1349" i="1"/>
  <c r="J1350" i="1"/>
  <c r="K1350" i="1" s="1"/>
  <c r="J1353" i="1"/>
  <c r="K1353" i="1"/>
  <c r="M1353" i="1"/>
  <c r="J1354" i="1"/>
  <c r="K1354" i="1"/>
  <c r="J1355" i="1"/>
  <c r="K1355" i="1" s="1"/>
  <c r="M1355" i="1"/>
  <c r="J1356" i="1"/>
  <c r="K1356" i="1" s="1"/>
  <c r="J1357" i="1"/>
  <c r="K1357" i="1"/>
  <c r="J1358" i="1"/>
  <c r="K1358" i="1" s="1"/>
  <c r="J1359" i="1"/>
  <c r="K1359" i="1" s="1"/>
  <c r="J1360" i="1"/>
  <c r="K1360" i="1"/>
  <c r="J1363" i="1"/>
  <c r="K1363" i="1"/>
  <c r="M1363" i="1"/>
  <c r="J1364" i="1"/>
  <c r="K1364" i="1" s="1"/>
  <c r="J1365" i="1"/>
  <c r="K1365" i="1" s="1"/>
  <c r="M1365" i="1"/>
  <c r="J1366" i="1"/>
  <c r="K1366" i="1" s="1"/>
  <c r="J1367" i="1"/>
  <c r="K1367" i="1" s="1"/>
  <c r="J1368" i="1"/>
  <c r="K1368" i="1"/>
  <c r="J1369" i="1"/>
  <c r="K1369" i="1" s="1"/>
  <c r="J1370" i="1"/>
  <c r="K1370" i="1"/>
  <c r="J1373" i="1"/>
  <c r="K1373" i="1" s="1"/>
  <c r="M1377" i="1" s="1"/>
  <c r="M1373" i="1"/>
  <c r="J1374" i="1"/>
  <c r="K1374" i="1" s="1"/>
  <c r="J1375" i="1"/>
  <c r="K1375" i="1" s="1"/>
  <c r="M1375" i="1"/>
  <c r="J1376" i="1"/>
  <c r="K1376" i="1"/>
  <c r="J1377" i="1"/>
  <c r="K1377" i="1"/>
  <c r="J1378" i="1"/>
  <c r="K1378" i="1"/>
  <c r="J1379" i="1"/>
  <c r="K1379" i="1" s="1"/>
  <c r="J1380" i="1"/>
  <c r="K1380" i="1"/>
  <c r="J1383" i="1"/>
  <c r="K1383" i="1" s="1"/>
  <c r="M1387" i="1" s="1"/>
  <c r="M1383" i="1"/>
  <c r="J1384" i="1"/>
  <c r="K1384" i="1"/>
  <c r="J1385" i="1"/>
  <c r="K1385" i="1"/>
  <c r="M1385" i="1"/>
  <c r="J1386" i="1"/>
  <c r="K1386" i="1"/>
  <c r="J1387" i="1"/>
  <c r="K1387" i="1"/>
  <c r="J1388" i="1"/>
  <c r="K1388" i="1" s="1"/>
  <c r="J1389" i="1"/>
  <c r="K1389" i="1" s="1"/>
  <c r="J1390" i="1"/>
  <c r="K1390" i="1"/>
  <c r="J1393" i="1"/>
  <c r="K1393" i="1"/>
  <c r="M1393" i="1"/>
  <c r="J1394" i="1"/>
  <c r="K1394" i="1" s="1"/>
  <c r="J1395" i="1"/>
  <c r="K1395" i="1"/>
  <c r="M1395" i="1"/>
  <c r="J1396" i="1"/>
  <c r="K1396" i="1"/>
  <c r="J1397" i="1"/>
  <c r="K1397" i="1" s="1"/>
  <c r="J1398" i="1"/>
  <c r="K1398" i="1" s="1"/>
  <c r="J1399" i="1"/>
  <c r="K1399" i="1" s="1"/>
  <c r="J1400" i="1"/>
  <c r="K1400" i="1" s="1"/>
  <c r="J1403" i="1"/>
  <c r="K1403" i="1" s="1"/>
  <c r="M1407" i="1" s="1"/>
  <c r="M1403" i="1"/>
  <c r="J1404" i="1"/>
  <c r="K1404" i="1" s="1"/>
  <c r="J1405" i="1"/>
  <c r="K1405" i="1"/>
  <c r="M1405" i="1"/>
  <c r="J1406" i="1"/>
  <c r="K1406" i="1"/>
  <c r="J1407" i="1"/>
  <c r="K1407" i="1" s="1"/>
  <c r="J1408" i="1"/>
  <c r="K1408" i="1"/>
  <c r="J1409" i="1"/>
  <c r="K1409" i="1"/>
  <c r="J1410" i="1"/>
  <c r="K1410" i="1"/>
  <c r="J1413" i="1"/>
  <c r="K1413" i="1" s="1"/>
  <c r="M1417" i="1" s="1"/>
  <c r="M1413" i="1"/>
  <c r="J1414" i="1"/>
  <c r="K1414" i="1" s="1"/>
  <c r="J1415" i="1"/>
  <c r="K1415" i="1"/>
  <c r="M1415" i="1"/>
  <c r="J1416" i="1"/>
  <c r="K1416" i="1"/>
  <c r="J1417" i="1"/>
  <c r="K1417" i="1"/>
  <c r="J1418" i="1"/>
  <c r="K1418" i="1" s="1"/>
  <c r="J1419" i="1"/>
  <c r="K1419" i="1"/>
  <c r="J1420" i="1"/>
  <c r="K1420" i="1"/>
  <c r="J1423" i="1"/>
  <c r="K1423" i="1" s="1"/>
  <c r="M1423" i="1"/>
  <c r="J1424" i="1"/>
  <c r="K1424" i="1" s="1"/>
  <c r="J1425" i="1"/>
  <c r="K1425" i="1"/>
  <c r="M1425" i="1"/>
  <c r="J1426" i="1"/>
  <c r="K1426" i="1" s="1"/>
  <c r="J1427" i="1"/>
  <c r="K1427" i="1" s="1"/>
  <c r="J1428" i="1"/>
  <c r="K1428" i="1" s="1"/>
  <c r="J1429" i="1"/>
  <c r="K1429" i="1"/>
  <c r="J1430" i="1"/>
  <c r="K1430" i="1" s="1"/>
  <c r="J1433" i="1"/>
  <c r="K1433" i="1" s="1"/>
  <c r="M1433" i="1"/>
  <c r="J1434" i="1"/>
  <c r="K1434" i="1"/>
  <c r="J1435" i="1"/>
  <c r="K1435" i="1" s="1"/>
  <c r="M1435" i="1"/>
  <c r="J1436" i="1"/>
  <c r="K1436" i="1"/>
  <c r="J1437" i="1"/>
  <c r="K1437" i="1" s="1"/>
  <c r="J1438" i="1"/>
  <c r="K1438" i="1" s="1"/>
  <c r="J1439" i="1"/>
  <c r="K1439" i="1"/>
  <c r="J1440" i="1"/>
  <c r="K1440" i="1" s="1"/>
  <c r="J1443" i="1"/>
  <c r="K1443" i="1"/>
  <c r="M1447" i="1" s="1"/>
  <c r="M1443" i="1"/>
  <c r="J1444" i="1"/>
  <c r="K1444" i="1"/>
  <c r="J1445" i="1"/>
  <c r="K1445" i="1"/>
  <c r="M1445" i="1"/>
  <c r="J1446" i="1"/>
  <c r="K1446" i="1"/>
  <c r="J1447" i="1"/>
  <c r="K1447" i="1" s="1"/>
  <c r="J1448" i="1"/>
  <c r="K1448" i="1" s="1"/>
  <c r="J1449" i="1"/>
  <c r="K1449" i="1"/>
  <c r="J1450" i="1"/>
  <c r="K1450" i="1"/>
  <c r="J1453" i="1"/>
  <c r="K1453" i="1"/>
  <c r="M1457" i="1" s="1"/>
  <c r="M1453" i="1"/>
  <c r="J1454" i="1"/>
  <c r="K1454" i="1"/>
  <c r="J1455" i="1"/>
  <c r="K1455" i="1"/>
  <c r="M1455" i="1"/>
  <c r="J1456" i="1"/>
  <c r="K1456" i="1" s="1"/>
  <c r="J1457" i="1"/>
  <c r="K1457" i="1" s="1"/>
  <c r="J1458" i="1"/>
  <c r="K1458" i="1"/>
  <c r="J1459" i="1"/>
  <c r="K1459" i="1" s="1"/>
  <c r="J1460" i="1"/>
  <c r="K1460" i="1" s="1"/>
  <c r="J1463" i="1"/>
  <c r="K1463" i="1"/>
  <c r="M1467" i="1" s="1"/>
  <c r="M1463" i="1"/>
  <c r="J1464" i="1"/>
  <c r="K1464" i="1"/>
  <c r="J1465" i="1"/>
  <c r="K1465" i="1" s="1"/>
  <c r="M1465" i="1"/>
  <c r="J1466" i="1"/>
  <c r="K1466" i="1" s="1"/>
  <c r="J1467" i="1"/>
  <c r="K1467" i="1"/>
  <c r="J1468" i="1"/>
  <c r="K1468" i="1"/>
  <c r="J1469" i="1"/>
  <c r="K1469" i="1"/>
  <c r="J1470" i="1"/>
  <c r="K1470" i="1" s="1"/>
  <c r="J1473" i="1"/>
  <c r="K1473" i="1"/>
  <c r="M1477" i="1" s="1"/>
  <c r="M1473" i="1"/>
  <c r="J1474" i="1"/>
  <c r="K1474" i="1"/>
  <c r="J1475" i="1"/>
  <c r="K1475" i="1" s="1"/>
  <c r="M1475" i="1"/>
  <c r="J1476" i="1"/>
  <c r="K1476" i="1"/>
  <c r="J1477" i="1"/>
  <c r="K1477" i="1"/>
  <c r="J1478" i="1"/>
  <c r="K1478" i="1"/>
  <c r="J1479" i="1"/>
  <c r="K1479" i="1"/>
  <c r="J1480" i="1"/>
  <c r="K1480" i="1" s="1"/>
  <c r="J1483" i="1"/>
  <c r="K1483" i="1"/>
  <c r="M1487" i="1" s="1"/>
  <c r="M1483" i="1"/>
  <c r="J1484" i="1"/>
  <c r="K1484" i="1"/>
  <c r="J1485" i="1"/>
  <c r="K1485" i="1"/>
  <c r="M1485" i="1"/>
  <c r="J1486" i="1"/>
  <c r="K1486" i="1" s="1"/>
  <c r="J1487" i="1"/>
  <c r="K1487" i="1"/>
  <c r="J1488" i="1"/>
  <c r="K1488" i="1"/>
  <c r="J1489" i="1"/>
  <c r="K1489" i="1" s="1"/>
  <c r="J1490" i="1"/>
  <c r="K1490" i="1" s="1"/>
  <c r="J1493" i="1"/>
  <c r="K1493" i="1"/>
  <c r="M1493" i="1"/>
  <c r="J1494" i="1"/>
  <c r="K1494" i="1" s="1"/>
  <c r="J1495" i="1"/>
  <c r="K1495" i="1" s="1"/>
  <c r="M1495" i="1"/>
  <c r="J1496" i="1"/>
  <c r="K1496" i="1" s="1"/>
  <c r="J1497" i="1"/>
  <c r="K1497" i="1"/>
  <c r="J1498" i="1"/>
  <c r="K1498" i="1"/>
  <c r="J1499" i="1"/>
  <c r="K1499" i="1" s="1"/>
  <c r="J1500" i="1"/>
  <c r="K1500" i="1"/>
  <c r="J1503" i="1"/>
  <c r="K1503" i="1" s="1"/>
  <c r="M1503" i="1"/>
  <c r="J1504" i="1"/>
  <c r="K1504" i="1"/>
  <c r="J1505" i="1"/>
  <c r="K1505" i="1" s="1"/>
  <c r="M1505" i="1"/>
  <c r="J1506" i="1"/>
  <c r="K1506" i="1" s="1"/>
  <c r="J1507" i="1"/>
  <c r="K1507" i="1"/>
  <c r="J1508" i="1"/>
  <c r="K1508" i="1"/>
  <c r="J1509" i="1"/>
  <c r="K1509" i="1"/>
  <c r="J1510" i="1"/>
  <c r="K1510" i="1"/>
  <c r="J1513" i="1"/>
  <c r="K1513" i="1"/>
  <c r="M1513" i="1"/>
  <c r="J1514" i="1"/>
  <c r="K1514" i="1"/>
  <c r="J1515" i="1"/>
  <c r="K1515" i="1" s="1"/>
  <c r="M1515" i="1"/>
  <c r="J1516" i="1"/>
  <c r="K1516" i="1" s="1"/>
  <c r="J1517" i="1"/>
  <c r="K1517" i="1"/>
  <c r="J1518" i="1"/>
  <c r="K1518" i="1" s="1"/>
  <c r="J1519" i="1"/>
  <c r="K1519" i="1" s="1"/>
  <c r="J1520" i="1"/>
  <c r="K1520" i="1"/>
  <c r="J1523" i="1"/>
  <c r="K1523" i="1"/>
  <c r="M1523" i="1"/>
  <c r="J1524" i="1"/>
  <c r="K1524" i="1" s="1"/>
  <c r="M1527" i="1" s="1"/>
  <c r="J1525" i="1"/>
  <c r="K1525" i="1" s="1"/>
  <c r="M1525" i="1"/>
  <c r="J1526" i="1"/>
  <c r="K1526" i="1"/>
  <c r="J1527" i="1"/>
  <c r="K1527" i="1" s="1"/>
  <c r="J1528" i="1"/>
  <c r="K1528" i="1"/>
  <c r="J1529" i="1"/>
  <c r="K1529" i="1" s="1"/>
  <c r="J1530" i="1"/>
  <c r="K1530" i="1"/>
  <c r="J1533" i="1"/>
  <c r="K1533" i="1" s="1"/>
  <c r="M1533" i="1"/>
  <c r="J1534" i="1"/>
  <c r="K1534" i="1" s="1"/>
  <c r="J1535" i="1"/>
  <c r="K1535" i="1"/>
  <c r="M1535" i="1"/>
  <c r="J1536" i="1"/>
  <c r="K1536" i="1"/>
  <c r="J1537" i="1"/>
  <c r="K1537" i="1"/>
  <c r="M1537" i="1"/>
  <c r="J1538" i="1"/>
  <c r="K1538" i="1"/>
  <c r="J1539" i="1"/>
  <c r="K1539" i="1" s="1"/>
  <c r="J1540" i="1"/>
  <c r="K1540" i="1"/>
  <c r="J1543" i="1"/>
  <c r="K1543" i="1" s="1"/>
  <c r="M1543" i="1"/>
  <c r="J1544" i="1"/>
  <c r="K1544" i="1"/>
  <c r="J1545" i="1"/>
  <c r="K1545" i="1"/>
  <c r="M1545" i="1"/>
  <c r="J1546" i="1"/>
  <c r="K1546" i="1"/>
  <c r="J1547" i="1"/>
  <c r="K1547" i="1"/>
  <c r="J1548" i="1"/>
  <c r="K1548" i="1" s="1"/>
  <c r="J1549" i="1"/>
  <c r="K1549" i="1" s="1"/>
  <c r="J1550" i="1"/>
  <c r="K1550" i="1"/>
  <c r="J1553" i="1"/>
  <c r="K1553" i="1"/>
  <c r="M1553" i="1"/>
  <c r="J1554" i="1"/>
  <c r="K1554" i="1" s="1"/>
  <c r="J1555" i="1"/>
  <c r="K1555" i="1"/>
  <c r="M1555" i="1"/>
  <c r="J1556" i="1"/>
  <c r="K1556" i="1"/>
  <c r="J1557" i="1"/>
  <c r="K1557" i="1" s="1"/>
  <c r="J1558" i="1"/>
  <c r="K1558" i="1" s="1"/>
  <c r="J1559" i="1"/>
  <c r="K1559" i="1"/>
  <c r="J1560" i="1"/>
  <c r="K1560" i="1" s="1"/>
  <c r="J1563" i="1"/>
  <c r="K1563" i="1" s="1"/>
  <c r="M1567" i="1" s="1"/>
  <c r="M1563" i="1"/>
  <c r="J1564" i="1"/>
  <c r="K1564" i="1" s="1"/>
  <c r="J1565" i="1"/>
  <c r="K1565" i="1"/>
  <c r="M1565" i="1"/>
  <c r="J1566" i="1"/>
  <c r="K1566" i="1"/>
  <c r="J1567" i="1"/>
  <c r="K1567" i="1" s="1"/>
  <c r="J1568" i="1"/>
  <c r="K1568" i="1"/>
  <c r="J1569" i="1"/>
  <c r="K1569" i="1"/>
  <c r="J1570" i="1"/>
  <c r="K1570" i="1"/>
  <c r="J1573" i="1"/>
  <c r="K1573" i="1" s="1"/>
  <c r="M1573" i="1"/>
  <c r="J1574" i="1"/>
  <c r="K1574" i="1" s="1"/>
  <c r="J1575" i="1"/>
  <c r="K1575" i="1"/>
  <c r="M1575" i="1"/>
  <c r="J1576" i="1"/>
  <c r="K1576" i="1"/>
  <c r="J1577" i="1"/>
  <c r="K1577" i="1"/>
  <c r="J1578" i="1"/>
  <c r="K1578" i="1" s="1"/>
  <c r="J1579" i="1"/>
  <c r="K1579" i="1"/>
  <c r="J1580" i="1"/>
  <c r="K1580" i="1"/>
  <c r="J1583" i="1"/>
  <c r="K1583" i="1" s="1"/>
  <c r="M1587" i="1" s="1"/>
  <c r="M1583" i="1"/>
  <c r="J1584" i="1"/>
  <c r="K1584" i="1" s="1"/>
  <c r="J1585" i="1"/>
  <c r="K1585" i="1"/>
  <c r="M1585" i="1"/>
  <c r="J1586" i="1"/>
  <c r="K1586" i="1" s="1"/>
  <c r="J1587" i="1"/>
  <c r="K1587" i="1" s="1"/>
  <c r="J1588" i="1"/>
  <c r="K1588" i="1" s="1"/>
  <c r="J1589" i="1"/>
  <c r="K1589" i="1"/>
  <c r="J1590" i="1"/>
  <c r="K1590" i="1" s="1"/>
  <c r="J1593" i="1"/>
  <c r="K1593" i="1" s="1"/>
  <c r="M1593" i="1"/>
  <c r="J1594" i="1"/>
  <c r="K1594" i="1"/>
  <c r="J1595" i="1"/>
  <c r="K1595" i="1" s="1"/>
  <c r="M1595" i="1"/>
  <c r="J1596" i="1"/>
  <c r="K1596" i="1"/>
  <c r="J1597" i="1"/>
  <c r="K1597" i="1" s="1"/>
  <c r="J1598" i="1"/>
  <c r="K1598" i="1" s="1"/>
  <c r="J1599" i="1"/>
  <c r="K1599" i="1"/>
  <c r="J1600" i="1"/>
  <c r="K1600" i="1" s="1"/>
  <c r="J1603" i="1"/>
  <c r="K1603" i="1"/>
  <c r="M1607" i="1" s="1"/>
  <c r="M1603" i="1"/>
  <c r="J1604" i="1"/>
  <c r="K1604" i="1"/>
  <c r="J1605" i="1"/>
  <c r="K1605" i="1"/>
  <c r="M1605" i="1"/>
  <c r="J1606" i="1"/>
  <c r="K1606" i="1"/>
  <c r="J1607" i="1"/>
  <c r="K1607" i="1" s="1"/>
  <c r="J1608" i="1"/>
  <c r="K1608" i="1" s="1"/>
  <c r="J1609" i="1"/>
  <c r="K1609" i="1"/>
  <c r="J1610" i="1"/>
  <c r="K1610" i="1"/>
  <c r="J1613" i="1"/>
  <c r="K1613" i="1"/>
  <c r="M1617" i="1" s="1"/>
  <c r="M1613" i="1"/>
  <c r="J1614" i="1"/>
  <c r="K1614" i="1"/>
  <c r="J1615" i="1"/>
  <c r="K1615" i="1"/>
  <c r="M1615" i="1"/>
  <c r="J1616" i="1"/>
  <c r="K1616" i="1" s="1"/>
  <c r="J1617" i="1"/>
  <c r="K1617" i="1" s="1"/>
  <c r="J1618" i="1"/>
  <c r="K1618" i="1"/>
  <c r="J1619" i="1"/>
  <c r="K1619" i="1" s="1"/>
  <c r="J1620" i="1"/>
  <c r="K1620" i="1" s="1"/>
  <c r="J1623" i="1"/>
  <c r="K1623" i="1"/>
  <c r="M1627" i="1" s="1"/>
  <c r="M1623" i="1"/>
  <c r="J1624" i="1"/>
  <c r="K1624" i="1"/>
  <c r="J1625" i="1"/>
  <c r="K1625" i="1" s="1"/>
  <c r="M1625" i="1"/>
  <c r="J1626" i="1"/>
  <c r="K1626" i="1" s="1"/>
  <c r="J1627" i="1"/>
  <c r="K1627" i="1"/>
  <c r="J1628" i="1"/>
  <c r="K1628" i="1"/>
  <c r="J1629" i="1"/>
  <c r="K1629" i="1"/>
  <c r="J1630" i="1"/>
  <c r="K1630" i="1" s="1"/>
  <c r="J1633" i="1"/>
  <c r="K1633" i="1"/>
  <c r="M1633" i="1"/>
  <c r="J1634" i="1"/>
  <c r="K1634" i="1"/>
  <c r="J1635" i="1"/>
  <c r="K1635" i="1" s="1"/>
  <c r="M1635" i="1"/>
  <c r="J1636" i="1"/>
  <c r="K1636" i="1"/>
  <c r="J1637" i="1"/>
  <c r="K1637" i="1"/>
  <c r="J1638" i="1"/>
  <c r="K1638" i="1"/>
  <c r="J1639" i="1"/>
  <c r="K1639" i="1"/>
  <c r="J1640" i="1"/>
  <c r="K1640" i="1" s="1"/>
  <c r="J1643" i="1"/>
  <c r="K1643" i="1"/>
  <c r="M1643" i="1"/>
  <c r="J1644" i="1"/>
  <c r="K1644" i="1"/>
  <c r="J1645" i="1"/>
  <c r="K1645" i="1"/>
  <c r="M1645" i="1"/>
  <c r="J1646" i="1"/>
  <c r="K1646" i="1" s="1"/>
  <c r="J1647" i="1"/>
  <c r="K1647" i="1"/>
  <c r="J1648" i="1"/>
  <c r="K1648" i="1"/>
  <c r="J1649" i="1"/>
  <c r="K1649" i="1" s="1"/>
  <c r="J1650" i="1"/>
  <c r="K1650" i="1" s="1"/>
  <c r="J1653" i="1"/>
  <c r="K1653" i="1"/>
  <c r="M1653" i="1"/>
  <c r="J1654" i="1"/>
  <c r="K1654" i="1" s="1"/>
  <c r="J1655" i="1"/>
  <c r="K1655" i="1" s="1"/>
  <c r="M1655" i="1"/>
  <c r="J1656" i="1"/>
  <c r="K1656" i="1" s="1"/>
  <c r="J1657" i="1"/>
  <c r="K1657" i="1"/>
  <c r="J1658" i="1"/>
  <c r="K1658" i="1"/>
  <c r="J1659" i="1"/>
  <c r="K1659" i="1" s="1"/>
  <c r="J1660" i="1"/>
  <c r="K1660" i="1"/>
  <c r="J1663" i="1"/>
  <c r="K1663" i="1" s="1"/>
  <c r="M1663" i="1"/>
  <c r="J1664" i="1"/>
  <c r="K1664" i="1"/>
  <c r="J1665" i="1"/>
  <c r="K1665" i="1" s="1"/>
  <c r="M1665" i="1"/>
  <c r="J1666" i="1"/>
  <c r="K1666" i="1" s="1"/>
  <c r="J1667" i="1"/>
  <c r="K1667" i="1"/>
  <c r="J1668" i="1"/>
  <c r="K1668" i="1"/>
  <c r="J1669" i="1"/>
  <c r="K1669" i="1"/>
  <c r="J1670" i="1"/>
  <c r="K1670" i="1"/>
  <c r="J1673" i="1"/>
  <c r="K1673" i="1"/>
  <c r="M1673" i="1"/>
  <c r="J1674" i="1"/>
  <c r="K1674" i="1"/>
  <c r="J1675" i="1"/>
  <c r="K1675" i="1" s="1"/>
  <c r="M1675" i="1"/>
  <c r="J1676" i="1"/>
  <c r="K1676" i="1" s="1"/>
  <c r="J1677" i="1"/>
  <c r="K1677" i="1"/>
  <c r="J1678" i="1"/>
  <c r="K1678" i="1" s="1"/>
  <c r="J1679" i="1"/>
  <c r="K1679" i="1" s="1"/>
  <c r="J1680" i="1"/>
  <c r="K1680" i="1"/>
  <c r="J1683" i="1"/>
  <c r="K1683" i="1"/>
  <c r="M1683" i="1"/>
  <c r="J1684" i="1"/>
  <c r="K1684" i="1" s="1"/>
  <c r="J1685" i="1"/>
  <c r="K1685" i="1" s="1"/>
  <c r="M1685" i="1"/>
  <c r="J1686" i="1"/>
  <c r="K1686" i="1"/>
  <c r="J1687" i="1"/>
  <c r="K1687" i="1" s="1"/>
  <c r="J1688" i="1"/>
  <c r="K1688" i="1"/>
  <c r="J1689" i="1"/>
  <c r="K1689" i="1" s="1"/>
  <c r="J1690" i="1"/>
  <c r="K1690" i="1"/>
  <c r="J1693" i="1"/>
  <c r="K1693" i="1" s="1"/>
  <c r="M1697" i="1" s="1"/>
  <c r="M1693" i="1"/>
  <c r="J1694" i="1"/>
  <c r="K1694" i="1" s="1"/>
  <c r="J1695" i="1"/>
  <c r="K1695" i="1"/>
  <c r="M1695" i="1"/>
  <c r="J1696" i="1"/>
  <c r="K1696" i="1"/>
  <c r="J1697" i="1"/>
  <c r="K1697" i="1"/>
  <c r="J1698" i="1"/>
  <c r="K1698" i="1"/>
  <c r="J1699" i="1"/>
  <c r="K1699" i="1" s="1"/>
  <c r="J1700" i="1"/>
  <c r="K1700" i="1"/>
  <c r="J1703" i="1"/>
  <c r="K1703" i="1" s="1"/>
  <c r="M1703" i="1"/>
  <c r="J1704" i="1"/>
  <c r="K1704" i="1"/>
  <c r="J1705" i="1"/>
  <c r="K1705" i="1"/>
  <c r="M1705" i="1"/>
  <c r="J1706" i="1"/>
  <c r="K1706" i="1"/>
  <c r="J1707" i="1"/>
  <c r="K1707" i="1"/>
  <c r="J1708" i="1"/>
  <c r="K1708" i="1" s="1"/>
  <c r="J1709" i="1"/>
  <c r="K1709" i="1" s="1"/>
  <c r="J1710" i="1"/>
  <c r="K1710" i="1"/>
  <c r="J1713" i="1"/>
  <c r="K1713" i="1"/>
  <c r="M1717" i="1" s="1"/>
  <c r="M1713" i="1"/>
  <c r="J1714" i="1"/>
  <c r="K1714" i="1" s="1"/>
  <c r="J1715" i="1"/>
  <c r="K1715" i="1"/>
  <c r="M1715" i="1"/>
  <c r="J1716" i="1"/>
  <c r="K1716" i="1"/>
  <c r="J1717" i="1"/>
  <c r="K1717" i="1" s="1"/>
  <c r="J1718" i="1"/>
  <c r="K1718" i="1" s="1"/>
  <c r="J1719" i="1"/>
  <c r="K1719" i="1"/>
  <c r="J1720" i="1"/>
  <c r="K1720" i="1" s="1"/>
  <c r="J1723" i="1"/>
  <c r="K1723" i="1" s="1"/>
  <c r="M1727" i="1" s="1"/>
  <c r="M1723" i="1"/>
  <c r="J1724" i="1"/>
  <c r="K1724" i="1" s="1"/>
  <c r="J1725" i="1"/>
  <c r="K1725" i="1"/>
  <c r="M1725" i="1"/>
  <c r="J1726" i="1"/>
  <c r="K1726" i="1"/>
  <c r="J1727" i="1"/>
  <c r="K1727" i="1" s="1"/>
  <c r="J1728" i="1"/>
  <c r="K1728" i="1"/>
  <c r="J1729" i="1"/>
  <c r="K1729" i="1"/>
  <c r="J1730" i="1"/>
  <c r="K1730" i="1"/>
  <c r="J1733" i="1"/>
  <c r="K1733" i="1" s="1"/>
  <c r="M1733" i="1"/>
  <c r="J1734" i="1"/>
  <c r="K1734" i="1" s="1"/>
  <c r="J1735" i="1"/>
  <c r="K1735" i="1"/>
  <c r="M1735" i="1"/>
  <c r="J1736" i="1"/>
  <c r="K1736" i="1"/>
  <c r="J1737" i="1"/>
  <c r="K1737" i="1"/>
  <c r="J1738" i="1"/>
  <c r="K1738" i="1" s="1"/>
  <c r="J1739" i="1"/>
  <c r="K1739" i="1"/>
  <c r="J1740" i="1"/>
  <c r="K1740" i="1"/>
  <c r="J1743" i="1"/>
  <c r="K1743" i="1" s="1"/>
  <c r="M1743" i="1"/>
  <c r="J1744" i="1"/>
  <c r="K1744" i="1" s="1"/>
  <c r="J1745" i="1"/>
  <c r="K1745" i="1"/>
  <c r="M1745" i="1"/>
  <c r="J1746" i="1"/>
  <c r="K1746" i="1" s="1"/>
  <c r="J1747" i="1"/>
  <c r="K1747" i="1" s="1"/>
  <c r="J1748" i="1"/>
  <c r="K1748" i="1" s="1"/>
  <c r="J1749" i="1"/>
  <c r="K1749" i="1"/>
  <c r="J1750" i="1"/>
  <c r="K1750" i="1" s="1"/>
  <c r="J1753" i="1"/>
  <c r="K1753" i="1" s="1"/>
  <c r="M1753" i="1"/>
  <c r="J1754" i="1"/>
  <c r="K1754" i="1"/>
  <c r="J1755" i="1"/>
  <c r="K1755" i="1" s="1"/>
  <c r="M1755" i="1"/>
  <c r="J1756" i="1"/>
  <c r="K1756" i="1"/>
  <c r="J1757" i="1"/>
  <c r="K1757" i="1" s="1"/>
  <c r="J1758" i="1"/>
  <c r="K1758" i="1" s="1"/>
  <c r="J1759" i="1"/>
  <c r="K1759" i="1"/>
  <c r="J1760" i="1"/>
  <c r="K1760" i="1" s="1"/>
  <c r="J1763" i="1"/>
  <c r="K1763" i="1"/>
  <c r="M1763" i="1"/>
  <c r="J1764" i="1"/>
  <c r="K1764" i="1"/>
  <c r="J1765" i="1"/>
  <c r="K1765" i="1"/>
  <c r="M1765" i="1"/>
  <c r="J1766" i="1"/>
  <c r="K1766" i="1"/>
  <c r="J1767" i="1"/>
  <c r="K1767" i="1" s="1"/>
  <c r="J1768" i="1"/>
  <c r="K1768" i="1" s="1"/>
  <c r="J1769" i="1"/>
  <c r="K1769" i="1"/>
  <c r="J1770" i="1"/>
  <c r="K1770" i="1"/>
  <c r="J1773" i="1"/>
  <c r="K1773" i="1"/>
  <c r="M1773" i="1"/>
  <c r="J1774" i="1"/>
  <c r="K1774" i="1"/>
  <c r="J1775" i="1"/>
  <c r="K1775" i="1"/>
  <c r="M1775" i="1"/>
  <c r="J1776" i="1"/>
  <c r="K1776" i="1" s="1"/>
  <c r="J1777" i="1"/>
  <c r="K1777" i="1" s="1"/>
  <c r="J1778" i="1"/>
  <c r="K1778" i="1"/>
  <c r="J1779" i="1"/>
  <c r="K1779" i="1" s="1"/>
  <c r="J1780" i="1"/>
  <c r="K1780" i="1" s="1"/>
  <c r="J1783" i="1"/>
  <c r="K1783" i="1"/>
  <c r="M1783" i="1"/>
  <c r="J1784" i="1"/>
  <c r="K1784" i="1"/>
  <c r="J1785" i="1"/>
  <c r="K1785" i="1" s="1"/>
  <c r="M1785" i="1"/>
  <c r="J1786" i="1"/>
  <c r="K1786" i="1" s="1"/>
  <c r="J1787" i="1"/>
  <c r="K1787" i="1"/>
  <c r="M1787" i="1"/>
  <c r="J1788" i="1"/>
  <c r="K1788" i="1"/>
  <c r="J1789" i="1"/>
  <c r="K1789" i="1"/>
  <c r="J1790" i="1"/>
  <c r="K1790" i="1" s="1"/>
  <c r="J1793" i="1"/>
  <c r="K1793" i="1"/>
  <c r="M1793" i="1"/>
  <c r="J1794" i="1"/>
  <c r="K1794" i="1"/>
  <c r="J1795" i="1"/>
  <c r="K1795" i="1" s="1"/>
  <c r="M1795" i="1"/>
  <c r="J1796" i="1"/>
  <c r="K1796" i="1"/>
  <c r="J1797" i="1"/>
  <c r="K1797" i="1"/>
  <c r="J1798" i="1"/>
  <c r="K1798" i="1"/>
  <c r="J1799" i="1"/>
  <c r="K1799" i="1"/>
  <c r="J1800" i="1"/>
  <c r="K1800" i="1" s="1"/>
  <c r="J1803" i="1"/>
  <c r="K1803" i="1"/>
  <c r="M1803" i="1"/>
  <c r="J1804" i="1"/>
  <c r="K1804" i="1"/>
  <c r="J1805" i="1"/>
  <c r="K1805" i="1"/>
  <c r="M1805" i="1"/>
  <c r="J1806" i="1"/>
  <c r="K1806" i="1" s="1"/>
  <c r="J1807" i="1"/>
  <c r="K1807" i="1"/>
  <c r="J1808" i="1"/>
  <c r="K1808" i="1"/>
  <c r="J1809" i="1"/>
  <c r="K1809" i="1" s="1"/>
  <c r="J1810" i="1"/>
  <c r="K1810" i="1" s="1"/>
  <c r="J1813" i="1"/>
  <c r="K1813" i="1"/>
  <c r="M1813" i="1"/>
  <c r="J1814" i="1"/>
  <c r="K1814" i="1" s="1"/>
  <c r="J1815" i="1"/>
  <c r="K1815" i="1" s="1"/>
  <c r="M1815" i="1"/>
  <c r="J1816" i="1"/>
  <c r="K1816" i="1" s="1"/>
  <c r="J1817" i="1"/>
  <c r="K1817" i="1"/>
  <c r="J1818" i="1"/>
  <c r="K1818" i="1"/>
  <c r="J1819" i="1"/>
  <c r="K1819" i="1" s="1"/>
  <c r="J1820" i="1"/>
  <c r="K1820" i="1"/>
  <c r="J1823" i="1"/>
  <c r="K1823" i="1" s="1"/>
  <c r="M1827" i="1" s="1"/>
  <c r="M1823" i="1"/>
  <c r="J1824" i="1"/>
  <c r="K1824" i="1" s="1"/>
  <c r="J1825" i="1"/>
  <c r="K1825" i="1" s="1"/>
  <c r="M1825" i="1"/>
  <c r="J1826" i="1"/>
  <c r="K1826" i="1" s="1"/>
  <c r="J1827" i="1"/>
  <c r="K1827" i="1"/>
  <c r="J1828" i="1"/>
  <c r="K1828" i="1"/>
  <c r="J1829" i="1"/>
  <c r="K1829" i="1"/>
  <c r="J1830" i="1"/>
  <c r="K1830" i="1"/>
  <c r="J1833" i="1"/>
  <c r="K1833" i="1" s="1"/>
  <c r="M1837" i="1" s="1"/>
  <c r="M1833" i="1"/>
  <c r="J1834" i="1"/>
  <c r="K1834" i="1"/>
  <c r="J1835" i="1"/>
  <c r="K1835" i="1" s="1"/>
  <c r="M1835" i="1"/>
  <c r="J1836" i="1"/>
  <c r="K1836" i="1" s="1"/>
  <c r="J1837" i="1"/>
  <c r="K1837" i="1"/>
  <c r="J1838" i="1"/>
  <c r="K1838" i="1" s="1"/>
  <c r="J1839" i="1"/>
  <c r="K1839" i="1" s="1"/>
  <c r="J1840" i="1"/>
  <c r="K1840" i="1"/>
  <c r="J1843" i="1"/>
  <c r="K1843" i="1"/>
  <c r="M1843" i="1"/>
  <c r="J1844" i="1"/>
  <c r="K1844" i="1" s="1"/>
  <c r="M1847" i="1" s="1"/>
  <c r="J1845" i="1"/>
  <c r="K1845" i="1" s="1"/>
  <c r="M1845" i="1"/>
  <c r="J1846" i="1"/>
  <c r="K1846" i="1"/>
  <c r="J1847" i="1"/>
  <c r="K1847" i="1" s="1"/>
  <c r="J1848" i="1"/>
  <c r="K1848" i="1" s="1"/>
  <c r="J1849" i="1"/>
  <c r="K1849" i="1" s="1"/>
  <c r="J1850" i="1"/>
  <c r="K1850" i="1"/>
  <c r="J1853" i="1"/>
  <c r="K1853" i="1" s="1"/>
  <c r="M1853" i="1"/>
  <c r="J1854" i="1"/>
  <c r="K1854" i="1" s="1"/>
  <c r="J1855" i="1"/>
  <c r="K1855" i="1"/>
  <c r="M1855" i="1"/>
  <c r="J1856" i="1"/>
  <c r="K1856" i="1"/>
  <c r="J1857" i="1"/>
  <c r="K1857" i="1" s="1"/>
  <c r="M1857" i="1" s="1"/>
  <c r="J1858" i="1"/>
  <c r="K1858" i="1"/>
  <c r="J1859" i="1"/>
  <c r="K1859" i="1" s="1"/>
  <c r="J1860" i="1"/>
  <c r="K1860" i="1"/>
  <c r="J1863" i="1"/>
  <c r="K1863" i="1" s="1"/>
  <c r="M1863" i="1"/>
  <c r="J1864" i="1"/>
  <c r="K1864" i="1"/>
  <c r="J1865" i="1"/>
  <c r="K1865" i="1"/>
  <c r="M1865" i="1"/>
  <c r="J1866" i="1"/>
  <c r="K1866" i="1"/>
  <c r="J1867" i="1"/>
  <c r="K1867" i="1"/>
  <c r="J1868" i="1"/>
  <c r="K1868" i="1" s="1"/>
  <c r="J1869" i="1"/>
  <c r="K1869" i="1" s="1"/>
  <c r="J1870" i="1"/>
  <c r="K1870" i="1"/>
  <c r="J1873" i="1"/>
  <c r="K1873" i="1"/>
  <c r="M1873" i="1"/>
  <c r="J1874" i="1"/>
  <c r="K1874" i="1" s="1"/>
  <c r="J1875" i="1"/>
  <c r="K1875" i="1"/>
  <c r="M1875" i="1"/>
  <c r="J1876" i="1"/>
  <c r="K1876" i="1"/>
  <c r="J1877" i="1"/>
  <c r="K1877" i="1" s="1"/>
  <c r="J1878" i="1"/>
  <c r="K1878" i="1" s="1"/>
  <c r="J1879" i="1"/>
  <c r="K1879" i="1"/>
  <c r="J1880" i="1"/>
  <c r="K1880" i="1" s="1"/>
  <c r="J1883" i="1"/>
  <c r="K1883" i="1" s="1"/>
  <c r="M1883" i="1"/>
  <c r="J1884" i="1"/>
  <c r="K1884" i="1" s="1"/>
  <c r="J1885" i="1"/>
  <c r="K1885" i="1"/>
  <c r="M1885" i="1"/>
  <c r="J1886" i="1"/>
  <c r="K1886" i="1"/>
  <c r="J1887" i="1"/>
  <c r="K1887" i="1" s="1"/>
  <c r="J1888" i="1"/>
  <c r="K1888" i="1"/>
  <c r="J1889" i="1"/>
  <c r="K1889" i="1"/>
  <c r="J1890" i="1"/>
  <c r="K1890" i="1" s="1"/>
  <c r="J1893" i="1"/>
  <c r="K1893" i="1" s="1"/>
  <c r="M1897" i="1" s="1"/>
  <c r="M1893" i="1"/>
  <c r="J1894" i="1"/>
  <c r="K1894" i="1" s="1"/>
  <c r="J1895" i="1"/>
  <c r="K1895" i="1"/>
  <c r="M1895" i="1"/>
  <c r="J1896" i="1"/>
  <c r="K1896" i="1"/>
  <c r="J1897" i="1"/>
  <c r="K1897" i="1"/>
  <c r="J1898" i="1"/>
  <c r="K1898" i="1" s="1"/>
  <c r="J1899" i="1"/>
  <c r="K1899" i="1"/>
  <c r="J1900" i="1"/>
  <c r="K1900" i="1"/>
  <c r="J1903" i="1"/>
  <c r="K1903" i="1" s="1"/>
  <c r="M1907" i="1" s="1"/>
  <c r="M1903" i="1"/>
  <c r="J1904" i="1"/>
  <c r="K1904" i="1" s="1"/>
  <c r="J1905" i="1"/>
  <c r="K1905" i="1"/>
  <c r="M1905" i="1"/>
  <c r="J1906" i="1"/>
  <c r="K1906" i="1" s="1"/>
  <c r="J1907" i="1"/>
  <c r="K1907" i="1" s="1"/>
  <c r="J1908" i="1"/>
  <c r="K1908" i="1" s="1"/>
  <c r="J1909" i="1"/>
  <c r="K1909" i="1"/>
  <c r="J1910" i="1"/>
  <c r="K1910" i="1" s="1"/>
  <c r="J1913" i="1"/>
  <c r="K1913" i="1" s="1"/>
  <c r="M1913" i="1"/>
  <c r="J1914" i="1"/>
  <c r="K1914" i="1"/>
  <c r="J1915" i="1"/>
  <c r="K1915" i="1" s="1"/>
  <c r="M1915" i="1"/>
  <c r="J1916" i="1"/>
  <c r="K1916" i="1"/>
  <c r="J1917" i="1"/>
  <c r="K1917" i="1" s="1"/>
  <c r="J1918" i="1"/>
  <c r="K1918" i="1" s="1"/>
  <c r="J1919" i="1"/>
  <c r="K1919" i="1"/>
  <c r="J1920" i="1"/>
  <c r="K1920" i="1" s="1"/>
  <c r="J1923" i="1"/>
  <c r="K1923" i="1"/>
  <c r="M1927" i="1" s="1"/>
  <c r="M1923" i="1"/>
  <c r="J1924" i="1"/>
  <c r="K1924" i="1"/>
  <c r="J1925" i="1"/>
  <c r="K1925" i="1"/>
  <c r="M1925" i="1"/>
  <c r="J1926" i="1"/>
  <c r="K1926" i="1"/>
  <c r="J1927" i="1"/>
  <c r="K1927" i="1" s="1"/>
  <c r="J1928" i="1"/>
  <c r="K1928" i="1" s="1"/>
  <c r="J1929" i="1"/>
  <c r="K1929" i="1"/>
  <c r="J1930" i="1"/>
  <c r="K1930" i="1"/>
  <c r="J1933" i="1"/>
  <c r="K1933" i="1"/>
  <c r="M1937" i="1" s="1"/>
  <c r="M1933" i="1"/>
  <c r="J1934" i="1"/>
  <c r="K1934" i="1"/>
  <c r="J1935" i="1"/>
  <c r="K1935" i="1"/>
  <c r="M1935" i="1"/>
  <c r="J1936" i="1"/>
  <c r="K1936" i="1" s="1"/>
  <c r="J1937" i="1"/>
  <c r="K1937" i="1" s="1"/>
  <c r="J1938" i="1"/>
  <c r="K1938" i="1"/>
  <c r="J1939" i="1"/>
  <c r="K1939" i="1" s="1"/>
  <c r="J1940" i="1"/>
  <c r="K1940" i="1" s="1"/>
  <c r="J1943" i="1"/>
  <c r="K1943" i="1"/>
  <c r="M1943" i="1"/>
  <c r="J1944" i="1"/>
  <c r="K1944" i="1"/>
  <c r="J1945" i="1"/>
  <c r="K1945" i="1" s="1"/>
  <c r="M1945" i="1"/>
  <c r="J1946" i="1"/>
  <c r="K1946" i="1" s="1"/>
  <c r="J1947" i="1"/>
  <c r="K1947" i="1"/>
  <c r="M1947" i="1"/>
  <c r="J1948" i="1"/>
  <c r="K1948" i="1"/>
  <c r="J1949" i="1"/>
  <c r="K1949" i="1"/>
  <c r="J1950" i="1"/>
  <c r="K1950" i="1" s="1"/>
  <c r="J1953" i="1"/>
  <c r="K1953" i="1"/>
  <c r="M1957" i="1" s="1"/>
  <c r="M1953" i="1"/>
  <c r="J1954" i="1"/>
  <c r="K1954" i="1"/>
  <c r="J1955" i="1"/>
  <c r="K1955" i="1" s="1"/>
  <c r="M1955" i="1"/>
  <c r="J1956" i="1"/>
  <c r="K1956" i="1"/>
  <c r="J1957" i="1"/>
  <c r="K1957" i="1"/>
  <c r="J1958" i="1"/>
  <c r="K1958" i="1"/>
  <c r="J1959" i="1"/>
  <c r="K1959" i="1"/>
  <c r="J1960" i="1"/>
  <c r="K1960" i="1" s="1"/>
  <c r="J1963" i="1"/>
  <c r="K1963" i="1"/>
  <c r="M1967" i="1" s="1"/>
  <c r="M1963" i="1"/>
  <c r="J1964" i="1"/>
  <c r="K1964" i="1"/>
  <c r="J1965" i="1"/>
  <c r="K1965" i="1"/>
  <c r="M1965" i="1"/>
  <c r="J1966" i="1"/>
  <c r="K1966" i="1"/>
  <c r="J1967" i="1"/>
  <c r="K1967" i="1"/>
  <c r="J1968" i="1"/>
  <c r="K1968" i="1"/>
  <c r="J1969" i="1"/>
  <c r="K1969" i="1" s="1"/>
  <c r="J1970" i="1"/>
  <c r="K1970" i="1" s="1"/>
  <c r="J1973" i="1"/>
  <c r="K1973" i="1"/>
  <c r="M1973" i="1"/>
  <c r="J1974" i="1"/>
  <c r="K1974" i="1" s="1"/>
  <c r="J1975" i="1"/>
  <c r="K1975" i="1"/>
  <c r="M1975" i="1"/>
  <c r="J1976" i="1"/>
  <c r="K1976" i="1" s="1"/>
  <c r="J1977" i="1"/>
  <c r="K1977" i="1"/>
  <c r="J1978" i="1"/>
  <c r="K1978" i="1"/>
  <c r="J1979" i="1"/>
  <c r="K1979" i="1" s="1"/>
  <c r="J1980" i="1"/>
  <c r="K1980" i="1"/>
  <c r="J1983" i="1"/>
  <c r="K1983" i="1" s="1"/>
  <c r="M1983" i="1"/>
  <c r="J1984" i="1"/>
  <c r="K1984" i="1"/>
  <c r="J1985" i="1"/>
  <c r="K1985" i="1" s="1"/>
  <c r="M1985" i="1"/>
  <c r="J1986" i="1"/>
  <c r="K1986" i="1" s="1"/>
  <c r="J1987" i="1"/>
  <c r="K1987" i="1"/>
  <c r="J1988" i="1"/>
  <c r="K1988" i="1"/>
  <c r="J1989" i="1"/>
  <c r="K1989" i="1"/>
  <c r="J1990" i="1"/>
  <c r="K1990" i="1"/>
  <c r="J1993" i="1"/>
  <c r="K1993" i="1"/>
  <c r="M1997" i="1" s="1"/>
  <c r="M1993" i="1"/>
  <c r="J1994" i="1"/>
  <c r="K1994" i="1"/>
  <c r="J1995" i="1"/>
  <c r="K1995" i="1" s="1"/>
  <c r="M1995" i="1"/>
  <c r="J1996" i="1"/>
  <c r="K1996" i="1" s="1"/>
  <c r="J1997" i="1"/>
  <c r="K1997" i="1"/>
  <c r="J1998" i="1"/>
  <c r="K1998" i="1" s="1"/>
  <c r="J1999" i="1"/>
  <c r="K1999" i="1" s="1"/>
  <c r="J2000" i="1"/>
  <c r="K2000" i="1"/>
  <c r="J2003" i="1"/>
  <c r="K2003" i="1"/>
  <c r="M2003" i="1"/>
  <c r="J2004" i="1"/>
  <c r="K2004" i="1" s="1"/>
  <c r="J2005" i="1"/>
  <c r="K2005" i="1" s="1"/>
  <c r="M2005" i="1"/>
  <c r="J2006" i="1"/>
  <c r="K2006" i="1"/>
  <c r="J2007" i="1"/>
  <c r="K2007" i="1" s="1"/>
  <c r="J2008" i="1"/>
  <c r="K2008" i="1"/>
  <c r="J2009" i="1"/>
  <c r="K2009" i="1" s="1"/>
  <c r="J2010" i="1"/>
  <c r="K2010" i="1"/>
  <c r="J2013" i="1"/>
  <c r="K2013" i="1" s="1"/>
  <c r="M2017" i="1" s="1"/>
  <c r="M2013" i="1"/>
  <c r="J2014" i="1"/>
  <c r="K2014" i="1" s="1"/>
  <c r="J2015" i="1"/>
  <c r="K2015" i="1"/>
  <c r="M2015" i="1"/>
  <c r="J2016" i="1"/>
  <c r="K2016" i="1"/>
  <c r="J2017" i="1"/>
  <c r="K2017" i="1"/>
  <c r="J2018" i="1"/>
  <c r="K2018" i="1"/>
  <c r="J2019" i="1"/>
  <c r="K2019" i="1" s="1"/>
  <c r="J2020" i="1"/>
  <c r="K2020" i="1"/>
  <c r="J2023" i="1"/>
  <c r="K2023" i="1" s="1"/>
  <c r="M2027" i="1" s="1"/>
  <c r="M2023" i="1"/>
  <c r="J2024" i="1"/>
  <c r="K2024" i="1"/>
  <c r="J2025" i="1"/>
  <c r="K2025" i="1"/>
  <c r="M2025" i="1"/>
  <c r="J2026" i="1"/>
  <c r="K2026" i="1" s="1"/>
  <c r="J2027" i="1"/>
  <c r="K2027" i="1"/>
  <c r="J2028" i="1"/>
  <c r="K2028" i="1" s="1"/>
  <c r="J2029" i="1"/>
  <c r="K2029" i="1" s="1"/>
  <c r="J2030" i="1"/>
  <c r="K2030" i="1"/>
  <c r="J2033" i="1"/>
  <c r="K2033" i="1"/>
  <c r="M2033" i="1"/>
  <c r="J2034" i="1"/>
  <c r="K2034" i="1"/>
  <c r="J2035" i="1"/>
  <c r="K2035" i="1"/>
  <c r="M2035" i="1"/>
  <c r="J2036" i="1"/>
  <c r="K2036" i="1"/>
  <c r="J2037" i="1"/>
  <c r="K2037" i="1" s="1"/>
  <c r="M2037" i="1"/>
  <c r="J2038" i="1"/>
  <c r="K2038" i="1" s="1"/>
  <c r="J2039" i="1"/>
  <c r="K2039" i="1"/>
  <c r="J2040" i="1"/>
  <c r="K2040" i="1"/>
  <c r="J2043" i="1"/>
  <c r="K2043" i="1"/>
  <c r="M2047" i="1" s="1"/>
  <c r="M2043" i="1"/>
  <c r="J2044" i="1"/>
  <c r="K2044" i="1" s="1"/>
  <c r="J2045" i="1"/>
  <c r="K2045" i="1"/>
  <c r="M2045" i="1"/>
  <c r="J2046" i="1"/>
  <c r="K2046" i="1"/>
  <c r="J2047" i="1"/>
  <c r="K2047" i="1" s="1"/>
  <c r="J2048" i="1"/>
  <c r="K2048" i="1"/>
  <c r="J2049" i="1"/>
  <c r="K2049" i="1" s="1"/>
  <c r="J2050" i="1"/>
  <c r="K2050" i="1"/>
  <c r="J2053" i="1"/>
  <c r="K2053" i="1" s="1"/>
  <c r="M2053" i="1"/>
  <c r="J2054" i="1"/>
  <c r="K2054" i="1"/>
  <c r="J2055" i="1"/>
  <c r="K2055" i="1"/>
  <c r="M2055" i="1"/>
  <c r="J2056" i="1"/>
  <c r="K2056" i="1"/>
  <c r="J2057" i="1"/>
  <c r="K2057" i="1" s="1"/>
  <c r="M2057" i="1"/>
  <c r="J2058" i="1"/>
  <c r="K2058" i="1" s="1"/>
  <c r="J2059" i="1"/>
  <c r="K2059" i="1"/>
  <c r="J2060" i="1"/>
  <c r="K2060" i="1"/>
  <c r="J2063" i="1"/>
  <c r="K2063" i="1"/>
  <c r="M2063" i="1"/>
  <c r="J2064" i="1"/>
  <c r="K2064" i="1" s="1"/>
  <c r="J2065" i="1"/>
  <c r="K2065" i="1"/>
  <c r="M2065" i="1"/>
  <c r="J2066" i="1"/>
  <c r="K2066" i="1"/>
  <c r="J2067" i="1"/>
  <c r="K2067" i="1" s="1"/>
  <c r="M2067" i="1"/>
  <c r="J2068" i="1"/>
  <c r="K2068" i="1" s="1"/>
  <c r="J2069" i="1"/>
  <c r="K2069" i="1"/>
  <c r="J2070" i="1"/>
  <c r="K2070" i="1" s="1"/>
  <c r="J2073" i="1"/>
  <c r="K2073" i="1"/>
  <c r="M2073" i="1"/>
  <c r="J2074" i="1"/>
  <c r="K2074" i="1"/>
  <c r="J2075" i="1"/>
  <c r="K2075" i="1"/>
  <c r="M2075" i="1"/>
  <c r="J2076" i="1"/>
  <c r="K2076" i="1" s="1"/>
  <c r="J2077" i="1"/>
  <c r="K2077" i="1" s="1"/>
  <c r="J2078" i="1"/>
  <c r="K2078" i="1" s="1"/>
  <c r="J2079" i="1"/>
  <c r="K2079" i="1"/>
  <c r="J2080" i="1"/>
  <c r="K2080" i="1" s="1"/>
  <c r="J2083" i="1"/>
  <c r="K2083" i="1"/>
  <c r="M2087" i="1" s="1"/>
  <c r="M2083" i="1"/>
  <c r="J2084" i="1"/>
  <c r="K2084" i="1"/>
  <c r="J2085" i="1"/>
  <c r="K2085" i="1" s="1"/>
  <c r="M2085" i="1"/>
  <c r="J2086" i="1"/>
  <c r="K2086" i="1"/>
  <c r="J2087" i="1"/>
  <c r="K2087" i="1"/>
  <c r="J2088" i="1"/>
  <c r="K2088" i="1"/>
  <c r="J2089" i="1"/>
  <c r="K2089" i="1"/>
  <c r="J2090" i="1"/>
  <c r="K2090" i="1"/>
  <c r="J2093" i="1"/>
  <c r="K2093" i="1" s="1"/>
  <c r="M2097" i="1" s="1"/>
  <c r="M2093" i="1"/>
  <c r="J2094" i="1"/>
  <c r="K2094" i="1" s="1"/>
  <c r="J2095" i="1"/>
  <c r="K2095" i="1" s="1"/>
  <c r="M2095" i="1"/>
  <c r="J2096" i="1"/>
  <c r="K2096" i="1" s="1"/>
  <c r="J2097" i="1"/>
  <c r="K2097" i="1" s="1"/>
  <c r="J2098" i="1"/>
  <c r="K2098" i="1" s="1"/>
  <c r="J2099" i="1"/>
  <c r="K2099" i="1"/>
  <c r="J2100" i="1"/>
  <c r="K2100" i="1" s="1"/>
  <c r="J2103" i="1"/>
  <c r="K2103" i="1"/>
  <c r="M2107" i="1" s="1"/>
  <c r="M2103" i="1"/>
  <c r="J2104" i="1"/>
  <c r="K2104" i="1"/>
  <c r="J2105" i="1"/>
  <c r="K2105" i="1" s="1"/>
  <c r="M2105" i="1"/>
  <c r="J2106" i="1"/>
  <c r="K2106" i="1" s="1"/>
  <c r="J2107" i="1"/>
  <c r="K2107" i="1" s="1"/>
  <c r="J2108" i="1"/>
  <c r="K2108" i="1"/>
  <c r="J2109" i="1"/>
  <c r="K2109" i="1"/>
  <c r="J2110" i="1"/>
  <c r="K2110" i="1" s="1"/>
  <c r="J2113" i="1"/>
  <c r="K2113" i="1"/>
  <c r="M2117" i="1" s="1"/>
  <c r="M2113" i="1"/>
  <c r="J2114" i="1"/>
  <c r="K2114" i="1"/>
  <c r="J2115" i="1"/>
  <c r="K2115" i="1" s="1"/>
  <c r="M2115" i="1"/>
  <c r="J2116" i="1"/>
  <c r="K2116" i="1" s="1"/>
  <c r="J2117" i="1"/>
  <c r="K2117" i="1" s="1"/>
  <c r="J2118" i="1"/>
  <c r="K2118" i="1"/>
  <c r="J2119" i="1"/>
  <c r="K2119" i="1" s="1"/>
  <c r="J2120" i="1"/>
  <c r="K2120" i="1"/>
  <c r="J2123" i="1"/>
  <c r="K2123" i="1"/>
  <c r="M2127" i="1" s="1"/>
  <c r="M2123" i="1"/>
  <c r="J2124" i="1"/>
  <c r="K2124" i="1"/>
  <c r="J2125" i="1"/>
  <c r="K2125" i="1" s="1"/>
  <c r="M2125" i="1"/>
  <c r="J2126" i="1"/>
  <c r="K2126" i="1"/>
  <c r="J2127" i="1"/>
  <c r="K2127" i="1"/>
  <c r="J2128" i="1"/>
  <c r="K2128" i="1"/>
  <c r="J2129" i="1"/>
  <c r="K2129" i="1" s="1"/>
  <c r="J2130" i="1"/>
  <c r="K2130" i="1"/>
  <c r="J2133" i="1"/>
  <c r="K2133" i="1"/>
  <c r="M2133" i="1"/>
  <c r="J2134" i="1"/>
  <c r="K2134" i="1" s="1"/>
  <c r="J2135" i="1"/>
  <c r="K2135" i="1" s="1"/>
  <c r="M2135" i="1"/>
  <c r="J2136" i="1"/>
  <c r="K2136" i="1"/>
  <c r="J2137" i="1"/>
  <c r="K2137" i="1" s="1"/>
  <c r="J2138" i="1"/>
  <c r="K2138" i="1"/>
  <c r="J2139" i="1"/>
  <c r="K2139" i="1" s="1"/>
  <c r="J2140" i="1"/>
  <c r="K2140" i="1" s="1"/>
  <c r="J2143" i="1"/>
  <c r="K2143" i="1"/>
  <c r="M2143" i="1"/>
  <c r="J2144" i="1"/>
  <c r="K2144" i="1" s="1"/>
  <c r="J2145" i="1"/>
  <c r="K2145" i="1"/>
  <c r="M2145" i="1"/>
  <c r="J2146" i="1"/>
  <c r="K2146" i="1" s="1"/>
  <c r="J2147" i="1"/>
  <c r="K2147" i="1"/>
  <c r="J2148" i="1"/>
  <c r="K2148" i="1"/>
  <c r="J2149" i="1"/>
  <c r="K2149" i="1"/>
  <c r="J2150" i="1"/>
  <c r="K2150" i="1" s="1"/>
  <c r="J2153" i="1"/>
  <c r="K2153" i="1" s="1"/>
  <c r="M2157" i="1" s="1"/>
  <c r="M2153" i="1"/>
  <c r="J2154" i="1"/>
  <c r="K2154" i="1"/>
  <c r="J2155" i="1"/>
  <c r="K2155" i="1" s="1"/>
  <c r="M2155" i="1"/>
  <c r="J2156" i="1"/>
  <c r="K2156" i="1" s="1"/>
  <c r="J2157" i="1"/>
  <c r="K2157" i="1"/>
  <c r="J2158" i="1"/>
  <c r="K2158" i="1"/>
  <c r="J2159" i="1"/>
  <c r="K2159" i="1"/>
  <c r="J2160" i="1"/>
  <c r="K2160" i="1"/>
  <c r="J2163" i="1"/>
  <c r="K2163" i="1"/>
  <c r="M2163" i="1"/>
  <c r="J2164" i="1"/>
  <c r="K2164" i="1" s="1"/>
  <c r="J2165" i="1"/>
  <c r="K2165" i="1"/>
  <c r="M2165" i="1"/>
  <c r="J2166" i="1"/>
  <c r="K2166" i="1" s="1"/>
  <c r="J2167" i="1"/>
  <c r="K2167" i="1" s="1"/>
  <c r="M2167" i="1"/>
  <c r="J2168" i="1"/>
  <c r="K2168" i="1"/>
  <c r="J2169" i="1"/>
  <c r="K2169" i="1"/>
  <c r="J2170" i="1"/>
  <c r="K2170" i="1"/>
  <c r="J2173" i="1"/>
  <c r="K2173" i="1" s="1"/>
  <c r="M2177" i="1" s="1"/>
  <c r="M2173" i="1"/>
  <c r="J2174" i="1"/>
  <c r="K2174" i="1" s="1"/>
  <c r="J2175" i="1"/>
  <c r="K2175" i="1" s="1"/>
  <c r="M2175" i="1"/>
  <c r="J2176" i="1"/>
  <c r="K2176" i="1" s="1"/>
  <c r="J2177" i="1"/>
  <c r="K2177" i="1"/>
  <c r="J2178" i="1"/>
  <c r="K2178" i="1" s="1"/>
  <c r="J2179" i="1"/>
  <c r="K2179" i="1"/>
  <c r="J2180" i="1"/>
  <c r="K2180" i="1"/>
  <c r="J2183" i="1"/>
  <c r="K2183" i="1" s="1"/>
  <c r="M2187" i="1" s="1"/>
  <c r="M2183" i="1"/>
  <c r="J2184" i="1"/>
  <c r="K2184" i="1" s="1"/>
  <c r="J2185" i="1"/>
  <c r="K2185" i="1" s="1"/>
  <c r="M2185" i="1"/>
  <c r="J2186" i="1"/>
  <c r="K2186" i="1"/>
  <c r="J2187" i="1"/>
  <c r="K2187" i="1"/>
  <c r="J2188" i="1"/>
  <c r="K2188" i="1" s="1"/>
  <c r="J2189" i="1"/>
  <c r="K2189" i="1"/>
  <c r="J2190" i="1"/>
  <c r="K2190" i="1" s="1"/>
  <c r="J2193" i="1"/>
  <c r="K2193" i="1"/>
  <c r="M2197" i="1" s="1"/>
  <c r="M2193" i="1"/>
  <c r="J2194" i="1"/>
  <c r="K2194" i="1" s="1"/>
  <c r="J2195" i="1"/>
  <c r="K2195" i="1" s="1"/>
  <c r="M2195" i="1"/>
  <c r="J2196" i="1"/>
  <c r="K2196" i="1"/>
  <c r="J2197" i="1"/>
  <c r="K2197" i="1"/>
  <c r="J2198" i="1"/>
  <c r="K2198" i="1"/>
  <c r="J2199" i="1"/>
  <c r="K2199" i="1"/>
  <c r="J2200" i="1"/>
  <c r="K2200" i="1" s="1"/>
  <c r="J2203" i="1"/>
  <c r="K2203" i="1" s="1"/>
  <c r="M2207" i="1" s="1"/>
  <c r="M2203" i="1"/>
  <c r="J2204" i="1"/>
  <c r="K2204" i="1"/>
  <c r="J2205" i="1"/>
  <c r="K2205" i="1"/>
  <c r="M2205" i="1"/>
  <c r="J2206" i="1"/>
  <c r="K2206" i="1"/>
  <c r="J2207" i="1"/>
  <c r="K2207" i="1" s="1"/>
  <c r="J2208" i="1"/>
  <c r="K2208" i="1"/>
  <c r="J2209" i="1"/>
  <c r="K2209" i="1" s="1"/>
  <c r="J2210" i="1"/>
  <c r="K2210" i="1" s="1"/>
  <c r="J2213" i="1"/>
  <c r="K2213" i="1"/>
  <c r="M2217" i="1" s="1"/>
  <c r="M2213" i="1"/>
  <c r="J2214" i="1"/>
  <c r="K2214" i="1" s="1"/>
  <c r="J2215" i="1"/>
  <c r="K2215" i="1"/>
  <c r="M2215" i="1"/>
  <c r="J2216" i="1"/>
  <c r="K2216" i="1" s="1"/>
  <c r="J2217" i="1"/>
  <c r="K2217" i="1"/>
  <c r="J2218" i="1"/>
  <c r="K2218" i="1" s="1"/>
  <c r="J2219" i="1"/>
  <c r="K2219" i="1" s="1"/>
  <c r="J2220" i="1"/>
  <c r="K2220" i="1" s="1"/>
  <c r="J2223" i="1"/>
  <c r="K2223" i="1" s="1"/>
  <c r="M2227" i="1" s="1"/>
  <c r="M2223" i="1"/>
  <c r="J2224" i="1"/>
  <c r="K2224" i="1"/>
  <c r="J2225" i="1"/>
  <c r="K2225" i="1" s="1"/>
  <c r="M2225" i="1"/>
  <c r="J2226" i="1"/>
  <c r="K2226" i="1" s="1"/>
  <c r="J2227" i="1"/>
  <c r="K2227" i="1" s="1"/>
  <c r="J2228" i="1"/>
  <c r="K2228" i="1"/>
  <c r="J2229" i="1"/>
  <c r="K2229" i="1"/>
  <c r="J2230" i="1"/>
  <c r="K2230" i="1"/>
  <c r="J2233" i="1"/>
  <c r="K2233" i="1"/>
  <c r="M2233" i="1"/>
  <c r="J2234" i="1"/>
  <c r="K2234" i="1"/>
  <c r="J2235" i="1"/>
  <c r="K2235" i="1" s="1"/>
  <c r="M2235" i="1"/>
  <c r="J2236" i="1"/>
  <c r="K2236" i="1" s="1"/>
  <c r="J2237" i="1"/>
  <c r="K2237" i="1"/>
  <c r="J2238" i="1"/>
  <c r="K2238" i="1" s="1"/>
  <c r="J2239" i="1"/>
  <c r="K2239" i="1"/>
  <c r="J2240" i="1"/>
  <c r="K2240" i="1" s="1"/>
  <c r="J2243" i="1"/>
  <c r="K2243" i="1"/>
  <c r="M2243" i="1"/>
  <c r="J2244" i="1"/>
  <c r="K2244" i="1" s="1"/>
  <c r="J2245" i="1"/>
  <c r="K2245" i="1" s="1"/>
  <c r="M2245" i="1"/>
  <c r="J2246" i="1"/>
  <c r="K2246" i="1" s="1"/>
  <c r="J2247" i="1"/>
  <c r="K2247" i="1" s="1"/>
  <c r="J2248" i="1"/>
  <c r="K2248" i="1"/>
  <c r="J2249" i="1"/>
  <c r="K2249" i="1" s="1"/>
  <c r="J2250" i="1"/>
  <c r="K2250" i="1"/>
  <c r="J2253" i="1"/>
  <c r="K2253" i="1" s="1"/>
  <c r="M2257" i="1" s="1"/>
  <c r="M2253" i="1"/>
  <c r="J2254" i="1"/>
  <c r="K2254" i="1" s="1"/>
  <c r="J2255" i="1"/>
  <c r="K2255" i="1" s="1"/>
  <c r="M2255" i="1"/>
  <c r="J2256" i="1"/>
  <c r="K2256" i="1"/>
  <c r="J2257" i="1"/>
  <c r="K2257" i="1"/>
  <c r="J2258" i="1"/>
  <c r="K2258" i="1"/>
  <c r="J2259" i="1"/>
  <c r="K2259" i="1" s="1"/>
  <c r="J2260" i="1"/>
  <c r="K2260" i="1"/>
  <c r="J2263" i="1"/>
  <c r="K2263" i="1" s="1"/>
  <c r="M2267" i="1" s="1"/>
  <c r="M2263" i="1"/>
  <c r="J2264" i="1"/>
  <c r="K2264" i="1"/>
  <c r="J2265" i="1"/>
  <c r="K2265" i="1"/>
  <c r="M2265" i="1"/>
  <c r="J2266" i="1"/>
  <c r="K2266" i="1" s="1"/>
  <c r="J2267" i="1"/>
  <c r="K2267" i="1"/>
  <c r="J2268" i="1"/>
  <c r="K2268" i="1" s="1"/>
  <c r="J2269" i="1"/>
  <c r="K2269" i="1" s="1"/>
  <c r="J2270" i="1"/>
  <c r="K2270" i="1"/>
  <c r="J2273" i="1"/>
  <c r="K2273" i="1"/>
  <c r="M2273" i="1"/>
  <c r="J2274" i="1"/>
  <c r="K2274" i="1"/>
  <c r="J2275" i="1"/>
  <c r="K2275" i="1" s="1"/>
  <c r="M2275" i="1"/>
  <c r="J2276" i="1"/>
  <c r="K2276" i="1"/>
  <c r="J2277" i="1"/>
  <c r="K2277" i="1" s="1"/>
  <c r="J2278" i="1"/>
  <c r="K2278" i="1" s="1"/>
  <c r="J2279" i="1"/>
  <c r="K2279" i="1" s="1"/>
  <c r="J2280" i="1"/>
  <c r="K2280" i="1" s="1"/>
  <c r="J2283" i="1"/>
  <c r="K2283" i="1"/>
  <c r="M2283" i="1"/>
  <c r="J2284" i="1"/>
  <c r="K2284" i="1" s="1"/>
  <c r="J2285" i="1"/>
  <c r="K2285" i="1"/>
  <c r="M2285" i="1"/>
  <c r="J2286" i="1"/>
  <c r="K2286" i="1"/>
  <c r="J2287" i="1"/>
  <c r="K2287" i="1" s="1"/>
  <c r="M2287" i="1"/>
  <c r="J2288" i="1"/>
  <c r="K2288" i="1"/>
  <c r="J2289" i="1"/>
  <c r="K2289" i="1"/>
  <c r="J2290" i="1"/>
  <c r="K2290" i="1"/>
  <c r="J2293" i="1"/>
  <c r="K2293" i="1" s="1"/>
  <c r="M2297" i="1" s="1"/>
  <c r="M2293" i="1"/>
  <c r="J2294" i="1"/>
  <c r="K2294" i="1" s="1"/>
  <c r="J2295" i="1"/>
  <c r="K2295" i="1"/>
  <c r="M2295" i="1"/>
  <c r="J2296" i="1"/>
  <c r="K2296" i="1"/>
  <c r="J2297" i="1"/>
  <c r="K2297" i="1"/>
  <c r="J2298" i="1"/>
  <c r="K2298" i="1"/>
  <c r="J2299" i="1"/>
  <c r="K2299" i="1" s="1"/>
  <c r="J2300" i="1"/>
  <c r="K2300" i="1"/>
  <c r="J2303" i="1"/>
  <c r="K2303" i="1" s="1"/>
  <c r="M2307" i="1" s="1"/>
  <c r="M2303" i="1"/>
  <c r="J2304" i="1"/>
  <c r="K2304" i="1" s="1"/>
  <c r="J2305" i="1"/>
  <c r="K2305" i="1"/>
  <c r="M2305" i="1"/>
  <c r="J2306" i="1"/>
  <c r="K2306" i="1" s="1"/>
  <c r="J2307" i="1"/>
  <c r="K2307" i="1"/>
  <c r="J2308" i="1"/>
  <c r="K2308" i="1" s="1"/>
  <c r="J2309" i="1"/>
  <c r="K2309" i="1"/>
  <c r="J2310" i="1"/>
  <c r="K2310" i="1" s="1"/>
  <c r="J2313" i="1"/>
  <c r="K2313" i="1" s="1"/>
  <c r="M2313" i="1"/>
  <c r="J2314" i="1"/>
  <c r="K2314" i="1" s="1"/>
  <c r="J2315" i="1"/>
  <c r="K2315" i="1" s="1"/>
  <c r="M2315" i="1"/>
  <c r="J2316" i="1"/>
  <c r="K2316" i="1"/>
  <c r="J2317" i="1"/>
  <c r="K2317" i="1" s="1"/>
  <c r="J2318" i="1"/>
  <c r="K2318" i="1" s="1"/>
  <c r="J2319" i="1"/>
  <c r="K2319" i="1" s="1"/>
  <c r="J2320" i="1"/>
  <c r="K2320" i="1" s="1"/>
  <c r="J2323" i="1"/>
  <c r="K2323" i="1" s="1"/>
  <c r="M2327" i="1" s="1"/>
  <c r="M2323" i="1"/>
  <c r="J2324" i="1"/>
  <c r="K2324" i="1"/>
  <c r="J2325" i="1"/>
  <c r="K2325" i="1"/>
  <c r="M2325" i="1"/>
  <c r="J2326" i="1"/>
  <c r="K2326" i="1" s="1"/>
  <c r="J2327" i="1"/>
  <c r="K2327" i="1" s="1"/>
  <c r="J2328" i="1"/>
  <c r="K2328" i="1" s="1"/>
  <c r="J2329" i="1"/>
  <c r="K2329" i="1"/>
  <c r="J2330" i="1"/>
  <c r="K2330" i="1"/>
  <c r="J2333" i="1"/>
  <c r="K2333" i="1"/>
  <c r="M2333" i="1"/>
  <c r="J2334" i="1"/>
  <c r="K2334" i="1" s="1"/>
  <c r="J2335" i="1"/>
  <c r="K2335" i="1" s="1"/>
  <c r="M2335" i="1"/>
  <c r="J2336" i="1"/>
  <c r="K2336" i="1" s="1"/>
  <c r="J2337" i="1"/>
  <c r="K2337" i="1" s="1"/>
  <c r="J2338" i="1"/>
  <c r="K2338" i="1" s="1"/>
  <c r="J2339" i="1"/>
  <c r="K2339" i="1" s="1"/>
  <c r="J2340" i="1"/>
  <c r="K2340" i="1"/>
  <c r="J2343" i="1"/>
  <c r="K2343" i="1" s="1"/>
  <c r="M2343" i="1"/>
  <c r="J2344" i="1"/>
  <c r="K2344" i="1"/>
  <c r="J2345" i="1"/>
  <c r="K2345" i="1" s="1"/>
  <c r="M2345" i="1"/>
  <c r="J2346" i="1"/>
  <c r="K2346" i="1"/>
  <c r="J2347" i="1"/>
  <c r="K2347" i="1" s="1"/>
  <c r="J2348" i="1"/>
  <c r="K2348" i="1"/>
  <c r="J2349" i="1"/>
  <c r="K2349" i="1"/>
  <c r="J2350" i="1"/>
  <c r="K2350" i="1" s="1"/>
  <c r="J2353" i="1"/>
  <c r="K2353" i="1"/>
  <c r="M2353" i="1"/>
  <c r="J2354" i="1"/>
  <c r="K2354" i="1" s="1"/>
  <c r="J2355" i="1"/>
  <c r="K2355" i="1"/>
  <c r="M2355" i="1"/>
  <c r="J2356" i="1"/>
  <c r="K2356" i="1"/>
  <c r="J2357" i="1"/>
  <c r="K2357" i="1"/>
  <c r="J2358" i="1"/>
  <c r="K2358" i="1" s="1"/>
  <c r="J2359" i="1"/>
  <c r="K2359" i="1" s="1"/>
  <c r="J2360" i="1"/>
  <c r="K2360" i="1" s="1"/>
  <c r="J2363" i="1"/>
  <c r="K2363" i="1" s="1"/>
  <c r="M2363" i="1"/>
  <c r="J2364" i="1"/>
  <c r="K2364" i="1"/>
  <c r="J2365" i="1"/>
  <c r="K2365" i="1"/>
  <c r="M2365" i="1"/>
  <c r="J2366" i="1"/>
  <c r="K2366" i="1"/>
  <c r="J2367" i="1"/>
  <c r="K2367" i="1" s="1"/>
  <c r="J2368" i="1"/>
  <c r="K2368" i="1"/>
  <c r="J2369" i="1"/>
  <c r="K2369" i="1" s="1"/>
  <c r="J2370" i="1"/>
  <c r="K2370" i="1" s="1"/>
  <c r="J2373" i="1"/>
  <c r="K2373" i="1"/>
  <c r="M2373" i="1"/>
  <c r="J2374" i="1"/>
  <c r="K2374" i="1" s="1"/>
  <c r="J2375" i="1"/>
  <c r="K2375" i="1"/>
  <c r="M2375" i="1"/>
  <c r="J2376" i="1"/>
  <c r="K2376" i="1" s="1"/>
  <c r="J2377" i="1"/>
  <c r="K2377" i="1"/>
  <c r="J2378" i="1"/>
  <c r="K2378" i="1" s="1"/>
  <c r="J2379" i="1"/>
  <c r="K2379" i="1" s="1"/>
  <c r="J2380" i="1"/>
  <c r="K2380" i="1" s="1"/>
  <c r="J2383" i="1"/>
  <c r="K2383" i="1" s="1"/>
  <c r="M2383" i="1"/>
  <c r="J2384" i="1"/>
  <c r="K2384" i="1"/>
  <c r="J2385" i="1"/>
  <c r="K2385" i="1" s="1"/>
  <c r="M2385" i="1"/>
  <c r="J2386" i="1"/>
  <c r="K2386" i="1" s="1"/>
  <c r="J2387" i="1"/>
  <c r="K2387" i="1" s="1"/>
  <c r="J2388" i="1"/>
  <c r="K2388" i="1"/>
  <c r="J2389" i="1"/>
  <c r="K2389" i="1"/>
  <c r="J2390" i="1"/>
  <c r="K2390" i="1"/>
  <c r="J2393" i="1"/>
  <c r="K2393" i="1"/>
  <c r="M2393" i="1"/>
  <c r="J2394" i="1"/>
  <c r="K2394" i="1" s="1"/>
  <c r="J2395" i="1"/>
  <c r="K2395" i="1" s="1"/>
  <c r="M2395" i="1"/>
  <c r="J2396" i="1"/>
  <c r="K2396" i="1" s="1"/>
  <c r="J2397" i="1"/>
  <c r="K2397" i="1"/>
  <c r="J2398" i="1"/>
  <c r="K2398" i="1" s="1"/>
  <c r="J2399" i="1"/>
  <c r="K2399" i="1"/>
  <c r="J2400" i="1"/>
  <c r="K2400" i="1" s="1"/>
  <c r="J2403" i="1"/>
  <c r="K2403" i="1" s="1"/>
  <c r="M2403" i="1"/>
  <c r="J2404" i="1"/>
  <c r="K2404" i="1" s="1"/>
  <c r="J2405" i="1"/>
  <c r="K2405" i="1" s="1"/>
  <c r="M2405" i="1"/>
  <c r="J2406" i="1"/>
  <c r="K2406" i="1" s="1"/>
  <c r="J2407" i="1"/>
  <c r="K2407" i="1" s="1"/>
  <c r="J2408" i="1"/>
  <c r="K2408" i="1"/>
  <c r="J2409" i="1"/>
  <c r="K2409" i="1" s="1"/>
  <c r="J2410" i="1"/>
  <c r="K2410" i="1"/>
  <c r="J2413" i="1"/>
  <c r="K2413" i="1" s="1"/>
  <c r="M2413" i="1"/>
  <c r="J2414" i="1"/>
  <c r="K2414" i="1" s="1"/>
  <c r="J2415" i="1"/>
  <c r="K2415" i="1" s="1"/>
  <c r="M2415" i="1"/>
  <c r="J2416" i="1"/>
  <c r="K2416" i="1"/>
  <c r="J2417" i="1"/>
  <c r="K2417" i="1"/>
  <c r="J2418" i="1"/>
  <c r="K2418" i="1"/>
  <c r="J2419" i="1"/>
  <c r="K2419" i="1" s="1"/>
  <c r="J2420" i="1"/>
  <c r="K2420" i="1" s="1"/>
  <c r="J2423" i="1"/>
  <c r="K2423" i="1" s="1"/>
  <c r="M2423" i="1"/>
  <c r="J2424" i="1"/>
  <c r="K2424" i="1"/>
  <c r="J2425" i="1"/>
  <c r="K2425" i="1"/>
  <c r="M2425" i="1"/>
  <c r="J2426" i="1"/>
  <c r="K2426" i="1" s="1"/>
  <c r="J2427" i="1"/>
  <c r="K2427" i="1"/>
  <c r="J2428" i="1"/>
  <c r="K2428" i="1" s="1"/>
  <c r="J2429" i="1"/>
  <c r="K2429" i="1" s="1"/>
  <c r="J2430" i="1"/>
  <c r="K2430" i="1"/>
  <c r="J2433" i="1"/>
  <c r="K2433" i="1"/>
  <c r="M2433" i="1"/>
  <c r="J2434" i="1"/>
  <c r="K2434" i="1"/>
  <c r="J2435" i="1"/>
  <c r="K2435" i="1" s="1"/>
  <c r="M2435" i="1"/>
  <c r="J2436" i="1"/>
  <c r="K2436" i="1"/>
  <c r="J2437" i="1"/>
  <c r="K2437" i="1" s="1"/>
  <c r="J2438" i="1"/>
  <c r="K2438" i="1" s="1"/>
  <c r="J2439" i="1"/>
  <c r="K2439" i="1" s="1"/>
  <c r="J2440" i="1"/>
  <c r="K2440" i="1" s="1"/>
  <c r="J2443" i="1"/>
  <c r="K2443" i="1"/>
  <c r="M2443" i="1"/>
  <c r="J2444" i="1"/>
  <c r="K2444" i="1" s="1"/>
  <c r="M2447" i="1" s="1"/>
  <c r="J2445" i="1"/>
  <c r="K2445" i="1"/>
  <c r="M2445" i="1"/>
  <c r="J2446" i="1"/>
  <c r="K2446" i="1" s="1"/>
  <c r="J2447" i="1"/>
  <c r="K2447" i="1" s="1"/>
  <c r="J2448" i="1"/>
  <c r="K2448" i="1"/>
  <c r="J2449" i="1"/>
  <c r="K2449" i="1"/>
  <c r="J2450" i="1"/>
  <c r="K2450" i="1"/>
  <c r="J2453" i="1"/>
  <c r="K2453" i="1" s="1"/>
  <c r="M2457" i="1" s="1"/>
  <c r="M2453" i="1"/>
  <c r="J2454" i="1"/>
  <c r="K2454" i="1" s="1"/>
  <c r="J2455" i="1"/>
  <c r="K2455" i="1" s="1"/>
  <c r="M2455" i="1"/>
  <c r="J2456" i="1"/>
  <c r="K2456" i="1"/>
  <c r="J2457" i="1"/>
  <c r="K2457" i="1"/>
  <c r="J2458" i="1"/>
  <c r="K2458" i="1"/>
  <c r="J2459" i="1"/>
  <c r="K2459" i="1" s="1"/>
  <c r="J2460" i="1"/>
  <c r="K2460" i="1" s="1"/>
  <c r="J2463" i="1"/>
  <c r="K2463" i="1" s="1"/>
  <c r="M2463" i="1"/>
  <c r="J2464" i="1"/>
  <c r="K2464" i="1" s="1"/>
  <c r="J2465" i="1"/>
  <c r="K2465" i="1"/>
  <c r="M2465" i="1"/>
  <c r="J2466" i="1"/>
  <c r="K2466" i="1" s="1"/>
  <c r="J2467" i="1"/>
  <c r="K2467" i="1"/>
  <c r="J2468" i="1"/>
  <c r="K2468" i="1" s="1"/>
  <c r="J2469" i="1"/>
  <c r="K2469" i="1"/>
  <c r="J2470" i="1"/>
  <c r="K2470" i="1" s="1"/>
  <c r="J663" i="1"/>
  <c r="K663" i="1" s="1"/>
  <c r="M667" i="1" s="1"/>
  <c r="M663" i="1"/>
  <c r="J664" i="1"/>
  <c r="K664" i="1"/>
  <c r="J665" i="1"/>
  <c r="K665" i="1"/>
  <c r="M665" i="1"/>
  <c r="J666" i="1"/>
  <c r="K666" i="1"/>
  <c r="J667" i="1"/>
  <c r="K667" i="1"/>
  <c r="J668" i="1"/>
  <c r="K668" i="1"/>
  <c r="J669" i="1"/>
  <c r="K669" i="1" s="1"/>
  <c r="J670" i="1"/>
  <c r="K670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4" i="1"/>
  <c r="R3" i="1"/>
  <c r="Q3" i="1"/>
  <c r="R2" i="1"/>
  <c r="K660" i="1"/>
  <c r="J660" i="1"/>
  <c r="J659" i="1"/>
  <c r="K659" i="1" s="1"/>
  <c r="J658" i="1"/>
  <c r="K658" i="1" s="1"/>
  <c r="K657" i="1"/>
  <c r="J657" i="1"/>
  <c r="J656" i="1"/>
  <c r="K656" i="1" s="1"/>
  <c r="M655" i="1"/>
  <c r="K655" i="1"/>
  <c r="J655" i="1"/>
  <c r="J654" i="1"/>
  <c r="K654" i="1" s="1"/>
  <c r="M653" i="1"/>
  <c r="J653" i="1"/>
  <c r="K653" i="1" s="1"/>
  <c r="M657" i="1" s="1"/>
  <c r="J650" i="1"/>
  <c r="K650" i="1" s="1"/>
  <c r="J649" i="1"/>
  <c r="K649" i="1" s="1"/>
  <c r="K648" i="1"/>
  <c r="J648" i="1"/>
  <c r="J647" i="1"/>
  <c r="K647" i="1" s="1"/>
  <c r="K646" i="1"/>
  <c r="J646" i="1"/>
  <c r="M645" i="1"/>
  <c r="K645" i="1"/>
  <c r="J645" i="1"/>
  <c r="J644" i="1"/>
  <c r="K644" i="1" s="1"/>
  <c r="M643" i="1"/>
  <c r="K643" i="1"/>
  <c r="M647" i="1" s="1"/>
  <c r="J643" i="1"/>
  <c r="K640" i="1"/>
  <c r="J640" i="1"/>
  <c r="J639" i="1"/>
  <c r="K639" i="1" s="1"/>
  <c r="K638" i="1"/>
  <c r="J638" i="1"/>
  <c r="J637" i="1"/>
  <c r="K637" i="1" s="1"/>
  <c r="K636" i="1"/>
  <c r="J636" i="1"/>
  <c r="M635" i="1"/>
  <c r="J635" i="1"/>
  <c r="K635" i="1" s="1"/>
  <c r="J634" i="1"/>
  <c r="K634" i="1" s="1"/>
  <c r="M633" i="1"/>
  <c r="J633" i="1"/>
  <c r="K633" i="1" s="1"/>
  <c r="J630" i="1"/>
  <c r="K630" i="1" s="1"/>
  <c r="J629" i="1"/>
  <c r="K629" i="1" s="1"/>
  <c r="J628" i="1"/>
  <c r="K628" i="1" s="1"/>
  <c r="J627" i="1"/>
  <c r="K627" i="1" s="1"/>
  <c r="K626" i="1"/>
  <c r="J626" i="1"/>
  <c r="M625" i="1"/>
  <c r="J625" i="1"/>
  <c r="K625" i="1" s="1"/>
  <c r="J624" i="1"/>
  <c r="K624" i="1" s="1"/>
  <c r="M623" i="1"/>
  <c r="J623" i="1"/>
  <c r="K623" i="1" s="1"/>
  <c r="J620" i="1"/>
  <c r="K620" i="1" s="1"/>
  <c r="J619" i="1"/>
  <c r="K619" i="1" s="1"/>
  <c r="J618" i="1"/>
  <c r="K618" i="1" s="1"/>
  <c r="K617" i="1"/>
  <c r="J617" i="1"/>
  <c r="J616" i="1"/>
  <c r="K616" i="1" s="1"/>
  <c r="M615" i="1"/>
  <c r="J615" i="1"/>
  <c r="K615" i="1" s="1"/>
  <c r="J614" i="1"/>
  <c r="K614" i="1" s="1"/>
  <c r="M613" i="1"/>
  <c r="J613" i="1"/>
  <c r="K613" i="1" s="1"/>
  <c r="M617" i="1" s="1"/>
  <c r="K610" i="1"/>
  <c r="J610" i="1"/>
  <c r="J609" i="1"/>
  <c r="K609" i="1" s="1"/>
  <c r="J608" i="1"/>
  <c r="K608" i="1" s="1"/>
  <c r="J607" i="1"/>
  <c r="K607" i="1" s="1"/>
  <c r="J606" i="1"/>
  <c r="K606" i="1" s="1"/>
  <c r="M605" i="1"/>
  <c r="J605" i="1"/>
  <c r="K605" i="1" s="1"/>
  <c r="K604" i="1"/>
  <c r="J604" i="1"/>
  <c r="M603" i="1"/>
  <c r="J603" i="1"/>
  <c r="K603" i="1" s="1"/>
  <c r="M607" i="1" s="1"/>
  <c r="J600" i="1"/>
  <c r="K600" i="1" s="1"/>
  <c r="J599" i="1"/>
  <c r="K599" i="1" s="1"/>
  <c r="K598" i="1"/>
  <c r="J598" i="1"/>
  <c r="J597" i="1"/>
  <c r="K597" i="1" s="1"/>
  <c r="J596" i="1"/>
  <c r="K596" i="1" s="1"/>
  <c r="M595" i="1"/>
  <c r="K595" i="1"/>
  <c r="J595" i="1"/>
  <c r="J594" i="1"/>
  <c r="K594" i="1" s="1"/>
  <c r="M593" i="1"/>
  <c r="J593" i="1"/>
  <c r="K593" i="1" s="1"/>
  <c r="M597" i="1" s="1"/>
  <c r="J590" i="1"/>
  <c r="K590" i="1" s="1"/>
  <c r="K589" i="1"/>
  <c r="J589" i="1"/>
  <c r="J588" i="1"/>
  <c r="K588" i="1" s="1"/>
  <c r="J587" i="1"/>
  <c r="K587" i="1" s="1"/>
  <c r="J586" i="1"/>
  <c r="K586" i="1" s="1"/>
  <c r="M585" i="1"/>
  <c r="J585" i="1"/>
  <c r="K585" i="1" s="1"/>
  <c r="J584" i="1"/>
  <c r="K584" i="1" s="1"/>
  <c r="M583" i="1"/>
  <c r="J583" i="1"/>
  <c r="K583" i="1" s="1"/>
  <c r="K580" i="1"/>
  <c r="J580" i="1"/>
  <c r="J579" i="1"/>
  <c r="K579" i="1" s="1"/>
  <c r="J578" i="1"/>
  <c r="K578" i="1" s="1"/>
  <c r="K577" i="1"/>
  <c r="J577" i="1"/>
  <c r="J576" i="1"/>
  <c r="K576" i="1" s="1"/>
  <c r="M575" i="1"/>
  <c r="J575" i="1"/>
  <c r="K575" i="1" s="1"/>
  <c r="K574" i="1"/>
  <c r="J574" i="1"/>
  <c r="M573" i="1"/>
  <c r="K573" i="1"/>
  <c r="J573" i="1"/>
  <c r="J570" i="1"/>
  <c r="K570" i="1" s="1"/>
  <c r="J569" i="1"/>
  <c r="K569" i="1" s="1"/>
  <c r="K568" i="1"/>
  <c r="J568" i="1"/>
  <c r="K567" i="1"/>
  <c r="J567" i="1"/>
  <c r="K566" i="1"/>
  <c r="J566" i="1"/>
  <c r="M565" i="1"/>
  <c r="K565" i="1"/>
  <c r="J565" i="1"/>
  <c r="K564" i="1"/>
  <c r="J564" i="1"/>
  <c r="M563" i="1"/>
  <c r="J563" i="1"/>
  <c r="K563" i="1" s="1"/>
  <c r="M567" i="1" s="1"/>
  <c r="J560" i="1"/>
  <c r="K560" i="1" s="1"/>
  <c r="J559" i="1"/>
  <c r="K559" i="1" s="1"/>
  <c r="J558" i="1"/>
  <c r="K558" i="1" s="1"/>
  <c r="K557" i="1"/>
  <c r="J557" i="1"/>
  <c r="J556" i="1"/>
  <c r="K556" i="1" s="1"/>
  <c r="M555" i="1"/>
  <c r="K555" i="1"/>
  <c r="J555" i="1"/>
  <c r="J554" i="1"/>
  <c r="K554" i="1" s="1"/>
  <c r="M553" i="1"/>
  <c r="K553" i="1"/>
  <c r="J553" i="1"/>
  <c r="J550" i="1"/>
  <c r="K550" i="1" s="1"/>
  <c r="J549" i="1"/>
  <c r="K549" i="1" s="1"/>
  <c r="J548" i="1"/>
  <c r="K548" i="1" s="1"/>
  <c r="J547" i="1"/>
  <c r="K547" i="1" s="1"/>
  <c r="J546" i="1"/>
  <c r="K546" i="1" s="1"/>
  <c r="M545" i="1"/>
  <c r="J545" i="1"/>
  <c r="K545" i="1" s="1"/>
  <c r="K544" i="1"/>
  <c r="J544" i="1"/>
  <c r="M543" i="1"/>
  <c r="K543" i="1"/>
  <c r="J543" i="1"/>
  <c r="K540" i="1"/>
  <c r="J540" i="1"/>
  <c r="K539" i="1"/>
  <c r="J539" i="1"/>
  <c r="J538" i="1"/>
  <c r="K538" i="1" s="1"/>
  <c r="K537" i="1"/>
  <c r="J537" i="1"/>
  <c r="J536" i="1"/>
  <c r="K536" i="1" s="1"/>
  <c r="M535" i="1"/>
  <c r="J535" i="1"/>
  <c r="K535" i="1" s="1"/>
  <c r="J534" i="1"/>
  <c r="K534" i="1" s="1"/>
  <c r="M533" i="1"/>
  <c r="K533" i="1"/>
  <c r="J533" i="1"/>
  <c r="K530" i="1"/>
  <c r="J530" i="1"/>
  <c r="J529" i="1"/>
  <c r="K529" i="1" s="1"/>
  <c r="J528" i="1"/>
  <c r="K528" i="1" s="1"/>
  <c r="J527" i="1"/>
  <c r="K527" i="1" s="1"/>
  <c r="J526" i="1"/>
  <c r="K526" i="1" s="1"/>
  <c r="M525" i="1"/>
  <c r="J525" i="1"/>
  <c r="K525" i="1" s="1"/>
  <c r="J524" i="1"/>
  <c r="K524" i="1" s="1"/>
  <c r="M523" i="1"/>
  <c r="K523" i="1"/>
  <c r="M527" i="1" s="1"/>
  <c r="J523" i="1"/>
  <c r="J520" i="1"/>
  <c r="K520" i="1" s="1"/>
  <c r="J519" i="1"/>
  <c r="K519" i="1" s="1"/>
  <c r="K518" i="1"/>
  <c r="J518" i="1"/>
  <c r="J517" i="1"/>
  <c r="K517" i="1" s="1"/>
  <c r="K516" i="1"/>
  <c r="J516" i="1"/>
  <c r="M515" i="1"/>
  <c r="K515" i="1"/>
  <c r="J515" i="1"/>
  <c r="K514" i="1"/>
  <c r="J514" i="1"/>
  <c r="M513" i="1"/>
  <c r="J513" i="1"/>
  <c r="K513" i="1" s="1"/>
  <c r="M517" i="1" s="1"/>
  <c r="K510" i="1"/>
  <c r="J510" i="1"/>
  <c r="K509" i="1"/>
  <c r="J509" i="1"/>
  <c r="J508" i="1"/>
  <c r="K508" i="1" s="1"/>
  <c r="K507" i="1"/>
  <c r="J507" i="1"/>
  <c r="J506" i="1"/>
  <c r="K506" i="1" s="1"/>
  <c r="M505" i="1"/>
  <c r="K505" i="1"/>
  <c r="J505" i="1"/>
  <c r="K504" i="1"/>
  <c r="J504" i="1"/>
  <c r="M503" i="1"/>
  <c r="K503" i="1"/>
  <c r="M507" i="1" s="1"/>
  <c r="J503" i="1"/>
  <c r="J500" i="1"/>
  <c r="K500" i="1" s="1"/>
  <c r="K499" i="1"/>
  <c r="J499" i="1"/>
  <c r="J498" i="1"/>
  <c r="K498" i="1" s="1"/>
  <c r="J497" i="1"/>
  <c r="K497" i="1" s="1"/>
  <c r="J496" i="1"/>
  <c r="K496" i="1" s="1"/>
  <c r="M495" i="1"/>
  <c r="K495" i="1"/>
  <c r="J495" i="1"/>
  <c r="J494" i="1"/>
  <c r="K494" i="1" s="1"/>
  <c r="M497" i="1" s="1"/>
  <c r="M493" i="1"/>
  <c r="J493" i="1"/>
  <c r="K493" i="1" s="1"/>
  <c r="K490" i="1"/>
  <c r="J490" i="1"/>
  <c r="J489" i="1"/>
  <c r="K489" i="1" s="1"/>
  <c r="K488" i="1"/>
  <c r="J488" i="1"/>
  <c r="J487" i="1"/>
  <c r="K487" i="1" s="1"/>
  <c r="J486" i="1"/>
  <c r="K486" i="1" s="1"/>
  <c r="M485" i="1"/>
  <c r="K485" i="1"/>
  <c r="J485" i="1"/>
  <c r="J484" i="1"/>
  <c r="K484" i="1" s="1"/>
  <c r="M483" i="1"/>
  <c r="K483" i="1"/>
  <c r="J483" i="1"/>
  <c r="J480" i="1"/>
  <c r="K480" i="1" s="1"/>
  <c r="K479" i="1"/>
  <c r="J479" i="1"/>
  <c r="K478" i="1"/>
  <c r="J478" i="1"/>
  <c r="J477" i="1"/>
  <c r="K477" i="1" s="1"/>
  <c r="K476" i="1"/>
  <c r="J476" i="1"/>
  <c r="M475" i="1"/>
  <c r="J475" i="1"/>
  <c r="K475" i="1" s="1"/>
  <c r="K474" i="1"/>
  <c r="J474" i="1"/>
  <c r="M473" i="1"/>
  <c r="J473" i="1"/>
  <c r="K473" i="1" s="1"/>
  <c r="J470" i="1"/>
  <c r="K470" i="1" s="1"/>
  <c r="J469" i="1"/>
  <c r="K469" i="1" s="1"/>
  <c r="J468" i="1"/>
  <c r="K468" i="1" s="1"/>
  <c r="J467" i="1"/>
  <c r="K467" i="1" s="1"/>
  <c r="K466" i="1"/>
  <c r="J466" i="1"/>
  <c r="M465" i="1"/>
  <c r="K465" i="1"/>
  <c r="J465" i="1"/>
  <c r="J464" i="1"/>
  <c r="K464" i="1" s="1"/>
  <c r="M463" i="1"/>
  <c r="J463" i="1"/>
  <c r="K463" i="1" s="1"/>
  <c r="J460" i="1"/>
  <c r="K460" i="1" s="1"/>
  <c r="J459" i="1"/>
  <c r="K459" i="1" s="1"/>
  <c r="J458" i="1"/>
  <c r="K458" i="1" s="1"/>
  <c r="K457" i="1"/>
  <c r="J457" i="1"/>
  <c r="K456" i="1"/>
  <c r="J456" i="1"/>
  <c r="M455" i="1"/>
  <c r="J455" i="1"/>
  <c r="K455" i="1" s="1"/>
  <c r="K454" i="1"/>
  <c r="J454" i="1"/>
  <c r="M453" i="1"/>
  <c r="J453" i="1"/>
  <c r="K453" i="1" s="1"/>
  <c r="M457" i="1" s="1"/>
  <c r="K450" i="1"/>
  <c r="J450" i="1"/>
  <c r="J449" i="1"/>
  <c r="K449" i="1" s="1"/>
  <c r="J448" i="1"/>
  <c r="K448" i="1" s="1"/>
  <c r="K447" i="1"/>
  <c r="J447" i="1"/>
  <c r="J446" i="1"/>
  <c r="K446" i="1" s="1"/>
  <c r="M445" i="1"/>
  <c r="K445" i="1"/>
  <c r="J445" i="1"/>
  <c r="K444" i="1"/>
  <c r="J444" i="1"/>
  <c r="M443" i="1"/>
  <c r="J443" i="1"/>
  <c r="K443" i="1" s="1"/>
  <c r="M447" i="1" s="1"/>
  <c r="K440" i="1"/>
  <c r="J440" i="1"/>
  <c r="J439" i="1"/>
  <c r="K439" i="1" s="1"/>
  <c r="J438" i="1"/>
  <c r="K438" i="1" s="1"/>
  <c r="J437" i="1"/>
  <c r="K437" i="1" s="1"/>
  <c r="J436" i="1"/>
  <c r="K436" i="1" s="1"/>
  <c r="M435" i="1"/>
  <c r="K435" i="1"/>
  <c r="J435" i="1"/>
  <c r="J434" i="1"/>
  <c r="K434" i="1" s="1"/>
  <c r="M433" i="1"/>
  <c r="K433" i="1"/>
  <c r="M437" i="1" s="1"/>
  <c r="J433" i="1"/>
  <c r="J430" i="1"/>
  <c r="K430" i="1" s="1"/>
  <c r="J429" i="1"/>
  <c r="K429" i="1" s="1"/>
  <c r="K428" i="1"/>
  <c r="J428" i="1"/>
  <c r="J427" i="1"/>
  <c r="K427" i="1" s="1"/>
  <c r="J426" i="1"/>
  <c r="K426" i="1" s="1"/>
  <c r="M425" i="1"/>
  <c r="J425" i="1"/>
  <c r="K425" i="1" s="1"/>
  <c r="J424" i="1"/>
  <c r="K424" i="1" s="1"/>
  <c r="M423" i="1"/>
  <c r="J423" i="1"/>
  <c r="K423" i="1" s="1"/>
  <c r="J420" i="1"/>
  <c r="K420" i="1" s="1"/>
  <c r="K419" i="1"/>
  <c r="J419" i="1"/>
  <c r="J418" i="1"/>
  <c r="K418" i="1" s="1"/>
  <c r="K417" i="1"/>
  <c r="J417" i="1"/>
  <c r="J416" i="1"/>
  <c r="K416" i="1" s="1"/>
  <c r="M415" i="1"/>
  <c r="J415" i="1"/>
  <c r="K415" i="1" s="1"/>
  <c r="J414" i="1"/>
  <c r="K414" i="1" s="1"/>
  <c r="M413" i="1"/>
  <c r="J413" i="1"/>
  <c r="K413" i="1" s="1"/>
  <c r="K410" i="1"/>
  <c r="J410" i="1"/>
  <c r="J409" i="1"/>
  <c r="K409" i="1" s="1"/>
  <c r="K408" i="1"/>
  <c r="J408" i="1"/>
  <c r="K407" i="1"/>
  <c r="J407" i="1"/>
  <c r="K406" i="1"/>
  <c r="J406" i="1"/>
  <c r="M405" i="1"/>
  <c r="J405" i="1"/>
  <c r="K405" i="1" s="1"/>
  <c r="K404" i="1"/>
  <c r="J404" i="1"/>
  <c r="M403" i="1"/>
  <c r="K403" i="1"/>
  <c r="J403" i="1"/>
  <c r="J400" i="1"/>
  <c r="K400" i="1" s="1"/>
  <c r="J399" i="1"/>
  <c r="K399" i="1" s="1"/>
  <c r="J398" i="1"/>
  <c r="K398" i="1" s="1"/>
  <c r="K397" i="1"/>
  <c r="J397" i="1"/>
  <c r="K396" i="1"/>
  <c r="J396" i="1"/>
  <c r="M395" i="1"/>
  <c r="K395" i="1"/>
  <c r="M397" i="1" s="1"/>
  <c r="J395" i="1"/>
  <c r="K394" i="1"/>
  <c r="J394" i="1"/>
  <c r="M393" i="1"/>
  <c r="K393" i="1"/>
  <c r="J393" i="1"/>
  <c r="J390" i="1"/>
  <c r="K390" i="1" s="1"/>
  <c r="J389" i="1"/>
  <c r="K389" i="1" s="1"/>
  <c r="J388" i="1"/>
  <c r="K388" i="1" s="1"/>
  <c r="K387" i="1"/>
  <c r="J387" i="1"/>
  <c r="J386" i="1"/>
  <c r="K386" i="1" s="1"/>
  <c r="M387" i="1" s="1"/>
  <c r="M385" i="1"/>
  <c r="K385" i="1"/>
  <c r="J385" i="1"/>
  <c r="K384" i="1"/>
  <c r="J384" i="1"/>
  <c r="M383" i="1"/>
  <c r="K383" i="1"/>
  <c r="J383" i="1"/>
  <c r="K380" i="1"/>
  <c r="J380" i="1"/>
  <c r="K379" i="1"/>
  <c r="J379" i="1"/>
  <c r="K378" i="1"/>
  <c r="J378" i="1"/>
  <c r="K377" i="1"/>
  <c r="J377" i="1"/>
  <c r="K376" i="1"/>
  <c r="J376" i="1"/>
  <c r="M375" i="1"/>
  <c r="J375" i="1"/>
  <c r="K375" i="1" s="1"/>
  <c r="J374" i="1"/>
  <c r="K374" i="1" s="1"/>
  <c r="M377" i="1" s="1"/>
  <c r="M373" i="1"/>
  <c r="K373" i="1"/>
  <c r="J373" i="1"/>
  <c r="K370" i="1"/>
  <c r="J370" i="1"/>
  <c r="K369" i="1"/>
  <c r="J369" i="1"/>
  <c r="J368" i="1"/>
  <c r="K368" i="1" s="1"/>
  <c r="K367" i="1"/>
  <c r="J367" i="1"/>
  <c r="J366" i="1"/>
  <c r="K366" i="1" s="1"/>
  <c r="M365" i="1"/>
  <c r="J365" i="1"/>
  <c r="K365" i="1" s="1"/>
  <c r="J364" i="1"/>
  <c r="K364" i="1" s="1"/>
  <c r="M363" i="1"/>
  <c r="K363" i="1"/>
  <c r="M367" i="1" s="1"/>
  <c r="J363" i="1"/>
  <c r="K360" i="1"/>
  <c r="J360" i="1"/>
  <c r="J359" i="1"/>
  <c r="K359" i="1" s="1"/>
  <c r="J358" i="1"/>
  <c r="K358" i="1" s="1"/>
  <c r="J357" i="1"/>
  <c r="K357" i="1" s="1"/>
  <c r="J356" i="1"/>
  <c r="K356" i="1" s="1"/>
  <c r="M355" i="1"/>
  <c r="J355" i="1"/>
  <c r="K355" i="1" s="1"/>
  <c r="K354" i="1"/>
  <c r="J354" i="1"/>
  <c r="M353" i="1"/>
  <c r="J353" i="1"/>
  <c r="K353" i="1" s="1"/>
  <c r="M357" i="1" s="1"/>
  <c r="J350" i="1"/>
  <c r="K350" i="1" s="1"/>
  <c r="K349" i="1"/>
  <c r="J349" i="1"/>
  <c r="J348" i="1"/>
  <c r="K348" i="1" s="1"/>
  <c r="J347" i="1"/>
  <c r="K347" i="1" s="1"/>
  <c r="J346" i="1"/>
  <c r="K346" i="1" s="1"/>
  <c r="M345" i="1"/>
  <c r="K345" i="1"/>
  <c r="J345" i="1"/>
  <c r="K344" i="1"/>
  <c r="J344" i="1"/>
  <c r="M343" i="1"/>
  <c r="J343" i="1"/>
  <c r="K343" i="1" s="1"/>
  <c r="J340" i="1"/>
  <c r="K340" i="1" s="1"/>
  <c r="J339" i="1"/>
  <c r="K339" i="1" s="1"/>
  <c r="K338" i="1"/>
  <c r="J338" i="1"/>
  <c r="J337" i="1"/>
  <c r="K337" i="1" s="1"/>
  <c r="J336" i="1"/>
  <c r="K336" i="1" s="1"/>
  <c r="M335" i="1"/>
  <c r="K335" i="1"/>
  <c r="J335" i="1"/>
  <c r="K334" i="1"/>
  <c r="J334" i="1"/>
  <c r="M333" i="1"/>
  <c r="J333" i="1"/>
  <c r="K333" i="1" s="1"/>
  <c r="M337" i="1" s="1"/>
  <c r="J330" i="1"/>
  <c r="K330" i="1" s="1"/>
  <c r="K329" i="1"/>
  <c r="J329" i="1"/>
  <c r="J328" i="1"/>
  <c r="K328" i="1" s="1"/>
  <c r="J327" i="1"/>
  <c r="K327" i="1" s="1"/>
  <c r="J326" i="1"/>
  <c r="K326" i="1" s="1"/>
  <c r="M325" i="1"/>
  <c r="K325" i="1"/>
  <c r="J325" i="1"/>
  <c r="J324" i="1"/>
  <c r="K324" i="1" s="1"/>
  <c r="M323" i="1"/>
  <c r="J323" i="1"/>
  <c r="K323" i="1" s="1"/>
  <c r="M327" i="1" s="1"/>
  <c r="K320" i="1"/>
  <c r="J320" i="1"/>
  <c r="J319" i="1"/>
  <c r="K319" i="1" s="1"/>
  <c r="J318" i="1"/>
  <c r="K318" i="1" s="1"/>
  <c r="J317" i="1"/>
  <c r="K317" i="1" s="1"/>
  <c r="K316" i="1"/>
  <c r="J316" i="1"/>
  <c r="M315" i="1"/>
  <c r="J315" i="1"/>
  <c r="K315" i="1" s="1"/>
  <c r="J314" i="1"/>
  <c r="K314" i="1" s="1"/>
  <c r="M313" i="1"/>
  <c r="J313" i="1"/>
  <c r="K313" i="1" s="1"/>
  <c r="J310" i="1"/>
  <c r="K310" i="1" s="1"/>
  <c r="J309" i="1"/>
  <c r="K309" i="1" s="1"/>
  <c r="J308" i="1"/>
  <c r="K308" i="1" s="1"/>
  <c r="J307" i="1"/>
  <c r="K307" i="1" s="1"/>
  <c r="J306" i="1"/>
  <c r="K306" i="1" s="1"/>
  <c r="M305" i="1"/>
  <c r="J305" i="1"/>
  <c r="K305" i="1" s="1"/>
  <c r="K304" i="1"/>
  <c r="J304" i="1"/>
  <c r="M303" i="1"/>
  <c r="J303" i="1"/>
  <c r="K303" i="1" s="1"/>
  <c r="M307" i="1" s="1"/>
  <c r="J300" i="1"/>
  <c r="K300" i="1" s="1"/>
  <c r="J299" i="1"/>
  <c r="K299" i="1" s="1"/>
  <c r="J298" i="1"/>
  <c r="K298" i="1" s="1"/>
  <c r="J297" i="1"/>
  <c r="K297" i="1" s="1"/>
  <c r="K296" i="1"/>
  <c r="J296" i="1"/>
  <c r="M295" i="1"/>
  <c r="K295" i="1"/>
  <c r="J295" i="1"/>
  <c r="J294" i="1"/>
  <c r="K294" i="1" s="1"/>
  <c r="M293" i="1"/>
  <c r="J293" i="1"/>
  <c r="K293" i="1" s="1"/>
  <c r="K290" i="1"/>
  <c r="J290" i="1"/>
  <c r="J289" i="1"/>
  <c r="K289" i="1" s="1"/>
  <c r="K288" i="1"/>
  <c r="J288" i="1"/>
  <c r="K287" i="1"/>
  <c r="J287" i="1"/>
  <c r="K286" i="1"/>
  <c r="J286" i="1"/>
  <c r="M285" i="1"/>
  <c r="J285" i="1"/>
  <c r="K285" i="1" s="1"/>
  <c r="J284" i="1"/>
  <c r="K284" i="1" s="1"/>
  <c r="M287" i="1" s="1"/>
  <c r="M283" i="1"/>
  <c r="J283" i="1"/>
  <c r="K283" i="1" s="1"/>
  <c r="J280" i="1"/>
  <c r="K280" i="1" s="1"/>
  <c r="K279" i="1"/>
  <c r="J279" i="1"/>
  <c r="J278" i="1"/>
  <c r="K278" i="1" s="1"/>
  <c r="K277" i="1"/>
  <c r="J277" i="1"/>
  <c r="J276" i="1"/>
  <c r="K276" i="1" s="1"/>
  <c r="M275" i="1"/>
  <c r="J275" i="1"/>
  <c r="K275" i="1" s="1"/>
  <c r="J274" i="1"/>
  <c r="K274" i="1" s="1"/>
  <c r="M273" i="1"/>
  <c r="J273" i="1"/>
  <c r="K273" i="1" s="1"/>
  <c r="M277" i="1" s="1"/>
  <c r="K270" i="1"/>
  <c r="J270" i="1"/>
  <c r="J269" i="1"/>
  <c r="K269" i="1" s="1"/>
  <c r="J268" i="1"/>
  <c r="K268" i="1" s="1"/>
  <c r="J267" i="1"/>
  <c r="K267" i="1" s="1"/>
  <c r="J266" i="1"/>
  <c r="K266" i="1" s="1"/>
  <c r="M265" i="1"/>
  <c r="J265" i="1"/>
  <c r="K265" i="1" s="1"/>
  <c r="J264" i="1"/>
  <c r="K264" i="1" s="1"/>
  <c r="M263" i="1"/>
  <c r="K263" i="1"/>
  <c r="M267" i="1" s="1"/>
  <c r="J263" i="1"/>
  <c r="J260" i="1"/>
  <c r="K260" i="1" s="1"/>
  <c r="J259" i="1"/>
  <c r="K259" i="1" s="1"/>
  <c r="K258" i="1"/>
  <c r="J258" i="1"/>
  <c r="K257" i="1"/>
  <c r="J257" i="1"/>
  <c r="J256" i="1"/>
  <c r="K256" i="1" s="1"/>
  <c r="M255" i="1"/>
  <c r="J255" i="1"/>
  <c r="K255" i="1" s="1"/>
  <c r="J254" i="1"/>
  <c r="K254" i="1" s="1"/>
  <c r="M253" i="1"/>
  <c r="J253" i="1"/>
  <c r="K253" i="1" s="1"/>
  <c r="J250" i="1"/>
  <c r="K250" i="1" s="1"/>
  <c r="K249" i="1"/>
  <c r="J249" i="1"/>
  <c r="K248" i="1"/>
  <c r="J248" i="1"/>
  <c r="J247" i="1"/>
  <c r="K247" i="1" s="1"/>
  <c r="K246" i="1"/>
  <c r="J246" i="1"/>
  <c r="M245" i="1"/>
  <c r="J245" i="1"/>
  <c r="K245" i="1" s="1"/>
  <c r="J244" i="1"/>
  <c r="K244" i="1" s="1"/>
  <c r="M243" i="1"/>
  <c r="J243" i="1"/>
  <c r="K243" i="1" s="1"/>
  <c r="K240" i="1"/>
  <c r="J240" i="1"/>
  <c r="J239" i="1"/>
  <c r="K239" i="1" s="1"/>
  <c r="J238" i="1"/>
  <c r="K238" i="1" s="1"/>
  <c r="K237" i="1"/>
  <c r="J237" i="1"/>
  <c r="J236" i="1"/>
  <c r="K236" i="1" s="1"/>
  <c r="M235" i="1"/>
  <c r="J235" i="1"/>
  <c r="K235" i="1" s="1"/>
  <c r="K234" i="1"/>
  <c r="J234" i="1"/>
  <c r="M233" i="1"/>
  <c r="K233" i="1"/>
  <c r="J233" i="1"/>
  <c r="J230" i="1"/>
  <c r="K230" i="1" s="1"/>
  <c r="J229" i="1"/>
  <c r="K229" i="1" s="1"/>
  <c r="J228" i="1"/>
  <c r="K228" i="1" s="1"/>
  <c r="J227" i="1"/>
  <c r="K227" i="1" s="1"/>
  <c r="K226" i="1"/>
  <c r="J226" i="1"/>
  <c r="M225" i="1"/>
  <c r="K225" i="1"/>
  <c r="J225" i="1"/>
  <c r="K224" i="1"/>
  <c r="J224" i="1"/>
  <c r="M223" i="1"/>
  <c r="J223" i="1"/>
  <c r="K223" i="1" s="1"/>
  <c r="M227" i="1" s="1"/>
  <c r="J220" i="1"/>
  <c r="K220" i="1" s="1"/>
  <c r="K219" i="1"/>
  <c r="J219" i="1"/>
  <c r="J218" i="1"/>
  <c r="K218" i="1" s="1"/>
  <c r="J217" i="1"/>
  <c r="K217" i="1" s="1"/>
  <c r="K216" i="1"/>
  <c r="J216" i="1"/>
  <c r="M215" i="1"/>
  <c r="J215" i="1"/>
  <c r="K215" i="1" s="1"/>
  <c r="J214" i="1"/>
  <c r="K214" i="1" s="1"/>
  <c r="M213" i="1"/>
  <c r="J213" i="1"/>
  <c r="K213" i="1" s="1"/>
  <c r="K210" i="1"/>
  <c r="J210" i="1"/>
  <c r="J209" i="1"/>
  <c r="K209" i="1" s="1"/>
  <c r="K208" i="1"/>
  <c r="J208" i="1"/>
  <c r="K207" i="1"/>
  <c r="J207" i="1"/>
  <c r="J206" i="1"/>
  <c r="K206" i="1" s="1"/>
  <c r="M205" i="1"/>
  <c r="J205" i="1"/>
  <c r="K205" i="1" s="1"/>
  <c r="J204" i="1"/>
  <c r="K204" i="1" s="1"/>
  <c r="M203" i="1"/>
  <c r="K203" i="1"/>
  <c r="J203" i="1"/>
  <c r="J200" i="1"/>
  <c r="K200" i="1" s="1"/>
  <c r="K199" i="1"/>
  <c r="J199" i="1"/>
  <c r="J198" i="1"/>
  <c r="K198" i="1" s="1"/>
  <c r="J197" i="1"/>
  <c r="K197" i="1" s="1"/>
  <c r="J196" i="1"/>
  <c r="K196" i="1" s="1"/>
  <c r="M195" i="1"/>
  <c r="J195" i="1"/>
  <c r="K195" i="1" s="1"/>
  <c r="J194" i="1"/>
  <c r="K194" i="1" s="1"/>
  <c r="M193" i="1"/>
  <c r="J193" i="1"/>
  <c r="K193" i="1" s="1"/>
  <c r="J190" i="1"/>
  <c r="K190" i="1" s="1"/>
  <c r="K189" i="1"/>
  <c r="J189" i="1"/>
  <c r="J188" i="1"/>
  <c r="K188" i="1" s="1"/>
  <c r="J187" i="1"/>
  <c r="K187" i="1" s="1"/>
  <c r="J186" i="1"/>
  <c r="K186" i="1" s="1"/>
  <c r="M185" i="1"/>
  <c r="J185" i="1"/>
  <c r="K185" i="1" s="1"/>
  <c r="K184" i="1"/>
  <c r="J184" i="1"/>
  <c r="M183" i="1"/>
  <c r="J183" i="1"/>
  <c r="K183" i="1" s="1"/>
  <c r="M187" i="1" s="1"/>
  <c r="J180" i="1"/>
  <c r="K180" i="1" s="1"/>
  <c r="J179" i="1"/>
  <c r="K179" i="1" s="1"/>
  <c r="J178" i="1"/>
  <c r="K178" i="1" s="1"/>
  <c r="J177" i="1"/>
  <c r="K177" i="1" s="1"/>
  <c r="J176" i="1"/>
  <c r="K176" i="1" s="1"/>
  <c r="M175" i="1"/>
  <c r="K175" i="1"/>
  <c r="J175" i="1"/>
  <c r="J174" i="1"/>
  <c r="K174" i="1" s="1"/>
  <c r="M173" i="1"/>
  <c r="J173" i="1"/>
  <c r="K173" i="1" s="1"/>
  <c r="M177" i="1" s="1"/>
  <c r="J170" i="1"/>
  <c r="K170" i="1" s="1"/>
  <c r="J169" i="1"/>
  <c r="K169" i="1" s="1"/>
  <c r="K168" i="1"/>
  <c r="J168" i="1"/>
  <c r="J167" i="1"/>
  <c r="K167" i="1" s="1"/>
  <c r="J166" i="1"/>
  <c r="K166" i="1" s="1"/>
  <c r="M165" i="1"/>
  <c r="K165" i="1"/>
  <c r="J165" i="1"/>
  <c r="J164" i="1"/>
  <c r="K164" i="1" s="1"/>
  <c r="M163" i="1"/>
  <c r="J163" i="1"/>
  <c r="K163" i="1" s="1"/>
  <c r="J160" i="1"/>
  <c r="K160" i="1" s="1"/>
  <c r="K159" i="1"/>
  <c r="J159" i="1"/>
  <c r="J158" i="1"/>
  <c r="K158" i="1" s="1"/>
  <c r="J157" i="1"/>
  <c r="K157" i="1" s="1"/>
  <c r="K156" i="1"/>
  <c r="J156" i="1"/>
  <c r="M155" i="1"/>
  <c r="K155" i="1"/>
  <c r="J155" i="1"/>
  <c r="J154" i="1"/>
  <c r="K154" i="1" s="1"/>
  <c r="M153" i="1"/>
  <c r="J153" i="1"/>
  <c r="K153" i="1" s="1"/>
  <c r="J150" i="1"/>
  <c r="K150" i="1" s="1"/>
  <c r="J149" i="1"/>
  <c r="K149" i="1" s="1"/>
  <c r="J148" i="1"/>
  <c r="K148" i="1" s="1"/>
  <c r="J147" i="1"/>
  <c r="K147" i="1" s="1"/>
  <c r="J146" i="1"/>
  <c r="K146" i="1" s="1"/>
  <c r="M145" i="1"/>
  <c r="J145" i="1"/>
  <c r="K145" i="1" s="1"/>
  <c r="J144" i="1"/>
  <c r="K144" i="1" s="1"/>
  <c r="M143" i="1"/>
  <c r="J143" i="1"/>
  <c r="K143" i="1" s="1"/>
  <c r="J140" i="1"/>
  <c r="K140" i="1" s="1"/>
  <c r="J139" i="1"/>
  <c r="K139" i="1" s="1"/>
  <c r="J138" i="1"/>
  <c r="K138" i="1" s="1"/>
  <c r="J137" i="1"/>
  <c r="K137" i="1" s="1"/>
  <c r="J136" i="1"/>
  <c r="K136" i="1" s="1"/>
  <c r="M135" i="1"/>
  <c r="J135" i="1"/>
  <c r="K135" i="1" s="1"/>
  <c r="K134" i="1"/>
  <c r="J134" i="1"/>
  <c r="M133" i="1"/>
  <c r="J133" i="1"/>
  <c r="K133" i="1" s="1"/>
  <c r="M137" i="1" s="1"/>
  <c r="K130" i="1"/>
  <c r="J130" i="1"/>
  <c r="J129" i="1"/>
  <c r="K129" i="1" s="1"/>
  <c r="J128" i="1"/>
  <c r="K128" i="1" s="1"/>
  <c r="J127" i="1"/>
  <c r="K127" i="1" s="1"/>
  <c r="K126" i="1"/>
  <c r="J126" i="1"/>
  <c r="M125" i="1"/>
  <c r="K125" i="1"/>
  <c r="J125" i="1"/>
  <c r="J124" i="1"/>
  <c r="K124" i="1" s="1"/>
  <c r="M123" i="1"/>
  <c r="J123" i="1"/>
  <c r="K123" i="1" s="1"/>
  <c r="K120" i="1"/>
  <c r="J120" i="1"/>
  <c r="J119" i="1"/>
  <c r="K119" i="1" s="1"/>
  <c r="K118" i="1"/>
  <c r="J118" i="1"/>
  <c r="M117" i="1"/>
  <c r="K117" i="1"/>
  <c r="J117" i="1"/>
  <c r="J116" i="1"/>
  <c r="K116" i="1" s="1"/>
  <c r="M115" i="1"/>
  <c r="J115" i="1"/>
  <c r="K115" i="1" s="1"/>
  <c r="J114" i="1"/>
  <c r="K114" i="1" s="1"/>
  <c r="M113" i="1"/>
  <c r="K113" i="1"/>
  <c r="J113" i="1"/>
  <c r="J110" i="1"/>
  <c r="K110" i="1" s="1"/>
  <c r="K109" i="1"/>
  <c r="J109" i="1"/>
  <c r="J108" i="1"/>
  <c r="K108" i="1" s="1"/>
  <c r="J107" i="1"/>
  <c r="K107" i="1" s="1"/>
  <c r="J106" i="1"/>
  <c r="K106" i="1" s="1"/>
  <c r="M105" i="1"/>
  <c r="J105" i="1"/>
  <c r="K105" i="1" s="1"/>
  <c r="J104" i="1"/>
  <c r="K104" i="1" s="1"/>
  <c r="M103" i="1"/>
  <c r="J103" i="1"/>
  <c r="K103" i="1" s="1"/>
  <c r="M107" i="1" s="1"/>
  <c r="K100" i="1"/>
  <c r="J100" i="1"/>
  <c r="J99" i="1"/>
  <c r="K99" i="1" s="1"/>
  <c r="J98" i="1"/>
  <c r="K98" i="1" s="1"/>
  <c r="K97" i="1"/>
  <c r="J97" i="1"/>
  <c r="J96" i="1"/>
  <c r="K96" i="1" s="1"/>
  <c r="M95" i="1"/>
  <c r="J95" i="1"/>
  <c r="K95" i="1" s="1"/>
  <c r="J94" i="1"/>
  <c r="K94" i="1" s="1"/>
  <c r="M93" i="1"/>
  <c r="K93" i="1"/>
  <c r="M97" i="1" s="1"/>
  <c r="J93" i="1"/>
  <c r="J90" i="1"/>
  <c r="K90" i="1" s="1"/>
  <c r="J89" i="1"/>
  <c r="K89" i="1" s="1"/>
  <c r="K88" i="1"/>
  <c r="J88" i="1"/>
  <c r="J87" i="1"/>
  <c r="K87" i="1" s="1"/>
  <c r="J86" i="1"/>
  <c r="K86" i="1" s="1"/>
  <c r="M85" i="1"/>
  <c r="J85" i="1"/>
  <c r="K85" i="1" s="1"/>
  <c r="J84" i="1"/>
  <c r="K84" i="1" s="1"/>
  <c r="M83" i="1"/>
  <c r="J83" i="1"/>
  <c r="K83" i="1" s="1"/>
  <c r="J80" i="1"/>
  <c r="K80" i="1" s="1"/>
  <c r="J79" i="1"/>
  <c r="K79" i="1" s="1"/>
  <c r="J78" i="1"/>
  <c r="K78" i="1" s="1"/>
  <c r="J77" i="1"/>
  <c r="K77" i="1" s="1"/>
  <c r="K76" i="1"/>
  <c r="J76" i="1"/>
  <c r="M75" i="1"/>
  <c r="J75" i="1"/>
  <c r="K75" i="1" s="1"/>
  <c r="J74" i="1"/>
  <c r="K74" i="1" s="1"/>
  <c r="M73" i="1"/>
  <c r="K73" i="1"/>
  <c r="J73" i="1"/>
  <c r="J70" i="1"/>
  <c r="K70" i="1" s="1"/>
  <c r="J69" i="1"/>
  <c r="K69" i="1" s="1"/>
  <c r="J68" i="1"/>
  <c r="K68" i="1" s="1"/>
  <c r="K67" i="1"/>
  <c r="J67" i="1"/>
  <c r="J66" i="1"/>
  <c r="K66" i="1" s="1"/>
  <c r="M65" i="1"/>
  <c r="J65" i="1"/>
  <c r="K65" i="1" s="1"/>
  <c r="K64" i="1"/>
  <c r="J64" i="1"/>
  <c r="M63" i="1"/>
  <c r="J63" i="1"/>
  <c r="K63" i="1" s="1"/>
  <c r="M67" i="1" s="1"/>
  <c r="J60" i="1"/>
  <c r="K60" i="1" s="1"/>
  <c r="J59" i="1"/>
  <c r="K59" i="1" s="1"/>
  <c r="J58" i="1"/>
  <c r="K58" i="1" s="1"/>
  <c r="J57" i="1"/>
  <c r="K57" i="1" s="1"/>
  <c r="J56" i="1"/>
  <c r="K56" i="1" s="1"/>
  <c r="M55" i="1"/>
  <c r="K55" i="1"/>
  <c r="J55" i="1"/>
  <c r="J54" i="1"/>
  <c r="K54" i="1" s="1"/>
  <c r="M53" i="1"/>
  <c r="K53" i="1"/>
  <c r="J53" i="1"/>
  <c r="K50" i="1"/>
  <c r="J50" i="1"/>
  <c r="J49" i="1"/>
  <c r="K49" i="1" s="1"/>
  <c r="J48" i="1"/>
  <c r="K48" i="1" s="1"/>
  <c r="K47" i="1"/>
  <c r="J47" i="1"/>
  <c r="K46" i="1"/>
  <c r="J46" i="1"/>
  <c r="M45" i="1"/>
  <c r="K45" i="1"/>
  <c r="J45" i="1"/>
  <c r="K44" i="1"/>
  <c r="J44" i="1"/>
  <c r="M43" i="1"/>
  <c r="J43" i="1"/>
  <c r="K43" i="1" s="1"/>
  <c r="M47" i="1" s="1"/>
  <c r="J40" i="1"/>
  <c r="K40" i="1" s="1"/>
  <c r="J39" i="1"/>
  <c r="K39" i="1" s="1"/>
  <c r="J38" i="1"/>
  <c r="K38" i="1" s="1"/>
  <c r="J37" i="1"/>
  <c r="K37" i="1" s="1"/>
  <c r="J36" i="1"/>
  <c r="K36" i="1" s="1"/>
  <c r="M35" i="1"/>
  <c r="J35" i="1"/>
  <c r="K35" i="1" s="1"/>
  <c r="J34" i="1"/>
  <c r="K34" i="1" s="1"/>
  <c r="M33" i="1"/>
  <c r="J33" i="1"/>
  <c r="K33" i="1" s="1"/>
  <c r="J30" i="1"/>
  <c r="K30" i="1" s="1"/>
  <c r="J29" i="1"/>
  <c r="K29" i="1" s="1"/>
  <c r="J28" i="1"/>
  <c r="K28" i="1" s="1"/>
  <c r="K27" i="1"/>
  <c r="J27" i="1"/>
  <c r="K26" i="1"/>
  <c r="J26" i="1"/>
  <c r="M25" i="1"/>
  <c r="K25" i="1"/>
  <c r="J25" i="1"/>
  <c r="J24" i="1"/>
  <c r="K24" i="1" s="1"/>
  <c r="M23" i="1"/>
  <c r="J23" i="1"/>
  <c r="K23" i="1" s="1"/>
  <c r="J20" i="1"/>
  <c r="K20" i="1" s="1"/>
  <c r="K19" i="1"/>
  <c r="J19" i="1"/>
  <c r="J18" i="1"/>
  <c r="K18" i="1" s="1"/>
  <c r="J17" i="1"/>
  <c r="K17" i="1" s="1"/>
  <c r="J16" i="1"/>
  <c r="K16" i="1" s="1"/>
  <c r="M15" i="1"/>
  <c r="P3" i="1" s="1"/>
  <c r="J15" i="1"/>
  <c r="K15" i="1" s="1"/>
  <c r="J14" i="1"/>
  <c r="K14" i="1" s="1"/>
  <c r="M13" i="1"/>
  <c r="O3" i="1" s="1"/>
  <c r="K13" i="1"/>
  <c r="J13" i="1"/>
  <c r="J10" i="1"/>
  <c r="K10" i="1" s="1"/>
  <c r="J9" i="1"/>
  <c r="K9" i="1" s="1"/>
  <c r="J8" i="1"/>
  <c r="K8" i="1" s="1"/>
  <c r="J7" i="1"/>
  <c r="K7" i="1" s="1"/>
  <c r="N6" i="1"/>
  <c r="N7" i="1" s="1"/>
  <c r="J6" i="1"/>
  <c r="K6" i="1" s="1"/>
  <c r="N5" i="1"/>
  <c r="M5" i="1"/>
  <c r="K5" i="1"/>
  <c r="J5" i="1"/>
  <c r="P4" i="1"/>
  <c r="O4" i="1"/>
  <c r="N4" i="1"/>
  <c r="J4" i="1"/>
  <c r="K4" i="1" s="1"/>
  <c r="M3" i="1"/>
  <c r="J3" i="1"/>
  <c r="K3" i="1" s="1"/>
  <c r="M7" i="1" s="1"/>
  <c r="Q2" i="1" s="1"/>
  <c r="P2" i="1"/>
  <c r="O2" i="1"/>
  <c r="N2" i="1"/>
  <c r="O226" i="1" l="1"/>
  <c r="P226" i="1"/>
  <c r="Q226" i="1"/>
  <c r="R226" i="1"/>
  <c r="N227" i="1"/>
  <c r="Q207" i="1"/>
  <c r="P207" i="1"/>
  <c r="P206" i="1"/>
  <c r="N209" i="1"/>
  <c r="R208" i="1"/>
  <c r="Q208" i="1"/>
  <c r="P208" i="1"/>
  <c r="N189" i="1"/>
  <c r="R188" i="1"/>
  <c r="Q188" i="1"/>
  <c r="P188" i="1"/>
  <c r="P167" i="1"/>
  <c r="N169" i="1"/>
  <c r="R168" i="1"/>
  <c r="Q168" i="1"/>
  <c r="P168" i="1"/>
  <c r="N149" i="1"/>
  <c r="R148" i="1"/>
  <c r="Q148" i="1"/>
  <c r="N129" i="1"/>
  <c r="R128" i="1"/>
  <c r="Q128" i="1"/>
  <c r="P128" i="1"/>
  <c r="N120" i="1"/>
  <c r="N106" i="1"/>
  <c r="R105" i="1"/>
  <c r="Q105" i="1"/>
  <c r="P105" i="1"/>
  <c r="R104" i="1"/>
  <c r="P104" i="1"/>
  <c r="N94" i="1"/>
  <c r="R93" i="1"/>
  <c r="Q93" i="1"/>
  <c r="R92" i="1"/>
  <c r="Q92" i="1"/>
  <c r="N82" i="1"/>
  <c r="R81" i="1"/>
  <c r="Q81" i="1"/>
  <c r="P81" i="1"/>
  <c r="R70" i="1"/>
  <c r="N72" i="1"/>
  <c r="R71" i="1"/>
  <c r="Q71" i="1"/>
  <c r="P68" i="1"/>
  <c r="P71" i="1"/>
  <c r="M2467" i="1"/>
  <c r="M2407" i="1"/>
  <c r="M2347" i="1"/>
  <c r="M2357" i="1"/>
  <c r="M2437" i="1"/>
  <c r="M2417" i="1"/>
  <c r="M2137" i="1"/>
  <c r="M2077" i="1"/>
  <c r="M2367" i="1"/>
  <c r="M2427" i="1"/>
  <c r="M2377" i="1"/>
  <c r="M2317" i="1"/>
  <c r="M2237" i="1"/>
  <c r="M2147" i="1"/>
  <c r="M2247" i="1"/>
  <c r="M2387" i="1"/>
  <c r="M2337" i="1"/>
  <c r="M2397" i="1"/>
  <c r="M2277" i="1"/>
  <c r="M1707" i="1"/>
  <c r="M1497" i="1"/>
  <c r="M717" i="1"/>
  <c r="M1297" i="1"/>
  <c r="M1597" i="1"/>
  <c r="M1397" i="1"/>
  <c r="M1157" i="1"/>
  <c r="M1037" i="1"/>
  <c r="M1027" i="1"/>
  <c r="M727" i="1"/>
  <c r="M1917" i="1"/>
  <c r="M1737" i="1"/>
  <c r="M1237" i="1"/>
  <c r="M1167" i="1"/>
  <c r="M867" i="1"/>
  <c r="M1747" i="1"/>
  <c r="M1517" i="1"/>
  <c r="M1507" i="1"/>
  <c r="M1337" i="1"/>
  <c r="M1107" i="1"/>
  <c r="M757" i="1"/>
  <c r="M747" i="1"/>
  <c r="M1977" i="1"/>
  <c r="M1657" i="1"/>
  <c r="M1327" i="1"/>
  <c r="M1317" i="1"/>
  <c r="M1647" i="1"/>
  <c r="M1637" i="1"/>
  <c r="M1047" i="1"/>
  <c r="M967" i="1"/>
  <c r="M1247" i="1"/>
  <c r="M977" i="1"/>
  <c r="M767" i="1"/>
  <c r="M1757" i="1"/>
  <c r="M1427" i="1"/>
  <c r="M1257" i="1"/>
  <c r="M1197" i="1"/>
  <c r="M1187" i="1"/>
  <c r="M1117" i="1"/>
  <c r="M907" i="1"/>
  <c r="M777" i="1"/>
  <c r="M1987" i="1"/>
  <c r="M1877" i="1"/>
  <c r="M1867" i="1"/>
  <c r="M1557" i="1"/>
  <c r="M1547" i="1"/>
  <c r="M1267" i="1"/>
  <c r="M917" i="1"/>
  <c r="M797" i="1"/>
  <c r="M1777" i="1"/>
  <c r="M1767" i="1"/>
  <c r="M1687" i="1"/>
  <c r="M1677" i="1"/>
  <c r="M1667" i="1"/>
  <c r="M2007" i="1"/>
  <c r="M1817" i="1"/>
  <c r="M1357" i="1"/>
  <c r="M817" i="1"/>
  <c r="M697" i="1"/>
  <c r="M1887" i="1"/>
  <c r="M1807" i="1"/>
  <c r="M1797" i="1"/>
  <c r="M1437" i="1"/>
  <c r="M1207" i="1"/>
  <c r="M1127" i="1"/>
  <c r="M1067" i="1"/>
  <c r="M997" i="1"/>
  <c r="M947" i="1"/>
  <c r="M807" i="1"/>
  <c r="M1577" i="1"/>
  <c r="M1367" i="1"/>
  <c r="M1137" i="1"/>
  <c r="M1077" i="1"/>
  <c r="M1007" i="1"/>
  <c r="M927" i="1"/>
  <c r="M687" i="1"/>
  <c r="M677" i="1"/>
  <c r="M27" i="1"/>
  <c r="Q4" i="1" s="1"/>
  <c r="M77" i="1"/>
  <c r="M147" i="1"/>
  <c r="M237" i="1"/>
  <c r="M317" i="1"/>
  <c r="M577" i="1"/>
  <c r="M17" i="1"/>
  <c r="M57" i="1"/>
  <c r="M217" i="1"/>
  <c r="M557" i="1"/>
  <c r="N8" i="1"/>
  <c r="Q7" i="1"/>
  <c r="P7" i="1"/>
  <c r="O7" i="1"/>
  <c r="M477" i="1"/>
  <c r="M347" i="1"/>
  <c r="M427" i="1"/>
  <c r="M547" i="1"/>
  <c r="M87" i="1"/>
  <c r="M167" i="1"/>
  <c r="M257" i="1"/>
  <c r="M487" i="1"/>
  <c r="M537" i="1"/>
  <c r="M207" i="1"/>
  <c r="M467" i="1"/>
  <c r="M627" i="1"/>
  <c r="M297" i="1"/>
  <c r="M417" i="1"/>
  <c r="M37" i="1"/>
  <c r="Q5" i="1" s="1"/>
  <c r="M127" i="1"/>
  <c r="M157" i="1"/>
  <c r="M197" i="1"/>
  <c r="M247" i="1"/>
  <c r="M587" i="1"/>
  <c r="O6" i="1"/>
  <c r="P6" i="1"/>
  <c r="M637" i="1"/>
  <c r="Q6" i="1"/>
  <c r="O5" i="1"/>
  <c r="P5" i="1"/>
  <c r="M407" i="1"/>
  <c r="O227" i="1" l="1"/>
  <c r="P227" i="1"/>
  <c r="Q227" i="1"/>
  <c r="R227" i="1"/>
  <c r="N228" i="1"/>
  <c r="O209" i="1"/>
  <c r="P209" i="1"/>
  <c r="Q209" i="1"/>
  <c r="R209" i="1"/>
  <c r="N210" i="1"/>
  <c r="Q189" i="1"/>
  <c r="O189" i="1"/>
  <c r="P189" i="1"/>
  <c r="R189" i="1"/>
  <c r="N190" i="1"/>
  <c r="O169" i="1"/>
  <c r="P169" i="1"/>
  <c r="Q169" i="1"/>
  <c r="R169" i="1"/>
  <c r="N170" i="1"/>
  <c r="O149" i="1"/>
  <c r="P149" i="1"/>
  <c r="Q149" i="1"/>
  <c r="R149" i="1"/>
  <c r="N150" i="1"/>
  <c r="O129" i="1"/>
  <c r="P129" i="1"/>
  <c r="Q129" i="1"/>
  <c r="R129" i="1"/>
  <c r="N130" i="1"/>
  <c r="O120" i="1"/>
  <c r="P120" i="1"/>
  <c r="Q120" i="1"/>
  <c r="R120" i="1"/>
  <c r="N121" i="1"/>
  <c r="O106" i="1"/>
  <c r="P106" i="1"/>
  <c r="Q106" i="1"/>
  <c r="R106" i="1"/>
  <c r="N107" i="1"/>
  <c r="O94" i="1"/>
  <c r="P94" i="1"/>
  <c r="Q94" i="1"/>
  <c r="R94" i="1"/>
  <c r="N95" i="1"/>
  <c r="O82" i="1"/>
  <c r="P82" i="1"/>
  <c r="Q82" i="1"/>
  <c r="R82" i="1"/>
  <c r="N83" i="1"/>
  <c r="O72" i="1"/>
  <c r="P72" i="1"/>
  <c r="Q72" i="1"/>
  <c r="R72" i="1"/>
  <c r="N73" i="1"/>
  <c r="N9" i="1"/>
  <c r="Q8" i="1"/>
  <c r="P8" i="1"/>
  <c r="O8" i="1"/>
  <c r="O228" i="1" l="1"/>
  <c r="P228" i="1"/>
  <c r="Q228" i="1"/>
  <c r="R228" i="1"/>
  <c r="N229" i="1"/>
  <c r="O210" i="1"/>
  <c r="P210" i="1"/>
  <c r="Q210" i="1"/>
  <c r="N211" i="1"/>
  <c r="R210" i="1"/>
  <c r="O190" i="1"/>
  <c r="P190" i="1"/>
  <c r="Q190" i="1"/>
  <c r="N191" i="1"/>
  <c r="R190" i="1"/>
  <c r="O170" i="1"/>
  <c r="R170" i="1"/>
  <c r="P170" i="1"/>
  <c r="Q170" i="1"/>
  <c r="N171" i="1"/>
  <c r="O150" i="1"/>
  <c r="P150" i="1"/>
  <c r="Q150" i="1"/>
  <c r="R150" i="1"/>
  <c r="N151" i="1"/>
  <c r="O130" i="1"/>
  <c r="P130" i="1"/>
  <c r="Q130" i="1"/>
  <c r="R130" i="1"/>
  <c r="N131" i="1"/>
  <c r="O121" i="1"/>
  <c r="P121" i="1"/>
  <c r="Q121" i="1"/>
  <c r="R121" i="1"/>
  <c r="N122" i="1"/>
  <c r="O107" i="1"/>
  <c r="P107" i="1"/>
  <c r="Q107" i="1"/>
  <c r="R107" i="1"/>
  <c r="N108" i="1"/>
  <c r="O95" i="1"/>
  <c r="P95" i="1"/>
  <c r="Q95" i="1"/>
  <c r="R95" i="1"/>
  <c r="N96" i="1"/>
  <c r="O83" i="1"/>
  <c r="P83" i="1"/>
  <c r="Q83" i="1"/>
  <c r="R83" i="1"/>
  <c r="N84" i="1"/>
  <c r="O73" i="1"/>
  <c r="P73" i="1"/>
  <c r="Q73" i="1"/>
  <c r="R73" i="1"/>
  <c r="N74" i="1"/>
  <c r="N10" i="1"/>
  <c r="Q9" i="1"/>
  <c r="P9" i="1"/>
  <c r="O9" i="1"/>
  <c r="O229" i="1" l="1"/>
  <c r="P229" i="1"/>
  <c r="Q229" i="1"/>
  <c r="R229" i="1"/>
  <c r="N230" i="1"/>
  <c r="P211" i="1"/>
  <c r="Q211" i="1"/>
  <c r="R211" i="1"/>
  <c r="N212" i="1"/>
  <c r="O211" i="1"/>
  <c r="P191" i="1"/>
  <c r="Q191" i="1"/>
  <c r="R191" i="1"/>
  <c r="N192" i="1"/>
  <c r="O191" i="1"/>
  <c r="P171" i="1"/>
  <c r="Q171" i="1"/>
  <c r="R171" i="1"/>
  <c r="N172" i="1"/>
  <c r="O171" i="1"/>
  <c r="O151" i="1"/>
  <c r="P151" i="1"/>
  <c r="Q151" i="1"/>
  <c r="R151" i="1"/>
  <c r="N152" i="1"/>
  <c r="O131" i="1"/>
  <c r="P131" i="1"/>
  <c r="Q131" i="1"/>
  <c r="R131" i="1"/>
  <c r="N132" i="1"/>
  <c r="O122" i="1"/>
  <c r="P122" i="1"/>
  <c r="Q122" i="1"/>
  <c r="R122" i="1"/>
  <c r="N123" i="1"/>
  <c r="O108" i="1"/>
  <c r="P108" i="1"/>
  <c r="Q108" i="1"/>
  <c r="R108" i="1"/>
  <c r="N109" i="1"/>
  <c r="O96" i="1"/>
  <c r="Q96" i="1"/>
  <c r="P96" i="1"/>
  <c r="R96" i="1"/>
  <c r="N97" i="1"/>
  <c r="P84" i="1"/>
  <c r="Q84" i="1"/>
  <c r="R84" i="1"/>
  <c r="N85" i="1"/>
  <c r="O84" i="1"/>
  <c r="P74" i="1"/>
  <c r="Q74" i="1"/>
  <c r="R74" i="1"/>
  <c r="N75" i="1"/>
  <c r="O74" i="1"/>
  <c r="N11" i="1"/>
  <c r="Q10" i="1"/>
  <c r="P10" i="1"/>
  <c r="O10" i="1"/>
  <c r="O230" i="1" l="1"/>
  <c r="P230" i="1"/>
  <c r="Q230" i="1"/>
  <c r="R230" i="1"/>
  <c r="N231" i="1"/>
  <c r="O212" i="1"/>
  <c r="P212" i="1"/>
  <c r="Q212" i="1"/>
  <c r="R212" i="1"/>
  <c r="N213" i="1"/>
  <c r="O192" i="1"/>
  <c r="P192" i="1"/>
  <c r="R192" i="1"/>
  <c r="Q192" i="1"/>
  <c r="N193" i="1"/>
  <c r="O172" i="1"/>
  <c r="P172" i="1"/>
  <c r="Q172" i="1"/>
  <c r="R172" i="1"/>
  <c r="N173" i="1"/>
  <c r="O152" i="1"/>
  <c r="P152" i="1"/>
  <c r="Q152" i="1"/>
  <c r="R152" i="1"/>
  <c r="N153" i="1"/>
  <c r="O132" i="1"/>
  <c r="P132" i="1"/>
  <c r="Q132" i="1"/>
  <c r="R132" i="1"/>
  <c r="N133" i="1"/>
  <c r="O123" i="1"/>
  <c r="P123" i="1"/>
  <c r="Q123" i="1"/>
  <c r="R123" i="1"/>
  <c r="N124" i="1"/>
  <c r="O109" i="1"/>
  <c r="P109" i="1"/>
  <c r="Q109" i="1"/>
  <c r="R109" i="1"/>
  <c r="N110" i="1"/>
  <c r="O97" i="1"/>
  <c r="P97" i="1"/>
  <c r="Q97" i="1"/>
  <c r="R97" i="1"/>
  <c r="N98" i="1"/>
  <c r="O85" i="1"/>
  <c r="P85" i="1"/>
  <c r="Q85" i="1"/>
  <c r="R85" i="1"/>
  <c r="N86" i="1"/>
  <c r="O75" i="1"/>
  <c r="P75" i="1"/>
  <c r="Q75" i="1"/>
  <c r="R75" i="1"/>
  <c r="N76" i="1"/>
  <c r="N12" i="1"/>
  <c r="Q11" i="1"/>
  <c r="P11" i="1"/>
  <c r="O11" i="1"/>
  <c r="P231" i="1" l="1"/>
  <c r="Q231" i="1"/>
  <c r="R231" i="1"/>
  <c r="N232" i="1"/>
  <c r="O231" i="1"/>
  <c r="O213" i="1"/>
  <c r="P213" i="1"/>
  <c r="Q213" i="1"/>
  <c r="R213" i="1"/>
  <c r="N214" i="1"/>
  <c r="O193" i="1"/>
  <c r="P193" i="1"/>
  <c r="Q193" i="1"/>
  <c r="R193" i="1"/>
  <c r="N194" i="1"/>
  <c r="O173" i="1"/>
  <c r="P173" i="1"/>
  <c r="Q173" i="1"/>
  <c r="N174" i="1"/>
  <c r="R173" i="1"/>
  <c r="P153" i="1"/>
  <c r="Q153" i="1"/>
  <c r="R153" i="1"/>
  <c r="N154" i="1"/>
  <c r="O153" i="1"/>
  <c r="O133" i="1"/>
  <c r="P133" i="1"/>
  <c r="N134" i="1"/>
  <c r="Q133" i="1"/>
  <c r="R133" i="1"/>
  <c r="O124" i="1"/>
  <c r="P124" i="1"/>
  <c r="Q124" i="1"/>
  <c r="R124" i="1"/>
  <c r="N125" i="1"/>
  <c r="P110" i="1"/>
  <c r="Q110" i="1"/>
  <c r="R110" i="1"/>
  <c r="N111" i="1"/>
  <c r="O110" i="1"/>
  <c r="P98" i="1"/>
  <c r="Q98" i="1"/>
  <c r="R98" i="1"/>
  <c r="N99" i="1"/>
  <c r="O98" i="1"/>
  <c r="O86" i="1"/>
  <c r="P86" i="1"/>
  <c r="R86" i="1"/>
  <c r="Q86" i="1"/>
  <c r="N87" i="1"/>
  <c r="O76" i="1"/>
  <c r="P76" i="1"/>
  <c r="Q76" i="1"/>
  <c r="R76" i="1"/>
  <c r="N77" i="1"/>
  <c r="P12" i="1"/>
  <c r="O12" i="1"/>
  <c r="N13" i="1"/>
  <c r="Q12" i="1"/>
  <c r="O232" i="1" l="1"/>
  <c r="P232" i="1"/>
  <c r="Q232" i="1"/>
  <c r="R232" i="1"/>
  <c r="N233" i="1"/>
  <c r="Q214" i="1"/>
  <c r="R214" i="1"/>
  <c r="N215" i="1"/>
  <c r="O214" i="1"/>
  <c r="P214" i="1"/>
  <c r="Q194" i="1"/>
  <c r="R194" i="1"/>
  <c r="N195" i="1"/>
  <c r="O194" i="1"/>
  <c r="P194" i="1"/>
  <c r="Q174" i="1"/>
  <c r="R174" i="1"/>
  <c r="N175" i="1"/>
  <c r="O174" i="1"/>
  <c r="P174" i="1"/>
  <c r="Q154" i="1"/>
  <c r="O154" i="1"/>
  <c r="P154" i="1"/>
  <c r="R154" i="1"/>
  <c r="N155" i="1"/>
  <c r="P134" i="1"/>
  <c r="Q134" i="1"/>
  <c r="R134" i="1"/>
  <c r="N135" i="1"/>
  <c r="O134" i="1"/>
  <c r="P125" i="1"/>
  <c r="Q125" i="1"/>
  <c r="N126" i="1"/>
  <c r="O125" i="1"/>
  <c r="R125" i="1"/>
  <c r="P111" i="1"/>
  <c r="O111" i="1"/>
  <c r="Q111" i="1"/>
  <c r="R111" i="1"/>
  <c r="N112" i="1"/>
  <c r="O99" i="1"/>
  <c r="P99" i="1"/>
  <c r="Q99" i="1"/>
  <c r="R99" i="1"/>
  <c r="N100" i="1"/>
  <c r="Q87" i="1"/>
  <c r="R87" i="1"/>
  <c r="N88" i="1"/>
  <c r="O87" i="1"/>
  <c r="P87" i="1"/>
  <c r="Q77" i="1"/>
  <c r="R77" i="1"/>
  <c r="O77" i="1"/>
  <c r="P77" i="1"/>
  <c r="N14" i="1"/>
  <c r="Q13" i="1"/>
  <c r="P13" i="1"/>
  <c r="O13" i="1"/>
  <c r="O233" i="1" l="1"/>
  <c r="N234" i="1"/>
  <c r="P233" i="1"/>
  <c r="Q233" i="1"/>
  <c r="R233" i="1"/>
  <c r="O215" i="1"/>
  <c r="P215" i="1"/>
  <c r="Q215" i="1"/>
  <c r="R215" i="1"/>
  <c r="N216" i="1"/>
  <c r="O195" i="1"/>
  <c r="P195" i="1"/>
  <c r="Q195" i="1"/>
  <c r="R195" i="1"/>
  <c r="N196" i="1"/>
  <c r="O175" i="1"/>
  <c r="P175" i="1"/>
  <c r="Q175" i="1"/>
  <c r="R175" i="1"/>
  <c r="N176" i="1"/>
  <c r="O155" i="1"/>
  <c r="Q155" i="1"/>
  <c r="P155" i="1"/>
  <c r="R155" i="1"/>
  <c r="N156" i="1"/>
  <c r="O135" i="1"/>
  <c r="Q135" i="1"/>
  <c r="P135" i="1"/>
  <c r="R135" i="1"/>
  <c r="N136" i="1"/>
  <c r="O126" i="1"/>
  <c r="P126" i="1"/>
  <c r="Q126" i="1"/>
  <c r="R126" i="1"/>
  <c r="N127" i="1"/>
  <c r="O112" i="1"/>
  <c r="P112" i="1"/>
  <c r="Q112" i="1"/>
  <c r="R112" i="1"/>
  <c r="N113" i="1"/>
  <c r="O100" i="1"/>
  <c r="P100" i="1"/>
  <c r="Q100" i="1"/>
  <c r="R100" i="1"/>
  <c r="N101" i="1"/>
  <c r="O88" i="1"/>
  <c r="P88" i="1"/>
  <c r="Q88" i="1"/>
  <c r="R88" i="1"/>
  <c r="N89" i="1"/>
  <c r="Q14" i="1"/>
  <c r="P14" i="1"/>
  <c r="O14" i="1"/>
  <c r="N15" i="1"/>
  <c r="Q234" i="1" l="1"/>
  <c r="R234" i="1"/>
  <c r="N235" i="1"/>
  <c r="O234" i="1"/>
  <c r="P234" i="1"/>
  <c r="O216" i="1"/>
  <c r="P216" i="1"/>
  <c r="Q216" i="1"/>
  <c r="R216" i="1"/>
  <c r="N217" i="1"/>
  <c r="O196" i="1"/>
  <c r="P196" i="1"/>
  <c r="Q196" i="1"/>
  <c r="R196" i="1"/>
  <c r="N197" i="1"/>
  <c r="O176" i="1"/>
  <c r="P176" i="1"/>
  <c r="Q176" i="1"/>
  <c r="R176" i="1"/>
  <c r="N177" i="1"/>
  <c r="Q156" i="1"/>
  <c r="R156" i="1"/>
  <c r="N157" i="1"/>
  <c r="O156" i="1"/>
  <c r="P156" i="1"/>
  <c r="O136" i="1"/>
  <c r="P136" i="1"/>
  <c r="Q136" i="1"/>
  <c r="R136" i="1"/>
  <c r="N137" i="1"/>
  <c r="O127" i="1"/>
  <c r="P127" i="1"/>
  <c r="R127" i="1"/>
  <c r="Q127" i="1"/>
  <c r="Q113" i="1"/>
  <c r="R113" i="1"/>
  <c r="N114" i="1"/>
  <c r="O113" i="1"/>
  <c r="P113" i="1"/>
  <c r="Q101" i="1"/>
  <c r="R101" i="1"/>
  <c r="N102" i="1"/>
  <c r="O101" i="1"/>
  <c r="P101" i="1"/>
  <c r="O89" i="1"/>
  <c r="P89" i="1"/>
  <c r="N90" i="1"/>
  <c r="Q89" i="1"/>
  <c r="R89" i="1"/>
  <c r="N16" i="1"/>
  <c r="Q15" i="1"/>
  <c r="P15" i="1"/>
  <c r="O15" i="1"/>
  <c r="O235" i="1" l="1"/>
  <c r="P235" i="1"/>
  <c r="Q235" i="1"/>
  <c r="R235" i="1"/>
  <c r="N236" i="1"/>
  <c r="R217" i="1"/>
  <c r="N218" i="1"/>
  <c r="P217" i="1"/>
  <c r="Q217" i="1"/>
  <c r="O217" i="1"/>
  <c r="R197" i="1"/>
  <c r="N198" i="1"/>
  <c r="P197" i="1"/>
  <c r="O197" i="1"/>
  <c r="Q197" i="1"/>
  <c r="R177" i="1"/>
  <c r="N178" i="1"/>
  <c r="O177" i="1"/>
  <c r="Q177" i="1"/>
  <c r="P177" i="1"/>
  <c r="O157" i="1"/>
  <c r="P157" i="1"/>
  <c r="R157" i="1"/>
  <c r="Q157" i="1"/>
  <c r="N158" i="1"/>
  <c r="Q137" i="1"/>
  <c r="R137" i="1"/>
  <c r="N138" i="1"/>
  <c r="O137" i="1"/>
  <c r="P137" i="1"/>
  <c r="O114" i="1"/>
  <c r="Q114" i="1"/>
  <c r="P114" i="1"/>
  <c r="R114" i="1"/>
  <c r="N115" i="1"/>
  <c r="O102" i="1"/>
  <c r="P102" i="1"/>
  <c r="N103" i="1"/>
  <c r="Q102" i="1"/>
  <c r="R102" i="1"/>
  <c r="R90" i="1"/>
  <c r="N91" i="1"/>
  <c r="O90" i="1"/>
  <c r="P90" i="1"/>
  <c r="Q90" i="1"/>
  <c r="N17" i="1"/>
  <c r="Q16" i="1"/>
  <c r="O16" i="1"/>
  <c r="P16" i="1"/>
  <c r="O236" i="1" l="1"/>
  <c r="P236" i="1"/>
  <c r="Q236" i="1"/>
  <c r="R236" i="1"/>
  <c r="N237" i="1"/>
  <c r="O218" i="1"/>
  <c r="P218" i="1"/>
  <c r="Q218" i="1"/>
  <c r="R218" i="1"/>
  <c r="N219" i="1"/>
  <c r="O198" i="1"/>
  <c r="P198" i="1"/>
  <c r="Q198" i="1"/>
  <c r="R198" i="1"/>
  <c r="N199" i="1"/>
  <c r="O178" i="1"/>
  <c r="P178" i="1"/>
  <c r="Q178" i="1"/>
  <c r="R178" i="1"/>
  <c r="N179" i="1"/>
  <c r="R158" i="1"/>
  <c r="O158" i="1"/>
  <c r="P158" i="1"/>
  <c r="Q158" i="1"/>
  <c r="N159" i="1"/>
  <c r="R138" i="1"/>
  <c r="O138" i="1"/>
  <c r="P138" i="1"/>
  <c r="Q138" i="1"/>
  <c r="N139" i="1"/>
  <c r="O115" i="1"/>
  <c r="P115" i="1"/>
  <c r="Q115" i="1"/>
  <c r="R115" i="1"/>
  <c r="N116" i="1"/>
  <c r="O103" i="1"/>
  <c r="P103" i="1"/>
  <c r="Q103" i="1"/>
  <c r="R103" i="1"/>
  <c r="O91" i="1"/>
  <c r="P91" i="1"/>
  <c r="Q91" i="1"/>
  <c r="R91" i="1"/>
  <c r="O17" i="1"/>
  <c r="P17" i="1"/>
  <c r="Q17" i="1"/>
  <c r="N18" i="1"/>
  <c r="R237" i="1" l="1"/>
  <c r="N238" i="1"/>
  <c r="O237" i="1"/>
  <c r="P237" i="1"/>
  <c r="Q237" i="1"/>
  <c r="O219" i="1"/>
  <c r="P219" i="1"/>
  <c r="Q219" i="1"/>
  <c r="R219" i="1"/>
  <c r="N220" i="1"/>
  <c r="O199" i="1"/>
  <c r="P199" i="1"/>
  <c r="Q199" i="1"/>
  <c r="R199" i="1"/>
  <c r="N200" i="1"/>
  <c r="O179" i="1"/>
  <c r="P179" i="1"/>
  <c r="Q179" i="1"/>
  <c r="R179" i="1"/>
  <c r="N180" i="1"/>
  <c r="R159" i="1"/>
  <c r="N160" i="1"/>
  <c r="O159" i="1"/>
  <c r="P159" i="1"/>
  <c r="Q159" i="1"/>
  <c r="O139" i="1"/>
  <c r="P139" i="1"/>
  <c r="Q139" i="1"/>
  <c r="R139" i="1"/>
  <c r="N140" i="1"/>
  <c r="R116" i="1"/>
  <c r="N117" i="1"/>
  <c r="P116" i="1"/>
  <c r="O116" i="1"/>
  <c r="Q116" i="1"/>
  <c r="N19" i="1"/>
  <c r="Q18" i="1"/>
  <c r="P18" i="1"/>
  <c r="O18" i="1"/>
  <c r="O238" i="1" l="1"/>
  <c r="P238" i="1"/>
  <c r="Q238" i="1"/>
  <c r="R238" i="1"/>
  <c r="N239" i="1"/>
  <c r="N221" i="1"/>
  <c r="R220" i="1"/>
  <c r="Q220" i="1"/>
  <c r="O220" i="1"/>
  <c r="P220" i="1"/>
  <c r="N201" i="1"/>
  <c r="Q200" i="1"/>
  <c r="O200" i="1"/>
  <c r="P200" i="1"/>
  <c r="R200" i="1"/>
  <c r="N181" i="1"/>
  <c r="R180" i="1"/>
  <c r="P180" i="1"/>
  <c r="Q180" i="1"/>
  <c r="O180" i="1"/>
  <c r="N161" i="1"/>
  <c r="O160" i="1"/>
  <c r="P160" i="1"/>
  <c r="Q160" i="1"/>
  <c r="R160" i="1"/>
  <c r="R140" i="1"/>
  <c r="N141" i="1"/>
  <c r="P140" i="1"/>
  <c r="O140" i="1"/>
  <c r="Q140" i="1"/>
  <c r="R117" i="1"/>
  <c r="O117" i="1"/>
  <c r="P117" i="1"/>
  <c r="Q117" i="1"/>
  <c r="N118" i="1"/>
  <c r="N20" i="1"/>
  <c r="Q19" i="1"/>
  <c r="P19" i="1"/>
  <c r="O19" i="1"/>
  <c r="O239" i="1" l="1"/>
  <c r="P239" i="1"/>
  <c r="Q239" i="1"/>
  <c r="R239" i="1"/>
  <c r="N240" i="1"/>
  <c r="O221" i="1"/>
  <c r="P221" i="1"/>
  <c r="Q221" i="1"/>
  <c r="R221" i="1"/>
  <c r="N222" i="1"/>
  <c r="O201" i="1"/>
  <c r="P201" i="1"/>
  <c r="Q201" i="1"/>
  <c r="R201" i="1"/>
  <c r="N202" i="1"/>
  <c r="O181" i="1"/>
  <c r="P181" i="1"/>
  <c r="Q181" i="1"/>
  <c r="R181" i="1"/>
  <c r="N182" i="1"/>
  <c r="O161" i="1"/>
  <c r="P161" i="1"/>
  <c r="N162" i="1"/>
  <c r="Q161" i="1"/>
  <c r="R161" i="1"/>
  <c r="N142" i="1"/>
  <c r="O141" i="1"/>
  <c r="P141" i="1"/>
  <c r="Q141" i="1"/>
  <c r="R141" i="1"/>
  <c r="O118" i="1"/>
  <c r="P118" i="1"/>
  <c r="Q118" i="1"/>
  <c r="R118" i="1"/>
  <c r="O20" i="1"/>
  <c r="P20" i="1"/>
  <c r="N21" i="1"/>
  <c r="Q20" i="1"/>
  <c r="N241" i="1" l="1"/>
  <c r="P240" i="1"/>
  <c r="O240" i="1"/>
  <c r="Q240" i="1"/>
  <c r="R240" i="1"/>
  <c r="O222" i="1"/>
  <c r="P222" i="1"/>
  <c r="Q222" i="1"/>
  <c r="R222" i="1"/>
  <c r="N223" i="1"/>
  <c r="O202" i="1"/>
  <c r="Q202" i="1"/>
  <c r="R202" i="1"/>
  <c r="N203" i="1"/>
  <c r="P202" i="1"/>
  <c r="O182" i="1"/>
  <c r="P182" i="1"/>
  <c r="Q182" i="1"/>
  <c r="R182" i="1"/>
  <c r="N183" i="1"/>
  <c r="N163" i="1"/>
  <c r="O162" i="1"/>
  <c r="P162" i="1"/>
  <c r="Q162" i="1"/>
  <c r="R162" i="1"/>
  <c r="O142" i="1"/>
  <c r="P142" i="1"/>
  <c r="Q142" i="1"/>
  <c r="R142" i="1"/>
  <c r="N143" i="1"/>
  <c r="N22" i="1"/>
  <c r="Q21" i="1"/>
  <c r="P21" i="1"/>
  <c r="O21" i="1"/>
  <c r="O241" i="1" l="1"/>
  <c r="P241" i="1"/>
  <c r="Q241" i="1"/>
  <c r="R241" i="1"/>
  <c r="N242" i="1"/>
  <c r="N224" i="1"/>
  <c r="R223" i="1"/>
  <c r="O223" i="1"/>
  <c r="P223" i="1"/>
  <c r="Q223" i="1"/>
  <c r="R203" i="1"/>
  <c r="O203" i="1"/>
  <c r="P203" i="1"/>
  <c r="Q203" i="1"/>
  <c r="N204" i="1"/>
  <c r="R183" i="1"/>
  <c r="Q183" i="1"/>
  <c r="N184" i="1"/>
  <c r="O183" i="1"/>
  <c r="P183" i="1"/>
  <c r="O163" i="1"/>
  <c r="P163" i="1"/>
  <c r="Q163" i="1"/>
  <c r="R163" i="1"/>
  <c r="N164" i="1"/>
  <c r="N144" i="1"/>
  <c r="Q143" i="1"/>
  <c r="O143" i="1"/>
  <c r="P143" i="1"/>
  <c r="R143" i="1"/>
  <c r="N23" i="1"/>
  <c r="P22" i="1"/>
  <c r="Q22" i="1"/>
  <c r="O22" i="1"/>
  <c r="O242" i="1" l="1"/>
  <c r="P242" i="1"/>
  <c r="Q242" i="1"/>
  <c r="R242" i="1"/>
  <c r="N243" i="1"/>
  <c r="O224" i="1"/>
  <c r="P224" i="1"/>
  <c r="Q224" i="1"/>
  <c r="R224" i="1"/>
  <c r="O204" i="1"/>
  <c r="P204" i="1"/>
  <c r="Q204" i="1"/>
  <c r="R204" i="1"/>
  <c r="O184" i="1"/>
  <c r="P184" i="1"/>
  <c r="Q184" i="1"/>
  <c r="R184" i="1"/>
  <c r="O164" i="1"/>
  <c r="P164" i="1"/>
  <c r="Q164" i="1"/>
  <c r="R164" i="1"/>
  <c r="O144" i="1"/>
  <c r="P144" i="1"/>
  <c r="Q144" i="1"/>
  <c r="R144" i="1"/>
  <c r="N145" i="1"/>
  <c r="Q23" i="1"/>
  <c r="P23" i="1"/>
  <c r="O23" i="1"/>
  <c r="N24" i="1"/>
  <c r="Q243" i="1" l="1"/>
  <c r="O243" i="1"/>
  <c r="P243" i="1"/>
  <c r="R243" i="1"/>
  <c r="N244" i="1"/>
  <c r="O145" i="1"/>
  <c r="P145" i="1"/>
  <c r="Q145" i="1"/>
  <c r="R145" i="1"/>
  <c r="N146" i="1"/>
  <c r="N25" i="1"/>
  <c r="Q24" i="1"/>
  <c r="P24" i="1"/>
  <c r="O24" i="1"/>
  <c r="O244" i="1" l="1"/>
  <c r="P244" i="1"/>
  <c r="Q244" i="1"/>
  <c r="R244" i="1"/>
  <c r="N245" i="1"/>
  <c r="R146" i="1"/>
  <c r="O146" i="1"/>
  <c r="P146" i="1"/>
  <c r="Q146" i="1"/>
  <c r="Q25" i="1"/>
  <c r="N26" i="1"/>
  <c r="P25" i="1"/>
  <c r="O25" i="1"/>
  <c r="O245" i="1" l="1"/>
  <c r="P245" i="1"/>
  <c r="Q245" i="1"/>
  <c r="R245" i="1"/>
  <c r="N246" i="1"/>
  <c r="O26" i="1"/>
  <c r="P26" i="1"/>
  <c r="N27" i="1"/>
  <c r="Q26" i="1"/>
  <c r="R246" i="1" l="1"/>
  <c r="O246" i="1"/>
  <c r="P246" i="1"/>
  <c r="Q246" i="1"/>
  <c r="N247" i="1"/>
  <c r="N28" i="1"/>
  <c r="Q27" i="1"/>
  <c r="P27" i="1"/>
  <c r="O27" i="1"/>
  <c r="P247" i="1" l="1"/>
  <c r="Q247" i="1"/>
  <c r="R247" i="1"/>
  <c r="N248" i="1"/>
  <c r="O247" i="1"/>
  <c r="Q28" i="1"/>
  <c r="P28" i="1"/>
  <c r="N29" i="1"/>
  <c r="O28" i="1"/>
  <c r="O248" i="1" l="1"/>
  <c r="P248" i="1"/>
  <c r="Q248" i="1"/>
  <c r="R248" i="1"/>
  <c r="N30" i="1"/>
  <c r="Q29" i="1"/>
  <c r="P29" i="1"/>
  <c r="O29" i="1"/>
  <c r="N31" i="1" l="1"/>
  <c r="P30" i="1"/>
  <c r="Q30" i="1"/>
  <c r="O30" i="1"/>
  <c r="N32" i="1" l="1"/>
  <c r="Q31" i="1"/>
  <c r="P31" i="1"/>
  <c r="O31" i="1"/>
  <c r="P32" i="1" l="1"/>
  <c r="O32" i="1"/>
  <c r="Q32" i="1"/>
  <c r="N33" i="1"/>
  <c r="N34" i="1" l="1"/>
  <c r="Q33" i="1"/>
  <c r="P33" i="1"/>
  <c r="O33" i="1"/>
  <c r="O34" i="1" l="1"/>
  <c r="N35" i="1"/>
  <c r="Q34" i="1"/>
  <c r="P34" i="1"/>
  <c r="N36" i="1" l="1"/>
  <c r="Q35" i="1"/>
  <c r="P35" i="1"/>
  <c r="O35" i="1"/>
  <c r="P36" i="1" l="1"/>
  <c r="N37" i="1"/>
  <c r="Q36" i="1"/>
  <c r="O36" i="1"/>
  <c r="Q37" i="1" l="1"/>
  <c r="P37" i="1"/>
  <c r="O37" i="1"/>
  <c r="N38" i="1"/>
  <c r="N39" i="1" l="1"/>
  <c r="Q38" i="1"/>
  <c r="P38" i="1"/>
  <c r="O38" i="1"/>
  <c r="N40" i="1" l="1"/>
  <c r="Q39" i="1"/>
  <c r="P39" i="1"/>
  <c r="O39" i="1"/>
  <c r="P40" i="1" l="1"/>
  <c r="O40" i="1"/>
  <c r="Q40" i="1"/>
  <c r="N41" i="1"/>
  <c r="N42" i="1" l="1"/>
  <c r="Q41" i="1"/>
  <c r="P41" i="1"/>
  <c r="O41" i="1"/>
  <c r="O42" i="1" l="1"/>
  <c r="N43" i="1"/>
  <c r="Q42" i="1"/>
  <c r="P42" i="1"/>
  <c r="Q43" i="1" l="1"/>
  <c r="P43" i="1"/>
  <c r="O43" i="1"/>
  <c r="N44" i="1"/>
  <c r="N45" i="1" l="1"/>
  <c r="Q44" i="1"/>
  <c r="P44" i="1"/>
  <c r="O44" i="1"/>
  <c r="N46" i="1" l="1"/>
  <c r="Q45" i="1"/>
  <c r="P45" i="1"/>
  <c r="O45" i="1"/>
  <c r="N47" i="1" l="1"/>
  <c r="O46" i="1"/>
  <c r="P46" i="1"/>
  <c r="Q46" i="1"/>
  <c r="N48" i="1" l="1"/>
  <c r="Q47" i="1"/>
  <c r="P47" i="1"/>
  <c r="O47" i="1"/>
  <c r="Q48" i="1" l="1"/>
  <c r="P48" i="1"/>
  <c r="O48" i="1"/>
  <c r="N49" i="1"/>
  <c r="N50" i="1" l="1"/>
  <c r="Q49" i="1"/>
  <c r="P49" i="1"/>
  <c r="O49" i="1"/>
  <c r="N51" i="1" l="1"/>
  <c r="Q50" i="1"/>
  <c r="P50" i="1"/>
  <c r="O50" i="1"/>
  <c r="N52" i="1" l="1"/>
  <c r="Q51" i="1"/>
  <c r="P51" i="1"/>
  <c r="O51" i="1"/>
  <c r="O52" i="1" l="1"/>
  <c r="N53" i="1"/>
  <c r="P52" i="1"/>
  <c r="Q52" i="1"/>
  <c r="N54" i="1" l="1"/>
  <c r="Q53" i="1"/>
  <c r="P53" i="1"/>
  <c r="O53" i="1"/>
  <c r="Q54" i="1" l="1"/>
  <c r="P54" i="1"/>
  <c r="O54" i="1"/>
  <c r="N55" i="1"/>
  <c r="P55" i="1" l="1"/>
  <c r="N56" i="1"/>
  <c r="Q55" i="1"/>
  <c r="O55" i="1"/>
  <c r="N57" i="1" l="1"/>
  <c r="Q56" i="1"/>
  <c r="P56" i="1"/>
  <c r="O56" i="1"/>
  <c r="O57" i="1" l="1"/>
  <c r="N58" i="1"/>
  <c r="P57" i="1"/>
  <c r="Q57" i="1"/>
  <c r="N59" i="1" l="1"/>
  <c r="Q58" i="1"/>
  <c r="P58" i="1"/>
  <c r="O58" i="1"/>
  <c r="N60" i="1" l="1"/>
  <c r="Q59" i="1"/>
  <c r="O59" i="1"/>
  <c r="P59" i="1"/>
  <c r="Q60" i="1" l="1"/>
  <c r="N61" i="1"/>
  <c r="P60" i="1"/>
  <c r="O60" i="1"/>
  <c r="N62" i="1" l="1"/>
  <c r="Q61" i="1"/>
  <c r="P61" i="1"/>
  <c r="O61" i="1"/>
  <c r="N63" i="1" l="1"/>
  <c r="Q62" i="1"/>
  <c r="P62" i="1"/>
  <c r="O62" i="1"/>
  <c r="P63" i="1" l="1"/>
  <c r="Q63" i="1"/>
  <c r="O63" i="1"/>
  <c r="N64" i="1"/>
  <c r="N65" i="1" l="1"/>
  <c r="Q64" i="1"/>
  <c r="P64" i="1"/>
  <c r="O64" i="1"/>
  <c r="N66" i="1" l="1"/>
  <c r="Q65" i="1"/>
  <c r="P65" i="1"/>
  <c r="O65" i="1"/>
  <c r="O66" i="1" l="1"/>
  <c r="P66" i="1"/>
  <c r="N67" i="1"/>
  <c r="Q66" i="1"/>
  <c r="Q67" i="1" l="1"/>
  <c r="P67" i="1"/>
  <c r="O67" i="1"/>
</calcChain>
</file>

<file path=xl/sharedStrings.xml><?xml version="1.0" encoding="utf-8"?>
<sst xmlns="http://schemas.openxmlformats.org/spreadsheetml/2006/main" count="5990" uniqueCount="274">
  <si>
    <t>#rname</t>
  </si>
  <si>
    <t>startpos</t>
  </si>
  <si>
    <t>endpos</t>
  </si>
  <si>
    <t>numreads</t>
  </si>
  <si>
    <t>covbases</t>
  </si>
  <si>
    <t>coverage</t>
  </si>
  <si>
    <t>meandepth</t>
  </si>
  <si>
    <t>meanbaseq</t>
  </si>
  <si>
    <t>meanmapq</t>
  </si>
  <si>
    <t>CP044422 | organism=Cryptosporidium_parvum_IOWA-ATCC | version=2021-09-27 | length=920510 | SO=chromosome</t>
  </si>
  <si>
    <t>CP044421 | organism=Cryptosporidium_parvum_IOWA-ATCC | version=2021-09-27 | length=992704 | SO=chromosome</t>
  </si>
  <si>
    <t>CP044420 | organism=Cryptosporidium_parvum_IOWA-ATCC | version=2021-09-27 | length=1102616 | SO=chromosome</t>
  </si>
  <si>
    <t>CP044419 | organism=Cryptosporidium_parvum_IOWA-ATCC | version=2021-09-27 | length=1108396 | SO=chromosome</t>
  </si>
  <si>
    <t>CP044418 | organism=Cryptosporidium_parvum_IOWA-ATCC | version=2021-09-27 | length=1086393 | SO=chromosome</t>
  </si>
  <si>
    <t>CP044417 | organism=Cryptosporidium_parvum_IOWA-ATCC | version=2021-09-27 | length=1308616 | SO=chromosome</t>
  </si>
  <si>
    <t>CP044416 | organism=Cryptosporidium_parvum_IOWA-ATCC | version=2021-09-27 | length=1270394 | SO=chromosome</t>
  </si>
  <si>
    <t>CP044415 | organism=Cryptosporidium_parvum_IOWA-ATCC | version=2021-09-27 | length=1332634 | SO=chromosome</t>
  </si>
  <si>
    <t>set up</t>
  </si>
  <si>
    <t>Average coverage of genome</t>
  </si>
  <si>
    <t>Average depth of genome coverage</t>
  </si>
  <si>
    <t>Average depth of bases covered</t>
  </si>
  <si>
    <t>sumdepth</t>
  </si>
  <si>
    <t>mean depth of covered</t>
  </si>
  <si>
    <t>Av_cov</t>
  </si>
  <si>
    <t>Ave_depth</t>
  </si>
  <si>
    <t>Av_dep_basecov</t>
  </si>
  <si>
    <t>2_UKRC_10_C_andersoni</t>
  </si>
  <si>
    <t>2_UKRC_10_C_baileyi</t>
  </si>
  <si>
    <t>2_UKRC_10_C_cuniculus</t>
  </si>
  <si>
    <t>2_UKRC_10_C_hominis</t>
  </si>
  <si>
    <t>2_UKRC_10_C_muris</t>
  </si>
  <si>
    <t>2_UKRC_10_C_parvum</t>
  </si>
  <si>
    <t>2_UKRC_10_C_tyzzeri</t>
  </si>
  <si>
    <t>2_UKRC_10_C_ubiquitum</t>
  </si>
  <si>
    <t>2_UKRC_10_C_viatorum</t>
  </si>
  <si>
    <t>2_UKRC_10_C_meleagridis</t>
  </si>
  <si>
    <t>2_UKRC_10_C_felis</t>
  </si>
  <si>
    <t>2_UKRC_10_C_canis</t>
  </si>
  <si>
    <t>2_UKRC_10_unmapped</t>
  </si>
  <si>
    <t>2_UKRC_11_C_andersoni</t>
  </si>
  <si>
    <t>2_UKRC_11_C_baileyi</t>
  </si>
  <si>
    <t>2_UKRC_11_C_cuniculus</t>
  </si>
  <si>
    <t>2_UKRC_11_C_hominis</t>
  </si>
  <si>
    <t>2_UKRC_11_C_muris</t>
  </si>
  <si>
    <t>2_UKRC_11_C_parvum</t>
  </si>
  <si>
    <t>2_UKRC_11_C_tyzzeri</t>
  </si>
  <si>
    <t>2_UKRC_11_C_ubiquitum</t>
  </si>
  <si>
    <t>2_UKRC_11_C_viatorum</t>
  </si>
  <si>
    <t>2_UKRC_11_C_meleagridis</t>
  </si>
  <si>
    <t>2_UKRC_11_C_felis</t>
  </si>
  <si>
    <t>2_UKRC_11_C_canis</t>
  </si>
  <si>
    <t>2_UKRC_11_unmapped</t>
  </si>
  <si>
    <t>2_UKRC_2_C_andersoni</t>
  </si>
  <si>
    <t>2_UKRC_2_C_baileyi</t>
  </si>
  <si>
    <t>2_UKRC_2_C_cuniculus</t>
  </si>
  <si>
    <t>2_UKRC_2_C_hominis</t>
  </si>
  <si>
    <t>2_UKRC_2_C_muris</t>
  </si>
  <si>
    <t>2_UKRC_2_C_parvum</t>
  </si>
  <si>
    <t>2_UKRC_2_C_tyzzeri</t>
  </si>
  <si>
    <t>2_UKRC_2_C_ubiquitum</t>
  </si>
  <si>
    <t>2_UKRC_2_C_viatorum</t>
  </si>
  <si>
    <t>2_UKRC_2_C_meleagridis</t>
  </si>
  <si>
    <t>2_UKRC_2_C_felis</t>
  </si>
  <si>
    <t>2_UKRC_2_C_canis</t>
  </si>
  <si>
    <t>2_UKRC_2_unmapped</t>
  </si>
  <si>
    <t>2_UKRC_25_C_andersoni</t>
  </si>
  <si>
    <t>2_UKRC_25_C_baileyi</t>
  </si>
  <si>
    <t>2_UKRC_25_C_cuniculus</t>
  </si>
  <si>
    <t>2_UKRC_25_C_hominis</t>
  </si>
  <si>
    <t>2_UKRC_25_C_muris</t>
  </si>
  <si>
    <t>2_UKRC_25_C_parvum</t>
  </si>
  <si>
    <t>2_UKRC_25_C_tyzzeri</t>
  </si>
  <si>
    <t>2_UKRC_25_C_ubiquitum</t>
  </si>
  <si>
    <t>2_UKRC_25_C_viatorum</t>
  </si>
  <si>
    <t>2_UKRC_25_C_meleagridis</t>
  </si>
  <si>
    <t>2_UKRC_25_C_felis</t>
  </si>
  <si>
    <t>2_UKRC_25_C_canis</t>
  </si>
  <si>
    <t>2_UKRC_25_unmapped</t>
  </si>
  <si>
    <t>2_UKRC_27_C_andersoni</t>
  </si>
  <si>
    <t>2_UKRC_27_C_baileyi</t>
  </si>
  <si>
    <t>2_UKRC_27_C_cuniculus</t>
  </si>
  <si>
    <t>2_UKRC_27_C_hominis</t>
  </si>
  <si>
    <t>2_UKRC_27_C_muris</t>
  </si>
  <si>
    <t>2_UKRC_27_C_parvum</t>
  </si>
  <si>
    <t>2_UKRC_27_C_tyzzeri</t>
  </si>
  <si>
    <t>2_UKRC_27_C_ubiquitum</t>
  </si>
  <si>
    <t>2_UKRC_27_C_viatorum</t>
  </si>
  <si>
    <t>2_UKRC_27_C_meleagridis</t>
  </si>
  <si>
    <t>2_UKRC_27_C_felis</t>
  </si>
  <si>
    <t>2_UKRC_27_C_canis</t>
  </si>
  <si>
    <t>2_UKRC_27_unmapped</t>
  </si>
  <si>
    <t>2_UKRC_30_C_andersoni</t>
  </si>
  <si>
    <t>2_UKRC_30_C_baileyi</t>
  </si>
  <si>
    <t>2_UKRC_30_C_cuniculus</t>
  </si>
  <si>
    <t>2_UKRC_30_C_hominis</t>
  </si>
  <si>
    <t>2_UKRC_30_C_muris</t>
  </si>
  <si>
    <t>2_UKRC_30_C_parvum</t>
  </si>
  <si>
    <t>2_UKRC_30_C_tyzzeri</t>
  </si>
  <si>
    <t>2_UKRC_30_C_ubiquitum</t>
  </si>
  <si>
    <t>2_UKRC_30_C_viatorum</t>
  </si>
  <si>
    <t>2_UKRC_30_C_meleagridis</t>
  </si>
  <si>
    <t>2_UKRC_30_C_felis</t>
  </si>
  <si>
    <t>2_UKRC_30_C_canis</t>
  </si>
  <si>
    <t>2_UKRC_30_unmapped</t>
  </si>
  <si>
    <t>2_UKRC_31_C_andersoni</t>
  </si>
  <si>
    <t>2_UKRC_31_C_baileyi</t>
  </si>
  <si>
    <t>2_UKRC_31_C_cuniculus</t>
  </si>
  <si>
    <t>2_UKRC_31_C_hominis</t>
  </si>
  <si>
    <t>2_UKRC_31_C_muris</t>
  </si>
  <si>
    <t>2_UKRC_31_C_parvum</t>
  </si>
  <si>
    <t>2_UKRC_31_C_tyzzeri</t>
  </si>
  <si>
    <t>2_UKRC_31_C_ubiquitum</t>
  </si>
  <si>
    <t>2_UKRC_31_C_viatorum</t>
  </si>
  <si>
    <t>2_UKRC_31_C_meleagridis</t>
  </si>
  <si>
    <t>2_UKRC_31_C_felis</t>
  </si>
  <si>
    <t>2_UKRC_31_C_canis</t>
  </si>
  <si>
    <t>2_UKRC_31_unmapped</t>
  </si>
  <si>
    <t>2_UKRC_32_C_andersoni</t>
  </si>
  <si>
    <t>2_UKRC_32_C_baileyi</t>
  </si>
  <si>
    <t>2_UKRC_32_C_cuniculus</t>
  </si>
  <si>
    <t>2_UKRC_32_C_hominis</t>
  </si>
  <si>
    <t>2_UKRC_32_C_muris</t>
  </si>
  <si>
    <t>2_UKRC_32_C_parvum</t>
  </si>
  <si>
    <t>2_UKRC_32_C_tyzzeri</t>
  </si>
  <si>
    <t>2_UKRC_32_C_ubiquitum</t>
  </si>
  <si>
    <t>2_UKRC_32_C_viatorum</t>
  </si>
  <si>
    <t>2_UKRC_32_C_meleagridis</t>
  </si>
  <si>
    <t>2_UKRC_32_C_felis</t>
  </si>
  <si>
    <t>2_UKRC_32_C_canis</t>
  </si>
  <si>
    <t>2_UKRC_32_unmapped</t>
  </si>
  <si>
    <t>2_UKRC_5_C_andersoni</t>
  </si>
  <si>
    <t>2_UKRC_5_C_baileyi</t>
  </si>
  <si>
    <t>2_UKRC_5_C_cuniculus</t>
  </si>
  <si>
    <t>2_UKRC_5_C_hominis</t>
  </si>
  <si>
    <t>2_UKRC_5_C_muris</t>
  </si>
  <si>
    <t>2_UKRC_5_C_parvum</t>
  </si>
  <si>
    <t>2_UKRC_5_C_tyzzeri</t>
  </si>
  <si>
    <t>2_UKRC_5_C_ubiquitum</t>
  </si>
  <si>
    <t>2_UKRC_5_C_viatorum</t>
  </si>
  <si>
    <t>2_UKRC_5_C_meleagridis</t>
  </si>
  <si>
    <t>2_UKRC_5_C_felis</t>
  </si>
  <si>
    <t>2_UKRC_5_C_canis</t>
  </si>
  <si>
    <t>2_UKRC_5_unmapped</t>
  </si>
  <si>
    <t>2_UKRC_55_C_andersoni</t>
  </si>
  <si>
    <t>2_UKRC_55_C_baileyi</t>
  </si>
  <si>
    <t>2_UKRC_55_C_cuniculus</t>
  </si>
  <si>
    <t>2_UKRC_55_C_hominis</t>
  </si>
  <si>
    <t>2_UKRC_55_C_muris</t>
  </si>
  <si>
    <t>2_UKRC_55_C_parvum</t>
  </si>
  <si>
    <t>2_UKRC_55_C_tyzzeri</t>
  </si>
  <si>
    <t>2_UKRC_55_C_ubiquitum</t>
  </si>
  <si>
    <t>2_UKRC_55_C_viatorum</t>
  </si>
  <si>
    <t>2_UKRC_55_C_meleagridis</t>
  </si>
  <si>
    <t>2_UKRC_55_C_felis</t>
  </si>
  <si>
    <t>2_UKRC_55_C_canis</t>
  </si>
  <si>
    <t>2_UKRC_55_unmapped</t>
  </si>
  <si>
    <t>2_UKRC_57_C_andersoni</t>
  </si>
  <si>
    <t>2_UKRC_57_C_baileyi</t>
  </si>
  <si>
    <t>2_UKRC_57_C_cuniculus</t>
  </si>
  <si>
    <t>2_UKRC_57_C_hominis</t>
  </si>
  <si>
    <t>2_UKRC_57_C_muris</t>
  </si>
  <si>
    <t>2_UKRC_57_C_parvum</t>
  </si>
  <si>
    <t>2_UKRC_57_C_tyzzeri</t>
  </si>
  <si>
    <t>2_UKRC_57_C_ubiquitum</t>
  </si>
  <si>
    <t>2_UKRC_57_C_viatorum</t>
  </si>
  <si>
    <t>2_UKRC_57_C_meleagridis</t>
  </si>
  <si>
    <t>2_UKRC_57_C_felis</t>
  </si>
  <si>
    <t>2_UKRC_57_C_canis</t>
  </si>
  <si>
    <t>2_UKRC_57_unmapped</t>
  </si>
  <si>
    <t>2_UKRC_70_C_andersoni</t>
  </si>
  <si>
    <t>2_UKRC_70_C_baileyi</t>
  </si>
  <si>
    <t>2_UKRC_70_C_cuniculus</t>
  </si>
  <si>
    <t>2_UKRC_70_C_hominis</t>
  </si>
  <si>
    <t>2_UKRC_70_C_muris</t>
  </si>
  <si>
    <t>2_UKRC_70_C_parvum</t>
  </si>
  <si>
    <t>2_UKRC_70_C_tyzzeri</t>
  </si>
  <si>
    <t>2_UKRC_70_C_ubiquitum</t>
  </si>
  <si>
    <t>2_UKRC_70_C_viatorum</t>
  </si>
  <si>
    <t>2_UKRC_70_C_meleagridis</t>
  </si>
  <si>
    <t>2_UKRC_70_C_felis</t>
  </si>
  <si>
    <t>2_UKRC_70_C_canis</t>
  </si>
  <si>
    <t>2_UKRC_70_unmapped</t>
  </si>
  <si>
    <t>2_UKRC_88_C_andersoni</t>
  </si>
  <si>
    <t>2_UKRC_88_C_baileyi</t>
  </si>
  <si>
    <t>2_UKRC_88_C_cuniculus</t>
  </si>
  <si>
    <t>2_UKRC_88_C_hominis</t>
  </si>
  <si>
    <t>2_UKRC_88_C_muris</t>
  </si>
  <si>
    <t>2_UKRC_88_C_parvum</t>
  </si>
  <si>
    <t>2_UKRC_88_C_tyzzeri</t>
  </si>
  <si>
    <t>2_UKRC_88_C_ubiquitum</t>
  </si>
  <si>
    <t>2_UKRC_88_C_viatorum</t>
  </si>
  <si>
    <t>2_UKRC_88_C_meleagridis</t>
  </si>
  <si>
    <t>2_UKRC_88_C_felis</t>
  </si>
  <si>
    <t>2_UKRC_88_C_canis</t>
  </si>
  <si>
    <t>2_UKRC_88_unmapped</t>
  </si>
  <si>
    <t>2_UKRC_92_C_andersoni</t>
  </si>
  <si>
    <t>2_UKRC_92_C_baileyi</t>
  </si>
  <si>
    <t>2_UKRC_92_C_cuniculus</t>
  </si>
  <si>
    <t>2_UKRC_92_C_hominis</t>
  </si>
  <si>
    <t>2_UKRC_92_C_muris</t>
  </si>
  <si>
    <t>2_UKRC_92_C_parvum</t>
  </si>
  <si>
    <t>2_UKRC_92_C_tyzzeri</t>
  </si>
  <si>
    <t>2_UKRC_92_C_ubiquitum</t>
  </si>
  <si>
    <t>2_UKRC_92_C_viatorum</t>
  </si>
  <si>
    <t>2_UKRC_92_C_meleagridis</t>
  </si>
  <si>
    <t>2_UKRC_92_C_felis</t>
  </si>
  <si>
    <t>2_UKRC_92_C_canis</t>
  </si>
  <si>
    <t>2_UKRC_92_unmapped</t>
  </si>
  <si>
    <t>C_five_large_C_andersoni</t>
  </si>
  <si>
    <t>C_five_large_C_baileyi</t>
  </si>
  <si>
    <t>C_five_large_C_cuniculus</t>
  </si>
  <si>
    <t>C_five_large_C_hominis</t>
  </si>
  <si>
    <t>C_five_large_C_muris</t>
  </si>
  <si>
    <t>C_five_large_C_parvum</t>
  </si>
  <si>
    <t>C_five_large_C_tyzzeri</t>
  </si>
  <si>
    <t>C_five_large_C_ubiquitum</t>
  </si>
  <si>
    <t>C_five_large_C_viatorum</t>
  </si>
  <si>
    <t>C_five_large_C_meleagridis</t>
  </si>
  <si>
    <t>C_five_large_C_felis</t>
  </si>
  <si>
    <t>C_five_large_C_canis</t>
  </si>
  <si>
    <t>C_five_large_unmapped</t>
  </si>
  <si>
    <t>C_hominis_30976_large_C_andersoni</t>
  </si>
  <si>
    <t>C_hominis_30976_large_C_baileyi</t>
  </si>
  <si>
    <t>C_hominis_30976_large_C_cuniculus</t>
  </si>
  <si>
    <t>C_hominis_30976_large_C_hominis</t>
  </si>
  <si>
    <t>C_hominis_30976_large_C_muris</t>
  </si>
  <si>
    <t>C_hominis_30976_large_C_parvum</t>
  </si>
  <si>
    <t>C_hominis_30976_large_C_tyzzeri</t>
  </si>
  <si>
    <t>C_hominis_30976_large_C_ubiquitum</t>
  </si>
  <si>
    <t>C_hominis_30976_large_C_viatorum</t>
  </si>
  <si>
    <t>C_hominis_30976_large_C_meleagridis</t>
  </si>
  <si>
    <t>C_hominis_30976_large_C_felis</t>
  </si>
  <si>
    <t>C_hominis_30976_large_C_canis</t>
  </si>
  <si>
    <t>C_hominis_30976_large_unmapped</t>
  </si>
  <si>
    <t>C_parvum_IOWA-ATCC_large_C_andersoni</t>
  </si>
  <si>
    <t>C_parvum_IOWA-ATCC_large_C_baileyi</t>
  </si>
  <si>
    <t>C_parvum_IOWA-ATCC_large_C_cuniculus</t>
  </si>
  <si>
    <t>C_parvum_IOWA-ATCC_large_C_hominis</t>
  </si>
  <si>
    <t>C_parvum_IOWA-ATCC_large_C_muris</t>
  </si>
  <si>
    <t>C_parvum_IOWA-ATCC_large_C_parvum</t>
  </si>
  <si>
    <t>C_parvum_IOWA-ATCC_large_C_tyzzeri</t>
  </si>
  <si>
    <t>C_parvum_IOWA-ATCC_large_C_ubiquitum</t>
  </si>
  <si>
    <t>C_parvum_IOWA-ATCC_large_C_viatorum</t>
  </si>
  <si>
    <t>C_parvum_IOWA-ATCC_large_C_meleagridis</t>
  </si>
  <si>
    <t>C_parvum_IOWA-ATCC_large_C_felis</t>
  </si>
  <si>
    <t>C_parvum_IOWA-ATCC_large_C_canis</t>
  </si>
  <si>
    <t>C_parvum_IOWA-ATCC_large_unmapped</t>
  </si>
  <si>
    <t>C_three_large_C_andersoni</t>
  </si>
  <si>
    <t>C_three_large_C_baileyi</t>
  </si>
  <si>
    <t>C_three_large_C_cuniculus</t>
  </si>
  <si>
    <t>C_three_large_C_hominis</t>
  </si>
  <si>
    <t>C_three_large_C_muris</t>
  </si>
  <si>
    <t>C_three_large_C_parvum</t>
  </si>
  <si>
    <t>C_three_large_C_tyzzeri</t>
  </si>
  <si>
    <t>C_three_large_C_ubiquitum</t>
  </si>
  <si>
    <t>C_three_large_C_viatorum</t>
  </si>
  <si>
    <t>C_three_large_C_meleagridis</t>
  </si>
  <si>
    <t>C_three_large_C_felis</t>
  </si>
  <si>
    <t>C_three_large_C_canis</t>
  </si>
  <si>
    <t>C_three_large_unmapped</t>
  </si>
  <si>
    <t>C_twelve_large_C_andersoni</t>
  </si>
  <si>
    <t>C_twelve_large_C_baileyi</t>
  </si>
  <si>
    <t>C_twelve_large_C_cuniculus</t>
  </si>
  <si>
    <t>C_twelve_large_C_hominis</t>
  </si>
  <si>
    <t>C_twelve_large_C_muris</t>
  </si>
  <si>
    <t>C_twelve_large_C_parvum</t>
  </si>
  <si>
    <t>C_twelve_large_C_tyzzeri</t>
  </si>
  <si>
    <t>C_twelve_large_C_ubiquitum</t>
  </si>
  <si>
    <t>C_twelve_large_C_viatorum</t>
  </si>
  <si>
    <t>C_twelve_large_C_meleagridis</t>
  </si>
  <si>
    <t>C_twelve_large_C_felis</t>
  </si>
  <si>
    <t>C_twelve_large_C_canis</t>
  </si>
  <si>
    <t>C_twelve_large_unmapped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</si>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</sst>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0B66-79CD-D543-BA4F-49E8D4F64D20}">
  <dimension ref="A1:R2470"/>
  <sheetViews>
    <sheetView topLeftCell="E1" workbookViewId="0">
      <selection activeCell="O1" sqref="O1:Q1048576"/>
    </sheetView>
  </sheetViews>
  <sheetFormatPr baseColWidth="10" defaultRowHeight="16" x14ac:dyDescent="0.2"/>
  <cols>
    <col min="15" max="15" width="16.83203125" customWidth="1"/>
    <col min="16" max="16" width="19.1640625" customWidth="1"/>
  </cols>
  <sheetData>
    <row r="1" spans="1:18" x14ac:dyDescent="0.2">
      <c r="A1" t="s">
        <v>26</v>
      </c>
      <c r="N1" t="s">
        <v>17</v>
      </c>
      <c r="O1" t="s">
        <v>18</v>
      </c>
      <c r="P1" t="s">
        <v>19</v>
      </c>
      <c r="Q1" t="s">
        <v>20</v>
      </c>
    </row>
    <row r="2" spans="1:1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21</v>
      </c>
      <c r="K2" t="s">
        <v>22</v>
      </c>
      <c r="M2" t="s">
        <v>23</v>
      </c>
      <c r="N2">
        <f>3</f>
        <v>3</v>
      </c>
      <c r="O2">
        <f>M3</f>
        <v>0</v>
      </c>
      <c r="P2">
        <f>M5</f>
        <v>0</v>
      </c>
      <c r="Q2" t="e">
        <f>M7</f>
        <v>#DIV/0!</v>
      </c>
      <c r="R2" t="str">
        <f>A1</f>
        <v>2_UKRC_10_C_andersoni</v>
      </c>
    </row>
    <row r="3" spans="1:18" x14ac:dyDescent="0.2">
      <c r="A3" t="s">
        <v>9</v>
      </c>
      <c r="B3">
        <v>1</v>
      </c>
      <c r="C3">
        <v>920510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>C3*G3</f>
        <v>0</v>
      </c>
      <c r="K3" t="e">
        <f>J3/E3</f>
        <v>#DIV/0!</v>
      </c>
      <c r="M3">
        <f>(SUM(F3:F10)/8)</f>
        <v>0</v>
      </c>
      <c r="N3">
        <v>10</v>
      </c>
      <c r="O3">
        <f ca="1">OFFSET($M$3,N3,0)</f>
        <v>1.2171874999999999E-2</v>
      </c>
      <c r="P3">
        <f ca="1">OFFSET($M$5,N3,0)</f>
        <v>6.6150367500000008E-3</v>
      </c>
      <c r="Q3" t="e">
        <f ca="1">OFFSET($M$7,N3,0)</f>
        <v>#DIV/0!</v>
      </c>
      <c r="R3" t="str">
        <f ca="1">OFFSET($A$1,N3,0)</f>
        <v>2_UKRC_10_C_baileyi</v>
      </c>
    </row>
    <row r="4" spans="1:18" x14ac:dyDescent="0.2">
      <c r="A4" t="s">
        <v>10</v>
      </c>
      <c r="B4">
        <v>1</v>
      </c>
      <c r="C4">
        <v>992704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ref="J4:J10" si="0">C4*G4</f>
        <v>0</v>
      </c>
      <c r="K4" t="e">
        <f t="shared" ref="K4:K10" si="1">J4/E4</f>
        <v>#DIV/0!</v>
      </c>
      <c r="M4" t="s">
        <v>24</v>
      </c>
      <c r="N4">
        <f t="shared" ref="N4:N68" si="2">N3+10</f>
        <v>20</v>
      </c>
      <c r="O4">
        <f t="shared" ref="O4:O67" ca="1" si="3">OFFSET($M$3,N4,0)</f>
        <v>6.4077687500000008E-2</v>
      </c>
      <c r="P4">
        <f ca="1">OFFSET($M$5,N4,0)</f>
        <v>3.6182082500000007E-3</v>
      </c>
      <c r="Q4">
        <f ca="1">OFFSET($M$7,N4,0)</f>
        <v>4.965749936069674</v>
      </c>
      <c r="R4" t="str">
        <f ca="1">OFFSET($A$1,N4,0)</f>
        <v>2_UKRC_10_C_cuniculus</v>
      </c>
    </row>
    <row r="5" spans="1:18" x14ac:dyDescent="0.2">
      <c r="A5" t="s">
        <v>11</v>
      </c>
      <c r="B5">
        <v>1</v>
      </c>
      <c r="C5">
        <v>1102616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  <c r="K5" t="e">
        <f t="shared" si="1"/>
        <v>#DIV/0!</v>
      </c>
      <c r="M5">
        <f>(SUM(G3:G10)/8)</f>
        <v>0</v>
      </c>
      <c r="N5">
        <f t="shared" si="2"/>
        <v>30</v>
      </c>
      <c r="O5">
        <f t="shared" ca="1" si="3"/>
        <v>7.5382562499999999</v>
      </c>
      <c r="P5">
        <f ca="1">OFFSET($M$5,N5,0)</f>
        <v>0.61400737500000013</v>
      </c>
      <c r="Q5">
        <f ca="1">OFFSET($M$7,N5,0)</f>
        <v>8.1116007691466976</v>
      </c>
      <c r="R5" t="str">
        <f t="shared" ref="R5:R67" ca="1" si="4">OFFSET($A$1,N5,0)</f>
        <v>2_UKRC_10_C_hominis</v>
      </c>
    </row>
    <row r="6" spans="1:18" x14ac:dyDescent="0.2">
      <c r="A6" t="s">
        <v>12</v>
      </c>
      <c r="B6">
        <v>1</v>
      </c>
      <c r="C6">
        <v>1108396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 t="e">
        <f t="shared" si="1"/>
        <v>#DIV/0!</v>
      </c>
      <c r="M6" t="s">
        <v>25</v>
      </c>
      <c r="N6">
        <f t="shared" si="2"/>
        <v>40</v>
      </c>
      <c r="O6">
        <f t="shared" ca="1" si="3"/>
        <v>0</v>
      </c>
      <c r="P6">
        <f t="shared" ref="P6:P67" ca="1" si="5">OFFSET($M$5,N6,0)</f>
        <v>0</v>
      </c>
      <c r="Q6" t="e">
        <f t="shared" ref="Q6:Q67" ca="1" si="6">OFFSET($M$7,N6,0)</f>
        <v>#DIV/0!</v>
      </c>
      <c r="R6" t="str">
        <f t="shared" ca="1" si="4"/>
        <v>2_UKRC_10_C_muris</v>
      </c>
    </row>
    <row r="7" spans="1:18" x14ac:dyDescent="0.2">
      <c r="A7" t="s">
        <v>13</v>
      </c>
      <c r="B7">
        <v>1</v>
      </c>
      <c r="C7">
        <v>1086393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 t="e">
        <f t="shared" si="1"/>
        <v>#DIV/0!</v>
      </c>
      <c r="M7" t="e">
        <f>SUM(K3:K10)/8</f>
        <v>#DIV/0!</v>
      </c>
      <c r="N7">
        <f t="shared" si="2"/>
        <v>50</v>
      </c>
      <c r="O7">
        <f t="shared" ca="1" si="3"/>
        <v>9.4199637499999989E-2</v>
      </c>
      <c r="P7">
        <f t="shared" ca="1" si="5"/>
        <v>3.9984743749999999E-3</v>
      </c>
      <c r="Q7">
        <f t="shared" ca="1" si="6"/>
        <v>4.1605553387097984</v>
      </c>
      <c r="R7" t="str">
        <f t="shared" ca="1" si="4"/>
        <v>2_UKRC_10_C_parvum</v>
      </c>
    </row>
    <row r="8" spans="1:18" x14ac:dyDescent="0.2">
      <c r="A8" t="s">
        <v>14</v>
      </c>
      <c r="B8">
        <v>1</v>
      </c>
      <c r="C8">
        <v>1308616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 t="e">
        <f t="shared" si="1"/>
        <v>#DIV/0!</v>
      </c>
      <c r="N8">
        <f t="shared" si="2"/>
        <v>60</v>
      </c>
      <c r="O8">
        <f t="shared" ca="1" si="3"/>
        <v>5.0935805000000001E-2</v>
      </c>
      <c r="P8">
        <f t="shared" ca="1" si="5"/>
        <v>1.6572700925000003E-2</v>
      </c>
      <c r="Q8">
        <f t="shared" ca="1" si="6"/>
        <v>32.489108657405907</v>
      </c>
      <c r="R8" t="str">
        <f t="shared" ca="1" si="4"/>
        <v>2_UKRC_10_C_tyzzeri</v>
      </c>
    </row>
    <row r="9" spans="1:18" x14ac:dyDescent="0.2">
      <c r="A9" t="s">
        <v>15</v>
      </c>
      <c r="B9">
        <v>1</v>
      </c>
      <c r="C9">
        <v>1270394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 t="e">
        <f t="shared" si="1"/>
        <v>#DIV/0!</v>
      </c>
      <c r="N9">
        <f t="shared" si="2"/>
        <v>70</v>
      </c>
      <c r="O9">
        <f t="shared" ca="1" si="3"/>
        <v>4.7397250000000002E-3</v>
      </c>
      <c r="P9">
        <f t="shared" ca="1" si="5"/>
        <v>2.4090362499999999E-4</v>
      </c>
      <c r="Q9" t="e">
        <f t="shared" ca="1" si="6"/>
        <v>#DIV/0!</v>
      </c>
      <c r="R9" t="str">
        <f t="shared" ca="1" si="4"/>
        <v>2_UKRC_10_C_ubiquitum</v>
      </c>
    </row>
    <row r="10" spans="1:18" x14ac:dyDescent="0.2">
      <c r="A10" t="s">
        <v>16</v>
      </c>
      <c r="B10">
        <v>1</v>
      </c>
      <c r="C10">
        <v>1332634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 t="e">
        <f t="shared" si="1"/>
        <v>#DIV/0!</v>
      </c>
      <c r="N10">
        <f t="shared" si="2"/>
        <v>80</v>
      </c>
      <c r="O10">
        <f t="shared" ca="1" si="3"/>
        <v>1.7318094999999999E-2</v>
      </c>
      <c r="P10">
        <f t="shared" ca="1" si="5"/>
        <v>8.2899664499999984E-3</v>
      </c>
      <c r="Q10" t="e">
        <f t="shared" ca="1" si="6"/>
        <v>#DIV/0!</v>
      </c>
      <c r="R10" t="str">
        <f t="shared" ca="1" si="4"/>
        <v>2_UKRC_10_C_viatorum</v>
      </c>
    </row>
    <row r="11" spans="1:18" x14ac:dyDescent="0.2">
      <c r="A11" t="s">
        <v>27</v>
      </c>
      <c r="N11">
        <f t="shared" si="2"/>
        <v>90</v>
      </c>
      <c r="O11">
        <f t="shared" ca="1" si="3"/>
        <v>3.9545624999999997E-3</v>
      </c>
      <c r="P11">
        <f t="shared" ca="1" si="5"/>
        <v>7.2711674999999991E-4</v>
      </c>
      <c r="Q11" t="e">
        <f t="shared" ca="1" si="6"/>
        <v>#DIV/0!</v>
      </c>
      <c r="R11" t="str">
        <f t="shared" ca="1" si="4"/>
        <v>2_UKRC_10_C_meleagridis</v>
      </c>
    </row>
    <row r="12" spans="1:18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21</v>
      </c>
      <c r="K12" t="s">
        <v>22</v>
      </c>
      <c r="M12" t="s">
        <v>23</v>
      </c>
      <c r="N12">
        <f t="shared" si="2"/>
        <v>100</v>
      </c>
      <c r="O12">
        <f t="shared" ca="1" si="3"/>
        <v>4.9800999999999995E-3</v>
      </c>
      <c r="P12">
        <f t="shared" ca="1" si="5"/>
        <v>1.869865E-4</v>
      </c>
      <c r="Q12" t="e">
        <f t="shared" ca="1" si="6"/>
        <v>#DIV/0!</v>
      </c>
      <c r="R12" t="str">
        <f t="shared" ca="1" si="4"/>
        <v>2_UKRC_10_C_felis</v>
      </c>
    </row>
    <row r="13" spans="1:18" x14ac:dyDescent="0.2">
      <c r="A13" t="s">
        <v>11</v>
      </c>
      <c r="B13">
        <v>1</v>
      </c>
      <c r="C13">
        <v>1102616</v>
      </c>
      <c r="D13">
        <v>14</v>
      </c>
      <c r="E13">
        <v>175</v>
      </c>
      <c r="F13">
        <v>1.5871300000000001E-2</v>
      </c>
      <c r="G13">
        <v>1.1454600000000001E-3</v>
      </c>
      <c r="H13">
        <v>34.5</v>
      </c>
      <c r="I13">
        <v>11.9</v>
      </c>
      <c r="J13">
        <f>C13*G13</f>
        <v>1263.0025233600002</v>
      </c>
      <c r="K13">
        <f>J13/E13</f>
        <v>7.2171572763428582</v>
      </c>
      <c r="M13">
        <f>(SUM(F13:F20)/8)</f>
        <v>1.2171874999999999E-2</v>
      </c>
      <c r="N13">
        <f t="shared" si="2"/>
        <v>110</v>
      </c>
      <c r="O13">
        <f t="shared" ca="1" si="3"/>
        <v>1.8025375000000001E-3</v>
      </c>
      <c r="P13">
        <f t="shared" ca="1" si="5"/>
        <v>1.5893999999999999E-4</v>
      </c>
      <c r="Q13" t="e">
        <f t="shared" ca="1" si="6"/>
        <v>#DIV/0!</v>
      </c>
      <c r="R13" t="str">
        <f t="shared" ca="1" si="4"/>
        <v>2_UKRC_10_C_canis</v>
      </c>
    </row>
    <row r="14" spans="1:18" x14ac:dyDescent="0.2">
      <c r="A14" t="s">
        <v>13</v>
      </c>
      <c r="B14">
        <v>1</v>
      </c>
      <c r="C14">
        <v>1086393</v>
      </c>
      <c r="D14">
        <v>381</v>
      </c>
      <c r="E14">
        <v>480</v>
      </c>
      <c r="F14">
        <v>4.4182899999999997E-2</v>
      </c>
      <c r="G14">
        <v>4.7833500000000001E-2</v>
      </c>
      <c r="H14">
        <v>35</v>
      </c>
      <c r="I14">
        <v>12.8</v>
      </c>
      <c r="J14">
        <f t="shared" ref="J14:J20" si="7">C14*G14</f>
        <v>51965.979565499998</v>
      </c>
      <c r="K14">
        <f t="shared" ref="K14:K20" si="8">J14/E14</f>
        <v>108.26245742812499</v>
      </c>
      <c r="M14" t="s">
        <v>24</v>
      </c>
      <c r="N14">
        <f t="shared" si="2"/>
        <v>120</v>
      </c>
      <c r="O14">
        <f t="shared" ca="1" si="3"/>
        <v>0.79878012500000006</v>
      </c>
      <c r="P14">
        <f t="shared" ca="1" si="5"/>
        <v>0.2952892875</v>
      </c>
      <c r="Q14">
        <f t="shared" ca="1" si="6"/>
        <v>35.107684001983628</v>
      </c>
      <c r="R14" t="str">
        <f t="shared" ca="1" si="4"/>
        <v>2_UKRC_10_unmapped</v>
      </c>
    </row>
    <row r="15" spans="1:18" x14ac:dyDescent="0.2">
      <c r="A15" t="s">
        <v>15</v>
      </c>
      <c r="B15">
        <v>1</v>
      </c>
      <c r="C15">
        <v>1270394</v>
      </c>
      <c r="D15">
        <v>1</v>
      </c>
      <c r="E15">
        <v>150</v>
      </c>
      <c r="F15">
        <v>1.1807399999999999E-2</v>
      </c>
      <c r="G15">
        <v>1.1807399999999999E-4</v>
      </c>
      <c r="H15">
        <v>35.9</v>
      </c>
      <c r="I15">
        <v>14</v>
      </c>
      <c r="J15">
        <f t="shared" si="7"/>
        <v>150.00050115599998</v>
      </c>
      <c r="K15">
        <f t="shared" si="8"/>
        <v>1.00000334104</v>
      </c>
      <c r="M15">
        <f>(SUM(G13:G20)/8)</f>
        <v>6.6150367500000008E-3</v>
      </c>
      <c r="N15">
        <f t="shared" si="2"/>
        <v>130</v>
      </c>
      <c r="O15">
        <f t="shared" ca="1" si="3"/>
        <v>0</v>
      </c>
      <c r="P15">
        <f t="shared" ca="1" si="5"/>
        <v>0</v>
      </c>
      <c r="Q15" t="e">
        <f t="shared" ca="1" si="6"/>
        <v>#DIV/0!</v>
      </c>
      <c r="R15" t="str">
        <f t="shared" ca="1" si="4"/>
        <v>2_UKRC_11_C_andersoni</v>
      </c>
    </row>
    <row r="16" spans="1:18" x14ac:dyDescent="0.2">
      <c r="A16" t="s">
        <v>16</v>
      </c>
      <c r="B16">
        <v>1</v>
      </c>
      <c r="C16">
        <v>1332634</v>
      </c>
      <c r="D16">
        <v>37</v>
      </c>
      <c r="E16">
        <v>340</v>
      </c>
      <c r="F16">
        <v>2.5513399999999999E-2</v>
      </c>
      <c r="G16">
        <v>3.8232600000000002E-3</v>
      </c>
      <c r="H16">
        <v>35.1</v>
      </c>
      <c r="I16">
        <v>13.1</v>
      </c>
      <c r="J16">
        <f t="shared" si="7"/>
        <v>5095.0062668400005</v>
      </c>
      <c r="K16">
        <f t="shared" si="8"/>
        <v>14.985312549529413</v>
      </c>
      <c r="M16" t="s">
        <v>25</v>
      </c>
      <c r="N16">
        <f t="shared" si="2"/>
        <v>140</v>
      </c>
      <c r="O16">
        <f t="shared" ca="1" si="3"/>
        <v>3.1420749999999997E-2</v>
      </c>
      <c r="P16">
        <f t="shared" ca="1" si="5"/>
        <v>1.2534529375000001E-2</v>
      </c>
      <c r="Q16" t="e">
        <f t="shared" ca="1" si="6"/>
        <v>#DIV/0!</v>
      </c>
      <c r="R16" t="str">
        <f t="shared" ca="1" si="4"/>
        <v>2_UKRC_11_C_baileyi</v>
      </c>
    </row>
    <row r="17" spans="1:18" x14ac:dyDescent="0.2">
      <c r="A17" t="s">
        <v>9</v>
      </c>
      <c r="B17">
        <v>1</v>
      </c>
      <c r="C17">
        <v>920510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7"/>
        <v>0</v>
      </c>
      <c r="K17" t="e">
        <f t="shared" si="8"/>
        <v>#DIV/0!</v>
      </c>
      <c r="M17" t="e">
        <f>SUM(K13:K20)/8</f>
        <v>#DIV/0!</v>
      </c>
      <c r="N17">
        <f t="shared" si="2"/>
        <v>150</v>
      </c>
      <c r="O17">
        <f t="shared" ca="1" si="3"/>
        <v>1.3166781250000001E-2</v>
      </c>
      <c r="P17">
        <f t="shared" ca="1" si="5"/>
        <v>3.8827843750000003E-4</v>
      </c>
      <c r="Q17" t="e">
        <f t="shared" ca="1" si="6"/>
        <v>#DIV/0!</v>
      </c>
      <c r="R17" t="str">
        <f t="shared" ca="1" si="4"/>
        <v>2_UKRC_11_C_cuniculus</v>
      </c>
    </row>
    <row r="18" spans="1:18" x14ac:dyDescent="0.2">
      <c r="A18" t="s">
        <v>10</v>
      </c>
      <c r="B18">
        <v>1</v>
      </c>
      <c r="C18">
        <v>992704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7"/>
        <v>0</v>
      </c>
      <c r="K18" t="e">
        <f t="shared" si="8"/>
        <v>#DIV/0!</v>
      </c>
      <c r="N18">
        <f t="shared" si="2"/>
        <v>160</v>
      </c>
      <c r="O18">
        <f t="shared" ca="1" si="3"/>
        <v>2.9975070000000003E-2</v>
      </c>
      <c r="P18">
        <f t="shared" ca="1" si="5"/>
        <v>3.9228860749999997E-3</v>
      </c>
      <c r="Q18" t="e">
        <f t="shared" ca="1" si="6"/>
        <v>#DIV/0!</v>
      </c>
      <c r="R18" t="str">
        <f t="shared" ca="1" si="4"/>
        <v>2_UKRC_11_C_hominis</v>
      </c>
    </row>
    <row r="19" spans="1:18" x14ac:dyDescent="0.2">
      <c r="A19" t="s">
        <v>12</v>
      </c>
      <c r="B19">
        <v>1</v>
      </c>
      <c r="C19">
        <v>1108396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7"/>
        <v>0</v>
      </c>
      <c r="K19" t="e">
        <f t="shared" si="8"/>
        <v>#DIV/0!</v>
      </c>
      <c r="N19">
        <f t="shared" si="2"/>
        <v>170</v>
      </c>
      <c r="O19">
        <f t="shared" ca="1" si="3"/>
        <v>2.0200050000000001E-2</v>
      </c>
      <c r="P19">
        <f t="shared" ca="1" si="5"/>
        <v>2.0999812500000002E-3</v>
      </c>
      <c r="Q19" t="e">
        <f t="shared" ca="1" si="6"/>
        <v>#DIV/0!</v>
      </c>
      <c r="R19" t="str">
        <f t="shared" ca="1" si="4"/>
        <v>2_UKRC_11_C_muris</v>
      </c>
    </row>
    <row r="20" spans="1:18" x14ac:dyDescent="0.2">
      <c r="A20" t="s">
        <v>14</v>
      </c>
      <c r="B20">
        <v>1</v>
      </c>
      <c r="C20">
        <v>1308616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7"/>
        <v>0</v>
      </c>
      <c r="K20" t="e">
        <f t="shared" si="8"/>
        <v>#DIV/0!</v>
      </c>
      <c r="N20">
        <f t="shared" si="2"/>
        <v>180</v>
      </c>
      <c r="O20">
        <f t="shared" ca="1" si="3"/>
        <v>26.971337499999997</v>
      </c>
      <c r="P20">
        <f t="shared" ca="1" si="5"/>
        <v>3.5905637499999994</v>
      </c>
      <c r="Q20">
        <f t="shared" ca="1" si="6"/>
        <v>13.350125015453152</v>
      </c>
      <c r="R20" t="str">
        <f t="shared" ca="1" si="4"/>
        <v>2_UKRC_11_C_parvum</v>
      </c>
    </row>
    <row r="21" spans="1:18" x14ac:dyDescent="0.2">
      <c r="A21" t="s">
        <v>28</v>
      </c>
      <c r="N21">
        <f t="shared" si="2"/>
        <v>190</v>
      </c>
      <c r="O21">
        <f t="shared" ca="1" si="3"/>
        <v>0.31387077500000005</v>
      </c>
      <c r="P21">
        <f t="shared" ca="1" si="5"/>
        <v>5.7384543125000007E-2</v>
      </c>
      <c r="Q21">
        <f t="shared" ca="1" si="6"/>
        <v>57.587165196070259</v>
      </c>
      <c r="R21" t="str">
        <f t="shared" ca="1" si="4"/>
        <v>2_UKRC_11_C_tyzzeri</v>
      </c>
    </row>
    <row r="22" spans="1:18" x14ac:dyDescent="0.2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21</v>
      </c>
      <c r="K22" t="s">
        <v>22</v>
      </c>
      <c r="M22" t="s">
        <v>23</v>
      </c>
      <c r="N22">
        <f t="shared" si="2"/>
        <v>200</v>
      </c>
      <c r="O22">
        <f t="shared" ca="1" si="3"/>
        <v>7.5354250000000001E-3</v>
      </c>
      <c r="P22">
        <f t="shared" ca="1" si="5"/>
        <v>6.3071250000000002E-4</v>
      </c>
      <c r="Q22" t="e">
        <f t="shared" ca="1" si="6"/>
        <v>#DIV/0!</v>
      </c>
      <c r="R22" t="str">
        <f t="shared" ca="1" si="4"/>
        <v>2_UKRC_11_C_ubiquitum</v>
      </c>
    </row>
    <row r="23" spans="1:18" x14ac:dyDescent="0.2">
      <c r="A23" t="s">
        <v>9</v>
      </c>
      <c r="B23">
        <v>1</v>
      </c>
      <c r="C23">
        <v>920510</v>
      </c>
      <c r="D23">
        <v>32</v>
      </c>
      <c r="E23">
        <v>299</v>
      </c>
      <c r="F23">
        <v>3.2481999999999997E-2</v>
      </c>
      <c r="G23">
        <v>4.8723000000000004E-3</v>
      </c>
      <c r="H23">
        <v>36.6</v>
      </c>
      <c r="I23">
        <v>35.9</v>
      </c>
      <c r="J23">
        <f t="shared" ref="J23:J30" si="9">C23*G23</f>
        <v>4485.000873</v>
      </c>
      <c r="K23">
        <f t="shared" ref="K23:K30" si="10">J23/E23</f>
        <v>15.000002919732442</v>
      </c>
      <c r="M23">
        <f t="shared" ref="M23" si="11">(SUM(F23:F30)/8)</f>
        <v>6.4077687500000008E-2</v>
      </c>
      <c r="N23">
        <f t="shared" si="2"/>
        <v>210</v>
      </c>
      <c r="O23">
        <f t="shared" ca="1" si="3"/>
        <v>3.5583832500000009E-2</v>
      </c>
      <c r="P23">
        <f t="shared" ca="1" si="5"/>
        <v>1.9982785625000003E-2</v>
      </c>
      <c r="Q23">
        <f t="shared" ca="1" si="6"/>
        <v>43.603402493234867</v>
      </c>
      <c r="R23" t="str">
        <f t="shared" ca="1" si="4"/>
        <v>2_UKRC_11_C_viatorum</v>
      </c>
    </row>
    <row r="24" spans="1:18" x14ac:dyDescent="0.2">
      <c r="A24" t="s">
        <v>10</v>
      </c>
      <c r="B24">
        <v>1</v>
      </c>
      <c r="C24">
        <v>992704</v>
      </c>
      <c r="D24">
        <v>3</v>
      </c>
      <c r="E24">
        <v>300</v>
      </c>
      <c r="F24">
        <v>3.0220500000000001E-2</v>
      </c>
      <c r="G24">
        <v>3.02205E-4</v>
      </c>
      <c r="H24">
        <v>35.799999999999997</v>
      </c>
      <c r="I24">
        <v>30.3</v>
      </c>
      <c r="J24">
        <f t="shared" si="9"/>
        <v>300.00011231999997</v>
      </c>
      <c r="K24">
        <f t="shared" si="10"/>
        <v>1.0000003743999999</v>
      </c>
      <c r="M24" t="s">
        <v>24</v>
      </c>
      <c r="N24">
        <f t="shared" si="2"/>
        <v>220</v>
      </c>
      <c r="O24">
        <f t="shared" ca="1" si="3"/>
        <v>1.0614958749999999E-2</v>
      </c>
      <c r="P24">
        <f t="shared" ca="1" si="5"/>
        <v>2.3202611375000006E-3</v>
      </c>
      <c r="Q24" t="e">
        <f t="shared" ca="1" si="6"/>
        <v>#DIV/0!</v>
      </c>
      <c r="R24" t="str">
        <f t="shared" ca="1" si="4"/>
        <v>2_UKRC_11_C_meleagridis</v>
      </c>
    </row>
    <row r="25" spans="1:18" x14ac:dyDescent="0.2">
      <c r="A25" t="s">
        <v>11</v>
      </c>
      <c r="B25">
        <v>1</v>
      </c>
      <c r="C25">
        <v>1102616</v>
      </c>
      <c r="D25">
        <v>116</v>
      </c>
      <c r="E25">
        <v>2824</v>
      </c>
      <c r="F25">
        <v>0.25611800000000001</v>
      </c>
      <c r="G25">
        <v>1.52619E-2</v>
      </c>
      <c r="H25">
        <v>36.299999999999997</v>
      </c>
      <c r="I25">
        <v>34.5</v>
      </c>
      <c r="J25">
        <f t="shared" si="9"/>
        <v>16828.015130399999</v>
      </c>
      <c r="K25">
        <f t="shared" si="10"/>
        <v>5.9589288705382435</v>
      </c>
      <c r="M25">
        <f t="shared" ref="M25" si="12">(SUM(G23:G30)/8)</f>
        <v>3.6182082500000007E-3</v>
      </c>
      <c r="N25">
        <f t="shared" si="2"/>
        <v>230</v>
      </c>
      <c r="O25">
        <f t="shared" ca="1" si="3"/>
        <v>2.55883875E-3</v>
      </c>
      <c r="P25">
        <f t="shared" ca="1" si="5"/>
        <v>3.4311637500000005E-5</v>
      </c>
      <c r="Q25" t="e">
        <f t="shared" ca="1" si="6"/>
        <v>#DIV/0!</v>
      </c>
      <c r="R25" t="str">
        <f t="shared" ca="1" si="4"/>
        <v>2_UKRC_11_C_felis</v>
      </c>
    </row>
    <row r="26" spans="1:18" x14ac:dyDescent="0.2">
      <c r="A26" t="s">
        <v>12</v>
      </c>
      <c r="B26">
        <v>1</v>
      </c>
      <c r="C26">
        <v>1108396</v>
      </c>
      <c r="D26">
        <v>14</v>
      </c>
      <c r="E26">
        <v>413</v>
      </c>
      <c r="F26">
        <v>3.7261099999999998E-2</v>
      </c>
      <c r="G26">
        <v>1.5969000000000001E-3</v>
      </c>
      <c r="H26">
        <v>35.5</v>
      </c>
      <c r="I26">
        <v>20.100000000000001</v>
      </c>
      <c r="J26">
        <f t="shared" si="9"/>
        <v>1769.9975724000001</v>
      </c>
      <c r="K26">
        <f t="shared" si="10"/>
        <v>4.2857084077481842</v>
      </c>
      <c r="M26" t="s">
        <v>25</v>
      </c>
      <c r="N26">
        <f t="shared" si="2"/>
        <v>240</v>
      </c>
      <c r="O26">
        <f t="shared" ca="1" si="3"/>
        <v>3.8366924999999998E-3</v>
      </c>
      <c r="P26">
        <f t="shared" ca="1" si="5"/>
        <v>6.0014310000000006E-4</v>
      </c>
      <c r="Q26" t="e">
        <f t="shared" ca="1" si="6"/>
        <v>#DIV/0!</v>
      </c>
      <c r="R26" t="str">
        <f t="shared" ca="1" si="4"/>
        <v>2_UKRC_11_C_canis</v>
      </c>
    </row>
    <row r="27" spans="1:18" x14ac:dyDescent="0.2">
      <c r="A27" t="s">
        <v>13</v>
      </c>
      <c r="B27">
        <v>1</v>
      </c>
      <c r="C27">
        <v>1086393</v>
      </c>
      <c r="D27">
        <v>8</v>
      </c>
      <c r="E27">
        <v>350</v>
      </c>
      <c r="F27">
        <v>3.2216700000000001E-2</v>
      </c>
      <c r="G27">
        <v>8.3303200000000004E-4</v>
      </c>
      <c r="H27">
        <v>33.799999999999997</v>
      </c>
      <c r="I27">
        <v>18.899999999999999</v>
      </c>
      <c r="J27">
        <f t="shared" si="9"/>
        <v>905.00013357600005</v>
      </c>
      <c r="K27">
        <f t="shared" si="10"/>
        <v>2.58571466736</v>
      </c>
      <c r="M27">
        <f t="shared" ref="M27" si="13">SUM(K23:K30)/8</f>
        <v>4.965749936069674</v>
      </c>
      <c r="N27">
        <f t="shared" si="2"/>
        <v>250</v>
      </c>
      <c r="O27">
        <f t="shared" ca="1" si="3"/>
        <v>2.5642699999999996</v>
      </c>
      <c r="P27">
        <f t="shared" ca="1" si="5"/>
        <v>0.50902337499999994</v>
      </c>
      <c r="Q27">
        <f t="shared" ca="1" si="6"/>
        <v>19.852676227738971</v>
      </c>
      <c r="R27" t="str">
        <f t="shared" ca="1" si="4"/>
        <v>2_UKRC_11_unmapped</v>
      </c>
    </row>
    <row r="28" spans="1:18" x14ac:dyDescent="0.2">
      <c r="A28" t="s">
        <v>14</v>
      </c>
      <c r="B28">
        <v>1</v>
      </c>
      <c r="C28">
        <v>1308616</v>
      </c>
      <c r="D28">
        <v>6</v>
      </c>
      <c r="E28">
        <v>450</v>
      </c>
      <c r="F28">
        <v>3.4387500000000001E-2</v>
      </c>
      <c r="G28">
        <v>7.8097799999999999E-4</v>
      </c>
      <c r="H28">
        <v>34.9</v>
      </c>
      <c r="I28">
        <v>38.299999999999997</v>
      </c>
      <c r="J28">
        <f t="shared" si="9"/>
        <v>1022.0003064479999</v>
      </c>
      <c r="K28">
        <f t="shared" si="10"/>
        <v>2.2711117921066664</v>
      </c>
      <c r="N28">
        <f t="shared" si="2"/>
        <v>260</v>
      </c>
      <c r="O28">
        <f t="shared" ca="1" si="3"/>
        <v>0</v>
      </c>
      <c r="P28">
        <f t="shared" ca="1" si="5"/>
        <v>0</v>
      </c>
      <c r="Q28" t="e">
        <f t="shared" ca="1" si="6"/>
        <v>#DIV/0!</v>
      </c>
      <c r="R28" t="str">
        <f t="shared" ca="1" si="4"/>
        <v>2_UKRC_2_C_andersoni</v>
      </c>
    </row>
    <row r="29" spans="1:18" x14ac:dyDescent="0.2">
      <c r="A29" t="s">
        <v>15</v>
      </c>
      <c r="B29">
        <v>1</v>
      </c>
      <c r="C29">
        <v>1270394</v>
      </c>
      <c r="D29">
        <v>3</v>
      </c>
      <c r="E29">
        <v>235</v>
      </c>
      <c r="F29">
        <v>1.8498199999999999E-2</v>
      </c>
      <c r="G29">
        <v>3.0148099999999998E-4</v>
      </c>
      <c r="H29">
        <v>34.9</v>
      </c>
      <c r="I29">
        <v>35</v>
      </c>
      <c r="J29">
        <f t="shared" si="9"/>
        <v>382.99965351399999</v>
      </c>
      <c r="K29">
        <f t="shared" si="10"/>
        <v>1.6297857596340426</v>
      </c>
      <c r="N29">
        <f t="shared" si="2"/>
        <v>270</v>
      </c>
      <c r="O29">
        <f t="shared" ca="1" si="3"/>
        <v>3.1759000000000002E-3</v>
      </c>
      <c r="P29">
        <f t="shared" ca="1" si="5"/>
        <v>1.00582375E-4</v>
      </c>
      <c r="Q29" t="e">
        <f t="shared" ca="1" si="6"/>
        <v>#DIV/0!</v>
      </c>
      <c r="R29" t="str">
        <f t="shared" ca="1" si="4"/>
        <v>2_UKRC_2_C_baileyi</v>
      </c>
    </row>
    <row r="30" spans="1:18" x14ac:dyDescent="0.2">
      <c r="A30" t="s">
        <v>16</v>
      </c>
      <c r="B30">
        <v>1</v>
      </c>
      <c r="C30">
        <v>1332634</v>
      </c>
      <c r="D30">
        <v>55</v>
      </c>
      <c r="E30">
        <v>952</v>
      </c>
      <c r="F30">
        <v>7.1437500000000001E-2</v>
      </c>
      <c r="G30">
        <v>4.9968699999999996E-3</v>
      </c>
      <c r="H30">
        <v>35.4</v>
      </c>
      <c r="I30">
        <v>22</v>
      </c>
      <c r="J30">
        <f t="shared" si="9"/>
        <v>6658.9988555799991</v>
      </c>
      <c r="K30">
        <f t="shared" si="10"/>
        <v>6.9947466970378143</v>
      </c>
      <c r="N30">
        <f t="shared" si="2"/>
        <v>280</v>
      </c>
      <c r="O30">
        <f t="shared" ca="1" si="3"/>
        <v>3.3932025000000005E-2</v>
      </c>
      <c r="P30">
        <f t="shared" ca="1" si="5"/>
        <v>2.6098084999999997E-3</v>
      </c>
      <c r="Q30">
        <f t="shared" ca="1" si="6"/>
        <v>6.5246734970501548</v>
      </c>
      <c r="R30" t="str">
        <f t="shared" ca="1" si="4"/>
        <v>2_UKRC_2_C_cuniculus</v>
      </c>
    </row>
    <row r="31" spans="1:18" x14ac:dyDescent="0.2">
      <c r="A31" t="s">
        <v>29</v>
      </c>
      <c r="N31">
        <f t="shared" si="2"/>
        <v>290</v>
      </c>
      <c r="O31">
        <f t="shared" ca="1" si="3"/>
        <v>6.9615949999999982E-2</v>
      </c>
      <c r="P31">
        <f t="shared" ca="1" si="5"/>
        <v>5.1180172500000006E-3</v>
      </c>
      <c r="Q31">
        <f t="shared" ca="1" si="6"/>
        <v>6.1727398362455048</v>
      </c>
      <c r="R31" t="str">
        <f t="shared" ca="1" si="4"/>
        <v>2_UKRC_2_C_hominis</v>
      </c>
    </row>
    <row r="32" spans="1:18" x14ac:dyDescent="0.2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21</v>
      </c>
      <c r="K32" t="s">
        <v>22</v>
      </c>
      <c r="M32" t="s">
        <v>23</v>
      </c>
      <c r="N32">
        <f t="shared" si="2"/>
        <v>300</v>
      </c>
      <c r="O32">
        <f t="shared" ca="1" si="3"/>
        <v>0</v>
      </c>
      <c r="P32">
        <f t="shared" ca="1" si="5"/>
        <v>0</v>
      </c>
      <c r="Q32" t="e">
        <f t="shared" ca="1" si="6"/>
        <v>#DIV/0!</v>
      </c>
      <c r="R32" t="str">
        <f t="shared" ca="1" si="4"/>
        <v>2_UKRC_2_C_muris</v>
      </c>
    </row>
    <row r="33" spans="1:18" x14ac:dyDescent="0.2">
      <c r="A33" t="s">
        <v>9</v>
      </c>
      <c r="B33">
        <v>1</v>
      </c>
      <c r="C33">
        <v>920510</v>
      </c>
      <c r="D33">
        <v>3609</v>
      </c>
      <c r="E33">
        <v>67231</v>
      </c>
      <c r="F33">
        <v>7.3036700000000003</v>
      </c>
      <c r="G33">
        <v>0.58060900000000004</v>
      </c>
      <c r="H33">
        <v>36.299999999999997</v>
      </c>
      <c r="I33">
        <v>38.1</v>
      </c>
      <c r="J33">
        <f t="shared" ref="J33:J40" si="14">C33*G33</f>
        <v>534456.39059000008</v>
      </c>
      <c r="K33">
        <f t="shared" ref="K33:K40" si="15">J33/E33</f>
        <v>7.9495528936056292</v>
      </c>
      <c r="M33">
        <f t="shared" ref="M33" si="16">(SUM(F33:F40)/8)</f>
        <v>7.5382562499999999</v>
      </c>
      <c r="N33">
        <f t="shared" si="2"/>
        <v>310</v>
      </c>
      <c r="O33">
        <f t="shared" ca="1" si="3"/>
        <v>43.786312499999994</v>
      </c>
      <c r="P33">
        <f t="shared" ca="1" si="5"/>
        <v>5.0257700000000005</v>
      </c>
      <c r="Q33">
        <f t="shared" ca="1" si="6"/>
        <v>11.445444450214868</v>
      </c>
      <c r="R33" t="str">
        <f t="shared" ca="1" si="4"/>
        <v>2_UKRC_2_C_parvum</v>
      </c>
    </row>
    <row r="34" spans="1:18" x14ac:dyDescent="0.2">
      <c r="A34" t="s">
        <v>10</v>
      </c>
      <c r="B34">
        <v>1</v>
      </c>
      <c r="C34">
        <v>992704</v>
      </c>
      <c r="D34">
        <v>5275</v>
      </c>
      <c r="E34">
        <v>81843</v>
      </c>
      <c r="F34">
        <v>8.2444500000000005</v>
      </c>
      <c r="G34">
        <v>0.78696600000000005</v>
      </c>
      <c r="H34">
        <v>36.299999999999997</v>
      </c>
      <c r="I34">
        <v>36.799999999999997</v>
      </c>
      <c r="J34">
        <f t="shared" si="14"/>
        <v>781224.29606400011</v>
      </c>
      <c r="K34">
        <f t="shared" si="15"/>
        <v>9.5454015134342605</v>
      </c>
      <c r="M34" t="s">
        <v>24</v>
      </c>
      <c r="N34">
        <f t="shared" si="2"/>
        <v>320</v>
      </c>
      <c r="O34">
        <f t="shared" ca="1" si="3"/>
        <v>9.7712587500000003E-2</v>
      </c>
      <c r="P34">
        <f t="shared" ca="1" si="5"/>
        <v>7.2176012500000004E-3</v>
      </c>
      <c r="Q34">
        <f t="shared" ca="1" si="6"/>
        <v>6.6989949191340976</v>
      </c>
      <c r="R34" t="str">
        <f t="shared" ca="1" si="4"/>
        <v>2_UKRC_2_C_tyzzeri</v>
      </c>
    </row>
    <row r="35" spans="1:18" x14ac:dyDescent="0.2">
      <c r="A35" t="s">
        <v>11</v>
      </c>
      <c r="B35">
        <v>1</v>
      </c>
      <c r="C35">
        <v>1102616</v>
      </c>
      <c r="D35">
        <v>4000</v>
      </c>
      <c r="E35">
        <v>76428</v>
      </c>
      <c r="F35">
        <v>6.9315199999999999</v>
      </c>
      <c r="G35">
        <v>0.538358</v>
      </c>
      <c r="H35">
        <v>36.4</v>
      </c>
      <c r="I35">
        <v>36.700000000000003</v>
      </c>
      <c r="J35">
        <f t="shared" si="14"/>
        <v>593602.14452800003</v>
      </c>
      <c r="K35">
        <f t="shared" si="15"/>
        <v>7.7668151008530906</v>
      </c>
      <c r="M35">
        <f t="shared" ref="M35" si="17">(SUM(G33:G40)/8)</f>
        <v>0.61400737500000013</v>
      </c>
      <c r="N35">
        <f t="shared" si="2"/>
        <v>330</v>
      </c>
      <c r="O35">
        <f t="shared" ca="1" si="3"/>
        <v>0</v>
      </c>
      <c r="P35">
        <f t="shared" ca="1" si="5"/>
        <v>0</v>
      </c>
      <c r="Q35" t="e">
        <f t="shared" ca="1" si="6"/>
        <v>#DIV/0!</v>
      </c>
      <c r="R35" t="str">
        <f t="shared" ca="1" si="4"/>
        <v>2_UKRC_2_C_ubiquitum</v>
      </c>
    </row>
    <row r="36" spans="1:18" x14ac:dyDescent="0.2">
      <c r="A36" t="s">
        <v>12</v>
      </c>
      <c r="B36">
        <v>1</v>
      </c>
      <c r="C36">
        <v>1108396</v>
      </c>
      <c r="D36">
        <v>4174</v>
      </c>
      <c r="E36">
        <v>84789</v>
      </c>
      <c r="F36">
        <v>7.6497000000000002</v>
      </c>
      <c r="G36">
        <v>0.55552500000000005</v>
      </c>
      <c r="H36">
        <v>36.4</v>
      </c>
      <c r="I36">
        <v>37</v>
      </c>
      <c r="J36">
        <f t="shared" si="14"/>
        <v>615741.68790000002</v>
      </c>
      <c r="K36">
        <f t="shared" si="15"/>
        <v>7.2620468209319604</v>
      </c>
      <c r="M36" t="s">
        <v>25</v>
      </c>
      <c r="N36">
        <f t="shared" si="2"/>
        <v>340</v>
      </c>
      <c r="O36">
        <f t="shared" ca="1" si="3"/>
        <v>7.759346250000001E-3</v>
      </c>
      <c r="P36">
        <f t="shared" ca="1" si="5"/>
        <v>3.6266596249999997E-4</v>
      </c>
      <c r="Q36" t="e">
        <f t="shared" ca="1" si="6"/>
        <v>#DIV/0!</v>
      </c>
      <c r="R36" t="str">
        <f t="shared" ca="1" si="4"/>
        <v>2_UKRC_2_C_viatorum</v>
      </c>
    </row>
    <row r="37" spans="1:18" x14ac:dyDescent="0.2">
      <c r="A37" t="s">
        <v>13</v>
      </c>
      <c r="B37">
        <v>1</v>
      </c>
      <c r="C37">
        <v>1086393</v>
      </c>
      <c r="D37">
        <v>5293</v>
      </c>
      <c r="E37">
        <v>87772</v>
      </c>
      <c r="F37">
        <v>8.0792099999999998</v>
      </c>
      <c r="G37">
        <v>0.72240300000000002</v>
      </c>
      <c r="H37">
        <v>36.4</v>
      </c>
      <c r="I37">
        <v>36.1</v>
      </c>
      <c r="J37">
        <f t="shared" si="14"/>
        <v>784813.56237900001</v>
      </c>
      <c r="K37">
        <f t="shared" si="15"/>
        <v>8.9415025563847248</v>
      </c>
      <c r="M37">
        <f t="shared" ref="M37" si="18">SUM(K33:K40)/8</f>
        <v>8.1116007691466976</v>
      </c>
      <c r="N37">
        <f t="shared" si="2"/>
        <v>350</v>
      </c>
      <c r="O37">
        <f t="shared" ca="1" si="3"/>
        <v>0</v>
      </c>
      <c r="P37">
        <f t="shared" ca="1" si="5"/>
        <v>0</v>
      </c>
      <c r="Q37" t="e">
        <f t="shared" ca="1" si="6"/>
        <v>#DIV/0!</v>
      </c>
      <c r="R37" t="str">
        <f t="shared" ca="1" si="4"/>
        <v>2_UKRC_2_C_meleagridis</v>
      </c>
    </row>
    <row r="38" spans="1:18" x14ac:dyDescent="0.2">
      <c r="A38" t="s">
        <v>14</v>
      </c>
      <c r="B38">
        <v>1</v>
      </c>
      <c r="C38">
        <v>1308616</v>
      </c>
      <c r="D38">
        <v>5352</v>
      </c>
      <c r="E38">
        <v>100260</v>
      </c>
      <c r="F38">
        <v>7.66153</v>
      </c>
      <c r="G38">
        <v>0.60757399999999995</v>
      </c>
      <c r="H38">
        <v>36.4</v>
      </c>
      <c r="I38">
        <v>36.799999999999997</v>
      </c>
      <c r="J38">
        <f t="shared" si="14"/>
        <v>795081.05758399994</v>
      </c>
      <c r="K38">
        <f t="shared" si="15"/>
        <v>7.9301920764412523</v>
      </c>
      <c r="N38">
        <f t="shared" si="2"/>
        <v>360</v>
      </c>
      <c r="O38">
        <f t="shared" ca="1" si="3"/>
        <v>1.21302375E-3</v>
      </c>
      <c r="P38">
        <f t="shared" ca="1" si="5"/>
        <v>1.21302375E-5</v>
      </c>
      <c r="Q38" t="e">
        <f t="shared" ca="1" si="6"/>
        <v>#DIV/0!</v>
      </c>
      <c r="R38" t="str">
        <f t="shared" ca="1" si="4"/>
        <v>2_UKRC_2_C_felis</v>
      </c>
    </row>
    <row r="39" spans="1:18" x14ac:dyDescent="0.2">
      <c r="A39" t="s">
        <v>15</v>
      </c>
      <c r="B39">
        <v>1</v>
      </c>
      <c r="C39">
        <v>1270394</v>
      </c>
      <c r="D39">
        <v>4375</v>
      </c>
      <c r="E39">
        <v>87946</v>
      </c>
      <c r="F39">
        <v>6.9227299999999996</v>
      </c>
      <c r="G39">
        <v>0.51260600000000001</v>
      </c>
      <c r="H39">
        <v>36.299999999999997</v>
      </c>
      <c r="I39">
        <v>38.299999999999997</v>
      </c>
      <c r="J39">
        <f t="shared" si="14"/>
        <v>651211.58676400001</v>
      </c>
      <c r="K39">
        <f t="shared" si="15"/>
        <v>7.404675445887249</v>
      </c>
      <c r="N39">
        <f t="shared" si="2"/>
        <v>370</v>
      </c>
      <c r="O39">
        <f t="shared" ca="1" si="3"/>
        <v>7.7161750000000005E-3</v>
      </c>
      <c r="P39">
        <f t="shared" ca="1" si="5"/>
        <v>2.7641824999999999E-4</v>
      </c>
      <c r="Q39" t="e">
        <f t="shared" ca="1" si="6"/>
        <v>#DIV/0!</v>
      </c>
      <c r="R39" t="str">
        <f t="shared" ca="1" si="4"/>
        <v>2_UKRC_2_C_canis</v>
      </c>
    </row>
    <row r="40" spans="1:18" x14ac:dyDescent="0.2">
      <c r="A40" t="s">
        <v>16</v>
      </c>
      <c r="B40">
        <v>1</v>
      </c>
      <c r="C40">
        <v>1332634</v>
      </c>
      <c r="D40">
        <v>5467</v>
      </c>
      <c r="E40">
        <v>100124</v>
      </c>
      <c r="F40">
        <v>7.5132399999999997</v>
      </c>
      <c r="G40">
        <v>0.60801799999999995</v>
      </c>
      <c r="H40">
        <v>36.299999999999997</v>
      </c>
      <c r="I40">
        <v>37.6</v>
      </c>
      <c r="J40">
        <f t="shared" si="14"/>
        <v>810265.45941199991</v>
      </c>
      <c r="K40">
        <f t="shared" si="15"/>
        <v>8.0926197456354103</v>
      </c>
      <c r="N40">
        <f t="shared" si="2"/>
        <v>380</v>
      </c>
      <c r="O40">
        <f t="shared" ca="1" si="3"/>
        <v>13.1439375</v>
      </c>
      <c r="P40">
        <f t="shared" ca="1" si="5"/>
        <v>0.8454036250000001</v>
      </c>
      <c r="Q40">
        <f t="shared" ca="1" si="6"/>
        <v>6.4169290022205754</v>
      </c>
      <c r="R40" t="str">
        <f t="shared" ca="1" si="4"/>
        <v>2_UKRC_2_unmapped</v>
      </c>
    </row>
    <row r="41" spans="1:18" x14ac:dyDescent="0.2">
      <c r="A41" t="s">
        <v>30</v>
      </c>
      <c r="N41">
        <f t="shared" si="2"/>
        <v>390</v>
      </c>
      <c r="O41">
        <f t="shared" ca="1" si="3"/>
        <v>9.6753824999999995E-3</v>
      </c>
      <c r="P41">
        <f t="shared" ca="1" si="5"/>
        <v>2.4317132500000001E-4</v>
      </c>
      <c r="Q41" t="e">
        <f t="shared" ca="1" si="6"/>
        <v>#DIV/0!</v>
      </c>
      <c r="R41" t="str">
        <f t="shared" ca="1" si="4"/>
        <v>2_UKRC_25_C_andersoni</v>
      </c>
    </row>
    <row r="42" spans="1:18" x14ac:dyDescent="0.2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21</v>
      </c>
      <c r="K42" t="s">
        <v>22</v>
      </c>
      <c r="M42" t="s">
        <v>23</v>
      </c>
      <c r="N42">
        <f t="shared" si="2"/>
        <v>400</v>
      </c>
      <c r="O42">
        <f t="shared" ca="1" si="3"/>
        <v>4.7079744999999999E-2</v>
      </c>
      <c r="P42">
        <f t="shared" ca="1" si="5"/>
        <v>0.158008527575</v>
      </c>
      <c r="Q42">
        <f t="shared" ca="1" si="6"/>
        <v>209.71129162962751</v>
      </c>
      <c r="R42" t="str">
        <f t="shared" ca="1" si="4"/>
        <v>2_UKRC_25_C_baileyi</v>
      </c>
    </row>
    <row r="43" spans="1:18" x14ac:dyDescent="0.2">
      <c r="A43" t="s">
        <v>9</v>
      </c>
      <c r="B43">
        <v>1</v>
      </c>
      <c r="C43">
        <v>920510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ref="J43:J50" si="19">C43*G43</f>
        <v>0</v>
      </c>
      <c r="K43" t="e">
        <f t="shared" ref="K43:K50" si="20">J43/E43</f>
        <v>#DIV/0!</v>
      </c>
      <c r="M43">
        <f t="shared" ref="M43" si="21">(SUM(F43:F50)/8)</f>
        <v>0</v>
      </c>
      <c r="N43">
        <f t="shared" si="2"/>
        <v>410</v>
      </c>
      <c r="O43">
        <f t="shared" ca="1" si="3"/>
        <v>0.13666908750000001</v>
      </c>
      <c r="P43">
        <f t="shared" ca="1" si="5"/>
        <v>1.8322716624999999E-2</v>
      </c>
      <c r="Q43">
        <f t="shared" ca="1" si="6"/>
        <v>9.5726723677611538</v>
      </c>
      <c r="R43" t="str">
        <f t="shared" ca="1" si="4"/>
        <v>2_UKRC_25_C_cuniculus</v>
      </c>
    </row>
    <row r="44" spans="1:18" x14ac:dyDescent="0.2">
      <c r="A44" t="s">
        <v>10</v>
      </c>
      <c r="B44">
        <v>1</v>
      </c>
      <c r="C44">
        <v>992704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19"/>
        <v>0</v>
      </c>
      <c r="K44" t="e">
        <f t="shared" si="20"/>
        <v>#DIV/0!</v>
      </c>
      <c r="M44" t="s">
        <v>24</v>
      </c>
      <c r="N44">
        <f t="shared" si="2"/>
        <v>420</v>
      </c>
      <c r="O44">
        <f t="shared" ca="1" si="3"/>
        <v>0.15328900000000001</v>
      </c>
      <c r="P44">
        <f t="shared" ca="1" si="5"/>
        <v>5.9955897499999994E-2</v>
      </c>
      <c r="Q44">
        <f t="shared" ca="1" si="6"/>
        <v>38.891075906983801</v>
      </c>
      <c r="R44" t="str">
        <f t="shared" ca="1" si="4"/>
        <v>2_UKRC_25_C_hominis</v>
      </c>
    </row>
    <row r="45" spans="1:18" x14ac:dyDescent="0.2">
      <c r="A45" t="s">
        <v>11</v>
      </c>
      <c r="B45">
        <v>1</v>
      </c>
      <c r="C45">
        <v>1102616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19"/>
        <v>0</v>
      </c>
      <c r="K45" t="e">
        <f t="shared" si="20"/>
        <v>#DIV/0!</v>
      </c>
      <c r="M45">
        <f t="shared" ref="M45" si="22">(SUM(G43:G50)/8)</f>
        <v>0</v>
      </c>
      <c r="N45">
        <f t="shared" si="2"/>
        <v>430</v>
      </c>
      <c r="O45">
        <f t="shared" ca="1" si="3"/>
        <v>1.7047637499999997E-2</v>
      </c>
      <c r="P45">
        <f t="shared" ca="1" si="5"/>
        <v>9.9751562499999992E-4</v>
      </c>
      <c r="Q45" t="e">
        <f t="shared" ca="1" si="6"/>
        <v>#DIV/0!</v>
      </c>
      <c r="R45" t="str">
        <f t="shared" ca="1" si="4"/>
        <v>2_UKRC_25_C_muris</v>
      </c>
    </row>
    <row r="46" spans="1:18" x14ac:dyDescent="0.2">
      <c r="A46" t="s">
        <v>12</v>
      </c>
      <c r="B46">
        <v>1</v>
      </c>
      <c r="C46">
        <v>1108396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19"/>
        <v>0</v>
      </c>
      <c r="K46" t="e">
        <f t="shared" si="20"/>
        <v>#DIV/0!</v>
      </c>
      <c r="M46" t="s">
        <v>25</v>
      </c>
      <c r="N46">
        <f t="shared" si="2"/>
        <v>440</v>
      </c>
      <c r="O46">
        <f t="shared" ca="1" si="3"/>
        <v>35.296537499999999</v>
      </c>
      <c r="P46">
        <f t="shared" ca="1" si="5"/>
        <v>5.7105737500000009</v>
      </c>
      <c r="Q46">
        <f t="shared" ca="1" si="6"/>
        <v>16.154086983163374</v>
      </c>
      <c r="R46" t="str">
        <f t="shared" ca="1" si="4"/>
        <v>2_UKRC_25_C_parvum</v>
      </c>
    </row>
    <row r="47" spans="1:18" x14ac:dyDescent="0.2">
      <c r="A47" t="s">
        <v>13</v>
      </c>
      <c r="B47">
        <v>1</v>
      </c>
      <c r="C47">
        <v>1086393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19"/>
        <v>0</v>
      </c>
      <c r="K47" t="e">
        <f t="shared" si="20"/>
        <v>#DIV/0!</v>
      </c>
      <c r="M47" t="e">
        <f t="shared" ref="M47" si="23">SUM(K43:K50)/8</f>
        <v>#DIV/0!</v>
      </c>
      <c r="N47">
        <f t="shared" si="2"/>
        <v>450</v>
      </c>
      <c r="O47">
        <f t="shared" ca="1" si="3"/>
        <v>0.66018121250000006</v>
      </c>
      <c r="P47">
        <f t="shared" ca="1" si="5"/>
        <v>0.34943325250000001</v>
      </c>
      <c r="Q47">
        <f t="shared" ca="1" si="6"/>
        <v>156.74320985608767</v>
      </c>
      <c r="R47" t="str">
        <f t="shared" ca="1" si="4"/>
        <v>2_UKRC_25_C_tyzzeri</v>
      </c>
    </row>
    <row r="48" spans="1:18" x14ac:dyDescent="0.2">
      <c r="A48" t="s">
        <v>14</v>
      </c>
      <c r="B48">
        <v>1</v>
      </c>
      <c r="C48">
        <v>1308616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19"/>
        <v>0</v>
      </c>
      <c r="K48" t="e">
        <f t="shared" si="20"/>
        <v>#DIV/0!</v>
      </c>
      <c r="N48">
        <f t="shared" si="2"/>
        <v>460</v>
      </c>
      <c r="O48">
        <f t="shared" ca="1" si="3"/>
        <v>1.86562875E-2</v>
      </c>
      <c r="P48">
        <f t="shared" ca="1" si="5"/>
        <v>4.333623E-3</v>
      </c>
      <c r="Q48" t="e">
        <f t="shared" ca="1" si="6"/>
        <v>#DIV/0!</v>
      </c>
      <c r="R48" t="str">
        <f t="shared" ca="1" si="4"/>
        <v>2_UKRC_25_C_ubiquitum</v>
      </c>
    </row>
    <row r="49" spans="1:18" x14ac:dyDescent="0.2">
      <c r="A49" t="s">
        <v>15</v>
      </c>
      <c r="B49">
        <v>1</v>
      </c>
      <c r="C49">
        <v>1270394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19"/>
        <v>0</v>
      </c>
      <c r="K49" t="e">
        <f t="shared" si="20"/>
        <v>#DIV/0!</v>
      </c>
      <c r="N49">
        <f t="shared" si="2"/>
        <v>470</v>
      </c>
      <c r="O49">
        <f t="shared" ca="1" si="3"/>
        <v>4.5684124999999999E-2</v>
      </c>
      <c r="P49">
        <f t="shared" ca="1" si="5"/>
        <v>0.165086423875</v>
      </c>
      <c r="Q49" t="e">
        <f t="shared" ca="1" si="6"/>
        <v>#DIV/0!</v>
      </c>
      <c r="R49" t="str">
        <f t="shared" ca="1" si="4"/>
        <v>2_UKRC_25_C_viatorum</v>
      </c>
    </row>
    <row r="50" spans="1:18" x14ac:dyDescent="0.2">
      <c r="A50" t="s">
        <v>16</v>
      </c>
      <c r="B50">
        <v>1</v>
      </c>
      <c r="C50">
        <v>1332634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19"/>
        <v>0</v>
      </c>
      <c r="K50" t="e">
        <f t="shared" si="20"/>
        <v>#DIV/0!</v>
      </c>
      <c r="N50">
        <f t="shared" si="2"/>
        <v>480</v>
      </c>
      <c r="O50">
        <f t="shared" ca="1" si="3"/>
        <v>2.8984062500000001E-2</v>
      </c>
      <c r="P50">
        <f t="shared" ca="1" si="5"/>
        <v>3.4185558000000005E-2</v>
      </c>
      <c r="Q50" t="e">
        <f t="shared" ca="1" si="6"/>
        <v>#DIV/0!</v>
      </c>
      <c r="R50" t="str">
        <f t="shared" ca="1" si="4"/>
        <v>2_UKRC_25_C_meleagridis</v>
      </c>
    </row>
    <row r="51" spans="1:18" x14ac:dyDescent="0.2">
      <c r="A51" t="s">
        <v>31</v>
      </c>
      <c r="N51">
        <f t="shared" si="2"/>
        <v>490</v>
      </c>
      <c r="O51">
        <f t="shared" ca="1" si="3"/>
        <v>1.843355625E-2</v>
      </c>
      <c r="P51">
        <f t="shared" ca="1" si="5"/>
        <v>6.9798437875000004E-3</v>
      </c>
      <c r="Q51" t="e">
        <f t="shared" ca="1" si="6"/>
        <v>#DIV/0!</v>
      </c>
      <c r="R51" t="str">
        <f t="shared" ca="1" si="4"/>
        <v>2_UKRC_25_C_felis</v>
      </c>
    </row>
    <row r="52" spans="1:18" x14ac:dyDescent="0.2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21</v>
      </c>
      <c r="K52" t="s">
        <v>22</v>
      </c>
      <c r="M52" t="s">
        <v>23</v>
      </c>
      <c r="N52">
        <f t="shared" si="2"/>
        <v>500</v>
      </c>
      <c r="O52">
        <f t="shared" ca="1" si="3"/>
        <v>1.1067862499999999E-2</v>
      </c>
      <c r="P52">
        <f t="shared" ca="1" si="5"/>
        <v>6.562455E-3</v>
      </c>
      <c r="Q52" t="e">
        <f t="shared" ca="1" si="6"/>
        <v>#DIV/0!</v>
      </c>
      <c r="R52" t="str">
        <f t="shared" ca="1" si="4"/>
        <v>2_UKRC_25_C_canis</v>
      </c>
    </row>
    <row r="53" spans="1:18" x14ac:dyDescent="0.2">
      <c r="A53" t="s">
        <v>9</v>
      </c>
      <c r="B53">
        <v>1</v>
      </c>
      <c r="C53">
        <v>920510</v>
      </c>
      <c r="D53">
        <v>49</v>
      </c>
      <c r="E53">
        <v>1159</v>
      </c>
      <c r="F53">
        <v>0.12590799999999999</v>
      </c>
      <c r="G53">
        <v>7.4002499999999997E-3</v>
      </c>
      <c r="H53">
        <v>36.4</v>
      </c>
      <c r="I53">
        <v>10.3</v>
      </c>
      <c r="J53">
        <f t="shared" ref="J53:J60" si="24">C53*G53</f>
        <v>6812.0041274999994</v>
      </c>
      <c r="K53">
        <f t="shared" ref="K53:K60" si="25">J53/E53</f>
        <v>5.8774841479723898</v>
      </c>
      <c r="M53">
        <f t="shared" ref="M53" si="26">(SUM(F53:F60)/8)</f>
        <v>9.4199637499999989E-2</v>
      </c>
      <c r="N53">
        <f t="shared" si="2"/>
        <v>510</v>
      </c>
      <c r="O53">
        <f t="shared" ca="1" si="3"/>
        <v>7.2610675000000002</v>
      </c>
      <c r="P53">
        <f t="shared" ca="1" si="5"/>
        <v>8.9164092499999992</v>
      </c>
      <c r="Q53">
        <f t="shared" ca="1" si="6"/>
        <v>111.73822157241248</v>
      </c>
      <c r="R53" t="str">
        <f t="shared" ca="1" si="4"/>
        <v>2_UKRC_25_unmapped</v>
      </c>
    </row>
    <row r="54" spans="1:18" x14ac:dyDescent="0.2">
      <c r="A54" t="s">
        <v>10</v>
      </c>
      <c r="B54">
        <v>1</v>
      </c>
      <c r="C54">
        <v>992704</v>
      </c>
      <c r="D54">
        <v>17</v>
      </c>
      <c r="E54">
        <v>699</v>
      </c>
      <c r="F54">
        <v>7.0413699999999996E-2</v>
      </c>
      <c r="G54">
        <v>2.7057399999999999E-3</v>
      </c>
      <c r="H54">
        <v>36.5</v>
      </c>
      <c r="I54">
        <v>41.5</v>
      </c>
      <c r="J54">
        <f t="shared" si="24"/>
        <v>2685.9989209599999</v>
      </c>
      <c r="K54">
        <f t="shared" si="25"/>
        <v>3.8426307882117308</v>
      </c>
      <c r="M54" t="s">
        <v>24</v>
      </c>
      <c r="N54">
        <f t="shared" si="2"/>
        <v>520</v>
      </c>
      <c r="O54">
        <f t="shared" ca="1" si="3"/>
        <v>0</v>
      </c>
      <c r="P54">
        <f t="shared" ca="1" si="5"/>
        <v>0</v>
      </c>
      <c r="Q54" t="e">
        <f t="shared" ca="1" si="6"/>
        <v>#DIV/0!</v>
      </c>
      <c r="R54" t="str">
        <f t="shared" ca="1" si="4"/>
        <v>2_UKRC_27_C_andersoni</v>
      </c>
    </row>
    <row r="55" spans="1:18" x14ac:dyDescent="0.2">
      <c r="A55" t="s">
        <v>11</v>
      </c>
      <c r="B55">
        <v>1</v>
      </c>
      <c r="C55">
        <v>1102616</v>
      </c>
      <c r="D55">
        <v>36</v>
      </c>
      <c r="E55">
        <v>1424</v>
      </c>
      <c r="F55">
        <v>0.12914700000000001</v>
      </c>
      <c r="G55">
        <v>4.5038300000000003E-3</v>
      </c>
      <c r="H55">
        <v>36.200000000000003</v>
      </c>
      <c r="I55">
        <v>34.9</v>
      </c>
      <c r="J55">
        <f t="shared" si="24"/>
        <v>4965.9950192800006</v>
      </c>
      <c r="K55">
        <f t="shared" si="25"/>
        <v>3.4873560528651688</v>
      </c>
      <c r="M55">
        <f t="shared" ref="M55" si="27">(SUM(G53:G60)/8)</f>
        <v>3.9984743749999999E-3</v>
      </c>
      <c r="N55">
        <f t="shared" si="2"/>
        <v>530</v>
      </c>
      <c r="O55">
        <f t="shared" ca="1" si="3"/>
        <v>8.93153E-3</v>
      </c>
      <c r="P55">
        <f t="shared" ca="1" si="5"/>
        <v>1.181848675E-3</v>
      </c>
      <c r="Q55" t="e">
        <f t="shared" ca="1" si="6"/>
        <v>#DIV/0!</v>
      </c>
      <c r="R55" t="str">
        <f t="shared" ca="1" si="4"/>
        <v>2_UKRC_27_C_baileyi</v>
      </c>
    </row>
    <row r="56" spans="1:18" x14ac:dyDescent="0.2">
      <c r="A56" t="s">
        <v>12</v>
      </c>
      <c r="B56">
        <v>1</v>
      </c>
      <c r="C56">
        <v>1108396</v>
      </c>
      <c r="D56">
        <v>9</v>
      </c>
      <c r="E56">
        <v>746</v>
      </c>
      <c r="F56">
        <v>6.7304500000000003E-2</v>
      </c>
      <c r="G56">
        <v>1.1665499999999999E-3</v>
      </c>
      <c r="H56">
        <v>34.700000000000003</v>
      </c>
      <c r="I56">
        <v>18.7</v>
      </c>
      <c r="J56">
        <f t="shared" si="24"/>
        <v>1292.9993537999999</v>
      </c>
      <c r="K56">
        <f t="shared" si="25"/>
        <v>1.733243101608579</v>
      </c>
      <c r="M56" t="s">
        <v>25</v>
      </c>
      <c r="N56">
        <f t="shared" si="2"/>
        <v>540</v>
      </c>
      <c r="O56">
        <f t="shared" ca="1" si="3"/>
        <v>3.5123208750000003E-2</v>
      </c>
      <c r="P56">
        <f t="shared" ca="1" si="5"/>
        <v>1.3938659625E-3</v>
      </c>
      <c r="Q56" t="e">
        <f t="shared" ca="1" si="6"/>
        <v>#DIV/0!</v>
      </c>
      <c r="R56" t="str">
        <f t="shared" ca="1" si="4"/>
        <v>2_UKRC_27_C_cuniculus</v>
      </c>
    </row>
    <row r="57" spans="1:18" x14ac:dyDescent="0.2">
      <c r="A57" t="s">
        <v>13</v>
      </c>
      <c r="B57">
        <v>1</v>
      </c>
      <c r="C57">
        <v>1086393</v>
      </c>
      <c r="D57">
        <v>93</v>
      </c>
      <c r="E57">
        <v>1033</v>
      </c>
      <c r="F57">
        <v>9.5085299999999998E-2</v>
      </c>
      <c r="G57">
        <v>1.1869599999999999E-2</v>
      </c>
      <c r="H57">
        <v>35.1</v>
      </c>
      <c r="I57">
        <v>14.5</v>
      </c>
      <c r="J57">
        <f t="shared" si="24"/>
        <v>12895.050352799999</v>
      </c>
      <c r="K57">
        <f t="shared" si="25"/>
        <v>12.48310779554695</v>
      </c>
      <c r="M57">
        <f t="shared" ref="M57" si="28">SUM(K53:K60)/8</f>
        <v>4.1605553387097984</v>
      </c>
      <c r="N57">
        <f t="shared" si="2"/>
        <v>550</v>
      </c>
      <c r="O57">
        <f t="shared" ca="1" si="3"/>
        <v>7.0974462500000002E-2</v>
      </c>
      <c r="P57">
        <f t="shared" ca="1" si="5"/>
        <v>8.2820412500000003E-3</v>
      </c>
      <c r="Q57">
        <f t="shared" ca="1" si="6"/>
        <v>11.131432834182577</v>
      </c>
      <c r="R57" t="str">
        <f t="shared" ca="1" si="4"/>
        <v>2_UKRC_27_C_hominis</v>
      </c>
    </row>
    <row r="58" spans="1:18" x14ac:dyDescent="0.2">
      <c r="A58" t="s">
        <v>14</v>
      </c>
      <c r="B58">
        <v>1</v>
      </c>
      <c r="C58">
        <v>1308616</v>
      </c>
      <c r="D58">
        <v>10</v>
      </c>
      <c r="E58">
        <v>466</v>
      </c>
      <c r="F58">
        <v>3.5610099999999999E-2</v>
      </c>
      <c r="G58">
        <v>1.0820599999999999E-3</v>
      </c>
      <c r="H58">
        <v>34.6</v>
      </c>
      <c r="I58">
        <v>18</v>
      </c>
      <c r="J58">
        <f t="shared" si="24"/>
        <v>1416.00102896</v>
      </c>
      <c r="K58">
        <f t="shared" si="25"/>
        <v>3.0386288175107294</v>
      </c>
      <c r="N58">
        <f t="shared" si="2"/>
        <v>560</v>
      </c>
      <c r="O58">
        <f t="shared" ca="1" si="3"/>
        <v>2.0776499999999999E-3</v>
      </c>
      <c r="P58">
        <f t="shared" ca="1" si="5"/>
        <v>1.6077999999999999E-4</v>
      </c>
      <c r="Q58" t="e">
        <f t="shared" ca="1" si="6"/>
        <v>#DIV/0!</v>
      </c>
      <c r="R58" t="str">
        <f t="shared" ca="1" si="4"/>
        <v>2_UKRC_27_C_muris</v>
      </c>
    </row>
    <row r="59" spans="1:18" x14ac:dyDescent="0.2">
      <c r="A59" t="s">
        <v>15</v>
      </c>
      <c r="B59">
        <v>1</v>
      </c>
      <c r="C59">
        <v>1270394</v>
      </c>
      <c r="D59">
        <v>8</v>
      </c>
      <c r="E59">
        <v>730</v>
      </c>
      <c r="F59">
        <v>5.74625E-2</v>
      </c>
      <c r="G59">
        <v>8.0447500000000003E-4</v>
      </c>
      <c r="H59">
        <v>35.200000000000003</v>
      </c>
      <c r="I59">
        <v>30.5</v>
      </c>
      <c r="J59">
        <f t="shared" si="24"/>
        <v>1022.00021315</v>
      </c>
      <c r="K59">
        <f t="shared" si="25"/>
        <v>1.4000002919863015</v>
      </c>
      <c r="N59">
        <f t="shared" si="2"/>
        <v>570</v>
      </c>
      <c r="O59">
        <f t="shared" ca="1" si="3"/>
        <v>32.973825000000005</v>
      </c>
      <c r="P59">
        <f t="shared" ca="1" si="5"/>
        <v>3.7463949999999997</v>
      </c>
      <c r="Q59">
        <f t="shared" ca="1" si="6"/>
        <v>11.381055245800713</v>
      </c>
      <c r="R59" t="str">
        <f t="shared" ca="1" si="4"/>
        <v>2_UKRC_27_C_parvum</v>
      </c>
    </row>
    <row r="60" spans="1:18" x14ac:dyDescent="0.2">
      <c r="A60" t="s">
        <v>16</v>
      </c>
      <c r="B60">
        <v>1</v>
      </c>
      <c r="C60">
        <v>1332634</v>
      </c>
      <c r="D60">
        <v>22</v>
      </c>
      <c r="E60">
        <v>2301</v>
      </c>
      <c r="F60">
        <v>0.17266599999999999</v>
      </c>
      <c r="G60">
        <v>2.4552900000000002E-3</v>
      </c>
      <c r="H60">
        <v>35.6</v>
      </c>
      <c r="I60">
        <v>33</v>
      </c>
      <c r="J60">
        <f t="shared" si="24"/>
        <v>3272.0029338600002</v>
      </c>
      <c r="K60">
        <f t="shared" si="25"/>
        <v>1.4219917139765321</v>
      </c>
      <c r="N60">
        <f t="shared" si="2"/>
        <v>580</v>
      </c>
      <c r="O60">
        <f t="shared" ca="1" si="3"/>
        <v>9.0028800000000006E-2</v>
      </c>
      <c r="P60">
        <f t="shared" ca="1" si="5"/>
        <v>9.8288737499999997E-3</v>
      </c>
      <c r="Q60">
        <f t="shared" ca="1" si="6"/>
        <v>10.478265523967561</v>
      </c>
      <c r="R60" t="str">
        <f t="shared" ca="1" si="4"/>
        <v>2_UKRC_27_C_tyzzeri</v>
      </c>
    </row>
    <row r="61" spans="1:18" x14ac:dyDescent="0.2">
      <c r="A61" t="s">
        <v>32</v>
      </c>
      <c r="N61">
        <f t="shared" si="2"/>
        <v>590</v>
      </c>
      <c r="O61">
        <f t="shared" ca="1" si="3"/>
        <v>6.582175E-3</v>
      </c>
      <c r="P61">
        <f t="shared" ca="1" si="5"/>
        <v>1.0187862499999999E-3</v>
      </c>
      <c r="Q61" t="e">
        <f t="shared" ca="1" si="6"/>
        <v>#DIV/0!</v>
      </c>
      <c r="R61" t="str">
        <f t="shared" ca="1" si="4"/>
        <v>2_UKRC_27_C_ubiquitum</v>
      </c>
    </row>
    <row r="62" spans="1:18" x14ac:dyDescent="0.2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21</v>
      </c>
      <c r="K62" t="s">
        <v>22</v>
      </c>
      <c r="M62" t="s">
        <v>23</v>
      </c>
      <c r="N62">
        <f t="shared" si="2"/>
        <v>600</v>
      </c>
      <c r="O62">
        <f t="shared" ca="1" si="3"/>
        <v>1.1889374999999999E-2</v>
      </c>
      <c r="P62">
        <f t="shared" ca="1" si="5"/>
        <v>2.6049343750000004E-3</v>
      </c>
      <c r="Q62" t="e">
        <f t="shared" ca="1" si="6"/>
        <v>#DIV/0!</v>
      </c>
      <c r="R62" t="str">
        <f t="shared" ca="1" si="4"/>
        <v>2_UKRC_27_C_viatorum</v>
      </c>
    </row>
    <row r="63" spans="1:18" x14ac:dyDescent="0.2">
      <c r="A63" t="s">
        <v>9</v>
      </c>
      <c r="B63">
        <v>1</v>
      </c>
      <c r="C63">
        <v>920510</v>
      </c>
      <c r="D63">
        <v>32</v>
      </c>
      <c r="E63">
        <v>166</v>
      </c>
      <c r="F63">
        <v>1.8033500000000001E-2</v>
      </c>
      <c r="G63">
        <v>2.2324599999999999E-3</v>
      </c>
      <c r="H63">
        <v>36.700000000000003</v>
      </c>
      <c r="I63">
        <v>38.200000000000003</v>
      </c>
      <c r="J63">
        <f t="shared" ref="J63:J70" si="29">C63*G63</f>
        <v>2055.0017545999999</v>
      </c>
      <c r="K63">
        <f t="shared" ref="K63:K70" si="30">J63/E63</f>
        <v>12.379528642168674</v>
      </c>
      <c r="M63">
        <f t="shared" ref="M63" si="31">(SUM(F63:F70)/8)</f>
        <v>5.0935805000000001E-2</v>
      </c>
      <c r="N63">
        <f t="shared" si="2"/>
        <v>610</v>
      </c>
      <c r="O63">
        <f t="shared" ca="1" si="3"/>
        <v>2.9327824999999998E-3</v>
      </c>
      <c r="P63">
        <f t="shared" ca="1" si="5"/>
        <v>2.4408399999999999E-4</v>
      </c>
      <c r="Q63" t="e">
        <f t="shared" ca="1" si="6"/>
        <v>#DIV/0!</v>
      </c>
      <c r="R63" t="str">
        <f t="shared" ca="1" si="4"/>
        <v>2_UKRC_27_C_meleagridis</v>
      </c>
    </row>
    <row r="64" spans="1:18" x14ac:dyDescent="0.2">
      <c r="A64" t="s">
        <v>10</v>
      </c>
      <c r="B64">
        <v>1</v>
      </c>
      <c r="C64">
        <v>992704</v>
      </c>
      <c r="D64">
        <v>72</v>
      </c>
      <c r="E64">
        <v>1184</v>
      </c>
      <c r="F64">
        <v>0.11927</v>
      </c>
      <c r="G64">
        <v>1.20036E-2</v>
      </c>
      <c r="H64">
        <v>36.4</v>
      </c>
      <c r="I64">
        <v>36.299999999999997</v>
      </c>
      <c r="J64">
        <f t="shared" si="29"/>
        <v>11916.021734399999</v>
      </c>
      <c r="K64">
        <f t="shared" si="30"/>
        <v>10.064207545945946</v>
      </c>
      <c r="M64" t="s">
        <v>24</v>
      </c>
      <c r="N64">
        <f t="shared" si="2"/>
        <v>620</v>
      </c>
      <c r="O64">
        <f t="shared" ca="1" si="3"/>
        <v>2.9666750000000002E-3</v>
      </c>
      <c r="P64">
        <f t="shared" ca="1" si="5"/>
        <v>3.8202499999999999E-5</v>
      </c>
      <c r="Q64" t="e">
        <f t="shared" ca="1" si="6"/>
        <v>#DIV/0!</v>
      </c>
      <c r="R64" t="str">
        <f t="shared" ca="1" si="4"/>
        <v>2_UKRC_27_C_felis</v>
      </c>
    </row>
    <row r="65" spans="1:18" x14ac:dyDescent="0.2">
      <c r="A65" t="s">
        <v>11</v>
      </c>
      <c r="B65">
        <v>1</v>
      </c>
      <c r="C65">
        <v>1102616</v>
      </c>
      <c r="D65">
        <v>313</v>
      </c>
      <c r="E65">
        <v>1425</v>
      </c>
      <c r="F65">
        <v>0.12923799999999999</v>
      </c>
      <c r="G65">
        <v>3.3938400000000001E-2</v>
      </c>
      <c r="H65">
        <v>35</v>
      </c>
      <c r="I65">
        <v>16.8</v>
      </c>
      <c r="J65">
        <f t="shared" si="29"/>
        <v>37421.022854399998</v>
      </c>
      <c r="K65">
        <f t="shared" si="30"/>
        <v>26.260366915368419</v>
      </c>
      <c r="M65">
        <f t="shared" ref="M65" si="32">(SUM(G63:G70)/8)</f>
        <v>1.6572700925000003E-2</v>
      </c>
      <c r="N65">
        <f t="shared" si="2"/>
        <v>630</v>
      </c>
      <c r="O65">
        <f t="shared" ca="1" si="3"/>
        <v>8.9196074999999993E-3</v>
      </c>
      <c r="P65">
        <f t="shared" ca="1" si="5"/>
        <v>8.0072182499999996E-4</v>
      </c>
      <c r="Q65" t="e">
        <f t="shared" ca="1" si="6"/>
        <v>#DIV/0!</v>
      </c>
      <c r="R65" t="str">
        <f t="shared" ca="1" si="4"/>
        <v>2_UKRC_27_C_canis</v>
      </c>
    </row>
    <row r="66" spans="1:18" x14ac:dyDescent="0.2">
      <c r="A66" t="s">
        <v>12</v>
      </c>
      <c r="B66">
        <v>1</v>
      </c>
      <c r="C66">
        <v>1108396</v>
      </c>
      <c r="D66">
        <v>1</v>
      </c>
      <c r="E66">
        <v>83</v>
      </c>
      <c r="F66">
        <v>7.4882999999999998E-3</v>
      </c>
      <c r="G66" s="1">
        <v>7.4882999999999994E-5</v>
      </c>
      <c r="H66">
        <v>33.4</v>
      </c>
      <c r="I66">
        <v>6</v>
      </c>
      <c r="J66">
        <f t="shared" si="29"/>
        <v>83.000017667999998</v>
      </c>
      <c r="K66">
        <f t="shared" si="30"/>
        <v>1.0000002128674699</v>
      </c>
      <c r="M66" t="s">
        <v>25</v>
      </c>
      <c r="N66">
        <f t="shared" si="2"/>
        <v>640</v>
      </c>
      <c r="O66">
        <f t="shared" ca="1" si="3"/>
        <v>7.2414424999999998</v>
      </c>
      <c r="P66">
        <f t="shared" ca="1" si="5"/>
        <v>0.54140125000000006</v>
      </c>
      <c r="Q66">
        <f t="shared" ca="1" si="6"/>
        <v>7.5394883194066145</v>
      </c>
      <c r="R66" t="str">
        <f t="shared" ca="1" si="4"/>
        <v>2_UKRC_27_unmapped</v>
      </c>
    </row>
    <row r="67" spans="1:18" x14ac:dyDescent="0.2">
      <c r="A67" t="s">
        <v>13</v>
      </c>
      <c r="B67">
        <v>1</v>
      </c>
      <c r="C67">
        <v>1086393</v>
      </c>
      <c r="D67">
        <v>488</v>
      </c>
      <c r="E67">
        <v>460</v>
      </c>
      <c r="F67">
        <v>4.2341999999999998E-2</v>
      </c>
      <c r="G67">
        <v>6.0516800000000003E-2</v>
      </c>
      <c r="H67">
        <v>35.5</v>
      </c>
      <c r="I67">
        <v>16.600000000000001</v>
      </c>
      <c r="J67">
        <f t="shared" si="29"/>
        <v>65745.027902400005</v>
      </c>
      <c r="K67">
        <f t="shared" si="30"/>
        <v>142.92397370086957</v>
      </c>
      <c r="M67">
        <f t="shared" ref="M67" si="33">SUM(K63:K70)/8</f>
        <v>32.489108657405907</v>
      </c>
      <c r="N67">
        <f t="shared" si="2"/>
        <v>650</v>
      </c>
      <c r="O67">
        <f t="shared" ca="1" si="3"/>
        <v>0</v>
      </c>
      <c r="P67">
        <f t="shared" ca="1" si="5"/>
        <v>0</v>
      </c>
      <c r="Q67" t="e">
        <f t="shared" ca="1" si="6"/>
        <v>#DIV/0!</v>
      </c>
      <c r="R67" t="str">
        <f t="shared" ca="1" si="4"/>
        <v>2_UKRC_30_C_andersoni</v>
      </c>
    </row>
    <row r="68" spans="1:18" x14ac:dyDescent="0.2">
      <c r="A68" t="s">
        <v>14</v>
      </c>
      <c r="B68">
        <v>1</v>
      </c>
      <c r="C68">
        <v>1308616</v>
      </c>
      <c r="D68">
        <v>122</v>
      </c>
      <c r="E68">
        <v>334</v>
      </c>
      <c r="F68">
        <v>2.55231E-2</v>
      </c>
      <c r="G68">
        <v>1.14617E-2</v>
      </c>
      <c r="H68">
        <v>36</v>
      </c>
      <c r="I68">
        <v>12.9</v>
      </c>
      <c r="J68">
        <f t="shared" si="29"/>
        <v>14998.9640072</v>
      </c>
      <c r="K68">
        <f t="shared" si="30"/>
        <v>44.907077865868267</v>
      </c>
      <c r="N68">
        <f t="shared" si="2"/>
        <v>660</v>
      </c>
      <c r="O68">
        <f t="shared" ref="O68:O85" ca="1" si="34">OFFSET($M$3,N68,0)</f>
        <v>5.1336512500000002E-3</v>
      </c>
      <c r="P68">
        <f t="shared" ref="P68:P85" ca="1" si="35">OFFSET($M$5,N68,0)</f>
        <v>6.5752212499999995E-4</v>
      </c>
      <c r="Q68" t="e">
        <f t="shared" ref="Q68:Q85" ca="1" si="36">OFFSET($M$7,N68,0)</f>
        <v>#DIV/0!</v>
      </c>
      <c r="R68" t="str">
        <f t="shared" ref="R68:R85" ca="1" si="37">OFFSET($A$1,N68,0)</f>
        <v>2_UKRC_30_C_baileyi</v>
      </c>
    </row>
    <row r="69" spans="1:18" x14ac:dyDescent="0.2">
      <c r="A69" t="s">
        <v>15</v>
      </c>
      <c r="B69">
        <v>1</v>
      </c>
      <c r="C69">
        <v>1270394</v>
      </c>
      <c r="D69">
        <v>1</v>
      </c>
      <c r="E69">
        <v>104</v>
      </c>
      <c r="F69">
        <v>8.1864399999999997E-3</v>
      </c>
      <c r="G69" s="1">
        <v>8.1864400000000002E-5</v>
      </c>
      <c r="H69">
        <v>34.1</v>
      </c>
      <c r="I69">
        <v>15</v>
      </c>
      <c r="J69">
        <f t="shared" si="29"/>
        <v>104.0000425736</v>
      </c>
      <c r="K69">
        <f t="shared" si="30"/>
        <v>1.0000004093615384</v>
      </c>
      <c r="N69">
        <f t="shared" ref="N69:N132" si="38">N68+10</f>
        <v>670</v>
      </c>
      <c r="O69">
        <f t="shared" ca="1" si="34"/>
        <v>3.9584162499999999E-2</v>
      </c>
      <c r="P69">
        <f t="shared" ca="1" si="35"/>
        <v>1.655270625E-3</v>
      </c>
      <c r="Q69" t="e">
        <f t="shared" ca="1" si="36"/>
        <v>#DIV/0!</v>
      </c>
      <c r="R69" t="str">
        <f t="shared" ca="1" si="37"/>
        <v>2_UKRC_30_C_cuniculus</v>
      </c>
    </row>
    <row r="70" spans="1:18" x14ac:dyDescent="0.2">
      <c r="A70" t="s">
        <v>16</v>
      </c>
      <c r="B70">
        <v>1</v>
      </c>
      <c r="C70">
        <v>1332634</v>
      </c>
      <c r="D70">
        <v>142</v>
      </c>
      <c r="E70">
        <v>765</v>
      </c>
      <c r="F70">
        <v>5.7405100000000001E-2</v>
      </c>
      <c r="G70">
        <v>1.2271900000000001E-2</v>
      </c>
      <c r="H70">
        <v>34.700000000000003</v>
      </c>
      <c r="I70">
        <v>11.2</v>
      </c>
      <c r="J70">
        <f t="shared" si="29"/>
        <v>16353.9511846</v>
      </c>
      <c r="K70">
        <f t="shared" si="30"/>
        <v>21.377713966797387</v>
      </c>
      <c r="N70">
        <f t="shared" si="38"/>
        <v>680</v>
      </c>
      <c r="O70">
        <f t="shared" ca="1" si="34"/>
        <v>15.7659375</v>
      </c>
      <c r="P70">
        <f t="shared" ca="1" si="35"/>
        <v>1.5019012500000002</v>
      </c>
      <c r="Q70">
        <f t="shared" ca="1" si="36"/>
        <v>9.504129564330503</v>
      </c>
      <c r="R70" t="str">
        <f t="shared" ca="1" si="37"/>
        <v>2_UKRC_30_C_hominis</v>
      </c>
    </row>
    <row r="71" spans="1:18" x14ac:dyDescent="0.2">
      <c r="A71" t="s">
        <v>33</v>
      </c>
      <c r="N71">
        <f t="shared" si="38"/>
        <v>690</v>
      </c>
      <c r="O71">
        <f t="shared" ca="1" si="34"/>
        <v>1.3553537499999999E-2</v>
      </c>
      <c r="P71">
        <f t="shared" ca="1" si="35"/>
        <v>3.8802987499999999E-4</v>
      </c>
      <c r="Q71" t="e">
        <f t="shared" ca="1" si="36"/>
        <v>#DIV/0!</v>
      </c>
      <c r="R71" t="str">
        <f t="shared" ca="1" si="37"/>
        <v>2_UKRC_30_C_muris</v>
      </c>
    </row>
    <row r="72" spans="1:18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21</v>
      </c>
      <c r="K72" t="s">
        <v>22</v>
      </c>
      <c r="M72" t="s">
        <v>23</v>
      </c>
      <c r="N72">
        <f t="shared" si="38"/>
        <v>700</v>
      </c>
      <c r="O72">
        <f t="shared" ca="1" si="34"/>
        <v>0.16096082499999997</v>
      </c>
      <c r="P72">
        <f t="shared" ca="1" si="35"/>
        <v>4.1092137500000001E-3</v>
      </c>
      <c r="Q72">
        <f t="shared" ca="1" si="36"/>
        <v>3.2089793108034259</v>
      </c>
      <c r="R72" t="str">
        <f t="shared" ca="1" si="37"/>
        <v>2_UKRC_30_C_parvum</v>
      </c>
    </row>
    <row r="73" spans="1:18" x14ac:dyDescent="0.2">
      <c r="A73" t="s">
        <v>13</v>
      </c>
      <c r="B73">
        <v>1</v>
      </c>
      <c r="C73">
        <v>1086393</v>
      </c>
      <c r="D73">
        <v>5</v>
      </c>
      <c r="E73">
        <v>169</v>
      </c>
      <c r="F73">
        <v>1.55561E-2</v>
      </c>
      <c r="G73">
        <v>3.8291900000000001E-4</v>
      </c>
      <c r="H73">
        <v>36.4</v>
      </c>
      <c r="I73">
        <v>7.2</v>
      </c>
      <c r="J73">
        <f t="shared" ref="J73:J80" si="39">C73*G73</f>
        <v>416.00052116699999</v>
      </c>
      <c r="K73">
        <f t="shared" ref="K73:K80" si="40">J73/E73</f>
        <v>2.4615415453668636</v>
      </c>
      <c r="M73">
        <f t="shared" ref="M73" si="41">(SUM(F73:F80)/8)</f>
        <v>4.7397250000000002E-3</v>
      </c>
      <c r="N73">
        <f t="shared" si="38"/>
        <v>710</v>
      </c>
      <c r="O73">
        <f t="shared" ca="1" si="34"/>
        <v>7.8871812499999999E-2</v>
      </c>
      <c r="P73">
        <f t="shared" ca="1" si="35"/>
        <v>8.8596368750000001E-3</v>
      </c>
      <c r="Q73" t="e">
        <f t="shared" ca="1" si="36"/>
        <v>#DIV/0!</v>
      </c>
      <c r="R73" t="str">
        <f t="shared" ca="1" si="37"/>
        <v>2_UKRC_30_C_tyzzeri</v>
      </c>
    </row>
    <row r="74" spans="1:18" x14ac:dyDescent="0.2">
      <c r="A74" t="s">
        <v>16</v>
      </c>
      <c r="B74">
        <v>1</v>
      </c>
      <c r="C74">
        <v>1332634</v>
      </c>
      <c r="D74">
        <v>15</v>
      </c>
      <c r="E74">
        <v>298</v>
      </c>
      <c r="F74">
        <v>2.2361700000000002E-2</v>
      </c>
      <c r="G74">
        <v>1.5443099999999999E-3</v>
      </c>
      <c r="H74">
        <v>34.700000000000003</v>
      </c>
      <c r="I74">
        <v>14.5</v>
      </c>
      <c r="J74">
        <f t="shared" si="39"/>
        <v>2058.0000125399997</v>
      </c>
      <c r="K74">
        <f t="shared" si="40"/>
        <v>6.9060403105369117</v>
      </c>
      <c r="M74" t="s">
        <v>24</v>
      </c>
      <c r="N74">
        <f t="shared" si="38"/>
        <v>720</v>
      </c>
      <c r="O74">
        <f t="shared" ca="1" si="34"/>
        <v>1.6414875E-3</v>
      </c>
      <c r="P74">
        <f t="shared" ca="1" si="35"/>
        <v>1.6414874999999999E-5</v>
      </c>
      <c r="Q74" t="e">
        <f t="shared" ca="1" si="36"/>
        <v>#DIV/0!</v>
      </c>
      <c r="R74" t="str">
        <f t="shared" ca="1" si="37"/>
        <v>2_UKRC_30_C_ubiquitum</v>
      </c>
    </row>
    <row r="75" spans="1:18" x14ac:dyDescent="0.2">
      <c r="A75" t="s">
        <v>9</v>
      </c>
      <c r="B75">
        <v>1</v>
      </c>
      <c r="C75">
        <v>920510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f t="shared" si="39"/>
        <v>0</v>
      </c>
      <c r="K75" t="e">
        <f t="shared" si="40"/>
        <v>#DIV/0!</v>
      </c>
      <c r="M75">
        <f t="shared" ref="M75" si="42">(SUM(G73:G80)/8)</f>
        <v>2.4090362499999999E-4</v>
      </c>
      <c r="N75">
        <f t="shared" si="38"/>
        <v>730</v>
      </c>
      <c r="O75">
        <f t="shared" ca="1" si="34"/>
        <v>1.1526253750000002E-2</v>
      </c>
      <c r="P75">
        <f t="shared" ca="1" si="35"/>
        <v>2.0462850374999998E-3</v>
      </c>
      <c r="Q75" t="e">
        <f t="shared" ca="1" si="36"/>
        <v>#DIV/0!</v>
      </c>
      <c r="R75" t="str">
        <f t="shared" ca="1" si="37"/>
        <v>2_UKRC_30_C_viatorum</v>
      </c>
    </row>
    <row r="76" spans="1:18" x14ac:dyDescent="0.2">
      <c r="A76" t="s">
        <v>10</v>
      </c>
      <c r="B76">
        <v>1</v>
      </c>
      <c r="C76">
        <v>992704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39"/>
        <v>0</v>
      </c>
      <c r="K76" t="e">
        <f t="shared" si="40"/>
        <v>#DIV/0!</v>
      </c>
      <c r="M76" t="s">
        <v>25</v>
      </c>
      <c r="N76">
        <f t="shared" si="38"/>
        <v>740</v>
      </c>
      <c r="O76">
        <f t="shared" ca="1" si="34"/>
        <v>7.9730837500000002E-3</v>
      </c>
      <c r="P76">
        <f t="shared" ca="1" si="35"/>
        <v>3.6348483749999998E-4</v>
      </c>
      <c r="Q76" t="e">
        <f t="shared" ca="1" si="36"/>
        <v>#DIV/0!</v>
      </c>
      <c r="R76" t="str">
        <f t="shared" ca="1" si="37"/>
        <v>2_UKRC_30_C_meleagridis</v>
      </c>
    </row>
    <row r="77" spans="1:18" x14ac:dyDescent="0.2">
      <c r="A77" t="s">
        <v>11</v>
      </c>
      <c r="B77">
        <v>1</v>
      </c>
      <c r="C77">
        <v>1102616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39"/>
        <v>0</v>
      </c>
      <c r="K77" t="e">
        <f t="shared" si="40"/>
        <v>#DIV/0!</v>
      </c>
      <c r="M77" t="e">
        <f t="shared" ref="M77" si="43">SUM(K73:K80)/8</f>
        <v>#DIV/0!</v>
      </c>
      <c r="N77">
        <f t="shared" si="38"/>
        <v>750</v>
      </c>
      <c r="O77">
        <f t="shared" ca="1" si="34"/>
        <v>1.4069874999999999E-3</v>
      </c>
      <c r="P77">
        <f t="shared" ca="1" si="35"/>
        <v>2.8139750000000001E-5</v>
      </c>
      <c r="Q77" t="e">
        <f t="shared" ca="1" si="36"/>
        <v>#DIV/0!</v>
      </c>
      <c r="R77" t="str">
        <f t="shared" ca="1" si="37"/>
        <v>2_UKRC_30_C_felis</v>
      </c>
    </row>
    <row r="78" spans="1:18" x14ac:dyDescent="0.2">
      <c r="A78" t="s">
        <v>12</v>
      </c>
      <c r="B78">
        <v>1</v>
      </c>
      <c r="C78">
        <v>1108396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f t="shared" si="39"/>
        <v>0</v>
      </c>
      <c r="K78" t="e">
        <f t="shared" si="40"/>
        <v>#DIV/0!</v>
      </c>
      <c r="N78">
        <f t="shared" si="38"/>
        <v>760</v>
      </c>
      <c r="O78">
        <f t="shared" ca="1" si="34"/>
        <v>1.1423837500000001E-2</v>
      </c>
      <c r="P78">
        <f t="shared" ca="1" si="35"/>
        <v>3.6693937500000001E-4</v>
      </c>
      <c r="Q78" t="e">
        <f t="shared" ca="1" si="36"/>
        <v>#DIV/0!</v>
      </c>
      <c r="R78" t="str">
        <f t="shared" ca="1" si="37"/>
        <v>2_UKRC_30_C_canis</v>
      </c>
    </row>
    <row r="79" spans="1:18" x14ac:dyDescent="0.2">
      <c r="A79" t="s">
        <v>14</v>
      </c>
      <c r="B79">
        <v>1</v>
      </c>
      <c r="C79">
        <v>1308616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39"/>
        <v>0</v>
      </c>
      <c r="K79" t="e">
        <f t="shared" si="40"/>
        <v>#DIV/0!</v>
      </c>
      <c r="N79">
        <f t="shared" si="38"/>
        <v>770</v>
      </c>
      <c r="O79">
        <f t="shared" ca="1" si="34"/>
        <v>1.7442212499999998</v>
      </c>
      <c r="P79">
        <f t="shared" ca="1" si="35"/>
        <v>0.1664407</v>
      </c>
      <c r="Q79">
        <f t="shared" ca="1" si="36"/>
        <v>9.2505630123218765</v>
      </c>
      <c r="R79" t="str">
        <f t="shared" ca="1" si="37"/>
        <v>2_UKRC_30_unmapped</v>
      </c>
    </row>
    <row r="80" spans="1:18" x14ac:dyDescent="0.2">
      <c r="A80" t="s">
        <v>15</v>
      </c>
      <c r="B80">
        <v>1</v>
      </c>
      <c r="C80">
        <v>1270394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39"/>
        <v>0</v>
      </c>
      <c r="K80" t="e">
        <f t="shared" si="40"/>
        <v>#DIV/0!</v>
      </c>
      <c r="N80">
        <f t="shared" si="38"/>
        <v>780</v>
      </c>
      <c r="O80">
        <f t="shared" ca="1" si="34"/>
        <v>0</v>
      </c>
      <c r="P80">
        <f t="shared" ca="1" si="35"/>
        <v>0</v>
      </c>
      <c r="Q80" t="e">
        <f t="shared" ca="1" si="36"/>
        <v>#DIV/0!</v>
      </c>
      <c r="R80" t="str">
        <f t="shared" ca="1" si="37"/>
        <v>2_UKRC_31_C_andersoni</v>
      </c>
    </row>
    <row r="81" spans="1:18" x14ac:dyDescent="0.2">
      <c r="A81" t="s">
        <v>34</v>
      </c>
      <c r="N81">
        <f t="shared" si="38"/>
        <v>790</v>
      </c>
      <c r="O81">
        <f t="shared" ca="1" si="34"/>
        <v>7.8957000000000003E-3</v>
      </c>
      <c r="P81">
        <f t="shared" ca="1" si="35"/>
        <v>5.24698375E-4</v>
      </c>
      <c r="Q81" t="e">
        <f t="shared" ca="1" si="36"/>
        <v>#DIV/0!</v>
      </c>
      <c r="R81" t="str">
        <f t="shared" ca="1" si="37"/>
        <v>2_UKRC_31_C_baileyi</v>
      </c>
    </row>
    <row r="82" spans="1:18" x14ac:dyDescent="0.2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21</v>
      </c>
      <c r="K82" t="s">
        <v>22</v>
      </c>
      <c r="M82" t="s">
        <v>23</v>
      </c>
      <c r="N82">
        <f t="shared" si="38"/>
        <v>800</v>
      </c>
      <c r="O82">
        <f t="shared" ca="1" si="34"/>
        <v>6.36599375E-2</v>
      </c>
      <c r="P82">
        <f t="shared" ca="1" si="35"/>
        <v>5.9861737499999996E-3</v>
      </c>
      <c r="Q82">
        <f t="shared" ca="1" si="36"/>
        <v>6.7035833499327167</v>
      </c>
      <c r="R82" t="str">
        <f t="shared" ca="1" si="37"/>
        <v>2_UKRC_31_C_cuniculus</v>
      </c>
    </row>
    <row r="83" spans="1:18" x14ac:dyDescent="0.2">
      <c r="A83" t="s">
        <v>11</v>
      </c>
      <c r="B83">
        <v>1</v>
      </c>
      <c r="C83">
        <v>1102616</v>
      </c>
      <c r="D83">
        <v>94</v>
      </c>
      <c r="E83">
        <v>210</v>
      </c>
      <c r="F83">
        <v>1.9045599999999999E-2</v>
      </c>
      <c r="G83">
        <v>1.0085999999999999E-2</v>
      </c>
      <c r="H83">
        <v>34.799999999999997</v>
      </c>
      <c r="I83">
        <v>15.6</v>
      </c>
      <c r="J83">
        <f t="shared" ref="J83:J90" si="44">C83*G83</f>
        <v>11120.984976</v>
      </c>
      <c r="K83">
        <f t="shared" ref="K83:K90" si="45">J83/E83</f>
        <v>52.957071314285713</v>
      </c>
      <c r="M83">
        <f t="shared" ref="M83" si="46">(SUM(F83:F90)/8)</f>
        <v>1.7318094999999999E-2</v>
      </c>
      <c r="N83">
        <f t="shared" si="38"/>
        <v>810</v>
      </c>
      <c r="O83">
        <f t="shared" ca="1" si="34"/>
        <v>0.14586831249999999</v>
      </c>
      <c r="P83">
        <f t="shared" ca="1" si="35"/>
        <v>1.5531489999999998E-2</v>
      </c>
      <c r="Q83">
        <f t="shared" ca="1" si="36"/>
        <v>13.05681513857963</v>
      </c>
      <c r="R83" t="str">
        <f t="shared" ca="1" si="37"/>
        <v>2_UKRC_31_C_hominis</v>
      </c>
    </row>
    <row r="84" spans="1:18" x14ac:dyDescent="0.2">
      <c r="A84" t="s">
        <v>12</v>
      </c>
      <c r="B84">
        <v>1</v>
      </c>
      <c r="C84">
        <v>1108396</v>
      </c>
      <c r="D84">
        <v>2</v>
      </c>
      <c r="E84">
        <v>149</v>
      </c>
      <c r="F84">
        <v>1.34428E-2</v>
      </c>
      <c r="G84">
        <v>1.3442799999999999E-4</v>
      </c>
      <c r="H84">
        <v>31.6</v>
      </c>
      <c r="I84">
        <v>9</v>
      </c>
      <c r="J84">
        <f t="shared" si="44"/>
        <v>148.99945748799999</v>
      </c>
      <c r="K84">
        <f t="shared" si="45"/>
        <v>0.99999635897986572</v>
      </c>
      <c r="M84" t="s">
        <v>24</v>
      </c>
      <c r="N84">
        <f t="shared" si="38"/>
        <v>820</v>
      </c>
      <c r="O84">
        <f t="shared" ca="1" si="34"/>
        <v>8.7445375000000001E-4</v>
      </c>
      <c r="P84">
        <f t="shared" ca="1" si="35"/>
        <v>8.7445375E-6</v>
      </c>
      <c r="Q84" t="e">
        <f t="shared" ca="1" si="36"/>
        <v>#DIV/0!</v>
      </c>
      <c r="R84" t="str">
        <f t="shared" ca="1" si="37"/>
        <v>2_UKRC_31_C_muris</v>
      </c>
    </row>
    <row r="85" spans="1:18" x14ac:dyDescent="0.2">
      <c r="A85" t="s">
        <v>13</v>
      </c>
      <c r="B85">
        <v>1</v>
      </c>
      <c r="C85">
        <v>1086393</v>
      </c>
      <c r="D85">
        <v>345</v>
      </c>
      <c r="E85">
        <v>484</v>
      </c>
      <c r="F85">
        <v>4.4551100000000003E-2</v>
      </c>
      <c r="G85">
        <v>4.5161399999999997E-2</v>
      </c>
      <c r="H85">
        <v>35.9</v>
      </c>
      <c r="I85">
        <v>19.399999999999999</v>
      </c>
      <c r="J85">
        <f t="shared" si="44"/>
        <v>49063.028830199997</v>
      </c>
      <c r="K85">
        <f t="shared" si="45"/>
        <v>101.36989427727272</v>
      </c>
      <c r="M85">
        <f t="shared" ref="M85" si="47">(SUM(G83:G90)/8)</f>
        <v>8.2899664499999984E-3</v>
      </c>
      <c r="N85">
        <f t="shared" si="38"/>
        <v>830</v>
      </c>
      <c r="O85">
        <f t="shared" ca="1" si="34"/>
        <v>74.489500000000007</v>
      </c>
      <c r="P85">
        <f t="shared" ca="1" si="35"/>
        <v>13.0906</v>
      </c>
      <c r="Q85">
        <f t="shared" ca="1" si="36"/>
        <v>17.573000757982197</v>
      </c>
      <c r="R85" t="str">
        <f t="shared" ca="1" si="37"/>
        <v>2_UKRC_31_C_parvum</v>
      </c>
    </row>
    <row r="86" spans="1:18" x14ac:dyDescent="0.2">
      <c r="A86" t="s">
        <v>14</v>
      </c>
      <c r="B86">
        <v>1</v>
      </c>
      <c r="C86">
        <v>1308616</v>
      </c>
      <c r="D86">
        <v>5</v>
      </c>
      <c r="E86">
        <v>152</v>
      </c>
      <c r="F86">
        <v>1.16153E-2</v>
      </c>
      <c r="G86">
        <v>4.7607500000000001E-4</v>
      </c>
      <c r="H86">
        <v>35.1</v>
      </c>
      <c r="I86">
        <v>10.6</v>
      </c>
      <c r="J86">
        <f t="shared" si="44"/>
        <v>622.99936220000006</v>
      </c>
      <c r="K86">
        <f t="shared" si="45"/>
        <v>4.0986800144736844</v>
      </c>
      <c r="M86" t="s">
        <v>25</v>
      </c>
      <c r="N86">
        <f t="shared" si="38"/>
        <v>840</v>
      </c>
      <c r="O86">
        <f t="shared" ref="O86:O149" ca="1" si="48">OFFSET($M$3,N86,0)</f>
        <v>0.29661987499999998</v>
      </c>
      <c r="P86">
        <f t="shared" ref="P86:P149" ca="1" si="49">OFFSET($M$5,N86,0)</f>
        <v>3.4151866250000003E-2</v>
      </c>
      <c r="Q86">
        <f t="shared" ref="Q86:Q149" ca="1" si="50">OFFSET($M$7,N86,0)</f>
        <v>11.374170587343363</v>
      </c>
      <c r="R86" t="str">
        <f t="shared" ref="R86:R149" ca="1" si="51">OFFSET($A$1,N86,0)</f>
        <v>2_UKRC_31_C_tyzzeri</v>
      </c>
    </row>
    <row r="87" spans="1:18" x14ac:dyDescent="0.2">
      <c r="A87" t="s">
        <v>15</v>
      </c>
      <c r="B87">
        <v>1</v>
      </c>
      <c r="C87">
        <v>1270394</v>
      </c>
      <c r="D87">
        <v>1</v>
      </c>
      <c r="E87">
        <v>99</v>
      </c>
      <c r="F87">
        <v>7.7928600000000004E-3</v>
      </c>
      <c r="G87" s="1">
        <v>7.7928600000000005E-5</v>
      </c>
      <c r="H87">
        <v>36.1</v>
      </c>
      <c r="I87">
        <v>13</v>
      </c>
      <c r="J87">
        <f t="shared" si="44"/>
        <v>99.000025868400002</v>
      </c>
      <c r="K87">
        <f t="shared" si="45"/>
        <v>1.0000002612969696</v>
      </c>
      <c r="M87" t="e">
        <f t="shared" ref="M87" si="52">SUM(K83:K90)/8</f>
        <v>#DIV/0!</v>
      </c>
      <c r="N87">
        <f t="shared" si="38"/>
        <v>850</v>
      </c>
      <c r="O87">
        <f t="shared" ca="1" si="48"/>
        <v>1.47265E-3</v>
      </c>
      <c r="P87">
        <f t="shared" ca="1" si="49"/>
        <v>4.3897999999999999E-5</v>
      </c>
      <c r="Q87" t="e">
        <f t="shared" ca="1" si="50"/>
        <v>#DIV/0!</v>
      </c>
      <c r="R87" t="str">
        <f t="shared" ca="1" si="51"/>
        <v>2_UKRC_31_C_ubiquitum</v>
      </c>
    </row>
    <row r="88" spans="1:18" x14ac:dyDescent="0.2">
      <c r="A88" t="s">
        <v>16</v>
      </c>
      <c r="B88">
        <v>1</v>
      </c>
      <c r="C88">
        <v>1332634</v>
      </c>
      <c r="D88">
        <v>105</v>
      </c>
      <c r="E88">
        <v>561</v>
      </c>
      <c r="F88">
        <v>4.2097099999999998E-2</v>
      </c>
      <c r="G88">
        <v>1.03839E-2</v>
      </c>
      <c r="H88">
        <v>35.5</v>
      </c>
      <c r="I88">
        <v>12</v>
      </c>
      <c r="J88">
        <f t="shared" si="44"/>
        <v>13837.938192599999</v>
      </c>
      <c r="K88">
        <f t="shared" si="45"/>
        <v>24.666556493048127</v>
      </c>
      <c r="N88">
        <f t="shared" si="38"/>
        <v>860</v>
      </c>
      <c r="O88">
        <f t="shared" ca="1" si="48"/>
        <v>8.0579287500000003E-3</v>
      </c>
      <c r="P88">
        <f t="shared" ca="1" si="49"/>
        <v>6.5972103750000001E-4</v>
      </c>
      <c r="Q88" t="e">
        <f t="shared" ca="1" si="50"/>
        <v>#DIV/0!</v>
      </c>
      <c r="R88" t="str">
        <f t="shared" ca="1" si="51"/>
        <v>2_UKRC_31_C_viatorum</v>
      </c>
    </row>
    <row r="89" spans="1:18" x14ac:dyDescent="0.2">
      <c r="A89" t="s">
        <v>9</v>
      </c>
      <c r="B89">
        <v>1</v>
      </c>
      <c r="C89">
        <v>920510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44"/>
        <v>0</v>
      </c>
      <c r="K89" t="e">
        <f t="shared" si="45"/>
        <v>#DIV/0!</v>
      </c>
      <c r="N89">
        <f t="shared" si="38"/>
        <v>870</v>
      </c>
      <c r="O89">
        <f t="shared" ca="1" si="48"/>
        <v>8.4774749999999999E-3</v>
      </c>
      <c r="P89">
        <f t="shared" ca="1" si="49"/>
        <v>3.4178662499999995E-4</v>
      </c>
      <c r="Q89" t="e">
        <f t="shared" ca="1" si="50"/>
        <v>#DIV/0!</v>
      </c>
      <c r="R89" t="str">
        <f t="shared" ca="1" si="51"/>
        <v>2_UKRC_31_C_meleagridis</v>
      </c>
    </row>
    <row r="90" spans="1:18" x14ac:dyDescent="0.2">
      <c r="A90" t="s">
        <v>10</v>
      </c>
      <c r="B90">
        <v>1</v>
      </c>
      <c r="C90">
        <v>992704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44"/>
        <v>0</v>
      </c>
      <c r="K90" t="e">
        <f t="shared" si="45"/>
        <v>#DIV/0!</v>
      </c>
      <c r="N90">
        <f t="shared" si="38"/>
        <v>880</v>
      </c>
      <c r="O90">
        <f t="shared" ca="1" si="48"/>
        <v>0</v>
      </c>
      <c r="P90">
        <f t="shared" ca="1" si="49"/>
        <v>0</v>
      </c>
      <c r="Q90" t="e">
        <f t="shared" ca="1" si="50"/>
        <v>#DIV/0!</v>
      </c>
      <c r="R90" t="str">
        <f t="shared" ca="1" si="51"/>
        <v>2_UKRC_31_C_felis</v>
      </c>
    </row>
    <row r="91" spans="1:18" x14ac:dyDescent="0.2">
      <c r="A91" t="s">
        <v>35</v>
      </c>
      <c r="N91">
        <f t="shared" si="38"/>
        <v>890</v>
      </c>
      <c r="O91">
        <f t="shared" ca="1" si="48"/>
        <v>8.1918375000000002E-3</v>
      </c>
      <c r="P91">
        <f t="shared" ca="1" si="49"/>
        <v>2.2871137500000001E-4</v>
      </c>
      <c r="Q91" t="e">
        <f t="shared" ca="1" si="50"/>
        <v>#DIV/0!</v>
      </c>
      <c r="R91" t="str">
        <f t="shared" ca="1" si="51"/>
        <v>2_UKRC_31_C_canis</v>
      </c>
    </row>
    <row r="92" spans="1:18" x14ac:dyDescent="0.2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21</v>
      </c>
      <c r="K92" t="s">
        <v>22</v>
      </c>
      <c r="M92" t="s">
        <v>23</v>
      </c>
      <c r="N92">
        <f t="shared" si="38"/>
        <v>900</v>
      </c>
      <c r="O92">
        <f t="shared" ca="1" si="48"/>
        <v>25.886225000000003</v>
      </c>
      <c r="P92">
        <f t="shared" ca="1" si="49"/>
        <v>2.3020349999999996</v>
      </c>
      <c r="Q92">
        <f t="shared" ca="1" si="50"/>
        <v>8.7173446574779874</v>
      </c>
      <c r="R92" t="str">
        <f t="shared" ca="1" si="51"/>
        <v>2_UKRC_31_unmapped</v>
      </c>
    </row>
    <row r="93" spans="1:18" x14ac:dyDescent="0.2">
      <c r="A93" t="s">
        <v>13</v>
      </c>
      <c r="B93">
        <v>1</v>
      </c>
      <c r="C93">
        <v>1086393</v>
      </c>
      <c r="D93">
        <v>47</v>
      </c>
      <c r="E93">
        <v>210</v>
      </c>
      <c r="F93">
        <v>1.933E-2</v>
      </c>
      <c r="G93">
        <v>5.4087199999999997E-3</v>
      </c>
      <c r="H93">
        <v>35.299999999999997</v>
      </c>
      <c r="I93">
        <v>15.7</v>
      </c>
      <c r="J93">
        <f t="shared" ref="J93:J100" si="53">C93*G93</f>
        <v>5875.99554696</v>
      </c>
      <c r="K93">
        <f t="shared" ref="K93:K100" si="54">J93/E93</f>
        <v>27.980931175999999</v>
      </c>
      <c r="M93">
        <f t="shared" ref="M93" si="55">(SUM(F93:F100)/8)</f>
        <v>3.9545624999999997E-3</v>
      </c>
      <c r="N93">
        <f t="shared" si="38"/>
        <v>910</v>
      </c>
      <c r="O93">
        <f t="shared" ca="1" si="48"/>
        <v>1.2682519999999999E-2</v>
      </c>
      <c r="P93">
        <f t="shared" ca="1" si="49"/>
        <v>7.2038850000000004E-4</v>
      </c>
      <c r="Q93" t="e">
        <f t="shared" ca="1" si="50"/>
        <v>#DIV/0!</v>
      </c>
      <c r="R93" t="str">
        <f t="shared" ca="1" si="51"/>
        <v>2_UKRC_32_C_andersoni</v>
      </c>
    </row>
    <row r="94" spans="1:18" x14ac:dyDescent="0.2">
      <c r="A94" t="s">
        <v>16</v>
      </c>
      <c r="B94">
        <v>1</v>
      </c>
      <c r="C94">
        <v>1332634</v>
      </c>
      <c r="D94">
        <v>3</v>
      </c>
      <c r="E94">
        <v>164</v>
      </c>
      <c r="F94">
        <v>1.23065E-2</v>
      </c>
      <c r="G94">
        <v>4.0821400000000001E-4</v>
      </c>
      <c r="H94">
        <v>33.6</v>
      </c>
      <c r="I94">
        <v>12.7</v>
      </c>
      <c r="J94">
        <f t="shared" si="53"/>
        <v>543.99985567600004</v>
      </c>
      <c r="K94">
        <f t="shared" si="54"/>
        <v>3.3170722907073174</v>
      </c>
      <c r="M94" t="s">
        <v>24</v>
      </c>
      <c r="N94">
        <f t="shared" si="38"/>
        <v>920</v>
      </c>
      <c r="O94">
        <f t="shared" ca="1" si="48"/>
        <v>1.62435875E-2</v>
      </c>
      <c r="P94">
        <f t="shared" ca="1" si="49"/>
        <v>2.571896375E-3</v>
      </c>
      <c r="Q94" t="e">
        <f t="shared" ca="1" si="50"/>
        <v>#DIV/0!</v>
      </c>
      <c r="R94" t="str">
        <f t="shared" ca="1" si="51"/>
        <v>2_UKRC_32_C_baileyi</v>
      </c>
    </row>
    <row r="95" spans="1:18" x14ac:dyDescent="0.2">
      <c r="A95" t="s">
        <v>9</v>
      </c>
      <c r="B95">
        <v>1</v>
      </c>
      <c r="C95">
        <v>920510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53"/>
        <v>0</v>
      </c>
      <c r="K95" t="e">
        <f t="shared" si="54"/>
        <v>#DIV/0!</v>
      </c>
      <c r="M95">
        <f t="shared" ref="M95" si="56">(SUM(G93:G100)/8)</f>
        <v>7.2711674999999991E-4</v>
      </c>
      <c r="N95">
        <f t="shared" si="38"/>
        <v>930</v>
      </c>
      <c r="O95">
        <f t="shared" ca="1" si="48"/>
        <v>7.0655625000000014E-2</v>
      </c>
      <c r="P95">
        <f t="shared" ca="1" si="49"/>
        <v>6.4754736250000004E-3</v>
      </c>
      <c r="Q95">
        <f t="shared" ca="1" si="50"/>
        <v>7.7820112321968109</v>
      </c>
      <c r="R95" t="str">
        <f t="shared" ca="1" si="51"/>
        <v>2_UKRC_32_C_cuniculus</v>
      </c>
    </row>
    <row r="96" spans="1:18" x14ac:dyDescent="0.2">
      <c r="A96" t="s">
        <v>10</v>
      </c>
      <c r="B96">
        <v>1</v>
      </c>
      <c r="C96">
        <v>992704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53"/>
        <v>0</v>
      </c>
      <c r="K96" t="e">
        <f t="shared" si="54"/>
        <v>#DIV/0!</v>
      </c>
      <c r="M96" t="s">
        <v>25</v>
      </c>
      <c r="N96">
        <f t="shared" si="38"/>
        <v>940</v>
      </c>
      <c r="O96">
        <f t="shared" ca="1" si="48"/>
        <v>7.8598837500000004E-2</v>
      </c>
      <c r="P96">
        <f t="shared" ca="1" si="49"/>
        <v>1.9515845375E-2</v>
      </c>
      <c r="Q96">
        <f t="shared" ca="1" si="50"/>
        <v>29.410668653823631</v>
      </c>
      <c r="R96" t="str">
        <f t="shared" ca="1" si="51"/>
        <v>2_UKRC_32_C_hominis</v>
      </c>
    </row>
    <row r="97" spans="1:18" x14ac:dyDescent="0.2">
      <c r="A97" t="s">
        <v>11</v>
      </c>
      <c r="B97">
        <v>1</v>
      </c>
      <c r="C97">
        <v>1102616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53"/>
        <v>0</v>
      </c>
      <c r="K97" t="e">
        <f t="shared" si="54"/>
        <v>#DIV/0!</v>
      </c>
      <c r="M97" t="e">
        <f t="shared" ref="M97" si="57">SUM(K93:K100)/8</f>
        <v>#DIV/0!</v>
      </c>
      <c r="N97">
        <f t="shared" si="38"/>
        <v>950</v>
      </c>
      <c r="O97">
        <f t="shared" ca="1" si="48"/>
        <v>1.4679685000000001E-2</v>
      </c>
      <c r="P97">
        <f t="shared" ca="1" si="49"/>
        <v>8.2871635000000008E-4</v>
      </c>
      <c r="Q97" t="e">
        <f t="shared" ca="1" si="50"/>
        <v>#DIV/0!</v>
      </c>
      <c r="R97" t="str">
        <f t="shared" ca="1" si="51"/>
        <v>2_UKRC_32_C_muris</v>
      </c>
    </row>
    <row r="98" spans="1:18" x14ac:dyDescent="0.2">
      <c r="A98" t="s">
        <v>12</v>
      </c>
      <c r="B98">
        <v>1</v>
      </c>
      <c r="C98">
        <v>1108396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53"/>
        <v>0</v>
      </c>
      <c r="K98" t="e">
        <f t="shared" si="54"/>
        <v>#DIV/0!</v>
      </c>
      <c r="N98">
        <f t="shared" si="38"/>
        <v>960</v>
      </c>
      <c r="O98">
        <f t="shared" ca="1" si="48"/>
        <v>79.961087500000005</v>
      </c>
      <c r="P98">
        <f t="shared" ca="1" si="49"/>
        <v>33.087074999999999</v>
      </c>
      <c r="Q98">
        <f t="shared" ca="1" si="50"/>
        <v>41.378273352772311</v>
      </c>
      <c r="R98" t="str">
        <f t="shared" ca="1" si="51"/>
        <v>2_UKRC_32_C_parvum</v>
      </c>
    </row>
    <row r="99" spans="1:18" x14ac:dyDescent="0.2">
      <c r="A99" t="s">
        <v>14</v>
      </c>
      <c r="B99">
        <v>1</v>
      </c>
      <c r="C99">
        <v>1308616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f t="shared" si="53"/>
        <v>0</v>
      </c>
      <c r="K99" t="e">
        <f t="shared" si="54"/>
        <v>#DIV/0!</v>
      </c>
      <c r="N99">
        <f t="shared" si="38"/>
        <v>970</v>
      </c>
      <c r="O99">
        <f t="shared" ca="1" si="48"/>
        <v>0.1318211</v>
      </c>
      <c r="P99">
        <f t="shared" ca="1" si="49"/>
        <v>1.3072047500000001E-2</v>
      </c>
      <c r="Q99">
        <f t="shared" ca="1" si="50"/>
        <v>10.220406254231273</v>
      </c>
      <c r="R99" t="str">
        <f t="shared" ca="1" si="51"/>
        <v>2_UKRC_32_C_tyzzeri</v>
      </c>
    </row>
    <row r="100" spans="1:18" x14ac:dyDescent="0.2">
      <c r="A100" t="s">
        <v>15</v>
      </c>
      <c r="B100">
        <v>1</v>
      </c>
      <c r="C100">
        <v>1270394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f t="shared" si="53"/>
        <v>0</v>
      </c>
      <c r="K100" t="e">
        <f t="shared" si="54"/>
        <v>#DIV/0!</v>
      </c>
      <c r="N100">
        <f t="shared" si="38"/>
        <v>980</v>
      </c>
      <c r="O100">
        <f t="shared" ca="1" si="48"/>
        <v>4.9129887499999997E-3</v>
      </c>
      <c r="P100">
        <f t="shared" ca="1" si="49"/>
        <v>8.5948887500000002E-5</v>
      </c>
      <c r="Q100" t="e">
        <f t="shared" ca="1" si="50"/>
        <v>#DIV/0!</v>
      </c>
      <c r="R100" t="str">
        <f t="shared" ca="1" si="51"/>
        <v>2_UKRC_32_C_ubiquitum</v>
      </c>
    </row>
    <row r="101" spans="1:18" x14ac:dyDescent="0.2">
      <c r="A101" t="s">
        <v>36</v>
      </c>
      <c r="N101">
        <f t="shared" si="38"/>
        <v>990</v>
      </c>
      <c r="O101">
        <f t="shared" ca="1" si="48"/>
        <v>2.0552774999999999E-2</v>
      </c>
      <c r="P101">
        <f t="shared" ca="1" si="49"/>
        <v>1.6414836249999999E-3</v>
      </c>
      <c r="Q101" t="e">
        <f t="shared" ca="1" si="50"/>
        <v>#DIV/0!</v>
      </c>
      <c r="R101" t="str">
        <f t="shared" ca="1" si="51"/>
        <v>2_UKRC_32_C_viatorum</v>
      </c>
    </row>
    <row r="102" spans="1:18" x14ac:dyDescent="0.2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  <c r="H102" t="s">
        <v>7</v>
      </c>
      <c r="I102" t="s">
        <v>8</v>
      </c>
      <c r="J102" t="s">
        <v>21</v>
      </c>
      <c r="K102" t="s">
        <v>22</v>
      </c>
      <c r="M102" t="s">
        <v>23</v>
      </c>
      <c r="N102">
        <f t="shared" si="38"/>
        <v>1000</v>
      </c>
      <c r="O102">
        <f t="shared" ca="1" si="48"/>
        <v>1.6039978749999999E-2</v>
      </c>
      <c r="P102">
        <f t="shared" ca="1" si="49"/>
        <v>3.2781296249999997E-4</v>
      </c>
      <c r="Q102" t="e">
        <f t="shared" ca="1" si="50"/>
        <v>#DIV/0!</v>
      </c>
      <c r="R102" t="str">
        <f t="shared" ca="1" si="51"/>
        <v>2_UKRC_32_C_meleagridis</v>
      </c>
    </row>
    <row r="103" spans="1:18" x14ac:dyDescent="0.2">
      <c r="A103" t="s">
        <v>11</v>
      </c>
      <c r="B103">
        <v>1</v>
      </c>
      <c r="C103">
        <v>1102616</v>
      </c>
      <c r="D103">
        <v>5</v>
      </c>
      <c r="E103">
        <v>144</v>
      </c>
      <c r="F103">
        <v>1.3059899999999999E-2</v>
      </c>
      <c r="G103">
        <v>2.91126E-4</v>
      </c>
      <c r="H103">
        <v>34.4</v>
      </c>
      <c r="I103">
        <v>15.2</v>
      </c>
      <c r="J103">
        <f t="shared" ref="J103:J110" si="58">C103*G103</f>
        <v>321.00018561600001</v>
      </c>
      <c r="K103">
        <f t="shared" ref="K103:K110" si="59">J103/E103</f>
        <v>2.2291679556666666</v>
      </c>
      <c r="M103">
        <f t="shared" ref="M103" si="60">(SUM(F103:F110)/8)</f>
        <v>4.9800999999999995E-3</v>
      </c>
      <c r="N103">
        <f t="shared" si="38"/>
        <v>1010</v>
      </c>
      <c r="O103">
        <f t="shared" ca="1" si="48"/>
        <v>4.7037475E-3</v>
      </c>
      <c r="P103">
        <f t="shared" ca="1" si="49"/>
        <v>1.6370822500000001E-4</v>
      </c>
      <c r="Q103" t="e">
        <f t="shared" ca="1" si="50"/>
        <v>#DIV/0!</v>
      </c>
      <c r="R103" t="str">
        <f t="shared" ca="1" si="51"/>
        <v>2_UKRC_32_C_felis</v>
      </c>
    </row>
    <row r="104" spans="1:18" x14ac:dyDescent="0.2">
      <c r="A104" t="s">
        <v>13</v>
      </c>
      <c r="B104">
        <v>1</v>
      </c>
      <c r="C104">
        <v>1086393</v>
      </c>
      <c r="D104">
        <v>8</v>
      </c>
      <c r="E104">
        <v>176</v>
      </c>
      <c r="F104">
        <v>1.62004E-2</v>
      </c>
      <c r="G104">
        <v>9.36125E-4</v>
      </c>
      <c r="H104">
        <v>35.6</v>
      </c>
      <c r="I104">
        <v>6.38</v>
      </c>
      <c r="J104">
        <f t="shared" si="58"/>
        <v>1016.999647125</v>
      </c>
      <c r="K104">
        <f t="shared" si="59"/>
        <v>5.7784070859375003</v>
      </c>
      <c r="M104" t="s">
        <v>24</v>
      </c>
      <c r="N104">
        <f t="shared" si="38"/>
        <v>1020</v>
      </c>
      <c r="O104">
        <f t="shared" ca="1" si="48"/>
        <v>1.1701675E-2</v>
      </c>
      <c r="P104">
        <f t="shared" ca="1" si="49"/>
        <v>2.4400600000000001E-4</v>
      </c>
      <c r="Q104" t="e">
        <f t="shared" ca="1" si="50"/>
        <v>#DIV/0!</v>
      </c>
      <c r="R104" t="str">
        <f t="shared" ca="1" si="51"/>
        <v>2_UKRC_32_C_canis</v>
      </c>
    </row>
    <row r="105" spans="1:18" x14ac:dyDescent="0.2">
      <c r="A105" t="s">
        <v>16</v>
      </c>
      <c r="B105">
        <v>1</v>
      </c>
      <c r="C105">
        <v>1332634</v>
      </c>
      <c r="D105">
        <v>1</v>
      </c>
      <c r="E105">
        <v>141</v>
      </c>
      <c r="F105">
        <v>1.05805E-2</v>
      </c>
      <c r="G105">
        <v>2.6864100000000002E-4</v>
      </c>
      <c r="H105">
        <v>34</v>
      </c>
      <c r="I105">
        <v>2</v>
      </c>
      <c r="J105">
        <f t="shared" si="58"/>
        <v>358.00013039400005</v>
      </c>
      <c r="K105">
        <f t="shared" si="59"/>
        <v>2.5390080169787237</v>
      </c>
      <c r="M105">
        <f t="shared" ref="M105" si="61">(SUM(G103:G110)/8)</f>
        <v>1.869865E-4</v>
      </c>
      <c r="N105">
        <f t="shared" si="38"/>
        <v>1030</v>
      </c>
      <c r="O105">
        <f t="shared" ca="1" si="48"/>
        <v>20.476275000000001</v>
      </c>
      <c r="P105">
        <f t="shared" ca="1" si="49"/>
        <v>2.01573125</v>
      </c>
      <c r="Q105">
        <f t="shared" ca="1" si="50"/>
        <v>9.7567291020518425</v>
      </c>
      <c r="R105" t="str">
        <f t="shared" ca="1" si="51"/>
        <v>2_UKRC_32_unmapped</v>
      </c>
    </row>
    <row r="106" spans="1:18" x14ac:dyDescent="0.2">
      <c r="A106" t="s">
        <v>9</v>
      </c>
      <c r="B106">
        <v>1</v>
      </c>
      <c r="C106">
        <v>920510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58"/>
        <v>0</v>
      </c>
      <c r="K106" t="e">
        <f t="shared" si="59"/>
        <v>#DIV/0!</v>
      </c>
      <c r="M106" t="s">
        <v>25</v>
      </c>
      <c r="N106">
        <f t="shared" si="38"/>
        <v>1040</v>
      </c>
      <c r="O106">
        <f t="shared" ca="1" si="48"/>
        <v>5.2068737500000004E-3</v>
      </c>
      <c r="P106">
        <f t="shared" ca="1" si="49"/>
        <v>3.3609461249999999E-4</v>
      </c>
      <c r="Q106" t="e">
        <f t="shared" ca="1" si="50"/>
        <v>#DIV/0!</v>
      </c>
      <c r="R106" t="str">
        <f t="shared" ca="1" si="51"/>
        <v>2_UKRC_5_C_andersoni</v>
      </c>
    </row>
    <row r="107" spans="1:18" x14ac:dyDescent="0.2">
      <c r="A107" t="s">
        <v>10</v>
      </c>
      <c r="B107">
        <v>1</v>
      </c>
      <c r="C107">
        <v>992704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58"/>
        <v>0</v>
      </c>
      <c r="K107" t="e">
        <f t="shared" si="59"/>
        <v>#DIV/0!</v>
      </c>
      <c r="M107" t="e">
        <f t="shared" ref="M107" si="62">SUM(K103:K110)/8</f>
        <v>#DIV/0!</v>
      </c>
      <c r="N107">
        <f t="shared" si="38"/>
        <v>1050</v>
      </c>
      <c r="O107">
        <f t="shared" ca="1" si="48"/>
        <v>7.9691250000000005E-3</v>
      </c>
      <c r="P107">
        <f t="shared" ca="1" si="49"/>
        <v>3.0475431249999997E-3</v>
      </c>
      <c r="Q107" t="e">
        <f t="shared" ca="1" si="50"/>
        <v>#DIV/0!</v>
      </c>
      <c r="R107" t="str">
        <f t="shared" ca="1" si="51"/>
        <v>2_UKRC_5_C_baileyi</v>
      </c>
    </row>
    <row r="108" spans="1:18" x14ac:dyDescent="0.2">
      <c r="A108" t="s">
        <v>12</v>
      </c>
      <c r="B108">
        <v>1</v>
      </c>
      <c r="C108">
        <v>1108396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 t="shared" si="58"/>
        <v>0</v>
      </c>
      <c r="K108" t="e">
        <f t="shared" si="59"/>
        <v>#DIV/0!</v>
      </c>
      <c r="N108">
        <f t="shared" si="38"/>
        <v>1060</v>
      </c>
      <c r="O108">
        <f t="shared" ca="1" si="48"/>
        <v>6.74976625E-2</v>
      </c>
      <c r="P108">
        <f t="shared" ca="1" si="49"/>
        <v>1.1513220250000001E-2</v>
      </c>
      <c r="Q108" t="e">
        <f t="shared" ca="1" si="50"/>
        <v>#DIV/0!</v>
      </c>
      <c r="R108" t="str">
        <f t="shared" ca="1" si="51"/>
        <v>2_UKRC_5_C_cuniculus</v>
      </c>
    </row>
    <row r="109" spans="1:18" x14ac:dyDescent="0.2">
      <c r="A109" t="s">
        <v>14</v>
      </c>
      <c r="B109">
        <v>1</v>
      </c>
      <c r="C109">
        <v>1308616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58"/>
        <v>0</v>
      </c>
      <c r="K109" t="e">
        <f t="shared" si="59"/>
        <v>#DIV/0!</v>
      </c>
      <c r="N109">
        <f t="shared" si="38"/>
        <v>1070</v>
      </c>
      <c r="O109">
        <f t="shared" ca="1" si="48"/>
        <v>0.14060614999999999</v>
      </c>
      <c r="P109">
        <f t="shared" ca="1" si="49"/>
        <v>3.6422447500000003E-2</v>
      </c>
      <c r="Q109">
        <f t="shared" ca="1" si="50"/>
        <v>22.760148165493508</v>
      </c>
      <c r="R109" t="str">
        <f t="shared" ca="1" si="51"/>
        <v>2_UKRC_5_C_hominis</v>
      </c>
    </row>
    <row r="110" spans="1:18" x14ac:dyDescent="0.2">
      <c r="A110" t="s">
        <v>15</v>
      </c>
      <c r="B110">
        <v>1</v>
      </c>
      <c r="C110">
        <v>1270394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58"/>
        <v>0</v>
      </c>
      <c r="K110" t="e">
        <f t="shared" si="59"/>
        <v>#DIV/0!</v>
      </c>
      <c r="N110">
        <f t="shared" si="38"/>
        <v>1080</v>
      </c>
      <c r="O110">
        <f t="shared" ca="1" si="48"/>
        <v>3.8416513749999999E-2</v>
      </c>
      <c r="P110">
        <f t="shared" ca="1" si="49"/>
        <v>4.0483628887499998E-2</v>
      </c>
      <c r="Q110" t="e">
        <f t="shared" ca="1" si="50"/>
        <v>#DIV/0!</v>
      </c>
      <c r="R110" t="str">
        <f t="shared" ca="1" si="51"/>
        <v>2_UKRC_5_C_muris</v>
      </c>
    </row>
    <row r="111" spans="1:18" x14ac:dyDescent="0.2">
      <c r="A111" t="s">
        <v>37</v>
      </c>
      <c r="N111">
        <f t="shared" si="38"/>
        <v>1090</v>
      </c>
      <c r="O111">
        <f t="shared" ca="1" si="48"/>
        <v>64.808637500000003</v>
      </c>
      <c r="P111">
        <f t="shared" ca="1" si="49"/>
        <v>16.296637499999999</v>
      </c>
      <c r="Q111">
        <f t="shared" ca="1" si="50"/>
        <v>25.159332521880888</v>
      </c>
      <c r="R111" t="str">
        <f t="shared" ca="1" si="51"/>
        <v>2_UKRC_5_C_parvum</v>
      </c>
    </row>
    <row r="112" spans="1:18" x14ac:dyDescent="0.2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 t="s">
        <v>6</v>
      </c>
      <c r="H112" t="s">
        <v>7</v>
      </c>
      <c r="I112" t="s">
        <v>8</v>
      </c>
      <c r="J112" t="s">
        <v>21</v>
      </c>
      <c r="K112" t="s">
        <v>22</v>
      </c>
      <c r="M112" t="s">
        <v>23</v>
      </c>
      <c r="N112">
        <f t="shared" si="38"/>
        <v>1100</v>
      </c>
      <c r="O112">
        <f t="shared" ca="1" si="48"/>
        <v>0.25292822500000001</v>
      </c>
      <c r="P112">
        <f t="shared" ca="1" si="49"/>
        <v>4.7131812499999995E-2</v>
      </c>
      <c r="Q112">
        <f t="shared" ca="1" si="50"/>
        <v>24.886596417317747</v>
      </c>
      <c r="R112" t="str">
        <f t="shared" ca="1" si="51"/>
        <v>2_UKRC_5_C_tyzzeri</v>
      </c>
    </row>
    <row r="113" spans="1:18" x14ac:dyDescent="0.2">
      <c r="A113" t="s">
        <v>11</v>
      </c>
      <c r="B113">
        <v>1</v>
      </c>
      <c r="C113">
        <v>1102616</v>
      </c>
      <c r="D113">
        <v>11</v>
      </c>
      <c r="E113">
        <v>159</v>
      </c>
      <c r="F113">
        <v>1.44203E-2</v>
      </c>
      <c r="G113">
        <v>1.2715199999999999E-3</v>
      </c>
      <c r="H113">
        <v>35.5</v>
      </c>
      <c r="I113">
        <v>14.6</v>
      </c>
      <c r="J113">
        <f t="shared" ref="J113:J120" si="63">C113*G113</f>
        <v>1401.99829632</v>
      </c>
      <c r="K113">
        <f t="shared" ref="K113:K120" si="64">J113/E113</f>
        <v>8.8175993479245278</v>
      </c>
      <c r="M113">
        <f t="shared" ref="M113" si="65">(SUM(F113:F120)/8)</f>
        <v>1.8025375000000001E-3</v>
      </c>
      <c r="N113">
        <f t="shared" si="38"/>
        <v>1110</v>
      </c>
      <c r="O113">
        <f t="shared" ca="1" si="48"/>
        <v>7.1101999999999997E-3</v>
      </c>
      <c r="P113">
        <f t="shared" ca="1" si="49"/>
        <v>1.1804525E-4</v>
      </c>
      <c r="Q113" t="e">
        <f t="shared" ca="1" si="50"/>
        <v>#DIV/0!</v>
      </c>
      <c r="R113" t="str">
        <f t="shared" ca="1" si="51"/>
        <v>2_UKRC_5_C_ubiquitum</v>
      </c>
    </row>
    <row r="114" spans="1:18" x14ac:dyDescent="0.2">
      <c r="A114" t="s">
        <v>9</v>
      </c>
      <c r="B114">
        <v>1</v>
      </c>
      <c r="C114">
        <v>920510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 t="shared" si="63"/>
        <v>0</v>
      </c>
      <c r="K114" t="e">
        <f t="shared" si="64"/>
        <v>#DIV/0!</v>
      </c>
      <c r="M114" t="s">
        <v>24</v>
      </c>
      <c r="N114">
        <f t="shared" si="38"/>
        <v>1120</v>
      </c>
      <c r="O114">
        <f t="shared" ca="1" si="48"/>
        <v>3.2817760000000001E-2</v>
      </c>
      <c r="P114">
        <f t="shared" ca="1" si="49"/>
        <v>9.9513829124999991E-3</v>
      </c>
      <c r="Q114" t="e">
        <f t="shared" ca="1" si="50"/>
        <v>#DIV/0!</v>
      </c>
      <c r="R114" t="str">
        <f t="shared" ca="1" si="51"/>
        <v>2_UKRC_5_C_viatorum</v>
      </c>
    </row>
    <row r="115" spans="1:18" x14ac:dyDescent="0.2">
      <c r="A115" t="s">
        <v>10</v>
      </c>
      <c r="B115">
        <v>1</v>
      </c>
      <c r="C115">
        <v>992704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63"/>
        <v>0</v>
      </c>
      <c r="K115" t="e">
        <f t="shared" si="64"/>
        <v>#DIV/0!</v>
      </c>
      <c r="M115">
        <f t="shared" ref="M115" si="66">(SUM(G113:G120)/8)</f>
        <v>1.5893999999999999E-4</v>
      </c>
      <c r="N115">
        <f t="shared" si="38"/>
        <v>1130</v>
      </c>
      <c r="O115">
        <f t="shared" ca="1" si="48"/>
        <v>9.8159424999999991E-3</v>
      </c>
      <c r="P115">
        <f t="shared" ca="1" si="49"/>
        <v>1.825307375E-3</v>
      </c>
      <c r="Q115" t="e">
        <f t="shared" ca="1" si="50"/>
        <v>#DIV/0!</v>
      </c>
      <c r="R115" t="str">
        <f t="shared" ca="1" si="51"/>
        <v>2_UKRC_5_C_meleagridis</v>
      </c>
    </row>
    <row r="116" spans="1:18" x14ac:dyDescent="0.2">
      <c r="A116" t="s">
        <v>12</v>
      </c>
      <c r="B116">
        <v>1</v>
      </c>
      <c r="C116">
        <v>1108396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63"/>
        <v>0</v>
      </c>
      <c r="K116" t="e">
        <f t="shared" si="64"/>
        <v>#DIV/0!</v>
      </c>
      <c r="M116" t="s">
        <v>25</v>
      </c>
      <c r="N116">
        <f t="shared" si="38"/>
        <v>1140</v>
      </c>
      <c r="O116">
        <f t="shared" ca="1" si="48"/>
        <v>4.6096512500000001E-3</v>
      </c>
      <c r="P116">
        <f t="shared" ca="1" si="49"/>
        <v>4.6096512499999999E-5</v>
      </c>
      <c r="Q116" t="e">
        <f t="shared" ca="1" si="50"/>
        <v>#DIV/0!</v>
      </c>
      <c r="R116" t="str">
        <f t="shared" ca="1" si="51"/>
        <v>2_UKRC_5_C_felis</v>
      </c>
    </row>
    <row r="117" spans="1:18" x14ac:dyDescent="0.2">
      <c r="A117" t="s">
        <v>13</v>
      </c>
      <c r="B117">
        <v>1</v>
      </c>
      <c r="C117">
        <v>1086393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63"/>
        <v>0</v>
      </c>
      <c r="K117" t="e">
        <f t="shared" si="64"/>
        <v>#DIV/0!</v>
      </c>
      <c r="M117" t="e">
        <f t="shared" ref="M117" si="67">SUM(K113:K120)/8</f>
        <v>#DIV/0!</v>
      </c>
      <c r="N117">
        <f t="shared" si="38"/>
        <v>1150</v>
      </c>
      <c r="O117">
        <f t="shared" ca="1" si="48"/>
        <v>3.5178087499999997E-2</v>
      </c>
      <c r="P117">
        <f t="shared" ca="1" si="49"/>
        <v>1.2704799249999999E-2</v>
      </c>
      <c r="Q117" t="e">
        <f t="shared" ca="1" si="50"/>
        <v>#DIV/0!</v>
      </c>
      <c r="R117" t="str">
        <f t="shared" ca="1" si="51"/>
        <v>2_UKRC_5_C_canis</v>
      </c>
    </row>
    <row r="118" spans="1:18" x14ac:dyDescent="0.2">
      <c r="A118" t="s">
        <v>14</v>
      </c>
      <c r="B118">
        <v>1</v>
      </c>
      <c r="C118">
        <v>1308616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63"/>
        <v>0</v>
      </c>
      <c r="K118" t="e">
        <f t="shared" si="64"/>
        <v>#DIV/0!</v>
      </c>
      <c r="N118">
        <f t="shared" si="38"/>
        <v>1160</v>
      </c>
      <c r="O118">
        <f t="shared" ca="1" si="48"/>
        <v>14.378512500000001</v>
      </c>
      <c r="P118">
        <f t="shared" ca="1" si="49"/>
        <v>2.2960674999999995</v>
      </c>
      <c r="Q118">
        <f t="shared" ca="1" si="50"/>
        <v>15.815559873238456</v>
      </c>
      <c r="R118" t="str">
        <f t="shared" ca="1" si="51"/>
        <v>2_UKRC_5_unmapped</v>
      </c>
    </row>
    <row r="119" spans="1:18" x14ac:dyDescent="0.2">
      <c r="A119" t="s">
        <v>15</v>
      </c>
      <c r="B119">
        <v>1</v>
      </c>
      <c r="C119">
        <v>1270394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63"/>
        <v>0</v>
      </c>
      <c r="K119" t="e">
        <f t="shared" si="64"/>
        <v>#DIV/0!</v>
      </c>
      <c r="N119">
        <f t="shared" si="38"/>
        <v>1170</v>
      </c>
      <c r="O119">
        <f t="shared" ca="1" si="48"/>
        <v>7.0926749999999997E-3</v>
      </c>
      <c r="P119">
        <f t="shared" ca="1" si="49"/>
        <v>1.6752337500000001E-4</v>
      </c>
      <c r="Q119" t="e">
        <f t="shared" ca="1" si="50"/>
        <v>#DIV/0!</v>
      </c>
      <c r="R119" t="str">
        <f t="shared" ca="1" si="51"/>
        <v>2_UKRC_55_C_andersoni</v>
      </c>
    </row>
    <row r="120" spans="1:18" x14ac:dyDescent="0.2">
      <c r="A120" t="s">
        <v>16</v>
      </c>
      <c r="B120">
        <v>1</v>
      </c>
      <c r="C120">
        <v>1332634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63"/>
        <v>0</v>
      </c>
      <c r="K120" t="e">
        <f t="shared" si="64"/>
        <v>#DIV/0!</v>
      </c>
      <c r="N120">
        <f t="shared" si="38"/>
        <v>1180</v>
      </c>
      <c r="O120">
        <f t="shared" ca="1" si="48"/>
        <v>3.2956107499999998E-2</v>
      </c>
      <c r="P120">
        <f t="shared" ca="1" si="49"/>
        <v>5.7589775749999992E-3</v>
      </c>
      <c r="Q120">
        <f t="shared" ca="1" si="50"/>
        <v>16.319186931537999</v>
      </c>
      <c r="R120" t="str">
        <f t="shared" ca="1" si="51"/>
        <v>2_UKRC_55_C_baileyi</v>
      </c>
    </row>
    <row r="121" spans="1:18" x14ac:dyDescent="0.2">
      <c r="A121" t="s">
        <v>38</v>
      </c>
      <c r="N121">
        <f t="shared" si="38"/>
        <v>1190</v>
      </c>
      <c r="O121">
        <f t="shared" ca="1" si="48"/>
        <v>0.18614335000000001</v>
      </c>
      <c r="P121">
        <f t="shared" ca="1" si="49"/>
        <v>1.7360842500000001E-2</v>
      </c>
      <c r="Q121">
        <f t="shared" ca="1" si="50"/>
        <v>8.2039397376336929</v>
      </c>
      <c r="R121" t="str">
        <f t="shared" ca="1" si="51"/>
        <v>2_UKRC_55_C_cuniculus</v>
      </c>
    </row>
    <row r="122" spans="1:18" x14ac:dyDescent="0.2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21</v>
      </c>
      <c r="K122" t="s">
        <v>22</v>
      </c>
      <c r="M122" t="s">
        <v>23</v>
      </c>
      <c r="N122">
        <f t="shared" si="38"/>
        <v>1200</v>
      </c>
      <c r="O122">
        <f t="shared" ca="1" si="48"/>
        <v>51.7819875</v>
      </c>
      <c r="P122">
        <f t="shared" ca="1" si="49"/>
        <v>5.6128712500000004</v>
      </c>
      <c r="Q122">
        <f t="shared" ca="1" si="50"/>
        <v>10.834924652239751</v>
      </c>
      <c r="R122" t="str">
        <f t="shared" ca="1" si="51"/>
        <v>2_UKRC_55_C_hominis</v>
      </c>
    </row>
    <row r="123" spans="1:18" x14ac:dyDescent="0.2">
      <c r="A123" t="s">
        <v>9</v>
      </c>
      <c r="B123">
        <v>1</v>
      </c>
      <c r="C123">
        <v>920510</v>
      </c>
      <c r="D123">
        <v>355</v>
      </c>
      <c r="E123">
        <v>9198</v>
      </c>
      <c r="F123">
        <v>0.99922900000000003</v>
      </c>
      <c r="G123">
        <v>5.2827199999999998E-2</v>
      </c>
      <c r="H123">
        <v>35</v>
      </c>
      <c r="I123">
        <v>23.8</v>
      </c>
      <c r="J123">
        <f t="shared" ref="J123:J130" si="68">C123*G123</f>
        <v>48627.965872000001</v>
      </c>
      <c r="K123">
        <f t="shared" ref="K123:K130" si="69">J123/E123</f>
        <v>5.286797768210481</v>
      </c>
      <c r="M123">
        <f t="shared" ref="M123" si="70">(SUM(F123:F130)/8)</f>
        <v>0.79878012500000006</v>
      </c>
      <c r="N123">
        <f t="shared" si="38"/>
        <v>1210</v>
      </c>
      <c r="O123">
        <f t="shared" ca="1" si="48"/>
        <v>2.2635374999999999E-2</v>
      </c>
      <c r="P123">
        <f t="shared" ca="1" si="49"/>
        <v>5.9586058749999992E-3</v>
      </c>
      <c r="Q123" t="e">
        <f t="shared" ca="1" si="50"/>
        <v>#DIV/0!</v>
      </c>
      <c r="R123" t="str">
        <f t="shared" ca="1" si="51"/>
        <v>2_UKRC_55_C_muris</v>
      </c>
    </row>
    <row r="124" spans="1:18" x14ac:dyDescent="0.2">
      <c r="A124" t="s">
        <v>10</v>
      </c>
      <c r="B124">
        <v>1</v>
      </c>
      <c r="C124">
        <v>992704</v>
      </c>
      <c r="D124">
        <v>303</v>
      </c>
      <c r="E124">
        <v>9482</v>
      </c>
      <c r="F124">
        <v>0.95516900000000005</v>
      </c>
      <c r="G124">
        <v>4.2682400000000002E-2</v>
      </c>
      <c r="H124">
        <v>35.200000000000003</v>
      </c>
      <c r="I124">
        <v>26</v>
      </c>
      <c r="J124">
        <f t="shared" si="68"/>
        <v>42370.989209600004</v>
      </c>
      <c r="K124">
        <f t="shared" si="69"/>
        <v>4.4685708932292769</v>
      </c>
      <c r="M124" t="s">
        <v>24</v>
      </c>
      <c r="N124">
        <f t="shared" si="38"/>
        <v>1220</v>
      </c>
      <c r="O124">
        <f t="shared" ca="1" si="48"/>
        <v>0.19632487499999998</v>
      </c>
      <c r="P124">
        <f t="shared" ca="1" si="49"/>
        <v>8.2043575000000004E-3</v>
      </c>
      <c r="Q124">
        <f t="shared" ca="1" si="50"/>
        <v>3.6007107993314693</v>
      </c>
      <c r="R124" t="str">
        <f t="shared" ca="1" si="51"/>
        <v>2_UKRC_55_C_parvum</v>
      </c>
    </row>
    <row r="125" spans="1:18" x14ac:dyDescent="0.2">
      <c r="A125" t="s">
        <v>11</v>
      </c>
      <c r="B125">
        <v>1</v>
      </c>
      <c r="C125">
        <v>1102616</v>
      </c>
      <c r="D125">
        <v>1100</v>
      </c>
      <c r="E125">
        <v>7488</v>
      </c>
      <c r="F125">
        <v>0.67911200000000005</v>
      </c>
      <c r="G125">
        <v>0.135767</v>
      </c>
      <c r="H125">
        <v>35.200000000000003</v>
      </c>
      <c r="I125">
        <v>15.9</v>
      </c>
      <c r="J125">
        <f t="shared" si="68"/>
        <v>149698.86647199999</v>
      </c>
      <c r="K125">
        <f t="shared" si="69"/>
        <v>19.991835800213675</v>
      </c>
      <c r="M125">
        <f t="shared" ref="M125" si="71">(SUM(G123:G130)/8)</f>
        <v>0.2952892875</v>
      </c>
      <c r="N125">
        <f t="shared" si="38"/>
        <v>1230</v>
      </c>
      <c r="O125">
        <f t="shared" ca="1" si="48"/>
        <v>3.2924466249999999E-2</v>
      </c>
      <c r="P125">
        <f t="shared" ca="1" si="49"/>
        <v>1.8946670162499998E-2</v>
      </c>
      <c r="Q125" t="e">
        <f t="shared" ca="1" si="50"/>
        <v>#DIV/0!</v>
      </c>
      <c r="R125" t="str">
        <f t="shared" ca="1" si="51"/>
        <v>2_UKRC_55_C_tyzzeri</v>
      </c>
    </row>
    <row r="126" spans="1:18" x14ac:dyDescent="0.2">
      <c r="A126" t="s">
        <v>12</v>
      </c>
      <c r="B126">
        <v>1</v>
      </c>
      <c r="C126">
        <v>1108396</v>
      </c>
      <c r="D126">
        <v>1135</v>
      </c>
      <c r="E126">
        <v>7316</v>
      </c>
      <c r="F126">
        <v>0.660053</v>
      </c>
      <c r="G126">
        <v>0.123641</v>
      </c>
      <c r="H126">
        <v>34.299999999999997</v>
      </c>
      <c r="I126">
        <v>15.9</v>
      </c>
      <c r="J126">
        <f t="shared" si="68"/>
        <v>137043.18983600001</v>
      </c>
      <c r="K126">
        <f t="shared" si="69"/>
        <v>18.731983301804267</v>
      </c>
      <c r="M126" t="s">
        <v>25</v>
      </c>
      <c r="N126">
        <f t="shared" si="38"/>
        <v>1240</v>
      </c>
      <c r="O126">
        <f t="shared" ca="1" si="48"/>
        <v>9.2737375000000004E-3</v>
      </c>
      <c r="P126">
        <f t="shared" ca="1" si="49"/>
        <v>2.44610375E-4</v>
      </c>
      <c r="Q126" t="e">
        <f t="shared" ca="1" si="50"/>
        <v>#DIV/0!</v>
      </c>
      <c r="R126" t="str">
        <f t="shared" ca="1" si="51"/>
        <v>2_UKRC_55_C_ubiquitum</v>
      </c>
    </row>
    <row r="127" spans="1:18" x14ac:dyDescent="0.2">
      <c r="A127" t="s">
        <v>13</v>
      </c>
      <c r="B127">
        <v>1</v>
      </c>
      <c r="C127">
        <v>1086393</v>
      </c>
      <c r="D127">
        <v>12418</v>
      </c>
      <c r="E127">
        <v>9392</v>
      </c>
      <c r="F127">
        <v>0.86451199999999995</v>
      </c>
      <c r="G127">
        <v>1.5980099999999999</v>
      </c>
      <c r="H127">
        <v>35.200000000000003</v>
      </c>
      <c r="I127">
        <v>16.600000000000001</v>
      </c>
      <c r="J127">
        <f t="shared" si="68"/>
        <v>1736066.87793</v>
      </c>
      <c r="K127">
        <f t="shared" si="69"/>
        <v>184.84528086988925</v>
      </c>
      <c r="M127">
        <f t="shared" ref="M127" si="72">SUM(K123:K130)/8</f>
        <v>35.107684001983628</v>
      </c>
      <c r="N127">
        <f t="shared" si="38"/>
        <v>1250</v>
      </c>
      <c r="O127">
        <f t="shared" ca="1" si="48"/>
        <v>2.6402362499999998E-2</v>
      </c>
      <c r="P127">
        <f t="shared" ca="1" si="49"/>
        <v>8.9495431250000007E-3</v>
      </c>
      <c r="Q127" t="e">
        <f t="shared" ca="1" si="50"/>
        <v>#DIV/0!</v>
      </c>
      <c r="R127" t="str">
        <f t="shared" ca="1" si="51"/>
        <v>2_UKRC_55_C_viatorum</v>
      </c>
    </row>
    <row r="128" spans="1:18" x14ac:dyDescent="0.2">
      <c r="A128" t="s">
        <v>14</v>
      </c>
      <c r="B128">
        <v>1</v>
      </c>
      <c r="C128">
        <v>1308616</v>
      </c>
      <c r="D128">
        <v>1094</v>
      </c>
      <c r="E128">
        <v>10019</v>
      </c>
      <c r="F128">
        <v>0.76561800000000002</v>
      </c>
      <c r="G128">
        <v>0.115325</v>
      </c>
      <c r="H128">
        <v>35.200000000000003</v>
      </c>
      <c r="I128">
        <v>16.100000000000001</v>
      </c>
      <c r="J128">
        <f t="shared" si="68"/>
        <v>150916.14019999999</v>
      </c>
      <c r="K128">
        <f t="shared" si="69"/>
        <v>15.062994330771534</v>
      </c>
      <c r="N128">
        <f t="shared" si="38"/>
        <v>1260</v>
      </c>
      <c r="O128">
        <f t="shared" ca="1" si="48"/>
        <v>1.3344143750000001E-2</v>
      </c>
      <c r="P128">
        <f t="shared" ca="1" si="49"/>
        <v>1.4417170624999999E-3</v>
      </c>
      <c r="Q128" t="e">
        <f t="shared" ca="1" si="50"/>
        <v>#DIV/0!</v>
      </c>
      <c r="R128" t="str">
        <f t="shared" ca="1" si="51"/>
        <v>2_UKRC_55_C_meleagridis</v>
      </c>
    </row>
    <row r="129" spans="1:18" x14ac:dyDescent="0.2">
      <c r="A129" t="s">
        <v>15</v>
      </c>
      <c r="B129">
        <v>1</v>
      </c>
      <c r="C129">
        <v>1270394</v>
      </c>
      <c r="D129">
        <v>155</v>
      </c>
      <c r="E129">
        <v>6689</v>
      </c>
      <c r="F129">
        <v>0.52653000000000005</v>
      </c>
      <c r="G129">
        <v>1.42617E-2</v>
      </c>
      <c r="H129">
        <v>35</v>
      </c>
      <c r="I129">
        <v>24.6</v>
      </c>
      <c r="J129">
        <f t="shared" si="68"/>
        <v>18117.978109800002</v>
      </c>
      <c r="K129">
        <f t="shared" si="69"/>
        <v>2.7086228299895354</v>
      </c>
      <c r="N129">
        <f t="shared" si="38"/>
        <v>1270</v>
      </c>
      <c r="O129">
        <f t="shared" ca="1" si="48"/>
        <v>4.1654125E-3</v>
      </c>
      <c r="P129">
        <f t="shared" ca="1" si="49"/>
        <v>1.649275E-4</v>
      </c>
      <c r="Q129" t="e">
        <f t="shared" ca="1" si="50"/>
        <v>#DIV/0!</v>
      </c>
      <c r="R129" t="str">
        <f t="shared" ca="1" si="51"/>
        <v>2_UKRC_55_C_felis</v>
      </c>
    </row>
    <row r="130" spans="1:18" x14ac:dyDescent="0.2">
      <c r="A130" t="s">
        <v>16</v>
      </c>
      <c r="B130">
        <v>1</v>
      </c>
      <c r="C130">
        <v>1332634</v>
      </c>
      <c r="D130">
        <v>2805</v>
      </c>
      <c r="E130">
        <v>12527</v>
      </c>
      <c r="F130">
        <v>0.94001800000000002</v>
      </c>
      <c r="G130">
        <v>0.27979999999999999</v>
      </c>
      <c r="H130">
        <v>35</v>
      </c>
      <c r="I130">
        <v>16.2</v>
      </c>
      <c r="J130">
        <f t="shared" si="68"/>
        <v>372870.99319999997</v>
      </c>
      <c r="K130">
        <f t="shared" si="69"/>
        <v>29.765386221760995</v>
      </c>
      <c r="N130">
        <f t="shared" si="38"/>
        <v>1280</v>
      </c>
      <c r="O130">
        <f t="shared" ca="1" si="48"/>
        <v>4.1192049999999999E-3</v>
      </c>
      <c r="P130">
        <f t="shared" ca="1" si="49"/>
        <v>5.0113082499999998E-4</v>
      </c>
      <c r="Q130" t="e">
        <f t="shared" ca="1" si="50"/>
        <v>#DIV/0!</v>
      </c>
      <c r="R130" t="str">
        <f t="shared" ca="1" si="51"/>
        <v>2_UKRC_55_C_canis</v>
      </c>
    </row>
    <row r="131" spans="1:18" x14ac:dyDescent="0.2">
      <c r="A131" t="s">
        <v>39</v>
      </c>
      <c r="N131">
        <f t="shared" si="38"/>
        <v>1290</v>
      </c>
      <c r="O131">
        <f t="shared" ca="1" si="48"/>
        <v>6.9261175000000001</v>
      </c>
      <c r="P131">
        <f t="shared" ca="1" si="49"/>
        <v>1.0539728750000001</v>
      </c>
      <c r="Q131">
        <f t="shared" ca="1" si="50"/>
        <v>14.955350008518918</v>
      </c>
      <c r="R131" t="str">
        <f t="shared" ca="1" si="51"/>
        <v>2_UKRC_55_unmapped</v>
      </c>
    </row>
    <row r="132" spans="1:18" x14ac:dyDescent="0.2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 t="s">
        <v>6</v>
      </c>
      <c r="H132" t="s">
        <v>7</v>
      </c>
      <c r="I132" t="s">
        <v>8</v>
      </c>
      <c r="J132" t="s">
        <v>21</v>
      </c>
      <c r="K132" t="s">
        <v>22</v>
      </c>
      <c r="M132" t="s">
        <v>23</v>
      </c>
      <c r="N132">
        <f t="shared" si="38"/>
        <v>1300</v>
      </c>
      <c r="O132">
        <f t="shared" ca="1" si="48"/>
        <v>0</v>
      </c>
      <c r="P132">
        <f t="shared" ca="1" si="49"/>
        <v>0</v>
      </c>
      <c r="Q132" t="e">
        <f t="shared" ca="1" si="50"/>
        <v>#DIV/0!</v>
      </c>
      <c r="R132" t="str">
        <f t="shared" ca="1" si="51"/>
        <v>2_UKRC_57_C_andersoni</v>
      </c>
    </row>
    <row r="133" spans="1:18" x14ac:dyDescent="0.2">
      <c r="A133" t="s">
        <v>9</v>
      </c>
      <c r="B133">
        <v>1</v>
      </c>
      <c r="C133">
        <v>920510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f t="shared" ref="J133:J140" si="73">C133*G133</f>
        <v>0</v>
      </c>
      <c r="K133" t="e">
        <f t="shared" ref="K133:K140" si="74">J133/E133</f>
        <v>#DIV/0!</v>
      </c>
      <c r="M133">
        <f t="shared" ref="M133" si="75">(SUM(F133:F140)/8)</f>
        <v>0</v>
      </c>
      <c r="N133">
        <f t="shared" ref="N133:N196" si="76">N132+10</f>
        <v>1310</v>
      </c>
      <c r="O133">
        <f t="shared" ca="1" si="48"/>
        <v>5.9030999999999997E-3</v>
      </c>
      <c r="P133">
        <f t="shared" ca="1" si="49"/>
        <v>1.8781074999999999E-4</v>
      </c>
      <c r="Q133" t="e">
        <f t="shared" ca="1" si="50"/>
        <v>#DIV/0!</v>
      </c>
      <c r="R133" t="str">
        <f t="shared" ca="1" si="51"/>
        <v>2_UKRC_57_C_baileyi</v>
      </c>
    </row>
    <row r="134" spans="1:18" x14ac:dyDescent="0.2">
      <c r="A134" t="s">
        <v>10</v>
      </c>
      <c r="B134">
        <v>1</v>
      </c>
      <c r="C134">
        <v>992704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f t="shared" si="73"/>
        <v>0</v>
      </c>
      <c r="K134" t="e">
        <f t="shared" si="74"/>
        <v>#DIV/0!</v>
      </c>
      <c r="M134" t="s">
        <v>24</v>
      </c>
      <c r="N134">
        <f t="shared" si="76"/>
        <v>1320</v>
      </c>
      <c r="O134">
        <f t="shared" ca="1" si="48"/>
        <v>4.8690987499999998E-2</v>
      </c>
      <c r="P134">
        <f t="shared" ca="1" si="49"/>
        <v>7.1424699999999997E-3</v>
      </c>
      <c r="Q134" t="e">
        <f t="shared" ca="1" si="50"/>
        <v>#DIV/0!</v>
      </c>
      <c r="R134" t="str">
        <f t="shared" ca="1" si="51"/>
        <v>2_UKRC_57_C_cuniculus</v>
      </c>
    </row>
    <row r="135" spans="1:18" x14ac:dyDescent="0.2">
      <c r="A135" t="s">
        <v>11</v>
      </c>
      <c r="B135">
        <v>1</v>
      </c>
      <c r="C135">
        <v>1102616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73"/>
        <v>0</v>
      </c>
      <c r="K135" t="e">
        <f t="shared" si="74"/>
        <v>#DIV/0!</v>
      </c>
      <c r="M135">
        <f t="shared" ref="M135" si="77">(SUM(G133:G140)/8)</f>
        <v>0</v>
      </c>
      <c r="N135">
        <f t="shared" si="76"/>
        <v>1330</v>
      </c>
      <c r="O135">
        <f t="shared" ca="1" si="48"/>
        <v>0.1207963625</v>
      </c>
      <c r="P135">
        <f t="shared" ca="1" si="49"/>
        <v>2.7664889999999998E-2</v>
      </c>
      <c r="Q135">
        <f t="shared" ca="1" si="50"/>
        <v>23.787667079445686</v>
      </c>
      <c r="R135" t="str">
        <f t="shared" ca="1" si="51"/>
        <v>2_UKRC_57_C_hominis</v>
      </c>
    </row>
    <row r="136" spans="1:18" x14ac:dyDescent="0.2">
      <c r="A136" t="s">
        <v>12</v>
      </c>
      <c r="B136">
        <v>1</v>
      </c>
      <c r="C136">
        <v>1108396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73"/>
        <v>0</v>
      </c>
      <c r="K136" t="e">
        <f t="shared" si="74"/>
        <v>#DIV/0!</v>
      </c>
      <c r="M136" t="s">
        <v>25</v>
      </c>
      <c r="N136">
        <f t="shared" si="76"/>
        <v>1340</v>
      </c>
      <c r="O136">
        <f t="shared" ca="1" si="48"/>
        <v>0</v>
      </c>
      <c r="P136">
        <f t="shared" ca="1" si="49"/>
        <v>0</v>
      </c>
      <c r="Q136" t="e">
        <f t="shared" ca="1" si="50"/>
        <v>#DIV/0!</v>
      </c>
      <c r="R136" t="str">
        <f t="shared" ca="1" si="51"/>
        <v>2_UKRC_57_C_muris</v>
      </c>
    </row>
    <row r="137" spans="1:18" x14ac:dyDescent="0.2">
      <c r="A137" t="s">
        <v>13</v>
      </c>
      <c r="B137">
        <v>1</v>
      </c>
      <c r="C137">
        <v>1086393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f t="shared" si="73"/>
        <v>0</v>
      </c>
      <c r="K137" t="e">
        <f t="shared" si="74"/>
        <v>#DIV/0!</v>
      </c>
      <c r="M137" t="e">
        <f t="shared" ref="M137" si="78">SUM(K133:K140)/8</f>
        <v>#DIV/0!</v>
      </c>
      <c r="N137">
        <f t="shared" si="76"/>
        <v>1350</v>
      </c>
      <c r="O137">
        <f t="shared" ca="1" si="48"/>
        <v>62.299137499999993</v>
      </c>
      <c r="P137">
        <f t="shared" ca="1" si="49"/>
        <v>18.389674999999997</v>
      </c>
      <c r="Q137">
        <f t="shared" ca="1" si="50"/>
        <v>29.531288982512294</v>
      </c>
      <c r="R137" t="str">
        <f t="shared" ca="1" si="51"/>
        <v>2_UKRC_57_C_parvum</v>
      </c>
    </row>
    <row r="138" spans="1:18" x14ac:dyDescent="0.2">
      <c r="A138" t="s">
        <v>14</v>
      </c>
      <c r="B138">
        <v>1</v>
      </c>
      <c r="C138">
        <v>1308616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f t="shared" si="73"/>
        <v>0</v>
      </c>
      <c r="K138" t="e">
        <f t="shared" si="74"/>
        <v>#DIV/0!</v>
      </c>
      <c r="N138">
        <f t="shared" si="76"/>
        <v>1360</v>
      </c>
      <c r="O138">
        <f t="shared" ca="1" si="48"/>
        <v>0.62119582499999992</v>
      </c>
      <c r="P138">
        <f t="shared" ca="1" si="49"/>
        <v>0.14372930124999997</v>
      </c>
      <c r="Q138">
        <f t="shared" ca="1" si="50"/>
        <v>17.746359221121367</v>
      </c>
      <c r="R138" t="str">
        <f t="shared" ca="1" si="51"/>
        <v>2_UKRC_57_C_tyzzeri</v>
      </c>
    </row>
    <row r="139" spans="1:18" x14ac:dyDescent="0.2">
      <c r="A139" t="s">
        <v>15</v>
      </c>
      <c r="B139">
        <v>1</v>
      </c>
      <c r="C139">
        <v>1270394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 t="shared" si="73"/>
        <v>0</v>
      </c>
      <c r="K139" t="e">
        <f t="shared" si="74"/>
        <v>#DIV/0!</v>
      </c>
      <c r="N139">
        <f t="shared" si="76"/>
        <v>1370</v>
      </c>
      <c r="O139">
        <f t="shared" ca="1" si="48"/>
        <v>1.622725E-3</v>
      </c>
      <c r="P139">
        <f t="shared" ca="1" si="49"/>
        <v>5.6842375000000001E-5</v>
      </c>
      <c r="Q139" t="e">
        <f t="shared" ca="1" si="50"/>
        <v>#DIV/0!</v>
      </c>
      <c r="R139" t="str">
        <f t="shared" ca="1" si="51"/>
        <v>2_UKRC_57_C_ubiquitum</v>
      </c>
    </row>
    <row r="140" spans="1:18" x14ac:dyDescent="0.2">
      <c r="A140" t="s">
        <v>16</v>
      </c>
      <c r="B140">
        <v>1</v>
      </c>
      <c r="C140">
        <v>1332634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 t="shared" si="73"/>
        <v>0</v>
      </c>
      <c r="K140" t="e">
        <f t="shared" si="74"/>
        <v>#DIV/0!</v>
      </c>
      <c r="N140">
        <f t="shared" si="76"/>
        <v>1380</v>
      </c>
      <c r="O140">
        <f t="shared" ca="1" si="48"/>
        <v>3.1543887499999998E-3</v>
      </c>
      <c r="P140">
        <f t="shared" ca="1" si="49"/>
        <v>6.0764751250000002E-4</v>
      </c>
      <c r="Q140" t="e">
        <f t="shared" ca="1" si="50"/>
        <v>#DIV/0!</v>
      </c>
      <c r="R140" t="str">
        <f t="shared" ca="1" si="51"/>
        <v>2_UKRC_57_C_viatorum</v>
      </c>
    </row>
    <row r="141" spans="1:18" x14ac:dyDescent="0.2">
      <c r="A141" t="s">
        <v>40</v>
      </c>
      <c r="N141">
        <f t="shared" si="76"/>
        <v>1390</v>
      </c>
      <c r="O141">
        <f t="shared" ca="1" si="48"/>
        <v>9.9851225000000005E-3</v>
      </c>
      <c r="P141">
        <f t="shared" ca="1" si="49"/>
        <v>2.3536775000000001E-4</v>
      </c>
      <c r="Q141" t="e">
        <f t="shared" ca="1" si="50"/>
        <v>#DIV/0!</v>
      </c>
      <c r="R141" t="str">
        <f t="shared" ca="1" si="51"/>
        <v>2_UKRC_57_C_meleagridis</v>
      </c>
    </row>
    <row r="142" spans="1:18" x14ac:dyDescent="0.2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21</v>
      </c>
      <c r="K142" t="s">
        <v>22</v>
      </c>
      <c r="M142" t="s">
        <v>23</v>
      </c>
      <c r="N142">
        <f t="shared" si="76"/>
        <v>1400</v>
      </c>
      <c r="O142">
        <f t="shared" ca="1" si="48"/>
        <v>0</v>
      </c>
      <c r="P142">
        <f t="shared" ca="1" si="49"/>
        <v>0</v>
      </c>
      <c r="Q142" t="e">
        <f t="shared" ca="1" si="50"/>
        <v>#DIV/0!</v>
      </c>
      <c r="R142" t="str">
        <f t="shared" ca="1" si="51"/>
        <v>2_UKRC_57_C_felis</v>
      </c>
    </row>
    <row r="143" spans="1:18" x14ac:dyDescent="0.2">
      <c r="A143" t="s">
        <v>9</v>
      </c>
      <c r="B143">
        <v>1</v>
      </c>
      <c r="C143">
        <v>920510</v>
      </c>
      <c r="D143">
        <v>17</v>
      </c>
      <c r="E143">
        <v>593</v>
      </c>
      <c r="F143">
        <v>6.44208E-2</v>
      </c>
      <c r="G143">
        <v>2.16293E-3</v>
      </c>
      <c r="H143">
        <v>35.5</v>
      </c>
      <c r="I143">
        <v>2.12</v>
      </c>
      <c r="J143">
        <f t="shared" ref="J143:J150" si="79">C143*G143</f>
        <v>1990.9986942999999</v>
      </c>
      <c r="K143">
        <f t="shared" ref="K143:K150" si="80">J143/E143</f>
        <v>3.3575020139966272</v>
      </c>
      <c r="M143">
        <f t="shared" ref="M143" si="81">(SUM(F143:F150)/8)</f>
        <v>3.1420749999999997E-2</v>
      </c>
      <c r="N143">
        <f t="shared" si="76"/>
        <v>1410</v>
      </c>
      <c r="O143">
        <f t="shared" ca="1" si="48"/>
        <v>1.5758E-3</v>
      </c>
      <c r="P143">
        <f t="shared" ca="1" si="49"/>
        <v>2.6527874999999999E-5</v>
      </c>
      <c r="Q143" t="e">
        <f t="shared" ca="1" si="50"/>
        <v>#DIV/0!</v>
      </c>
      <c r="R143" t="str">
        <f t="shared" ca="1" si="51"/>
        <v>2_UKRC_57_C_canis</v>
      </c>
    </row>
    <row r="144" spans="1:18" x14ac:dyDescent="0.2">
      <c r="A144" t="s">
        <v>10</v>
      </c>
      <c r="B144">
        <v>1</v>
      </c>
      <c r="C144">
        <v>992704</v>
      </c>
      <c r="D144">
        <v>20</v>
      </c>
      <c r="E144">
        <v>640</v>
      </c>
      <c r="F144">
        <v>6.4470399999999997E-2</v>
      </c>
      <c r="G144">
        <v>2.96262E-3</v>
      </c>
      <c r="H144">
        <v>36.700000000000003</v>
      </c>
      <c r="I144">
        <v>3.3</v>
      </c>
      <c r="J144">
        <f t="shared" si="79"/>
        <v>2941.0047244799998</v>
      </c>
      <c r="K144">
        <f t="shared" si="80"/>
        <v>4.5953198820000001</v>
      </c>
      <c r="M144" t="s">
        <v>24</v>
      </c>
      <c r="N144">
        <f t="shared" si="76"/>
        <v>1420</v>
      </c>
      <c r="O144">
        <f t="shared" ca="1" si="48"/>
        <v>14.026837499999999</v>
      </c>
      <c r="P144">
        <f t="shared" ca="1" si="49"/>
        <v>1.9747637499999999</v>
      </c>
      <c r="Q144">
        <f t="shared" ca="1" si="50"/>
        <v>13.870393158526086</v>
      </c>
      <c r="R144" t="str">
        <f t="shared" ca="1" si="51"/>
        <v>2_UKRC_57_unmapped</v>
      </c>
    </row>
    <row r="145" spans="1:18" x14ac:dyDescent="0.2">
      <c r="A145" t="s">
        <v>11</v>
      </c>
      <c r="B145">
        <v>1</v>
      </c>
      <c r="C145">
        <v>1102616</v>
      </c>
      <c r="D145">
        <v>23</v>
      </c>
      <c r="E145">
        <v>207</v>
      </c>
      <c r="F145">
        <v>1.8773499999999999E-2</v>
      </c>
      <c r="G145">
        <v>2.6899699999999999E-3</v>
      </c>
      <c r="H145">
        <v>35.5</v>
      </c>
      <c r="I145">
        <v>11.2</v>
      </c>
      <c r="J145">
        <f t="shared" si="79"/>
        <v>2966.0039615199998</v>
      </c>
      <c r="K145">
        <f t="shared" si="80"/>
        <v>14.328521553236714</v>
      </c>
      <c r="M145">
        <f t="shared" ref="M145" si="82">(SUM(G143:G150)/8)</f>
        <v>1.2534529375000001E-2</v>
      </c>
      <c r="N145">
        <f t="shared" si="76"/>
        <v>1430</v>
      </c>
      <c r="O145">
        <f t="shared" ca="1" si="48"/>
        <v>1.0562087500000001E-2</v>
      </c>
      <c r="P145">
        <f t="shared" ca="1" si="49"/>
        <v>2.3836175000000002E-4</v>
      </c>
      <c r="Q145" t="e">
        <f t="shared" ca="1" si="50"/>
        <v>#DIV/0!</v>
      </c>
      <c r="R145" t="str">
        <f t="shared" ca="1" si="51"/>
        <v>2_UKRC_70_C_andersoni</v>
      </c>
    </row>
    <row r="146" spans="1:18" x14ac:dyDescent="0.2">
      <c r="A146" t="s">
        <v>13</v>
      </c>
      <c r="B146">
        <v>1</v>
      </c>
      <c r="C146">
        <v>1086393</v>
      </c>
      <c r="D146">
        <v>678</v>
      </c>
      <c r="E146">
        <v>519</v>
      </c>
      <c r="F146">
        <v>4.7772799999999997E-2</v>
      </c>
      <c r="G146">
        <v>8.7484000000000006E-2</v>
      </c>
      <c r="H146">
        <v>35.200000000000003</v>
      </c>
      <c r="I146">
        <v>12.7</v>
      </c>
      <c r="J146">
        <f t="shared" si="79"/>
        <v>95042.005212000004</v>
      </c>
      <c r="K146">
        <f t="shared" si="80"/>
        <v>183.12525089017342</v>
      </c>
      <c r="M146" t="s">
        <v>25</v>
      </c>
      <c r="N146">
        <f t="shared" si="76"/>
        <v>1440</v>
      </c>
      <c r="O146">
        <f t="shared" ca="1" si="48"/>
        <v>2.3573873749999995E-2</v>
      </c>
      <c r="P146">
        <f t="shared" ca="1" si="49"/>
        <v>4.0998042749999998E-2</v>
      </c>
      <c r="Q146" t="e">
        <f t="shared" ca="1" si="50"/>
        <v>#DIV/0!</v>
      </c>
      <c r="R146" t="str">
        <f t="shared" ca="1" si="51"/>
        <v>2_UKRC_70_C_baileyi</v>
      </c>
    </row>
    <row r="147" spans="1:18" x14ac:dyDescent="0.2">
      <c r="A147" t="s">
        <v>14</v>
      </c>
      <c r="B147">
        <v>1</v>
      </c>
      <c r="C147">
        <v>1308616</v>
      </c>
      <c r="D147">
        <v>3</v>
      </c>
      <c r="E147">
        <v>399</v>
      </c>
      <c r="F147">
        <v>3.0490199999999999E-2</v>
      </c>
      <c r="G147">
        <v>3.8055499999999998E-4</v>
      </c>
      <c r="H147">
        <v>34.799999999999997</v>
      </c>
      <c r="I147">
        <v>20</v>
      </c>
      <c r="J147">
        <f t="shared" si="79"/>
        <v>498.00036187999996</v>
      </c>
      <c r="K147">
        <f t="shared" si="80"/>
        <v>1.2481212077192982</v>
      </c>
      <c r="M147" t="e">
        <f t="shared" ref="M147" si="83">SUM(K143:K150)/8</f>
        <v>#DIV/0!</v>
      </c>
      <c r="N147">
        <f t="shared" si="76"/>
        <v>1450</v>
      </c>
      <c r="O147">
        <f t="shared" ca="1" si="48"/>
        <v>0.22775608750000001</v>
      </c>
      <c r="P147">
        <f t="shared" ca="1" si="49"/>
        <v>4.8418538749999997E-2</v>
      </c>
      <c r="Q147">
        <f t="shared" ca="1" si="50"/>
        <v>20.451972157684057</v>
      </c>
      <c r="R147" t="str">
        <f t="shared" ca="1" si="51"/>
        <v>2_UKRC_70_C_cuniculus</v>
      </c>
    </row>
    <row r="148" spans="1:18" x14ac:dyDescent="0.2">
      <c r="A148" t="s">
        <v>16</v>
      </c>
      <c r="B148">
        <v>1</v>
      </c>
      <c r="C148">
        <v>1332634</v>
      </c>
      <c r="D148">
        <v>47</v>
      </c>
      <c r="E148">
        <v>339</v>
      </c>
      <c r="F148">
        <v>2.54383E-2</v>
      </c>
      <c r="G148">
        <v>4.5961600000000002E-3</v>
      </c>
      <c r="H148">
        <v>34.4</v>
      </c>
      <c r="I148">
        <v>12.6</v>
      </c>
      <c r="J148">
        <f t="shared" si="79"/>
        <v>6124.9990854400003</v>
      </c>
      <c r="K148">
        <f t="shared" si="80"/>
        <v>18.06784390985251</v>
      </c>
      <c r="N148">
        <f t="shared" si="76"/>
        <v>1460</v>
      </c>
      <c r="O148">
        <f t="shared" ca="1" si="48"/>
        <v>0.64347187500000003</v>
      </c>
      <c r="P148">
        <f t="shared" ca="1" si="49"/>
        <v>0.13113633750000001</v>
      </c>
      <c r="Q148">
        <f t="shared" ca="1" si="50"/>
        <v>19.643587822569906</v>
      </c>
      <c r="R148" t="str">
        <f t="shared" ca="1" si="51"/>
        <v>2_UKRC_70_C_hominis</v>
      </c>
    </row>
    <row r="149" spans="1:18" x14ac:dyDescent="0.2">
      <c r="A149" t="s">
        <v>12</v>
      </c>
      <c r="B149">
        <v>1</v>
      </c>
      <c r="C149">
        <v>1108396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f t="shared" si="79"/>
        <v>0</v>
      </c>
      <c r="K149" t="e">
        <f t="shared" si="80"/>
        <v>#DIV/0!</v>
      </c>
      <c r="N149">
        <f t="shared" si="76"/>
        <v>1470</v>
      </c>
      <c r="O149">
        <f t="shared" ca="1" si="48"/>
        <v>2.8652625000000001E-3</v>
      </c>
      <c r="P149">
        <f t="shared" ca="1" si="49"/>
        <v>1.2221487499999999E-4</v>
      </c>
      <c r="Q149" t="e">
        <f t="shared" ca="1" si="50"/>
        <v>#DIV/0!</v>
      </c>
      <c r="R149" t="str">
        <f t="shared" ca="1" si="51"/>
        <v>2_UKRC_70_C_muris</v>
      </c>
    </row>
    <row r="150" spans="1:18" x14ac:dyDescent="0.2">
      <c r="A150" t="s">
        <v>15</v>
      </c>
      <c r="B150">
        <v>1</v>
      </c>
      <c r="C150">
        <v>1270394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f t="shared" si="79"/>
        <v>0</v>
      </c>
      <c r="K150" t="e">
        <f t="shared" si="80"/>
        <v>#DIV/0!</v>
      </c>
      <c r="N150">
        <f t="shared" si="76"/>
        <v>1480</v>
      </c>
      <c r="O150">
        <f t="shared" ref="O150:O213" ca="1" si="84">OFFSET($M$3,N150,0)</f>
        <v>96.095824999999991</v>
      </c>
      <c r="P150">
        <f t="shared" ref="P150:P213" ca="1" si="85">OFFSET($M$5,N150,0)</f>
        <v>97.374249999999989</v>
      </c>
      <c r="Q150">
        <f t="shared" ref="Q150:Q213" ca="1" si="86">OFFSET($M$7,N150,0)</f>
        <v>101.36128251871854</v>
      </c>
      <c r="R150" t="str">
        <f t="shared" ref="R150:R213" ca="1" si="87">OFFSET($A$1,N150,0)</f>
        <v>2_UKRC_70_C_parvum</v>
      </c>
    </row>
    <row r="151" spans="1:18" x14ac:dyDescent="0.2">
      <c r="A151" t="s">
        <v>41</v>
      </c>
      <c r="N151">
        <f t="shared" si="76"/>
        <v>1490</v>
      </c>
      <c r="O151">
        <f t="shared" ca="1" si="84"/>
        <v>1.16851975</v>
      </c>
      <c r="P151">
        <f t="shared" ca="1" si="85"/>
        <v>0.58179762499999998</v>
      </c>
      <c r="Q151">
        <f t="shared" ca="1" si="86"/>
        <v>62.133843864284884</v>
      </c>
      <c r="R151" t="str">
        <f t="shared" ca="1" si="87"/>
        <v>2_UKRC_70_C_tyzzeri</v>
      </c>
    </row>
    <row r="152" spans="1:18" x14ac:dyDescent="0.2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  <c r="I152" t="s">
        <v>8</v>
      </c>
      <c r="J152" t="s">
        <v>21</v>
      </c>
      <c r="K152" t="s">
        <v>22</v>
      </c>
      <c r="M152" t="s">
        <v>23</v>
      </c>
      <c r="N152">
        <f t="shared" si="76"/>
        <v>1500</v>
      </c>
      <c r="O152">
        <f t="shared" ca="1" si="84"/>
        <v>1.3646667500000001E-2</v>
      </c>
      <c r="P152">
        <f t="shared" ca="1" si="85"/>
        <v>2.6146391749999999E-3</v>
      </c>
      <c r="Q152" t="e">
        <f t="shared" ca="1" si="86"/>
        <v>#DIV/0!</v>
      </c>
      <c r="R152" t="str">
        <f t="shared" ca="1" si="87"/>
        <v>2_UKRC_70_C_ubiquitum</v>
      </c>
    </row>
    <row r="153" spans="1:18" x14ac:dyDescent="0.2">
      <c r="A153" t="s">
        <v>11</v>
      </c>
      <c r="B153">
        <v>1</v>
      </c>
      <c r="C153">
        <v>1102616</v>
      </c>
      <c r="D153">
        <v>6</v>
      </c>
      <c r="E153">
        <v>161</v>
      </c>
      <c r="F153">
        <v>1.4601599999999999E-2</v>
      </c>
      <c r="G153">
        <v>4.3079400000000002E-4</v>
      </c>
      <c r="H153">
        <v>33.700000000000003</v>
      </c>
      <c r="I153">
        <v>15.5</v>
      </c>
      <c r="J153">
        <f t="shared" ref="J153:J160" si="88">C153*G153</f>
        <v>475.00035710400005</v>
      </c>
      <c r="K153">
        <f t="shared" ref="K153:K160" si="89">J153/E153</f>
        <v>2.9503127770434787</v>
      </c>
      <c r="M153">
        <f t="shared" ref="M153" si="90">(SUM(F153:F160)/8)</f>
        <v>1.3166781250000001E-2</v>
      </c>
      <c r="N153">
        <f t="shared" si="76"/>
        <v>1510</v>
      </c>
      <c r="O153">
        <f t="shared" ca="1" si="84"/>
        <v>2.9889237499999999E-2</v>
      </c>
      <c r="P153">
        <f t="shared" ca="1" si="85"/>
        <v>9.6207931250000003E-2</v>
      </c>
      <c r="Q153">
        <f t="shared" ca="1" si="86"/>
        <v>192.12150007365878</v>
      </c>
      <c r="R153" t="str">
        <f t="shared" ca="1" si="87"/>
        <v>2_UKRC_70_C_viatorum</v>
      </c>
    </row>
    <row r="154" spans="1:18" x14ac:dyDescent="0.2">
      <c r="A154" t="s">
        <v>12</v>
      </c>
      <c r="B154">
        <v>1</v>
      </c>
      <c r="C154">
        <v>1108396</v>
      </c>
      <c r="D154">
        <v>1</v>
      </c>
      <c r="E154">
        <v>88</v>
      </c>
      <c r="F154">
        <v>7.9393999999999992E-3</v>
      </c>
      <c r="G154" s="1">
        <v>7.9394000000000006E-5</v>
      </c>
      <c r="H154">
        <v>36</v>
      </c>
      <c r="I154">
        <v>20</v>
      </c>
      <c r="J154">
        <f t="shared" si="88"/>
        <v>87.999992024000008</v>
      </c>
      <c r="K154">
        <f t="shared" si="89"/>
        <v>0.99999990936363647</v>
      </c>
      <c r="M154" t="s">
        <v>24</v>
      </c>
      <c r="N154">
        <f t="shared" si="76"/>
        <v>1520</v>
      </c>
      <c r="O154">
        <f t="shared" ca="1" si="84"/>
        <v>3.5585474999999998E-2</v>
      </c>
      <c r="P154">
        <f t="shared" ca="1" si="85"/>
        <v>8.2378295000000001E-3</v>
      </c>
      <c r="Q154">
        <f t="shared" ca="1" si="86"/>
        <v>16.290312766377053</v>
      </c>
      <c r="R154" t="str">
        <f t="shared" ca="1" si="87"/>
        <v>2_UKRC_70_C_meleagridis</v>
      </c>
    </row>
    <row r="155" spans="1:18" x14ac:dyDescent="0.2">
      <c r="A155" t="s">
        <v>13</v>
      </c>
      <c r="B155">
        <v>1</v>
      </c>
      <c r="C155">
        <v>1086393</v>
      </c>
      <c r="D155">
        <v>15</v>
      </c>
      <c r="E155">
        <v>439</v>
      </c>
      <c r="F155">
        <v>4.0408899999999998E-2</v>
      </c>
      <c r="G155">
        <v>1.59519E-3</v>
      </c>
      <c r="H155">
        <v>33.9</v>
      </c>
      <c r="I155">
        <v>16</v>
      </c>
      <c r="J155">
        <f t="shared" si="88"/>
        <v>1733.0032496700001</v>
      </c>
      <c r="K155">
        <f t="shared" si="89"/>
        <v>3.9476156028929386</v>
      </c>
      <c r="M155">
        <f t="shared" ref="M155" si="91">(SUM(G153:G160)/8)</f>
        <v>3.8827843750000003E-4</v>
      </c>
      <c r="N155">
        <f t="shared" si="76"/>
        <v>1530</v>
      </c>
      <c r="O155">
        <f t="shared" ca="1" si="84"/>
        <v>8.9852449999999993E-3</v>
      </c>
      <c r="P155">
        <f t="shared" ca="1" si="85"/>
        <v>6.5348832500000003E-4</v>
      </c>
      <c r="Q155" t="e">
        <f t="shared" ca="1" si="86"/>
        <v>#DIV/0!</v>
      </c>
      <c r="R155" t="str">
        <f t="shared" ca="1" si="87"/>
        <v>2_UKRC_70_C_felis</v>
      </c>
    </row>
    <row r="156" spans="1:18" x14ac:dyDescent="0.2">
      <c r="A156" t="s">
        <v>14</v>
      </c>
      <c r="B156">
        <v>1</v>
      </c>
      <c r="C156">
        <v>1308616</v>
      </c>
      <c r="D156">
        <v>2</v>
      </c>
      <c r="E156">
        <v>150</v>
      </c>
      <c r="F156">
        <v>1.14625E-2</v>
      </c>
      <c r="G156">
        <v>4.0348000000000001E-4</v>
      </c>
      <c r="H156">
        <v>35.200000000000003</v>
      </c>
      <c r="I156">
        <v>6.5</v>
      </c>
      <c r="J156">
        <f t="shared" si="88"/>
        <v>528.00038368000003</v>
      </c>
      <c r="K156">
        <f t="shared" si="89"/>
        <v>3.5200025578666669</v>
      </c>
      <c r="M156" t="s">
        <v>25</v>
      </c>
      <c r="N156">
        <f t="shared" si="76"/>
        <v>1540</v>
      </c>
      <c r="O156">
        <f t="shared" ca="1" si="84"/>
        <v>7.0553125E-3</v>
      </c>
      <c r="P156">
        <f t="shared" ca="1" si="85"/>
        <v>5.8373112499999994E-3</v>
      </c>
      <c r="Q156" t="e">
        <f t="shared" ca="1" si="86"/>
        <v>#DIV/0!</v>
      </c>
      <c r="R156" t="str">
        <f t="shared" ca="1" si="87"/>
        <v>2_UKRC_70_C_canis</v>
      </c>
    </row>
    <row r="157" spans="1:18" x14ac:dyDescent="0.2">
      <c r="A157" t="s">
        <v>15</v>
      </c>
      <c r="B157">
        <v>1</v>
      </c>
      <c r="C157">
        <v>1270394</v>
      </c>
      <c r="D157">
        <v>1</v>
      </c>
      <c r="E157">
        <v>124</v>
      </c>
      <c r="F157">
        <v>9.7607500000000003E-3</v>
      </c>
      <c r="G157" s="1">
        <v>9.7607499999999997E-5</v>
      </c>
      <c r="H157">
        <v>34.200000000000003</v>
      </c>
      <c r="I157">
        <v>16</v>
      </c>
      <c r="J157">
        <f t="shared" si="88"/>
        <v>123.999982355</v>
      </c>
      <c r="K157">
        <f t="shared" si="89"/>
        <v>0.99999985770161293</v>
      </c>
      <c r="M157" t="e">
        <f t="shared" ref="M157" si="92">SUM(K153:K160)/8</f>
        <v>#DIV/0!</v>
      </c>
      <c r="N157">
        <f t="shared" si="76"/>
        <v>1550</v>
      </c>
      <c r="O157">
        <f t="shared" ca="1" si="84"/>
        <v>46.727012500000001</v>
      </c>
      <c r="P157">
        <f t="shared" ca="1" si="85"/>
        <v>19.103225000000002</v>
      </c>
      <c r="Q157">
        <f t="shared" ca="1" si="86"/>
        <v>40.463232454219181</v>
      </c>
      <c r="R157" t="str">
        <f t="shared" ca="1" si="87"/>
        <v>2_UKRC_70_unmapped</v>
      </c>
    </row>
    <row r="158" spans="1:18" x14ac:dyDescent="0.2">
      <c r="A158" t="s">
        <v>16</v>
      </c>
      <c r="B158">
        <v>1</v>
      </c>
      <c r="C158">
        <v>1332634</v>
      </c>
      <c r="D158">
        <v>3</v>
      </c>
      <c r="E158">
        <v>282</v>
      </c>
      <c r="F158">
        <v>2.1161099999999999E-2</v>
      </c>
      <c r="G158">
        <v>4.9976199999999995E-4</v>
      </c>
      <c r="H158">
        <v>34.799999999999997</v>
      </c>
      <c r="I158">
        <v>14.3</v>
      </c>
      <c r="J158">
        <f t="shared" si="88"/>
        <v>665.99983310799996</v>
      </c>
      <c r="K158">
        <f t="shared" si="89"/>
        <v>2.3617015358439715</v>
      </c>
      <c r="N158">
        <f t="shared" si="76"/>
        <v>1560</v>
      </c>
      <c r="O158">
        <f t="shared" ca="1" si="84"/>
        <v>1.0415275E-2</v>
      </c>
      <c r="P158">
        <f t="shared" ca="1" si="85"/>
        <v>1.3195150000000001E-4</v>
      </c>
      <c r="Q158" t="e">
        <f t="shared" ca="1" si="86"/>
        <v>#DIV/0!</v>
      </c>
      <c r="R158" t="str">
        <f t="shared" ca="1" si="87"/>
        <v>2_UKRC_88_C_andersoni</v>
      </c>
    </row>
    <row r="159" spans="1:18" x14ac:dyDescent="0.2">
      <c r="A159" t="s">
        <v>9</v>
      </c>
      <c r="B159">
        <v>1</v>
      </c>
      <c r="C159">
        <v>920510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f t="shared" si="88"/>
        <v>0</v>
      </c>
      <c r="K159" t="e">
        <f t="shared" si="89"/>
        <v>#DIV/0!</v>
      </c>
      <c r="N159">
        <f t="shared" si="76"/>
        <v>1570</v>
      </c>
      <c r="O159">
        <f t="shared" ca="1" si="84"/>
        <v>4.3479675000000002E-2</v>
      </c>
      <c r="P159">
        <f t="shared" ca="1" si="85"/>
        <v>0.36152272499999999</v>
      </c>
      <c r="Q159" t="e">
        <f t="shared" ca="1" si="86"/>
        <v>#DIV/0!</v>
      </c>
      <c r="R159" t="str">
        <f t="shared" ca="1" si="87"/>
        <v>2_UKRC_88_C_baileyi</v>
      </c>
    </row>
    <row r="160" spans="1:18" x14ac:dyDescent="0.2">
      <c r="A160" t="s">
        <v>10</v>
      </c>
      <c r="B160">
        <v>1</v>
      </c>
      <c r="C160">
        <v>992704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88"/>
        <v>0</v>
      </c>
      <c r="K160" t="e">
        <f t="shared" si="89"/>
        <v>#DIV/0!</v>
      </c>
      <c r="N160">
        <f t="shared" si="76"/>
        <v>1580</v>
      </c>
      <c r="O160">
        <f t="shared" ca="1" si="84"/>
        <v>7.5261212500000008E-2</v>
      </c>
      <c r="P160">
        <f t="shared" ca="1" si="85"/>
        <v>2.2844959999999997E-2</v>
      </c>
      <c r="Q160">
        <f t="shared" ca="1" si="86"/>
        <v>26.251663654344107</v>
      </c>
      <c r="R160" t="str">
        <f t="shared" ca="1" si="87"/>
        <v>2_UKRC_88_C_cuniculus</v>
      </c>
    </row>
    <row r="161" spans="1:18" x14ac:dyDescent="0.2">
      <c r="A161" t="s">
        <v>42</v>
      </c>
      <c r="N161">
        <f t="shared" si="76"/>
        <v>1590</v>
      </c>
      <c r="O161">
        <f t="shared" ca="1" si="84"/>
        <v>0.15756625000000002</v>
      </c>
      <c r="P161">
        <f t="shared" ca="1" si="85"/>
        <v>8.8971433749999995E-2</v>
      </c>
      <c r="Q161" t="e">
        <f t="shared" ca="1" si="86"/>
        <v>#DIV/0!</v>
      </c>
      <c r="R161" t="str">
        <f t="shared" ca="1" si="87"/>
        <v>2_UKRC_88_C_hominis</v>
      </c>
    </row>
    <row r="162" spans="1:18" x14ac:dyDescent="0.2">
      <c r="A162" t="s">
        <v>0</v>
      </c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7</v>
      </c>
      <c r="I162" t="s">
        <v>8</v>
      </c>
      <c r="J162" t="s">
        <v>21</v>
      </c>
      <c r="K162" t="s">
        <v>22</v>
      </c>
      <c r="M162" t="s">
        <v>23</v>
      </c>
      <c r="N162">
        <f t="shared" si="76"/>
        <v>1600</v>
      </c>
      <c r="O162">
        <f t="shared" ca="1" si="84"/>
        <v>1.1640572499999998E-2</v>
      </c>
      <c r="P162">
        <f t="shared" ca="1" si="85"/>
        <v>4.964029375E-4</v>
      </c>
      <c r="Q162" t="e">
        <f t="shared" ca="1" si="86"/>
        <v>#DIV/0!</v>
      </c>
      <c r="R162" t="str">
        <f t="shared" ca="1" si="87"/>
        <v>2_UKRC_88_C_muris</v>
      </c>
    </row>
    <row r="163" spans="1:18" x14ac:dyDescent="0.2">
      <c r="A163" t="s">
        <v>11</v>
      </c>
      <c r="B163">
        <v>1</v>
      </c>
      <c r="C163">
        <v>1102616</v>
      </c>
      <c r="D163">
        <v>126</v>
      </c>
      <c r="E163">
        <v>1257</v>
      </c>
      <c r="F163">
        <v>0.11400200000000001</v>
      </c>
      <c r="G163">
        <v>1.6319400000000001E-2</v>
      </c>
      <c r="H163">
        <v>36.1</v>
      </c>
      <c r="I163">
        <v>34.1</v>
      </c>
      <c r="J163">
        <f t="shared" ref="J163:J170" si="93">C163*G163</f>
        <v>17994.031550400003</v>
      </c>
      <c r="K163">
        <f t="shared" ref="K163:K170" si="94">J163/E163</f>
        <v>14.315060899284012</v>
      </c>
      <c r="M163">
        <f t="shared" ref="M163" si="95">(SUM(F163:F170)/8)</f>
        <v>2.9975070000000003E-2</v>
      </c>
      <c r="N163">
        <f t="shared" si="76"/>
        <v>1610</v>
      </c>
      <c r="O163">
        <f t="shared" ca="1" si="84"/>
        <v>66.173487499999993</v>
      </c>
      <c r="P163">
        <f t="shared" ca="1" si="85"/>
        <v>28.615075000000001</v>
      </c>
      <c r="Q163">
        <f t="shared" ca="1" si="86"/>
        <v>43.245085419009122</v>
      </c>
      <c r="R163" t="str">
        <f t="shared" ca="1" si="87"/>
        <v>2_UKRC_88_C_parvum</v>
      </c>
    </row>
    <row r="164" spans="1:18" x14ac:dyDescent="0.2">
      <c r="A164" t="s">
        <v>12</v>
      </c>
      <c r="B164">
        <v>1</v>
      </c>
      <c r="C164">
        <v>1108396</v>
      </c>
      <c r="D164">
        <v>14</v>
      </c>
      <c r="E164">
        <v>391</v>
      </c>
      <c r="F164">
        <v>3.5276200000000001E-2</v>
      </c>
      <c r="G164">
        <v>1.2621799999999999E-3</v>
      </c>
      <c r="H164">
        <v>33.200000000000003</v>
      </c>
      <c r="I164">
        <v>10.6</v>
      </c>
      <c r="J164">
        <f t="shared" si="93"/>
        <v>1398.9952632799998</v>
      </c>
      <c r="K164">
        <f t="shared" si="94"/>
        <v>3.5779930007161118</v>
      </c>
      <c r="M164" t="s">
        <v>24</v>
      </c>
      <c r="N164">
        <f t="shared" si="76"/>
        <v>1620</v>
      </c>
      <c r="O164">
        <f t="shared" ca="1" si="84"/>
        <v>1.2562884375000001</v>
      </c>
      <c r="P164">
        <f t="shared" ca="1" si="85"/>
        <v>0.87746354999999998</v>
      </c>
      <c r="Q164">
        <f t="shared" ca="1" si="86"/>
        <v>239.5282001079056</v>
      </c>
      <c r="R164" t="str">
        <f t="shared" ca="1" si="87"/>
        <v>2_UKRC_88_C_tyzzeri</v>
      </c>
    </row>
    <row r="165" spans="1:18" x14ac:dyDescent="0.2">
      <c r="A165" t="s">
        <v>13</v>
      </c>
      <c r="B165">
        <v>1</v>
      </c>
      <c r="C165">
        <v>1086393</v>
      </c>
      <c r="D165">
        <v>68</v>
      </c>
      <c r="E165">
        <v>346</v>
      </c>
      <c r="F165">
        <v>3.1848500000000002E-2</v>
      </c>
      <c r="G165">
        <v>8.6957500000000004E-3</v>
      </c>
      <c r="H165">
        <v>35.4</v>
      </c>
      <c r="I165">
        <v>17</v>
      </c>
      <c r="J165">
        <f t="shared" si="93"/>
        <v>9447.0019297500003</v>
      </c>
      <c r="K165">
        <f t="shared" si="94"/>
        <v>27.303473785404623</v>
      </c>
      <c r="M165">
        <f t="shared" ref="M165" si="96">(SUM(G163:G170)/8)</f>
        <v>3.9228860749999997E-3</v>
      </c>
      <c r="N165">
        <f t="shared" si="76"/>
        <v>1630</v>
      </c>
      <c r="O165">
        <f t="shared" ca="1" si="84"/>
        <v>1.5672135E-2</v>
      </c>
      <c r="P165">
        <f t="shared" ca="1" si="85"/>
        <v>6.0041289750000001E-3</v>
      </c>
      <c r="Q165" t="e">
        <f t="shared" ca="1" si="86"/>
        <v>#DIV/0!</v>
      </c>
      <c r="R165" t="str">
        <f t="shared" ca="1" si="87"/>
        <v>2_UKRC_88_C_ubiquitum</v>
      </c>
    </row>
    <row r="166" spans="1:18" x14ac:dyDescent="0.2">
      <c r="A166" t="s">
        <v>14</v>
      </c>
      <c r="B166">
        <v>1</v>
      </c>
      <c r="C166">
        <v>1308616</v>
      </c>
      <c r="D166">
        <v>33</v>
      </c>
      <c r="E166">
        <v>330</v>
      </c>
      <c r="F166">
        <v>2.52175E-2</v>
      </c>
      <c r="G166">
        <v>3.6748699999999998E-3</v>
      </c>
      <c r="H166">
        <v>36.6</v>
      </c>
      <c r="I166">
        <v>18.2</v>
      </c>
      <c r="J166">
        <f t="shared" si="93"/>
        <v>4808.9936799199995</v>
      </c>
      <c r="K166">
        <f t="shared" si="94"/>
        <v>14.572708120969695</v>
      </c>
      <c r="M166" t="s">
        <v>25</v>
      </c>
      <c r="N166">
        <f t="shared" si="76"/>
        <v>1640</v>
      </c>
      <c r="O166">
        <f t="shared" ca="1" si="84"/>
        <v>4.4204953749999998E-2</v>
      </c>
      <c r="P166">
        <f t="shared" ca="1" si="85"/>
        <v>0.2813645139125</v>
      </c>
      <c r="Q166">
        <f t="shared" ca="1" si="86"/>
        <v>389.97343220601476</v>
      </c>
      <c r="R166" t="str">
        <f t="shared" ca="1" si="87"/>
        <v>2_UKRC_88_C_viatorum</v>
      </c>
    </row>
    <row r="167" spans="1:18" x14ac:dyDescent="0.2">
      <c r="A167" t="s">
        <v>15</v>
      </c>
      <c r="B167">
        <v>1</v>
      </c>
      <c r="C167">
        <v>1270394</v>
      </c>
      <c r="D167">
        <v>1</v>
      </c>
      <c r="E167">
        <v>99</v>
      </c>
      <c r="F167">
        <v>7.7928600000000004E-3</v>
      </c>
      <c r="G167" s="1">
        <v>7.7928600000000005E-5</v>
      </c>
      <c r="H167">
        <v>30.3</v>
      </c>
      <c r="I167">
        <v>2</v>
      </c>
      <c r="J167">
        <f t="shared" si="93"/>
        <v>99.000025868400002</v>
      </c>
      <c r="K167">
        <f t="shared" si="94"/>
        <v>1.0000002612969696</v>
      </c>
      <c r="M167" t="e">
        <f t="shared" ref="M167" si="97">SUM(K163:K170)/8</f>
        <v>#DIV/0!</v>
      </c>
      <c r="N167">
        <f t="shared" si="76"/>
        <v>1650</v>
      </c>
      <c r="O167">
        <f t="shared" ca="1" si="84"/>
        <v>2.4246745E-2</v>
      </c>
      <c r="P167">
        <f t="shared" ca="1" si="85"/>
        <v>6.0049384125000001E-2</v>
      </c>
      <c r="Q167" t="e">
        <f t="shared" ca="1" si="86"/>
        <v>#DIV/0!</v>
      </c>
      <c r="R167" t="str">
        <f t="shared" ca="1" si="87"/>
        <v>2_UKRC_88_C_meleagridis</v>
      </c>
    </row>
    <row r="168" spans="1:18" x14ac:dyDescent="0.2">
      <c r="A168" t="s">
        <v>16</v>
      </c>
      <c r="B168">
        <v>1</v>
      </c>
      <c r="C168">
        <v>1332634</v>
      </c>
      <c r="D168">
        <v>14</v>
      </c>
      <c r="E168">
        <v>342</v>
      </c>
      <c r="F168">
        <v>2.5663499999999999E-2</v>
      </c>
      <c r="G168">
        <v>1.3529600000000001E-3</v>
      </c>
      <c r="H168">
        <v>34.6</v>
      </c>
      <c r="I168">
        <v>11.3</v>
      </c>
      <c r="J168">
        <f t="shared" si="93"/>
        <v>1803.0004966400002</v>
      </c>
      <c r="K168">
        <f t="shared" si="94"/>
        <v>5.2719312767251463</v>
      </c>
      <c r="N168">
        <f t="shared" si="76"/>
        <v>1660</v>
      </c>
      <c r="O168">
        <f t="shared" ca="1" si="84"/>
        <v>1.6575884999999999E-2</v>
      </c>
      <c r="P168">
        <f t="shared" ca="1" si="85"/>
        <v>4.3795331249999996E-3</v>
      </c>
      <c r="Q168" t="e">
        <f t="shared" ca="1" si="86"/>
        <v>#DIV/0!</v>
      </c>
      <c r="R168" t="str">
        <f t="shared" ca="1" si="87"/>
        <v>2_UKRC_88_C_felis</v>
      </c>
    </row>
    <row r="169" spans="1:18" x14ac:dyDescent="0.2">
      <c r="A169" t="s">
        <v>9</v>
      </c>
      <c r="B169">
        <v>1</v>
      </c>
      <c r="C169">
        <v>920510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f t="shared" si="93"/>
        <v>0</v>
      </c>
      <c r="K169" t="e">
        <f t="shared" si="94"/>
        <v>#DIV/0!</v>
      </c>
      <c r="N169">
        <f t="shared" si="76"/>
        <v>1670</v>
      </c>
      <c r="O169">
        <f t="shared" ca="1" si="84"/>
        <v>1.640658E-2</v>
      </c>
      <c r="P169">
        <f t="shared" ca="1" si="85"/>
        <v>2.0333906424999999E-2</v>
      </c>
      <c r="Q169" t="e">
        <f t="shared" ca="1" si="86"/>
        <v>#DIV/0!</v>
      </c>
      <c r="R169" t="str">
        <f t="shared" ca="1" si="87"/>
        <v>2_UKRC_88_C_canis</v>
      </c>
    </row>
    <row r="170" spans="1:18" x14ac:dyDescent="0.2">
      <c r="A170" t="s">
        <v>10</v>
      </c>
      <c r="B170">
        <v>1</v>
      </c>
      <c r="C170">
        <v>992704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f t="shared" si="93"/>
        <v>0</v>
      </c>
      <c r="K170" t="e">
        <f t="shared" si="94"/>
        <v>#DIV/0!</v>
      </c>
      <c r="N170">
        <f t="shared" si="76"/>
        <v>1680</v>
      </c>
      <c r="O170">
        <f t="shared" ca="1" si="84"/>
        <v>12.4404</v>
      </c>
      <c r="P170">
        <f t="shared" ca="1" si="85"/>
        <v>10.784537499999999</v>
      </c>
      <c r="Q170">
        <f t="shared" ca="1" si="86"/>
        <v>86.346085637960613</v>
      </c>
      <c r="R170" t="str">
        <f t="shared" ca="1" si="87"/>
        <v>2_UKRC_88_unmapped</v>
      </c>
    </row>
    <row r="171" spans="1:18" x14ac:dyDescent="0.2">
      <c r="A171" t="s">
        <v>43</v>
      </c>
      <c r="N171">
        <f t="shared" si="76"/>
        <v>1690</v>
      </c>
      <c r="O171">
        <f t="shared" ca="1" si="84"/>
        <v>3.1134450000000001E-2</v>
      </c>
      <c r="P171">
        <f t="shared" ca="1" si="85"/>
        <v>7.3245656250000004E-3</v>
      </c>
      <c r="Q171" t="e">
        <f t="shared" ca="1" si="86"/>
        <v>#DIV/0!</v>
      </c>
      <c r="R171" t="str">
        <f t="shared" ca="1" si="87"/>
        <v>2_UKRC_92_C_andersoni</v>
      </c>
    </row>
    <row r="172" spans="1:18" x14ac:dyDescent="0.2">
      <c r="A172" t="s">
        <v>0</v>
      </c>
      <c r="B172" t="s">
        <v>1</v>
      </c>
      <c r="C172" t="s">
        <v>2</v>
      </c>
      <c r="D172" t="s">
        <v>3</v>
      </c>
      <c r="E172" t="s">
        <v>4</v>
      </c>
      <c r="F172" t="s">
        <v>5</v>
      </c>
      <c r="G172" t="s">
        <v>6</v>
      </c>
      <c r="H172" t="s">
        <v>7</v>
      </c>
      <c r="I172" t="s">
        <v>8</v>
      </c>
      <c r="J172" t="s">
        <v>21</v>
      </c>
      <c r="K172" t="s">
        <v>22</v>
      </c>
      <c r="M172" t="s">
        <v>23</v>
      </c>
      <c r="N172">
        <f t="shared" si="76"/>
        <v>1700</v>
      </c>
      <c r="O172">
        <f t="shared" ca="1" si="84"/>
        <v>1.9075245000000001E-2</v>
      </c>
      <c r="P172">
        <f t="shared" ca="1" si="85"/>
        <v>5.8221343875000005E-3</v>
      </c>
      <c r="Q172" t="e">
        <f t="shared" ca="1" si="86"/>
        <v>#DIV/0!</v>
      </c>
      <c r="R172" t="str">
        <f t="shared" ca="1" si="87"/>
        <v>2_UKRC_92_C_baileyi</v>
      </c>
    </row>
    <row r="173" spans="1:18" x14ac:dyDescent="0.2">
      <c r="A173" t="s">
        <v>9</v>
      </c>
      <c r="B173">
        <v>1</v>
      </c>
      <c r="C173">
        <v>920510</v>
      </c>
      <c r="D173">
        <v>85</v>
      </c>
      <c r="E173">
        <v>857</v>
      </c>
      <c r="F173">
        <v>9.3100600000000006E-2</v>
      </c>
      <c r="G173">
        <v>1.3024300000000001E-2</v>
      </c>
      <c r="H173">
        <v>36.5</v>
      </c>
      <c r="I173">
        <v>1.99</v>
      </c>
      <c r="J173">
        <f t="shared" ref="J173:J180" si="98">C173*G173</f>
        <v>11988.998393</v>
      </c>
      <c r="K173">
        <f t="shared" ref="K173:K180" si="99">J173/E173</f>
        <v>13.989496374562426</v>
      </c>
      <c r="M173">
        <f t="shared" ref="M173" si="100">(SUM(F173:F180)/8)</f>
        <v>2.0200050000000001E-2</v>
      </c>
      <c r="N173">
        <f t="shared" si="76"/>
        <v>1710</v>
      </c>
      <c r="O173">
        <f t="shared" ca="1" si="84"/>
        <v>3.6330987500000002E-2</v>
      </c>
      <c r="P173">
        <f t="shared" ca="1" si="85"/>
        <v>3.27537675E-3</v>
      </c>
      <c r="Q173" t="e">
        <f t="shared" ca="1" si="86"/>
        <v>#DIV/0!</v>
      </c>
      <c r="R173" t="str">
        <f t="shared" ca="1" si="87"/>
        <v>2_UKRC_92_C_cuniculus</v>
      </c>
    </row>
    <row r="174" spans="1:18" x14ac:dyDescent="0.2">
      <c r="A174" t="s">
        <v>10</v>
      </c>
      <c r="B174">
        <v>1</v>
      </c>
      <c r="C174">
        <v>992704</v>
      </c>
      <c r="D174">
        <v>23</v>
      </c>
      <c r="E174">
        <v>680</v>
      </c>
      <c r="F174">
        <v>6.84998E-2</v>
      </c>
      <c r="G174">
        <v>3.7755499999999999E-3</v>
      </c>
      <c r="H174">
        <v>36.1</v>
      </c>
      <c r="I174">
        <v>2.17</v>
      </c>
      <c r="J174">
        <f t="shared" si="98"/>
        <v>3748.0035871999999</v>
      </c>
      <c r="K174">
        <f t="shared" si="99"/>
        <v>5.51176998117647</v>
      </c>
      <c r="M174" t="s">
        <v>24</v>
      </c>
      <c r="N174">
        <f t="shared" si="76"/>
        <v>1720</v>
      </c>
      <c r="O174">
        <f t="shared" ca="1" si="84"/>
        <v>2.2916536250000001E-2</v>
      </c>
      <c r="P174">
        <f t="shared" ca="1" si="85"/>
        <v>3.1016304874999998E-3</v>
      </c>
      <c r="Q174" t="e">
        <f t="shared" ca="1" si="86"/>
        <v>#DIV/0!</v>
      </c>
      <c r="R174" t="str">
        <f t="shared" ca="1" si="87"/>
        <v>2_UKRC_92_C_hominis</v>
      </c>
    </row>
    <row r="175" spans="1:18" x14ac:dyDescent="0.2">
      <c r="A175" t="s">
        <v>11</v>
      </c>
      <c r="B175">
        <v>1</v>
      </c>
      <c r="C175">
        <v>1102616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f t="shared" si="98"/>
        <v>0</v>
      </c>
      <c r="K175" t="e">
        <f t="shared" si="99"/>
        <v>#DIV/0!</v>
      </c>
      <c r="M175">
        <f t="shared" ref="M175" si="101">(SUM(G173:G180)/8)</f>
        <v>2.0999812500000002E-3</v>
      </c>
      <c r="N175">
        <f t="shared" si="76"/>
        <v>1730</v>
      </c>
      <c r="O175">
        <f t="shared" ca="1" si="84"/>
        <v>2.5500712499999998E-2</v>
      </c>
      <c r="P175">
        <f t="shared" ca="1" si="85"/>
        <v>3.8365928750000002E-3</v>
      </c>
      <c r="Q175" t="e">
        <f t="shared" ca="1" si="86"/>
        <v>#DIV/0!</v>
      </c>
      <c r="R175" t="str">
        <f t="shared" ca="1" si="87"/>
        <v>2_UKRC_92_C_muris</v>
      </c>
    </row>
    <row r="176" spans="1:18" x14ac:dyDescent="0.2">
      <c r="A176" t="s">
        <v>12</v>
      </c>
      <c r="B176">
        <v>1</v>
      </c>
      <c r="C176">
        <v>1108396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 t="shared" si="98"/>
        <v>0</v>
      </c>
      <c r="K176" t="e">
        <f t="shared" si="99"/>
        <v>#DIV/0!</v>
      </c>
      <c r="M176" t="s">
        <v>25</v>
      </c>
      <c r="N176">
        <f t="shared" si="76"/>
        <v>1740</v>
      </c>
      <c r="O176">
        <f t="shared" ca="1" si="84"/>
        <v>1.75439375</v>
      </c>
      <c r="P176">
        <f t="shared" ca="1" si="85"/>
        <v>0.29772862500000002</v>
      </c>
      <c r="Q176">
        <f t="shared" ca="1" si="86"/>
        <v>16.902231526311862</v>
      </c>
      <c r="R176" t="str">
        <f t="shared" ca="1" si="87"/>
        <v>2_UKRC_92_C_parvum</v>
      </c>
    </row>
    <row r="177" spans="1:18" x14ac:dyDescent="0.2">
      <c r="A177" t="s">
        <v>13</v>
      </c>
      <c r="B177">
        <v>1</v>
      </c>
      <c r="C177">
        <v>1086393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f t="shared" si="98"/>
        <v>0</v>
      </c>
      <c r="K177" t="e">
        <f t="shared" si="99"/>
        <v>#DIV/0!</v>
      </c>
      <c r="M177" t="e">
        <f t="shared" ref="M177" si="102">SUM(K173:K180)/8</f>
        <v>#DIV/0!</v>
      </c>
      <c r="N177">
        <f t="shared" si="76"/>
        <v>1750</v>
      </c>
      <c r="O177">
        <f t="shared" ca="1" si="84"/>
        <v>3.2909237500000001E-2</v>
      </c>
      <c r="P177">
        <f t="shared" ca="1" si="85"/>
        <v>5.7532836249999993E-3</v>
      </c>
      <c r="Q177" t="e">
        <f t="shared" ca="1" si="86"/>
        <v>#DIV/0!</v>
      </c>
      <c r="R177" t="str">
        <f t="shared" ca="1" si="87"/>
        <v>2_UKRC_92_C_tyzzeri</v>
      </c>
    </row>
    <row r="178" spans="1:18" x14ac:dyDescent="0.2">
      <c r="A178" t="s">
        <v>14</v>
      </c>
      <c r="B178">
        <v>1</v>
      </c>
      <c r="C178">
        <v>1308616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f t="shared" si="98"/>
        <v>0</v>
      </c>
      <c r="K178" t="e">
        <f t="shared" si="99"/>
        <v>#DIV/0!</v>
      </c>
      <c r="N178">
        <f t="shared" si="76"/>
        <v>1760</v>
      </c>
      <c r="O178">
        <f t="shared" ca="1" si="84"/>
        <v>7.4361887499999994E-3</v>
      </c>
      <c r="P178">
        <f t="shared" ca="1" si="85"/>
        <v>1.5920226250000001E-4</v>
      </c>
      <c r="Q178" t="e">
        <f t="shared" ca="1" si="86"/>
        <v>#DIV/0!</v>
      </c>
      <c r="R178" t="str">
        <f t="shared" ca="1" si="87"/>
        <v>2_UKRC_92_C_ubiquitum</v>
      </c>
    </row>
    <row r="179" spans="1:18" x14ac:dyDescent="0.2">
      <c r="A179" t="s">
        <v>15</v>
      </c>
      <c r="B179">
        <v>1</v>
      </c>
      <c r="C179">
        <v>1270394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f t="shared" si="98"/>
        <v>0</v>
      </c>
      <c r="K179" t="e">
        <f t="shared" si="99"/>
        <v>#DIV/0!</v>
      </c>
      <c r="N179">
        <f t="shared" si="76"/>
        <v>1770</v>
      </c>
      <c r="O179">
        <f t="shared" ca="1" si="84"/>
        <v>1.7877342500000001E-2</v>
      </c>
      <c r="P179">
        <f t="shared" ca="1" si="85"/>
        <v>2.4186409249999999E-3</v>
      </c>
      <c r="Q179" t="e">
        <f t="shared" ca="1" si="86"/>
        <v>#DIV/0!</v>
      </c>
      <c r="R179" t="str">
        <f t="shared" ca="1" si="87"/>
        <v>2_UKRC_92_C_viatorum</v>
      </c>
    </row>
    <row r="180" spans="1:18" x14ac:dyDescent="0.2">
      <c r="A180" t="s">
        <v>16</v>
      </c>
      <c r="B180">
        <v>1</v>
      </c>
      <c r="C180">
        <v>1332634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f t="shared" si="98"/>
        <v>0</v>
      </c>
      <c r="K180" t="e">
        <f t="shared" si="99"/>
        <v>#DIV/0!</v>
      </c>
      <c r="N180">
        <f t="shared" si="76"/>
        <v>1780</v>
      </c>
      <c r="O180">
        <f t="shared" ca="1" si="84"/>
        <v>1.5600112499999999E-2</v>
      </c>
      <c r="P180">
        <f t="shared" ca="1" si="85"/>
        <v>6.0178100000000002E-4</v>
      </c>
      <c r="Q180" t="e">
        <f t="shared" ca="1" si="86"/>
        <v>#DIV/0!</v>
      </c>
      <c r="R180" t="str">
        <f t="shared" ca="1" si="87"/>
        <v>2_UKRC_92_C_meleagridis</v>
      </c>
    </row>
    <row r="181" spans="1:18" x14ac:dyDescent="0.2">
      <c r="A181" t="s">
        <v>44</v>
      </c>
      <c r="N181">
        <f t="shared" si="76"/>
        <v>1790</v>
      </c>
      <c r="O181">
        <f t="shared" ca="1" si="84"/>
        <v>1.042054375E-2</v>
      </c>
      <c r="P181">
        <f t="shared" ca="1" si="85"/>
        <v>5.6854026250000001E-4</v>
      </c>
      <c r="Q181" t="e">
        <f t="shared" ca="1" si="86"/>
        <v>#DIV/0!</v>
      </c>
      <c r="R181" t="str">
        <f t="shared" ca="1" si="87"/>
        <v>2_UKRC_92_C_felis</v>
      </c>
    </row>
    <row r="182" spans="1:18" x14ac:dyDescent="0.2">
      <c r="A182" t="s">
        <v>0</v>
      </c>
      <c r="B182" t="s">
        <v>1</v>
      </c>
      <c r="C182" t="s">
        <v>2</v>
      </c>
      <c r="D182" t="s">
        <v>3</v>
      </c>
      <c r="E182" t="s">
        <v>4</v>
      </c>
      <c r="F182" t="s">
        <v>5</v>
      </c>
      <c r="G182" t="s">
        <v>6</v>
      </c>
      <c r="H182" t="s">
        <v>7</v>
      </c>
      <c r="I182" t="s">
        <v>8</v>
      </c>
      <c r="J182" t="s">
        <v>21</v>
      </c>
      <c r="K182" t="s">
        <v>22</v>
      </c>
      <c r="M182" t="s">
        <v>23</v>
      </c>
      <c r="N182">
        <f t="shared" si="76"/>
        <v>1800</v>
      </c>
      <c r="O182">
        <f t="shared" ca="1" si="84"/>
        <v>1.8065049999999999E-2</v>
      </c>
      <c r="P182">
        <f t="shared" ca="1" si="85"/>
        <v>4.9405325000000003E-4</v>
      </c>
      <c r="Q182" t="e">
        <f t="shared" ca="1" si="86"/>
        <v>#DIV/0!</v>
      </c>
      <c r="R182" t="str">
        <f t="shared" ca="1" si="87"/>
        <v>2_UKRC_92_C_canis</v>
      </c>
    </row>
    <row r="183" spans="1:18" x14ac:dyDescent="0.2">
      <c r="A183" t="s">
        <v>9</v>
      </c>
      <c r="B183">
        <v>1</v>
      </c>
      <c r="C183">
        <v>920510</v>
      </c>
      <c r="D183">
        <v>22375</v>
      </c>
      <c r="E183">
        <v>248937</v>
      </c>
      <c r="F183">
        <v>27.043399999999998</v>
      </c>
      <c r="G183">
        <v>3.61124</v>
      </c>
      <c r="H183">
        <v>36.4</v>
      </c>
      <c r="I183">
        <v>41.3</v>
      </c>
      <c r="J183">
        <f t="shared" ref="J183:J190" si="103">C183*G183</f>
        <v>3324182.5323999999</v>
      </c>
      <c r="K183">
        <f t="shared" ref="K183:K190" si="104">J183/E183</f>
        <v>13.353509250934975</v>
      </c>
      <c r="M183">
        <f t="shared" ref="M183" si="105">(SUM(F183:F190)/8)</f>
        <v>26.971337499999997</v>
      </c>
      <c r="N183">
        <f t="shared" si="76"/>
        <v>1810</v>
      </c>
      <c r="O183">
        <f t="shared" ca="1" si="84"/>
        <v>0.55294862500000008</v>
      </c>
      <c r="P183">
        <f t="shared" ca="1" si="85"/>
        <v>1.1021265125000002</v>
      </c>
      <c r="Q183">
        <f t="shared" ca="1" si="86"/>
        <v>165.75262701696812</v>
      </c>
      <c r="R183" t="str">
        <f t="shared" ca="1" si="87"/>
        <v>2_UKRC_92_unmapped</v>
      </c>
    </row>
    <row r="184" spans="1:18" x14ac:dyDescent="0.2">
      <c r="A184" t="s">
        <v>10</v>
      </c>
      <c r="B184">
        <v>1</v>
      </c>
      <c r="C184">
        <v>992704</v>
      </c>
      <c r="D184">
        <v>21906</v>
      </c>
      <c r="E184">
        <v>258406</v>
      </c>
      <c r="F184">
        <v>26.0305</v>
      </c>
      <c r="G184">
        <v>3.2782800000000001</v>
      </c>
      <c r="H184">
        <v>36.4</v>
      </c>
      <c r="I184">
        <v>42.4</v>
      </c>
      <c r="J184">
        <f t="shared" si="103"/>
        <v>3254361.6691200002</v>
      </c>
      <c r="K184">
        <f t="shared" si="104"/>
        <v>12.593986475236644</v>
      </c>
      <c r="M184" t="s">
        <v>24</v>
      </c>
      <c r="N184">
        <f t="shared" si="76"/>
        <v>1820</v>
      </c>
      <c r="O184">
        <f t="shared" ca="1" si="84"/>
        <v>0</v>
      </c>
      <c r="P184">
        <f t="shared" ca="1" si="85"/>
        <v>0</v>
      </c>
      <c r="Q184" t="e">
        <f t="shared" ca="1" si="86"/>
        <v>#DIV/0!</v>
      </c>
      <c r="R184" t="str">
        <f t="shared" ca="1" si="87"/>
        <v>C_five_large_C_andersoni</v>
      </c>
    </row>
    <row r="185" spans="1:18" x14ac:dyDescent="0.2">
      <c r="A185" t="s">
        <v>11</v>
      </c>
      <c r="B185">
        <v>1</v>
      </c>
      <c r="C185">
        <v>1102616</v>
      </c>
      <c r="D185">
        <v>24667</v>
      </c>
      <c r="E185">
        <v>291149</v>
      </c>
      <c r="F185">
        <v>26.4053</v>
      </c>
      <c r="G185">
        <v>3.3327</v>
      </c>
      <c r="H185">
        <v>36.4</v>
      </c>
      <c r="I185">
        <v>42.9</v>
      </c>
      <c r="J185">
        <f t="shared" si="103"/>
        <v>3674688.3432</v>
      </c>
      <c r="K185">
        <f t="shared" si="104"/>
        <v>12.621332524583632</v>
      </c>
      <c r="M185">
        <f t="shared" ref="M185" si="106">(SUM(G183:G190)/8)</f>
        <v>3.5905637499999994</v>
      </c>
      <c r="N185">
        <f t="shared" si="76"/>
        <v>1830</v>
      </c>
      <c r="O185">
        <f t="shared" ca="1" si="84"/>
        <v>0</v>
      </c>
      <c r="P185">
        <f t="shared" ca="1" si="85"/>
        <v>0</v>
      </c>
      <c r="Q185" t="e">
        <f t="shared" ca="1" si="86"/>
        <v>#DIV/0!</v>
      </c>
      <c r="R185" t="str">
        <f t="shared" ca="1" si="87"/>
        <v>C_five_large_C_baileyi</v>
      </c>
    </row>
    <row r="186" spans="1:18" x14ac:dyDescent="0.2">
      <c r="A186" t="s">
        <v>12</v>
      </c>
      <c r="B186">
        <v>1</v>
      </c>
      <c r="C186">
        <v>1108396</v>
      </c>
      <c r="D186">
        <v>28844</v>
      </c>
      <c r="E186">
        <v>284196</v>
      </c>
      <c r="F186">
        <v>25.6403</v>
      </c>
      <c r="G186">
        <v>3.8736199999999998</v>
      </c>
      <c r="H186">
        <v>36.4</v>
      </c>
      <c r="I186">
        <v>42.7</v>
      </c>
      <c r="J186">
        <f t="shared" si="103"/>
        <v>4293504.9135199999</v>
      </c>
      <c r="K186">
        <f t="shared" si="104"/>
        <v>15.107548711171164</v>
      </c>
      <c r="M186" t="s">
        <v>25</v>
      </c>
      <c r="N186">
        <f t="shared" si="76"/>
        <v>1840</v>
      </c>
      <c r="O186">
        <f t="shared" ca="1" si="84"/>
        <v>63.649062500000007</v>
      </c>
      <c r="P186">
        <f t="shared" ca="1" si="85"/>
        <v>3.8076812499999999</v>
      </c>
      <c r="Q186">
        <f t="shared" ca="1" si="86"/>
        <v>5.9623409188265768</v>
      </c>
      <c r="R186" t="str">
        <f t="shared" ca="1" si="87"/>
        <v>C_five_large_C_cuniculus</v>
      </c>
    </row>
    <row r="187" spans="1:18" x14ac:dyDescent="0.2">
      <c r="A187" t="s">
        <v>13</v>
      </c>
      <c r="B187">
        <v>1</v>
      </c>
      <c r="C187">
        <v>1086393</v>
      </c>
      <c r="D187">
        <v>28163</v>
      </c>
      <c r="E187">
        <v>272686</v>
      </c>
      <c r="F187">
        <v>25.100100000000001</v>
      </c>
      <c r="G187">
        <v>3.8481800000000002</v>
      </c>
      <c r="H187">
        <v>36.299999999999997</v>
      </c>
      <c r="I187">
        <v>42.8</v>
      </c>
      <c r="J187">
        <f t="shared" si="103"/>
        <v>4180635.8147400003</v>
      </c>
      <c r="K187">
        <f t="shared" si="104"/>
        <v>15.331318126856532</v>
      </c>
      <c r="M187">
        <f t="shared" ref="M187" si="107">SUM(K183:K190)/8</f>
        <v>13.350125015453152</v>
      </c>
      <c r="N187">
        <f t="shared" si="76"/>
        <v>1850</v>
      </c>
      <c r="O187">
        <f t="shared" ca="1" si="84"/>
        <v>97.650187500000001</v>
      </c>
      <c r="P187">
        <f t="shared" ca="1" si="85"/>
        <v>10.275797499999999</v>
      </c>
      <c r="Q187">
        <f t="shared" ca="1" si="86"/>
        <v>10.526987109346866</v>
      </c>
      <c r="R187" t="str">
        <f t="shared" ca="1" si="87"/>
        <v>C_five_large_C_hominis</v>
      </c>
    </row>
    <row r="188" spans="1:18" x14ac:dyDescent="0.2">
      <c r="A188" t="s">
        <v>14</v>
      </c>
      <c r="B188">
        <v>1</v>
      </c>
      <c r="C188">
        <v>1308616</v>
      </c>
      <c r="D188">
        <v>29941</v>
      </c>
      <c r="E188">
        <v>360206</v>
      </c>
      <c r="F188">
        <v>27.525700000000001</v>
      </c>
      <c r="G188">
        <v>3.4021599999999999</v>
      </c>
      <c r="H188">
        <v>36.4</v>
      </c>
      <c r="I188">
        <v>42.5</v>
      </c>
      <c r="J188">
        <f t="shared" si="103"/>
        <v>4452121.0105599994</v>
      </c>
      <c r="K188">
        <f t="shared" si="104"/>
        <v>12.359930180396772</v>
      </c>
      <c r="N188">
        <f t="shared" si="76"/>
        <v>1860</v>
      </c>
      <c r="O188">
        <f t="shared" ca="1" si="84"/>
        <v>4.0738249999999997E-3</v>
      </c>
      <c r="P188">
        <f t="shared" ca="1" si="85"/>
        <v>4.0738249999999999E-5</v>
      </c>
      <c r="Q188" t="e">
        <f t="shared" ca="1" si="86"/>
        <v>#DIV/0!</v>
      </c>
      <c r="R188" t="str">
        <f t="shared" ca="1" si="87"/>
        <v>C_five_large_C_muris</v>
      </c>
    </row>
    <row r="189" spans="1:18" x14ac:dyDescent="0.2">
      <c r="A189" t="s">
        <v>15</v>
      </c>
      <c r="B189">
        <v>1</v>
      </c>
      <c r="C189">
        <v>1270394</v>
      </c>
      <c r="D189">
        <v>30124</v>
      </c>
      <c r="E189">
        <v>369231</v>
      </c>
      <c r="F189">
        <v>29.064299999999999</v>
      </c>
      <c r="G189">
        <v>3.5346600000000001</v>
      </c>
      <c r="H189">
        <v>36.4</v>
      </c>
      <c r="I189">
        <v>43.3</v>
      </c>
      <c r="J189">
        <f t="shared" si="103"/>
        <v>4490410.85604</v>
      </c>
      <c r="K189">
        <f t="shared" si="104"/>
        <v>12.161521800823875</v>
      </c>
      <c r="N189">
        <f t="shared" si="76"/>
        <v>1870</v>
      </c>
      <c r="O189">
        <f t="shared" ca="1" si="84"/>
        <v>98.696074999999993</v>
      </c>
      <c r="P189">
        <f t="shared" ca="1" si="85"/>
        <v>8.3258212500000006</v>
      </c>
      <c r="Q189">
        <f t="shared" ca="1" si="86"/>
        <v>8.4354177728195392</v>
      </c>
      <c r="R189" t="str">
        <f t="shared" ca="1" si="87"/>
        <v>C_five_large_C_parvum</v>
      </c>
    </row>
    <row r="190" spans="1:18" x14ac:dyDescent="0.2">
      <c r="A190" t="s">
        <v>16</v>
      </c>
      <c r="B190">
        <v>1</v>
      </c>
      <c r="C190">
        <v>1332634</v>
      </c>
      <c r="D190">
        <v>34412</v>
      </c>
      <c r="E190">
        <v>385945</v>
      </c>
      <c r="F190">
        <v>28.961099999999998</v>
      </c>
      <c r="G190">
        <v>3.8436699999999999</v>
      </c>
      <c r="H190">
        <v>36.4</v>
      </c>
      <c r="I190">
        <v>42.8</v>
      </c>
      <c r="J190">
        <f t="shared" si="103"/>
        <v>5122205.3267799998</v>
      </c>
      <c r="K190">
        <f t="shared" si="104"/>
        <v>13.27185305362163</v>
      </c>
      <c r="N190">
        <f t="shared" si="76"/>
        <v>1880</v>
      </c>
      <c r="O190">
        <f t="shared" ca="1" si="84"/>
        <v>95.901637500000007</v>
      </c>
      <c r="P190">
        <f t="shared" ca="1" si="85"/>
        <v>7.8000150000000001</v>
      </c>
      <c r="Q190">
        <f t="shared" ca="1" si="86"/>
        <v>8.1339830616334723</v>
      </c>
      <c r="R190" t="str">
        <f t="shared" ca="1" si="87"/>
        <v>C_five_large_C_tyzzeri</v>
      </c>
    </row>
    <row r="191" spans="1:18" x14ac:dyDescent="0.2">
      <c r="A191" t="s">
        <v>45</v>
      </c>
      <c r="N191">
        <f t="shared" si="76"/>
        <v>1890</v>
      </c>
      <c r="O191">
        <f t="shared" ca="1" si="84"/>
        <v>0</v>
      </c>
      <c r="P191">
        <f t="shared" ca="1" si="85"/>
        <v>0</v>
      </c>
      <c r="Q191" t="e">
        <f t="shared" ca="1" si="86"/>
        <v>#DIV/0!</v>
      </c>
      <c r="R191" t="str">
        <f t="shared" ca="1" si="87"/>
        <v>C_five_large_C_ubiquitum</v>
      </c>
    </row>
    <row r="192" spans="1:18" x14ac:dyDescent="0.2">
      <c r="A192" t="s">
        <v>0</v>
      </c>
      <c r="B192" t="s">
        <v>1</v>
      </c>
      <c r="C192" t="s">
        <v>2</v>
      </c>
      <c r="D192" t="s">
        <v>3</v>
      </c>
      <c r="E192" t="s">
        <v>4</v>
      </c>
      <c r="F192" t="s">
        <v>5</v>
      </c>
      <c r="G192" t="s">
        <v>6</v>
      </c>
      <c r="H192" t="s">
        <v>7</v>
      </c>
      <c r="I192" t="s">
        <v>8</v>
      </c>
      <c r="J192" t="s">
        <v>21</v>
      </c>
      <c r="K192" t="s">
        <v>22</v>
      </c>
      <c r="M192" t="s">
        <v>23</v>
      </c>
      <c r="N192">
        <f t="shared" si="76"/>
        <v>1900</v>
      </c>
      <c r="O192">
        <f t="shared" ca="1" si="84"/>
        <v>3.9923500000000004E-3</v>
      </c>
      <c r="P192">
        <f t="shared" ca="1" si="85"/>
        <v>3.9923499999999998E-5</v>
      </c>
      <c r="Q192" t="e">
        <f t="shared" ca="1" si="86"/>
        <v>#DIV/0!</v>
      </c>
      <c r="R192" t="str">
        <f t="shared" ca="1" si="87"/>
        <v>C_five_large_C_viatorum</v>
      </c>
    </row>
    <row r="193" spans="1:18" x14ac:dyDescent="0.2">
      <c r="A193" t="s">
        <v>9</v>
      </c>
      <c r="B193">
        <v>1</v>
      </c>
      <c r="C193">
        <v>920510</v>
      </c>
      <c r="D193">
        <v>165</v>
      </c>
      <c r="E193">
        <v>1292</v>
      </c>
      <c r="F193">
        <v>0.14035700000000001</v>
      </c>
      <c r="G193">
        <v>2.5716200000000002E-2</v>
      </c>
      <c r="H193">
        <v>36.299999999999997</v>
      </c>
      <c r="I193">
        <v>32.4</v>
      </c>
      <c r="J193">
        <f t="shared" ref="J193:J200" si="108">C193*G193</f>
        <v>23672.019262000002</v>
      </c>
      <c r="K193">
        <f t="shared" ref="K193:K200" si="109">J193/E193</f>
        <v>18.321996332817339</v>
      </c>
      <c r="M193">
        <f t="shared" ref="M193" si="110">(SUM(F193:F200)/8)</f>
        <v>0.31387077500000005</v>
      </c>
      <c r="N193">
        <f t="shared" si="76"/>
        <v>1910</v>
      </c>
      <c r="O193">
        <f t="shared" ca="1" si="84"/>
        <v>93.645700000000005</v>
      </c>
      <c r="P193">
        <f t="shared" ca="1" si="85"/>
        <v>6.8763212500000002</v>
      </c>
      <c r="Q193">
        <f t="shared" ca="1" si="86"/>
        <v>7.3422977964973493</v>
      </c>
      <c r="R193" t="str">
        <f t="shared" ca="1" si="87"/>
        <v>C_five_large_C_meleagridis</v>
      </c>
    </row>
    <row r="194" spans="1:18" x14ac:dyDescent="0.2">
      <c r="A194" t="s">
        <v>10</v>
      </c>
      <c r="B194">
        <v>1</v>
      </c>
      <c r="C194">
        <v>992704</v>
      </c>
      <c r="D194">
        <v>741</v>
      </c>
      <c r="E194">
        <v>10666</v>
      </c>
      <c r="F194">
        <v>1.0744400000000001</v>
      </c>
      <c r="G194">
        <v>0.10888399999999999</v>
      </c>
      <c r="H194">
        <v>36.5</v>
      </c>
      <c r="I194">
        <v>41</v>
      </c>
      <c r="J194">
        <f t="shared" si="108"/>
        <v>108089.58233599999</v>
      </c>
      <c r="K194">
        <f t="shared" si="109"/>
        <v>10.134031720982561</v>
      </c>
      <c r="M194" t="s">
        <v>24</v>
      </c>
      <c r="N194">
        <f t="shared" si="76"/>
        <v>1920</v>
      </c>
      <c r="O194">
        <f t="shared" ca="1" si="84"/>
        <v>4.0738249999999997E-3</v>
      </c>
      <c r="P194">
        <f t="shared" ca="1" si="85"/>
        <v>4.0738249999999999E-5</v>
      </c>
      <c r="Q194" t="e">
        <f t="shared" ca="1" si="86"/>
        <v>#DIV/0!</v>
      </c>
      <c r="R194" t="str">
        <f t="shared" ca="1" si="87"/>
        <v>C_five_large_C_felis</v>
      </c>
    </row>
    <row r="195" spans="1:18" x14ac:dyDescent="0.2">
      <c r="A195" t="s">
        <v>11</v>
      </c>
      <c r="B195">
        <v>1</v>
      </c>
      <c r="C195">
        <v>1102616</v>
      </c>
      <c r="D195">
        <v>1302</v>
      </c>
      <c r="E195">
        <v>12212</v>
      </c>
      <c r="F195">
        <v>1.10755</v>
      </c>
      <c r="G195">
        <v>0.16058700000000001</v>
      </c>
      <c r="H195">
        <v>36</v>
      </c>
      <c r="I195">
        <v>28.2</v>
      </c>
      <c r="J195">
        <f t="shared" si="108"/>
        <v>177065.79559200001</v>
      </c>
      <c r="K195">
        <f t="shared" si="109"/>
        <v>14.499328168358993</v>
      </c>
      <c r="M195">
        <f t="shared" ref="M195" si="111">(SUM(G193:G200)/8)</f>
        <v>5.7384543125000007E-2</v>
      </c>
      <c r="N195">
        <f t="shared" si="76"/>
        <v>1930</v>
      </c>
      <c r="O195">
        <f t="shared" ca="1" si="84"/>
        <v>0</v>
      </c>
      <c r="P195">
        <f t="shared" ca="1" si="85"/>
        <v>0</v>
      </c>
      <c r="Q195" t="e">
        <f t="shared" ca="1" si="86"/>
        <v>#DIV/0!</v>
      </c>
      <c r="R195" t="str">
        <f t="shared" ca="1" si="87"/>
        <v>C_five_large_C_canis</v>
      </c>
    </row>
    <row r="196" spans="1:18" x14ac:dyDescent="0.2">
      <c r="A196" t="s">
        <v>12</v>
      </c>
      <c r="B196">
        <v>1</v>
      </c>
      <c r="C196">
        <v>1108396</v>
      </c>
      <c r="D196">
        <v>8</v>
      </c>
      <c r="E196">
        <v>359</v>
      </c>
      <c r="F196">
        <v>3.2389099999999997E-2</v>
      </c>
      <c r="G196">
        <v>5.9545500000000005E-4</v>
      </c>
      <c r="H196">
        <v>35.799999999999997</v>
      </c>
      <c r="I196">
        <v>5.62</v>
      </c>
      <c r="J196">
        <f t="shared" si="108"/>
        <v>659.99994018000007</v>
      </c>
      <c r="K196">
        <f t="shared" si="109"/>
        <v>1.8384399447910866</v>
      </c>
      <c r="M196" t="s">
        <v>25</v>
      </c>
      <c r="N196">
        <f t="shared" si="76"/>
        <v>1940</v>
      </c>
      <c r="O196">
        <f t="shared" ca="1" si="84"/>
        <v>34.023512499999995</v>
      </c>
      <c r="P196">
        <f t="shared" ca="1" si="85"/>
        <v>0.55845149999999988</v>
      </c>
      <c r="Q196">
        <f t="shared" ca="1" si="86"/>
        <v>1.640813655268599</v>
      </c>
      <c r="R196" t="str">
        <f t="shared" ca="1" si="87"/>
        <v>C_five_large_unmapped</v>
      </c>
    </row>
    <row r="197" spans="1:18" x14ac:dyDescent="0.2">
      <c r="A197" t="s">
        <v>13</v>
      </c>
      <c r="B197">
        <v>1</v>
      </c>
      <c r="C197">
        <v>1086393</v>
      </c>
      <c r="D197">
        <v>906</v>
      </c>
      <c r="E197">
        <v>463</v>
      </c>
      <c r="F197">
        <v>4.2618099999999999E-2</v>
      </c>
      <c r="G197">
        <v>0.113609</v>
      </c>
      <c r="H197">
        <v>35.6</v>
      </c>
      <c r="I197">
        <v>17.5</v>
      </c>
      <c r="J197">
        <f t="shared" si="108"/>
        <v>123424.022337</v>
      </c>
      <c r="K197">
        <f t="shared" si="109"/>
        <v>266.57456228293739</v>
      </c>
      <c r="M197">
        <f t="shared" ref="M197" si="112">SUM(K193:K200)/8</f>
        <v>57.587165196070259</v>
      </c>
      <c r="N197">
        <f t="shared" ref="N197:N251" si="113">N196+10</f>
        <v>1950</v>
      </c>
      <c r="O197">
        <f t="shared" ca="1" si="84"/>
        <v>0</v>
      </c>
      <c r="P197">
        <f t="shared" ca="1" si="85"/>
        <v>0</v>
      </c>
      <c r="Q197" t="e">
        <f t="shared" ca="1" si="86"/>
        <v>#DIV/0!</v>
      </c>
      <c r="R197" t="str">
        <f t="shared" ca="1" si="87"/>
        <v>C_hominis_30976_large_C_andersoni</v>
      </c>
    </row>
    <row r="198" spans="1:18" x14ac:dyDescent="0.2">
      <c r="A198" t="s">
        <v>14</v>
      </c>
      <c r="B198">
        <v>1</v>
      </c>
      <c r="C198">
        <v>1308616</v>
      </c>
      <c r="D198">
        <v>253</v>
      </c>
      <c r="E198">
        <v>508</v>
      </c>
      <c r="F198">
        <v>3.8819600000000003E-2</v>
      </c>
      <c r="G198">
        <v>2.4728400000000001E-2</v>
      </c>
      <c r="H198">
        <v>36.200000000000003</v>
      </c>
      <c r="I198">
        <v>16.8</v>
      </c>
      <c r="J198">
        <f t="shared" si="108"/>
        <v>32359.979894400003</v>
      </c>
      <c r="K198">
        <f t="shared" si="109"/>
        <v>63.700747823622052</v>
      </c>
      <c r="N198">
        <f t="shared" si="113"/>
        <v>1960</v>
      </c>
      <c r="O198">
        <f t="shared" ca="1" si="84"/>
        <v>0</v>
      </c>
      <c r="P198">
        <f t="shared" ca="1" si="85"/>
        <v>0</v>
      </c>
      <c r="Q198" t="e">
        <f t="shared" ca="1" si="86"/>
        <v>#DIV/0!</v>
      </c>
      <c r="R198" t="str">
        <f t="shared" ca="1" si="87"/>
        <v>C_hominis_30976_large_C_baileyi</v>
      </c>
    </row>
    <row r="199" spans="1:18" x14ac:dyDescent="0.2">
      <c r="A199" t="s">
        <v>15</v>
      </c>
      <c r="B199">
        <v>1</v>
      </c>
      <c r="C199">
        <v>1270394</v>
      </c>
      <c r="D199">
        <v>13</v>
      </c>
      <c r="E199">
        <v>586</v>
      </c>
      <c r="F199">
        <v>4.6127399999999999E-2</v>
      </c>
      <c r="G199">
        <v>1.0854899999999999E-3</v>
      </c>
      <c r="H199">
        <v>34.9</v>
      </c>
      <c r="I199">
        <v>9.5399999999999991</v>
      </c>
      <c r="J199">
        <f t="shared" si="108"/>
        <v>1378.99998306</v>
      </c>
      <c r="K199">
        <f t="shared" si="109"/>
        <v>2.3532422919112626</v>
      </c>
      <c r="N199">
        <f t="shared" si="113"/>
        <v>1970</v>
      </c>
      <c r="O199">
        <f t="shared" ca="1" si="84"/>
        <v>0.1187676875</v>
      </c>
      <c r="P199">
        <f t="shared" ca="1" si="85"/>
        <v>1.214262125E-3</v>
      </c>
      <c r="Q199">
        <f t="shared" ca="1" si="86"/>
        <v>1.0304334311940022</v>
      </c>
      <c r="R199" t="str">
        <f t="shared" ca="1" si="87"/>
        <v>C_hominis_30976_large_C_cuniculus</v>
      </c>
    </row>
    <row r="200" spans="1:18" x14ac:dyDescent="0.2">
      <c r="A200" t="s">
        <v>16</v>
      </c>
      <c r="B200">
        <v>1</v>
      </c>
      <c r="C200">
        <v>1332634</v>
      </c>
      <c r="D200">
        <v>277</v>
      </c>
      <c r="E200">
        <v>382</v>
      </c>
      <c r="F200">
        <v>2.8665E-2</v>
      </c>
      <c r="G200">
        <v>2.3870800000000001E-2</v>
      </c>
      <c r="H200">
        <v>34.700000000000003</v>
      </c>
      <c r="I200">
        <v>11.9</v>
      </c>
      <c r="J200">
        <f t="shared" si="108"/>
        <v>31811.039687200002</v>
      </c>
      <c r="K200">
        <f t="shared" si="109"/>
        <v>83.274973003141369</v>
      </c>
      <c r="N200">
        <f t="shared" si="113"/>
        <v>1980</v>
      </c>
      <c r="O200">
        <f t="shared" ca="1" si="84"/>
        <v>97.396349999999998</v>
      </c>
      <c r="P200">
        <f t="shared" ca="1" si="85"/>
        <v>8.1587275000000012</v>
      </c>
      <c r="Q200">
        <f t="shared" ca="1" si="86"/>
        <v>8.3771756454276325</v>
      </c>
      <c r="R200" t="str">
        <f t="shared" ca="1" si="87"/>
        <v>C_hominis_30976_large_C_hominis</v>
      </c>
    </row>
    <row r="201" spans="1:18" x14ac:dyDescent="0.2">
      <c r="A201" t="s">
        <v>46</v>
      </c>
      <c r="N201">
        <f t="shared" si="113"/>
        <v>1990</v>
      </c>
      <c r="O201">
        <f t="shared" ca="1" si="84"/>
        <v>0</v>
      </c>
      <c r="P201">
        <f t="shared" ca="1" si="85"/>
        <v>0</v>
      </c>
      <c r="Q201" t="e">
        <f t="shared" ca="1" si="86"/>
        <v>#DIV/0!</v>
      </c>
      <c r="R201" t="str">
        <f t="shared" ca="1" si="87"/>
        <v>C_hominis_30976_large_C_muris</v>
      </c>
    </row>
    <row r="202" spans="1:18" x14ac:dyDescent="0.2">
      <c r="A202" t="s">
        <v>0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 t="s">
        <v>6</v>
      </c>
      <c r="H202" t="s">
        <v>7</v>
      </c>
      <c r="I202" t="s">
        <v>8</v>
      </c>
      <c r="J202" t="s">
        <v>21</v>
      </c>
      <c r="K202" t="s">
        <v>22</v>
      </c>
      <c r="M202" t="s">
        <v>23</v>
      </c>
      <c r="N202">
        <f t="shared" si="113"/>
        <v>2000</v>
      </c>
      <c r="O202">
        <f t="shared" ca="1" si="84"/>
        <v>5.6279499999999996E-3</v>
      </c>
      <c r="P202">
        <f t="shared" ca="1" si="85"/>
        <v>5.6279500000000002E-5</v>
      </c>
      <c r="Q202" t="e">
        <f t="shared" ca="1" si="86"/>
        <v>#DIV/0!</v>
      </c>
      <c r="R202" t="str">
        <f t="shared" ca="1" si="87"/>
        <v>C_hominis_30976_large_C_parvum</v>
      </c>
    </row>
    <row r="203" spans="1:18" x14ac:dyDescent="0.2">
      <c r="A203" t="s">
        <v>13</v>
      </c>
      <c r="B203">
        <v>1</v>
      </c>
      <c r="C203">
        <v>1086393</v>
      </c>
      <c r="D203">
        <v>30</v>
      </c>
      <c r="E203">
        <v>381</v>
      </c>
      <c r="F203">
        <v>3.5070200000000003E-2</v>
      </c>
      <c r="G203">
        <v>3.7039999999999998E-3</v>
      </c>
      <c r="H203">
        <v>36.200000000000003</v>
      </c>
      <c r="I203">
        <v>11.5</v>
      </c>
      <c r="J203">
        <f t="shared" ref="J203:J210" si="114">C203*G203</f>
        <v>4023.9996719999999</v>
      </c>
      <c r="K203">
        <f t="shared" ref="K203:K210" si="115">J203/E203</f>
        <v>10.561678929133858</v>
      </c>
      <c r="M203">
        <f t="shared" ref="M203" si="116">(SUM(F203:F210)/8)</f>
        <v>7.5354250000000001E-3</v>
      </c>
      <c r="N203">
        <f t="shared" si="113"/>
        <v>2010</v>
      </c>
      <c r="O203">
        <f t="shared" ca="1" si="84"/>
        <v>3.4517875000000002E-3</v>
      </c>
      <c r="P203">
        <f t="shared" ca="1" si="85"/>
        <v>3.4517875000000002E-5</v>
      </c>
      <c r="Q203" t="e">
        <f t="shared" ca="1" si="86"/>
        <v>#DIV/0!</v>
      </c>
      <c r="R203" t="str">
        <f t="shared" ca="1" si="87"/>
        <v>C_hominis_30976_large_C_tyzzeri</v>
      </c>
    </row>
    <row r="204" spans="1:18" x14ac:dyDescent="0.2">
      <c r="A204" t="s">
        <v>16</v>
      </c>
      <c r="B204">
        <v>1</v>
      </c>
      <c r="C204">
        <v>1332634</v>
      </c>
      <c r="D204">
        <v>11</v>
      </c>
      <c r="E204">
        <v>336</v>
      </c>
      <c r="F204">
        <v>2.5213200000000002E-2</v>
      </c>
      <c r="G204">
        <v>1.3416999999999999E-3</v>
      </c>
      <c r="H204">
        <v>35.6</v>
      </c>
      <c r="I204">
        <v>8.09</v>
      </c>
      <c r="J204">
        <f t="shared" si="114"/>
        <v>1787.9950377999999</v>
      </c>
      <c r="K204">
        <f t="shared" si="115"/>
        <v>5.3214138029761902</v>
      </c>
      <c r="M204" t="s">
        <v>24</v>
      </c>
      <c r="N204">
        <f t="shared" si="113"/>
        <v>2020</v>
      </c>
      <c r="O204">
        <f t="shared" ca="1" si="84"/>
        <v>0</v>
      </c>
      <c r="P204">
        <f t="shared" ca="1" si="85"/>
        <v>0</v>
      </c>
      <c r="Q204" t="e">
        <f t="shared" ca="1" si="86"/>
        <v>#DIV/0!</v>
      </c>
      <c r="R204" t="str">
        <f t="shared" ca="1" si="87"/>
        <v>C_hominis_30976_large_C_ubiquitum</v>
      </c>
    </row>
    <row r="205" spans="1:18" x14ac:dyDescent="0.2">
      <c r="A205" t="s">
        <v>9</v>
      </c>
      <c r="B205">
        <v>1</v>
      </c>
      <c r="C205">
        <v>920510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f t="shared" si="114"/>
        <v>0</v>
      </c>
      <c r="K205" t="e">
        <f t="shared" si="115"/>
        <v>#DIV/0!</v>
      </c>
      <c r="M205">
        <f t="shared" ref="M205" si="117">(SUM(G203:G210)/8)</f>
        <v>6.3071250000000002E-4</v>
      </c>
      <c r="N205">
        <f t="shared" si="113"/>
        <v>2030</v>
      </c>
      <c r="O205">
        <f t="shared" ca="1" si="84"/>
        <v>0</v>
      </c>
      <c r="P205">
        <f t="shared" ca="1" si="85"/>
        <v>0</v>
      </c>
      <c r="Q205" t="e">
        <f t="shared" ca="1" si="86"/>
        <v>#DIV/0!</v>
      </c>
      <c r="R205" t="str">
        <f t="shared" ca="1" si="87"/>
        <v>C_hominis_30976_large_C_viatorum</v>
      </c>
    </row>
    <row r="206" spans="1:18" x14ac:dyDescent="0.2">
      <c r="A206" t="s">
        <v>10</v>
      </c>
      <c r="B206">
        <v>1</v>
      </c>
      <c r="C206">
        <v>992704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f t="shared" si="114"/>
        <v>0</v>
      </c>
      <c r="K206" t="e">
        <f t="shared" si="115"/>
        <v>#DIV/0!</v>
      </c>
      <c r="M206" t="s">
        <v>25</v>
      </c>
      <c r="N206">
        <f t="shared" si="113"/>
        <v>2040</v>
      </c>
      <c r="O206">
        <f t="shared" ca="1" si="84"/>
        <v>0</v>
      </c>
      <c r="P206">
        <f t="shared" ca="1" si="85"/>
        <v>0</v>
      </c>
      <c r="Q206" t="e">
        <f t="shared" ca="1" si="86"/>
        <v>#DIV/0!</v>
      </c>
      <c r="R206" t="str">
        <f t="shared" ca="1" si="87"/>
        <v>C_hominis_30976_large_C_meleagridis</v>
      </c>
    </row>
    <row r="207" spans="1:18" x14ac:dyDescent="0.2">
      <c r="A207" t="s">
        <v>11</v>
      </c>
      <c r="B207">
        <v>1</v>
      </c>
      <c r="C207">
        <v>1102616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f t="shared" si="114"/>
        <v>0</v>
      </c>
      <c r="K207" t="e">
        <f t="shared" si="115"/>
        <v>#DIV/0!</v>
      </c>
      <c r="M207" t="e">
        <f t="shared" ref="M207" si="118">SUM(K203:K210)/8</f>
        <v>#DIV/0!</v>
      </c>
      <c r="N207">
        <f t="shared" si="113"/>
        <v>2050</v>
      </c>
      <c r="O207">
        <f t="shared" ca="1" si="84"/>
        <v>4.0738249999999997E-3</v>
      </c>
      <c r="P207">
        <f t="shared" ca="1" si="85"/>
        <v>4.0738249999999999E-5</v>
      </c>
      <c r="Q207" t="e">
        <f t="shared" ca="1" si="86"/>
        <v>#DIV/0!</v>
      </c>
      <c r="R207" t="str">
        <f t="shared" ca="1" si="87"/>
        <v>C_hominis_30976_large_C_felis</v>
      </c>
    </row>
    <row r="208" spans="1:18" x14ac:dyDescent="0.2">
      <c r="A208" t="s">
        <v>12</v>
      </c>
      <c r="B208">
        <v>1</v>
      </c>
      <c r="C208">
        <v>1108396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f t="shared" si="114"/>
        <v>0</v>
      </c>
      <c r="K208" t="e">
        <f t="shared" si="115"/>
        <v>#DIV/0!</v>
      </c>
      <c r="N208">
        <f t="shared" si="113"/>
        <v>2060</v>
      </c>
      <c r="O208">
        <f t="shared" ca="1" si="84"/>
        <v>0</v>
      </c>
      <c r="P208">
        <f t="shared" ca="1" si="85"/>
        <v>0</v>
      </c>
      <c r="Q208" t="e">
        <f t="shared" ca="1" si="86"/>
        <v>#DIV/0!</v>
      </c>
      <c r="R208" t="str">
        <f t="shared" ca="1" si="87"/>
        <v>C_hominis_30976_large_C_canis</v>
      </c>
    </row>
    <row r="209" spans="1:18" x14ac:dyDescent="0.2">
      <c r="A209" t="s">
        <v>14</v>
      </c>
      <c r="B209">
        <v>1</v>
      </c>
      <c r="C209">
        <v>1308616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f t="shared" si="114"/>
        <v>0</v>
      </c>
      <c r="K209" t="e">
        <f t="shared" si="115"/>
        <v>#DIV/0!</v>
      </c>
      <c r="N209">
        <f t="shared" si="113"/>
        <v>2070</v>
      </c>
      <c r="O209">
        <f t="shared" ca="1" si="84"/>
        <v>7.9300225000000006</v>
      </c>
      <c r="P209">
        <f t="shared" ca="1" si="85"/>
        <v>8.6039387500000009E-2</v>
      </c>
      <c r="Q209">
        <f t="shared" ca="1" si="86"/>
        <v>1.0845454925479083</v>
      </c>
      <c r="R209" t="str">
        <f t="shared" ca="1" si="87"/>
        <v>C_hominis_30976_large_unmapped</v>
      </c>
    </row>
    <row r="210" spans="1:18" x14ac:dyDescent="0.2">
      <c r="A210" t="s">
        <v>15</v>
      </c>
      <c r="B210">
        <v>1</v>
      </c>
      <c r="C210">
        <v>1270394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f t="shared" si="114"/>
        <v>0</v>
      </c>
      <c r="K210" t="e">
        <f t="shared" si="115"/>
        <v>#DIV/0!</v>
      </c>
      <c r="N210">
        <f t="shared" si="113"/>
        <v>2080</v>
      </c>
      <c r="O210">
        <f t="shared" ca="1" si="84"/>
        <v>0</v>
      </c>
      <c r="P210">
        <f t="shared" ca="1" si="85"/>
        <v>0</v>
      </c>
      <c r="Q210" t="e">
        <f t="shared" ca="1" si="86"/>
        <v>#DIV/0!</v>
      </c>
      <c r="R210" t="str">
        <f t="shared" ca="1" si="87"/>
        <v>C_parvum_IOWA-ATCC_large_C_andersoni</v>
      </c>
    </row>
    <row r="211" spans="1:18" x14ac:dyDescent="0.2">
      <c r="A211" t="s">
        <v>47</v>
      </c>
      <c r="N211">
        <f t="shared" si="113"/>
        <v>2090</v>
      </c>
      <c r="O211">
        <f t="shared" ca="1" si="84"/>
        <v>0</v>
      </c>
      <c r="P211">
        <f t="shared" ca="1" si="85"/>
        <v>0</v>
      </c>
      <c r="Q211" t="e">
        <f t="shared" ca="1" si="86"/>
        <v>#DIV/0!</v>
      </c>
      <c r="R211" t="str">
        <f t="shared" ca="1" si="87"/>
        <v>C_parvum_IOWA-ATCC_large_C_baileyi</v>
      </c>
    </row>
    <row r="212" spans="1:18" x14ac:dyDescent="0.2">
      <c r="A212" t="s">
        <v>0</v>
      </c>
      <c r="B212" t="s">
        <v>1</v>
      </c>
      <c r="C212" t="s">
        <v>2</v>
      </c>
      <c r="D212" t="s">
        <v>3</v>
      </c>
      <c r="E212" t="s">
        <v>4</v>
      </c>
      <c r="F212" t="s">
        <v>5</v>
      </c>
      <c r="G212" t="s">
        <v>6</v>
      </c>
      <c r="H212" t="s">
        <v>7</v>
      </c>
      <c r="I212" t="s">
        <v>8</v>
      </c>
      <c r="J212" t="s">
        <v>21</v>
      </c>
      <c r="K212" t="s">
        <v>22</v>
      </c>
      <c r="M212" t="s">
        <v>23</v>
      </c>
      <c r="N212">
        <f t="shared" si="113"/>
        <v>2100</v>
      </c>
      <c r="O212">
        <f t="shared" ca="1" si="84"/>
        <v>3.7775625000000001E-3</v>
      </c>
      <c r="P212">
        <f t="shared" ca="1" si="85"/>
        <v>3.7775625E-5</v>
      </c>
      <c r="Q212" t="e">
        <f t="shared" ca="1" si="86"/>
        <v>#DIV/0!</v>
      </c>
      <c r="R212" t="str">
        <f t="shared" ca="1" si="87"/>
        <v>C_parvum_IOWA-ATCC_large_C_cuniculus</v>
      </c>
    </row>
    <row r="213" spans="1:18" x14ac:dyDescent="0.2">
      <c r="A213" t="s">
        <v>9</v>
      </c>
      <c r="B213">
        <v>1</v>
      </c>
      <c r="C213">
        <v>920510</v>
      </c>
      <c r="D213">
        <v>221</v>
      </c>
      <c r="E213">
        <v>1151</v>
      </c>
      <c r="F213">
        <v>0.12503900000000001</v>
      </c>
      <c r="G213">
        <v>3.3200100000000003E-2</v>
      </c>
      <c r="H213">
        <v>36.5</v>
      </c>
      <c r="I213">
        <v>3.7</v>
      </c>
      <c r="J213">
        <f t="shared" ref="J213:J220" si="119">C213*G213</f>
        <v>30561.024051000004</v>
      </c>
      <c r="K213">
        <f t="shared" ref="K213:K220" si="120">J213/E213</f>
        <v>26.551715074717642</v>
      </c>
      <c r="M213">
        <f t="shared" ref="M213" si="121">(SUM(F213:F220)/8)</f>
        <v>3.5583832500000009E-2</v>
      </c>
      <c r="N213">
        <f t="shared" si="113"/>
        <v>2110</v>
      </c>
      <c r="O213">
        <f t="shared" ca="1" si="84"/>
        <v>8.8111374999999999E-3</v>
      </c>
      <c r="P213">
        <f t="shared" ca="1" si="85"/>
        <v>1.01126625E-4</v>
      </c>
      <c r="Q213" t="e">
        <f t="shared" ca="1" si="86"/>
        <v>#DIV/0!</v>
      </c>
      <c r="R213" t="str">
        <f t="shared" ca="1" si="87"/>
        <v>C_parvum_IOWA-ATCC_large_C_hominis</v>
      </c>
    </row>
    <row r="214" spans="1:18" x14ac:dyDescent="0.2">
      <c r="A214" t="s">
        <v>10</v>
      </c>
      <c r="B214">
        <v>1</v>
      </c>
      <c r="C214">
        <v>992704</v>
      </c>
      <c r="D214">
        <v>16</v>
      </c>
      <c r="E214">
        <v>166</v>
      </c>
      <c r="F214">
        <v>1.6722000000000001E-2</v>
      </c>
      <c r="G214">
        <v>3.3685799999999999E-3</v>
      </c>
      <c r="H214">
        <v>36.799999999999997</v>
      </c>
      <c r="I214">
        <v>4.0599999999999996</v>
      </c>
      <c r="J214">
        <f t="shared" si="119"/>
        <v>3344.0028403199999</v>
      </c>
      <c r="K214">
        <f t="shared" si="120"/>
        <v>20.144595423614458</v>
      </c>
      <c r="M214" t="s">
        <v>24</v>
      </c>
      <c r="N214">
        <f t="shared" si="113"/>
        <v>2120</v>
      </c>
      <c r="O214">
        <f t="shared" ref="O214:O251" ca="1" si="122">OFFSET($M$3,N214,0)</f>
        <v>0</v>
      </c>
      <c r="P214">
        <f t="shared" ref="P214:P251" ca="1" si="123">OFFSET($M$5,N214,0)</f>
        <v>0</v>
      </c>
      <c r="Q214" t="e">
        <f t="shared" ref="Q214:Q251" ca="1" si="124">OFFSET($M$7,N214,0)</f>
        <v>#DIV/0!</v>
      </c>
      <c r="R214" t="str">
        <f t="shared" ref="R214:R251" ca="1" si="125">OFFSET($A$1,N214,0)</f>
        <v>C_parvum_IOWA-ATCC_large_C_muris</v>
      </c>
    </row>
    <row r="215" spans="1:18" x14ac:dyDescent="0.2">
      <c r="A215" t="s">
        <v>11</v>
      </c>
      <c r="B215">
        <v>1</v>
      </c>
      <c r="C215">
        <v>1102616</v>
      </c>
      <c r="D215">
        <v>137</v>
      </c>
      <c r="E215">
        <v>327</v>
      </c>
      <c r="F215">
        <v>2.9656700000000001E-2</v>
      </c>
      <c r="G215">
        <v>1.55666E-2</v>
      </c>
      <c r="H215">
        <v>35.1</v>
      </c>
      <c r="I215">
        <v>14.2</v>
      </c>
      <c r="J215">
        <f t="shared" si="119"/>
        <v>17163.982225600001</v>
      </c>
      <c r="K215">
        <f t="shared" si="120"/>
        <v>52.489242280122326</v>
      </c>
      <c r="M215">
        <f t="shared" ref="M215" si="126">(SUM(G213:G220)/8)</f>
        <v>1.9982785625000003E-2</v>
      </c>
      <c r="N215">
        <f t="shared" si="113"/>
        <v>2130</v>
      </c>
      <c r="O215">
        <f t="shared" ca="1" si="122"/>
        <v>98.770724999999985</v>
      </c>
      <c r="P215">
        <f t="shared" ca="1" si="123"/>
        <v>8.2646662499999994</v>
      </c>
      <c r="Q215">
        <f t="shared" ca="1" si="124"/>
        <v>8.3674412191937488</v>
      </c>
      <c r="R215" t="str">
        <f t="shared" ca="1" si="125"/>
        <v>C_parvum_IOWA-ATCC_large_C_parvum</v>
      </c>
    </row>
    <row r="216" spans="1:18" x14ac:dyDescent="0.2">
      <c r="A216" t="s">
        <v>12</v>
      </c>
      <c r="B216">
        <v>1</v>
      </c>
      <c r="C216">
        <v>1108396</v>
      </c>
      <c r="D216">
        <v>3</v>
      </c>
      <c r="E216">
        <v>128</v>
      </c>
      <c r="F216">
        <v>1.15482E-2</v>
      </c>
      <c r="G216">
        <v>2.9953199999999998E-4</v>
      </c>
      <c r="H216">
        <v>34.799999999999997</v>
      </c>
      <c r="I216">
        <v>7.67</v>
      </c>
      <c r="J216">
        <f t="shared" si="119"/>
        <v>332.00007067199999</v>
      </c>
      <c r="K216">
        <f t="shared" si="120"/>
        <v>2.5937505521249999</v>
      </c>
      <c r="M216" t="s">
        <v>25</v>
      </c>
      <c r="N216">
        <f t="shared" si="113"/>
        <v>2140</v>
      </c>
      <c r="O216">
        <f t="shared" ca="1" si="122"/>
        <v>2.5066925E-2</v>
      </c>
      <c r="P216">
        <f t="shared" ca="1" si="123"/>
        <v>2.6148487500000001E-4</v>
      </c>
      <c r="Q216" t="e">
        <f t="shared" ca="1" si="124"/>
        <v>#DIV/0!</v>
      </c>
      <c r="R216" t="str">
        <f t="shared" ca="1" si="125"/>
        <v>C_parvum_IOWA-ATCC_large_C_tyzzeri</v>
      </c>
    </row>
    <row r="217" spans="1:18" x14ac:dyDescent="0.2">
      <c r="A217" t="s">
        <v>13</v>
      </c>
      <c r="B217">
        <v>1</v>
      </c>
      <c r="C217">
        <v>1086393</v>
      </c>
      <c r="D217">
        <v>634</v>
      </c>
      <c r="E217">
        <v>543</v>
      </c>
      <c r="F217">
        <v>4.9981900000000003E-2</v>
      </c>
      <c r="G217">
        <v>8.3294000000000007E-2</v>
      </c>
      <c r="H217">
        <v>35.9</v>
      </c>
      <c r="I217">
        <v>18.899999999999999</v>
      </c>
      <c r="J217">
        <f t="shared" si="119"/>
        <v>90490.018542000005</v>
      </c>
      <c r="K217">
        <f t="shared" si="120"/>
        <v>166.64828460773481</v>
      </c>
      <c r="M217">
        <f t="shared" ref="M217" si="127">SUM(K213:K220)/8</f>
        <v>43.603402493234867</v>
      </c>
      <c r="N217">
        <f t="shared" si="113"/>
        <v>2150</v>
      </c>
      <c r="O217">
        <f t="shared" ca="1" si="122"/>
        <v>0</v>
      </c>
      <c r="P217">
        <f t="shared" ca="1" si="123"/>
        <v>0</v>
      </c>
      <c r="Q217" t="e">
        <f t="shared" ca="1" si="124"/>
        <v>#DIV/0!</v>
      </c>
      <c r="R217" t="str">
        <f t="shared" ca="1" si="125"/>
        <v>C_parvum_IOWA-ATCC_large_C_ubiquitum</v>
      </c>
    </row>
    <row r="218" spans="1:18" x14ac:dyDescent="0.2">
      <c r="A218" t="s">
        <v>14</v>
      </c>
      <c r="B218">
        <v>1</v>
      </c>
      <c r="C218">
        <v>1308616</v>
      </c>
      <c r="D218">
        <v>3</v>
      </c>
      <c r="E218">
        <v>152</v>
      </c>
      <c r="F218">
        <v>1.16153E-2</v>
      </c>
      <c r="G218">
        <v>3.43111E-4</v>
      </c>
      <c r="H218">
        <v>36</v>
      </c>
      <c r="I218">
        <v>8</v>
      </c>
      <c r="J218">
        <f t="shared" si="119"/>
        <v>449.00054437599999</v>
      </c>
      <c r="K218">
        <f t="shared" si="120"/>
        <v>2.9539509498421053</v>
      </c>
      <c r="N218">
        <f t="shared" si="113"/>
        <v>2160</v>
      </c>
      <c r="O218">
        <f t="shared" ca="1" si="122"/>
        <v>0</v>
      </c>
      <c r="P218">
        <f t="shared" ca="1" si="123"/>
        <v>0</v>
      </c>
      <c r="Q218" t="e">
        <f t="shared" ca="1" si="124"/>
        <v>#DIV/0!</v>
      </c>
      <c r="R218" t="str">
        <f t="shared" ca="1" si="125"/>
        <v>C_parvum_IOWA-ATCC_large_C_viatorum</v>
      </c>
    </row>
    <row r="219" spans="1:18" x14ac:dyDescent="0.2">
      <c r="A219" t="s">
        <v>15</v>
      </c>
      <c r="B219">
        <v>1</v>
      </c>
      <c r="C219">
        <v>1270394</v>
      </c>
      <c r="D219">
        <v>2</v>
      </c>
      <c r="E219">
        <v>112</v>
      </c>
      <c r="F219">
        <v>8.81616E-3</v>
      </c>
      <c r="G219">
        <v>1.73962E-4</v>
      </c>
      <c r="H219">
        <v>34.200000000000003</v>
      </c>
      <c r="I219">
        <v>7</v>
      </c>
      <c r="J219">
        <f t="shared" si="119"/>
        <v>221.00028102799999</v>
      </c>
      <c r="K219">
        <f t="shared" si="120"/>
        <v>1.973216794892857</v>
      </c>
      <c r="N219">
        <f t="shared" si="113"/>
        <v>2170</v>
      </c>
      <c r="O219">
        <f t="shared" ca="1" si="122"/>
        <v>0</v>
      </c>
      <c r="P219">
        <f t="shared" ca="1" si="123"/>
        <v>0</v>
      </c>
      <c r="Q219" t="e">
        <f t="shared" ca="1" si="124"/>
        <v>#DIV/0!</v>
      </c>
      <c r="R219" t="str">
        <f t="shared" ca="1" si="125"/>
        <v>C_parvum_IOWA-ATCC_large_C_meleagridis</v>
      </c>
    </row>
    <row r="220" spans="1:18" x14ac:dyDescent="0.2">
      <c r="A220" t="s">
        <v>16</v>
      </c>
      <c r="B220">
        <v>1</v>
      </c>
      <c r="C220">
        <v>1332634</v>
      </c>
      <c r="D220">
        <v>239</v>
      </c>
      <c r="E220">
        <v>417</v>
      </c>
      <c r="F220">
        <v>3.1291399999999997E-2</v>
      </c>
      <c r="G220">
        <v>2.3616399999999999E-2</v>
      </c>
      <c r="H220">
        <v>35.4</v>
      </c>
      <c r="I220">
        <v>13.3</v>
      </c>
      <c r="J220">
        <f t="shared" si="119"/>
        <v>31472.017597599999</v>
      </c>
      <c r="K220">
        <f t="shared" si="120"/>
        <v>75.472464262829732</v>
      </c>
      <c r="N220">
        <f t="shared" si="113"/>
        <v>2180</v>
      </c>
      <c r="O220">
        <f t="shared" ca="1" si="122"/>
        <v>0</v>
      </c>
      <c r="P220">
        <f t="shared" ca="1" si="123"/>
        <v>0</v>
      </c>
      <c r="Q220" t="e">
        <f t="shared" ca="1" si="124"/>
        <v>#DIV/0!</v>
      </c>
      <c r="R220" t="str">
        <f t="shared" ca="1" si="125"/>
        <v>C_parvum_IOWA-ATCC_large_C_felis</v>
      </c>
    </row>
    <row r="221" spans="1:18" x14ac:dyDescent="0.2">
      <c r="A221" t="s">
        <v>48</v>
      </c>
      <c r="N221">
        <f t="shared" si="113"/>
        <v>2190</v>
      </c>
      <c r="O221">
        <f t="shared" ca="1" si="122"/>
        <v>0</v>
      </c>
      <c r="P221">
        <f t="shared" ca="1" si="123"/>
        <v>0</v>
      </c>
      <c r="Q221" t="e">
        <f t="shared" ca="1" si="124"/>
        <v>#DIV/0!</v>
      </c>
      <c r="R221" t="str">
        <f t="shared" ca="1" si="125"/>
        <v>C_parvum_IOWA-ATCC_large_C_canis</v>
      </c>
    </row>
    <row r="222" spans="1:18" x14ac:dyDescent="0.2">
      <c r="A222" t="s">
        <v>0</v>
      </c>
      <c r="B222" t="s">
        <v>1</v>
      </c>
      <c r="C222" t="s">
        <v>2</v>
      </c>
      <c r="D222" t="s">
        <v>3</v>
      </c>
      <c r="E222" t="s">
        <v>4</v>
      </c>
      <c r="F222" t="s">
        <v>5</v>
      </c>
      <c r="G222" t="s">
        <v>6</v>
      </c>
      <c r="H222" t="s">
        <v>7</v>
      </c>
      <c r="I222" t="s">
        <v>8</v>
      </c>
      <c r="J222" t="s">
        <v>21</v>
      </c>
      <c r="K222" t="s">
        <v>22</v>
      </c>
      <c r="M222" t="s">
        <v>23</v>
      </c>
      <c r="N222">
        <f t="shared" si="113"/>
        <v>2200</v>
      </c>
      <c r="O222">
        <f t="shared" ca="1" si="122"/>
        <v>8.1871550000000006</v>
      </c>
      <c r="P222">
        <f t="shared" ca="1" si="123"/>
        <v>8.9319175000000001E-2</v>
      </c>
      <c r="Q222">
        <f t="shared" ca="1" si="124"/>
        <v>1.0908409126559628</v>
      </c>
      <c r="R222" t="str">
        <f t="shared" ca="1" si="125"/>
        <v>C_parvum_IOWA-ATCC_large_unmapped</v>
      </c>
    </row>
    <row r="223" spans="1:18" x14ac:dyDescent="0.2">
      <c r="A223" t="s">
        <v>11</v>
      </c>
      <c r="B223">
        <v>1</v>
      </c>
      <c r="C223">
        <v>1102616</v>
      </c>
      <c r="D223">
        <v>8</v>
      </c>
      <c r="E223">
        <v>174</v>
      </c>
      <c r="F223">
        <v>1.5780700000000002E-2</v>
      </c>
      <c r="G223">
        <v>6.2124999999999995E-4</v>
      </c>
      <c r="H223">
        <v>35.200000000000003</v>
      </c>
      <c r="I223">
        <v>11</v>
      </c>
      <c r="J223">
        <f t="shared" ref="J223:J230" si="128">C223*G223</f>
        <v>685.00018999999998</v>
      </c>
      <c r="K223">
        <f t="shared" ref="K223:K230" si="129">J223/E223</f>
        <v>3.9367827011494252</v>
      </c>
      <c r="M223">
        <f t="shared" ref="M223" si="130">(SUM(F223:F230)/8)</f>
        <v>1.0614958749999999E-2</v>
      </c>
      <c r="N223">
        <f t="shared" si="113"/>
        <v>2210</v>
      </c>
      <c r="O223">
        <f t="shared" ca="1" si="122"/>
        <v>0</v>
      </c>
      <c r="P223">
        <f t="shared" ca="1" si="123"/>
        <v>0</v>
      </c>
      <c r="Q223" t="e">
        <f t="shared" ca="1" si="124"/>
        <v>#DIV/0!</v>
      </c>
      <c r="R223" t="str">
        <f t="shared" ca="1" si="125"/>
        <v>C_three_large_C_andersoni</v>
      </c>
    </row>
    <row r="224" spans="1:18" x14ac:dyDescent="0.2">
      <c r="A224" t="s">
        <v>12</v>
      </c>
      <c r="B224">
        <v>1</v>
      </c>
      <c r="C224">
        <v>1108396</v>
      </c>
      <c r="D224">
        <v>2</v>
      </c>
      <c r="E224">
        <v>81</v>
      </c>
      <c r="F224">
        <v>7.3078600000000002E-3</v>
      </c>
      <c r="G224">
        <v>1.3803700000000001E-4</v>
      </c>
      <c r="H224">
        <v>33.700000000000003</v>
      </c>
      <c r="I224">
        <v>13.5</v>
      </c>
      <c r="J224">
        <f t="shared" si="128"/>
        <v>152.99965865199999</v>
      </c>
      <c r="K224">
        <f t="shared" si="129"/>
        <v>1.8888846747160493</v>
      </c>
      <c r="M224" t="s">
        <v>24</v>
      </c>
      <c r="N224">
        <f t="shared" si="113"/>
        <v>2220</v>
      </c>
      <c r="O224">
        <f t="shared" ca="1" si="122"/>
        <v>0</v>
      </c>
      <c r="P224">
        <f t="shared" ca="1" si="123"/>
        <v>0</v>
      </c>
      <c r="Q224" t="e">
        <f t="shared" ca="1" si="124"/>
        <v>#DIV/0!</v>
      </c>
      <c r="R224" t="str">
        <f t="shared" ca="1" si="125"/>
        <v>C_three_large_C_baileyi</v>
      </c>
    </row>
    <row r="225" spans="1:18" x14ac:dyDescent="0.2">
      <c r="A225" t="s">
        <v>13</v>
      </c>
      <c r="B225">
        <v>1</v>
      </c>
      <c r="C225">
        <v>1086393</v>
      </c>
      <c r="D225">
        <v>134</v>
      </c>
      <c r="E225">
        <v>432</v>
      </c>
      <c r="F225">
        <v>3.9764599999999997E-2</v>
      </c>
      <c r="G225">
        <v>1.7322500000000001E-2</v>
      </c>
      <c r="H225">
        <v>35.700000000000003</v>
      </c>
      <c r="I225">
        <v>13.6</v>
      </c>
      <c r="J225">
        <f t="shared" si="128"/>
        <v>18819.042742500002</v>
      </c>
      <c r="K225">
        <f t="shared" si="129"/>
        <v>43.562598940972229</v>
      </c>
      <c r="M225">
        <f t="shared" ref="M225" si="131">(SUM(G223:G230)/8)</f>
        <v>2.3202611375000006E-3</v>
      </c>
      <c r="N225">
        <f t="shared" si="113"/>
        <v>2230</v>
      </c>
      <c r="O225">
        <f t="shared" ca="1" si="122"/>
        <v>63.652549999999998</v>
      </c>
      <c r="P225">
        <f t="shared" ca="1" si="123"/>
        <v>3.8147962499999997</v>
      </c>
      <c r="Q225">
        <f t="shared" ca="1" si="124"/>
        <v>5.9741108817318915</v>
      </c>
      <c r="R225" t="str">
        <f t="shared" ca="1" si="125"/>
        <v>C_three_large_C_cuniculus</v>
      </c>
    </row>
    <row r="226" spans="1:18" x14ac:dyDescent="0.2">
      <c r="A226" t="s">
        <v>15</v>
      </c>
      <c r="B226">
        <v>1</v>
      </c>
      <c r="C226">
        <v>1270394</v>
      </c>
      <c r="D226">
        <v>1</v>
      </c>
      <c r="E226">
        <v>83</v>
      </c>
      <c r="F226">
        <v>6.5334099999999999E-3</v>
      </c>
      <c r="G226" s="1">
        <v>6.5334100000000002E-5</v>
      </c>
      <c r="H226">
        <v>34.4</v>
      </c>
      <c r="I226">
        <v>15</v>
      </c>
      <c r="J226">
        <f t="shared" si="128"/>
        <v>83.000048635400006</v>
      </c>
      <c r="K226">
        <f t="shared" si="129"/>
        <v>1.0000005859686747</v>
      </c>
      <c r="M226" t="s">
        <v>25</v>
      </c>
      <c r="N226">
        <f t="shared" si="113"/>
        <v>2240</v>
      </c>
      <c r="O226">
        <f t="shared" ca="1" si="122"/>
        <v>97.638599999999983</v>
      </c>
      <c r="P226">
        <f t="shared" ca="1" si="123"/>
        <v>10.24137125</v>
      </c>
      <c r="Q226">
        <f t="shared" ca="1" si="124"/>
        <v>10.492065473432358</v>
      </c>
      <c r="R226" t="str">
        <f t="shared" ca="1" si="125"/>
        <v>C_three_large_C_hominis</v>
      </c>
    </row>
    <row r="227" spans="1:18" x14ac:dyDescent="0.2">
      <c r="A227" t="s">
        <v>16</v>
      </c>
      <c r="B227">
        <v>1</v>
      </c>
      <c r="C227">
        <v>1332634</v>
      </c>
      <c r="D227">
        <v>3</v>
      </c>
      <c r="E227">
        <v>207</v>
      </c>
      <c r="F227">
        <v>1.5533099999999999E-2</v>
      </c>
      <c r="G227">
        <v>4.1496799999999999E-4</v>
      </c>
      <c r="H227">
        <v>36</v>
      </c>
      <c r="I227">
        <v>14.3</v>
      </c>
      <c r="J227">
        <f t="shared" si="128"/>
        <v>553.00046571199994</v>
      </c>
      <c r="K227">
        <f t="shared" si="129"/>
        <v>2.6714998343574878</v>
      </c>
      <c r="M227" t="e">
        <f t="shared" ref="M227" si="132">SUM(K223:K230)/8</f>
        <v>#DIV/0!</v>
      </c>
      <c r="N227">
        <f t="shared" si="113"/>
        <v>2250</v>
      </c>
      <c r="O227">
        <f t="shared" ca="1" si="122"/>
        <v>0</v>
      </c>
      <c r="P227">
        <f t="shared" ca="1" si="123"/>
        <v>0</v>
      </c>
      <c r="Q227" t="e">
        <f t="shared" ca="1" si="124"/>
        <v>#DIV/0!</v>
      </c>
      <c r="R227" t="str">
        <f t="shared" ca="1" si="125"/>
        <v>C_three_large_C_muris</v>
      </c>
    </row>
    <row r="228" spans="1:18" x14ac:dyDescent="0.2">
      <c r="A228" t="s">
        <v>9</v>
      </c>
      <c r="B228">
        <v>1</v>
      </c>
      <c r="C228">
        <v>920510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f t="shared" si="128"/>
        <v>0</v>
      </c>
      <c r="K228" t="e">
        <f t="shared" si="129"/>
        <v>#DIV/0!</v>
      </c>
      <c r="N228">
        <f t="shared" si="113"/>
        <v>2260</v>
      </c>
      <c r="O228">
        <f t="shared" ca="1" si="122"/>
        <v>98.718737499999989</v>
      </c>
      <c r="P228">
        <f t="shared" ca="1" si="123"/>
        <v>8.2249212500000013</v>
      </c>
      <c r="Q228">
        <f t="shared" ca="1" si="124"/>
        <v>8.3315808743354189</v>
      </c>
      <c r="R228" t="str">
        <f t="shared" ca="1" si="125"/>
        <v>C_three_large_C_parvum</v>
      </c>
    </row>
    <row r="229" spans="1:18" x14ac:dyDescent="0.2">
      <c r="A229" t="s">
        <v>10</v>
      </c>
      <c r="B229">
        <v>1</v>
      </c>
      <c r="C229">
        <v>992704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f t="shared" si="128"/>
        <v>0</v>
      </c>
      <c r="K229" t="e">
        <f t="shared" si="129"/>
        <v>#DIV/0!</v>
      </c>
      <c r="N229">
        <f t="shared" si="113"/>
        <v>2270</v>
      </c>
      <c r="O229">
        <f t="shared" ca="1" si="122"/>
        <v>3.8715399999999997E-2</v>
      </c>
      <c r="P229">
        <f t="shared" ca="1" si="123"/>
        <v>4.01621125E-4</v>
      </c>
      <c r="Q229" t="e">
        <f t="shared" ca="1" si="124"/>
        <v>#DIV/0!</v>
      </c>
      <c r="R229" t="str">
        <f t="shared" ca="1" si="125"/>
        <v>C_three_large_C_tyzzeri</v>
      </c>
    </row>
    <row r="230" spans="1:18" x14ac:dyDescent="0.2">
      <c r="A230" t="s">
        <v>14</v>
      </c>
      <c r="B230">
        <v>1</v>
      </c>
      <c r="C230">
        <v>1308616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f t="shared" si="128"/>
        <v>0</v>
      </c>
      <c r="K230" t="e">
        <f t="shared" si="129"/>
        <v>#DIV/0!</v>
      </c>
      <c r="N230">
        <f t="shared" si="113"/>
        <v>2280</v>
      </c>
      <c r="O230">
        <f t="shared" ca="1" si="122"/>
        <v>0</v>
      </c>
      <c r="P230">
        <f t="shared" ca="1" si="123"/>
        <v>0</v>
      </c>
      <c r="Q230" t="e">
        <f t="shared" ca="1" si="124"/>
        <v>#DIV/0!</v>
      </c>
      <c r="R230" t="str">
        <f t="shared" ca="1" si="125"/>
        <v>C_three_large_C_ubiquitum</v>
      </c>
    </row>
    <row r="231" spans="1:18" x14ac:dyDescent="0.2">
      <c r="A231" t="s">
        <v>49</v>
      </c>
      <c r="N231">
        <f t="shared" si="113"/>
        <v>2290</v>
      </c>
      <c r="O231">
        <f t="shared" ca="1" si="122"/>
        <v>0</v>
      </c>
      <c r="P231">
        <f t="shared" ca="1" si="123"/>
        <v>0</v>
      </c>
      <c r="Q231" t="e">
        <f t="shared" ca="1" si="124"/>
        <v>#DIV/0!</v>
      </c>
      <c r="R231" t="str">
        <f t="shared" ca="1" si="125"/>
        <v>C_three_large_C_viatorum</v>
      </c>
    </row>
    <row r="232" spans="1:18" x14ac:dyDescent="0.2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  <c r="G232" t="s">
        <v>6</v>
      </c>
      <c r="H232" t="s">
        <v>7</v>
      </c>
      <c r="I232" t="s">
        <v>8</v>
      </c>
      <c r="J232" t="s">
        <v>21</v>
      </c>
      <c r="K232" t="s">
        <v>22</v>
      </c>
      <c r="M232" t="s">
        <v>23</v>
      </c>
      <c r="N232">
        <f t="shared" si="113"/>
        <v>2300</v>
      </c>
      <c r="O232">
        <f t="shared" ca="1" si="122"/>
        <v>0</v>
      </c>
      <c r="P232">
        <f t="shared" ca="1" si="123"/>
        <v>0</v>
      </c>
      <c r="Q232" t="e">
        <f t="shared" ca="1" si="124"/>
        <v>#DIV/0!</v>
      </c>
      <c r="R232" t="str">
        <f t="shared" ca="1" si="125"/>
        <v>C_three_large_C_meleagridis</v>
      </c>
    </row>
    <row r="233" spans="1:18" x14ac:dyDescent="0.2">
      <c r="A233" t="s">
        <v>13</v>
      </c>
      <c r="B233">
        <v>1</v>
      </c>
      <c r="C233">
        <v>1086393</v>
      </c>
      <c r="D233">
        <v>3</v>
      </c>
      <c r="E233">
        <v>105</v>
      </c>
      <c r="F233">
        <v>9.6650099999999999E-3</v>
      </c>
      <c r="G233" s="1">
        <v>9.6650099999999998E-5</v>
      </c>
      <c r="H233">
        <v>34.5</v>
      </c>
      <c r="I233">
        <v>7.33</v>
      </c>
      <c r="J233">
        <f t="shared" ref="J233:J240" si="133">C233*G233</f>
        <v>104.99999208929999</v>
      </c>
      <c r="K233">
        <f t="shared" ref="K233:K240" si="134">J233/E233</f>
        <v>0.99999992465999998</v>
      </c>
      <c r="M233">
        <f t="shared" ref="M233" si="135">(SUM(F233:F240)/8)</f>
        <v>2.55883875E-3</v>
      </c>
      <c r="N233">
        <f t="shared" si="113"/>
        <v>2310</v>
      </c>
      <c r="O233">
        <f t="shared" ca="1" si="122"/>
        <v>4.0738249999999997E-3</v>
      </c>
      <c r="P233">
        <f t="shared" ca="1" si="123"/>
        <v>4.0738249999999999E-5</v>
      </c>
      <c r="Q233" t="e">
        <f t="shared" ca="1" si="124"/>
        <v>#DIV/0!</v>
      </c>
      <c r="R233" t="str">
        <f t="shared" ca="1" si="125"/>
        <v>C_three_large_C_felis</v>
      </c>
    </row>
    <row r="234" spans="1:18" x14ac:dyDescent="0.2">
      <c r="A234" t="s">
        <v>16</v>
      </c>
      <c r="B234">
        <v>1</v>
      </c>
      <c r="C234">
        <v>1332634</v>
      </c>
      <c r="D234">
        <v>0</v>
      </c>
      <c r="E234">
        <v>144</v>
      </c>
      <c r="F234">
        <v>1.08057E-2</v>
      </c>
      <c r="G234">
        <v>1.7784300000000001E-4</v>
      </c>
      <c r="H234">
        <v>33.700000000000003</v>
      </c>
      <c r="I234">
        <v>0</v>
      </c>
      <c r="J234">
        <f t="shared" si="133"/>
        <v>236.999628462</v>
      </c>
      <c r="K234">
        <f t="shared" si="134"/>
        <v>1.6458307532083334</v>
      </c>
      <c r="M234" t="s">
        <v>24</v>
      </c>
      <c r="N234">
        <f t="shared" si="113"/>
        <v>2320</v>
      </c>
      <c r="O234">
        <f t="shared" ca="1" si="122"/>
        <v>0</v>
      </c>
      <c r="P234">
        <f t="shared" ca="1" si="123"/>
        <v>0</v>
      </c>
      <c r="Q234" t="e">
        <f t="shared" ca="1" si="124"/>
        <v>#DIV/0!</v>
      </c>
      <c r="R234" t="str">
        <f t="shared" ca="1" si="125"/>
        <v>C_three_large_C_canis</v>
      </c>
    </row>
    <row r="235" spans="1:18" x14ac:dyDescent="0.2">
      <c r="A235" t="s">
        <v>9</v>
      </c>
      <c r="B235">
        <v>1</v>
      </c>
      <c r="C235">
        <v>920510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f t="shared" si="133"/>
        <v>0</v>
      </c>
      <c r="K235" t="e">
        <f t="shared" si="134"/>
        <v>#DIV/0!</v>
      </c>
      <c r="M235">
        <f t="shared" ref="M235" si="136">(SUM(G233:G240)/8)</f>
        <v>3.4311637500000005E-5</v>
      </c>
      <c r="N235">
        <f t="shared" si="113"/>
        <v>2330</v>
      </c>
      <c r="O235">
        <f t="shared" ca="1" si="122"/>
        <v>20.062462500000002</v>
      </c>
      <c r="P235">
        <f t="shared" ca="1" si="123"/>
        <v>0.23697275000000001</v>
      </c>
      <c r="Q235">
        <f t="shared" ca="1" si="124"/>
        <v>1.1810128737449352</v>
      </c>
      <c r="R235" t="str">
        <f t="shared" ca="1" si="125"/>
        <v>C_three_large_unmapped</v>
      </c>
    </row>
    <row r="236" spans="1:18" x14ac:dyDescent="0.2">
      <c r="A236" t="s">
        <v>10</v>
      </c>
      <c r="B236">
        <v>1</v>
      </c>
      <c r="C236">
        <v>992704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f t="shared" si="133"/>
        <v>0</v>
      </c>
      <c r="K236" t="e">
        <f t="shared" si="134"/>
        <v>#DIV/0!</v>
      </c>
      <c r="M236" t="s">
        <v>25</v>
      </c>
      <c r="N236">
        <f t="shared" si="113"/>
        <v>2340</v>
      </c>
      <c r="O236">
        <f t="shared" ca="1" si="122"/>
        <v>1.3803047499999999</v>
      </c>
      <c r="P236">
        <f t="shared" ca="1" si="123"/>
        <v>1.1992713750000001</v>
      </c>
      <c r="Q236">
        <f t="shared" ca="1" si="124"/>
        <v>76.224023720993841</v>
      </c>
      <c r="R236" t="str">
        <f t="shared" ca="1" si="125"/>
        <v>C_twelve_large_C_andersoni</v>
      </c>
    </row>
    <row r="237" spans="1:18" x14ac:dyDescent="0.2">
      <c r="A237" t="s">
        <v>11</v>
      </c>
      <c r="B237">
        <v>1</v>
      </c>
      <c r="C237">
        <v>1102616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f t="shared" si="133"/>
        <v>0</v>
      </c>
      <c r="K237" t="e">
        <f t="shared" si="134"/>
        <v>#DIV/0!</v>
      </c>
      <c r="M237" t="e">
        <f t="shared" ref="M237" si="137">SUM(K233:K240)/8</f>
        <v>#DIV/0!</v>
      </c>
      <c r="N237">
        <f t="shared" si="113"/>
        <v>2350</v>
      </c>
      <c r="O237">
        <f t="shared" ca="1" si="122"/>
        <v>6.1048712500000004</v>
      </c>
      <c r="P237">
        <f t="shared" ca="1" si="123"/>
        <v>1.4229251249999999</v>
      </c>
      <c r="Q237">
        <f t="shared" ca="1" si="124"/>
        <v>23.054932234738668</v>
      </c>
      <c r="R237" t="str">
        <f t="shared" ca="1" si="125"/>
        <v>C_twelve_large_C_baileyi</v>
      </c>
    </row>
    <row r="238" spans="1:18" x14ac:dyDescent="0.2">
      <c r="A238" t="s">
        <v>12</v>
      </c>
      <c r="B238">
        <v>1</v>
      </c>
      <c r="C238">
        <v>1108396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f t="shared" si="133"/>
        <v>0</v>
      </c>
      <c r="K238" t="e">
        <f t="shared" si="134"/>
        <v>#DIV/0!</v>
      </c>
      <c r="N238">
        <f t="shared" si="113"/>
        <v>2360</v>
      </c>
      <c r="O238">
        <f t="shared" ca="1" si="122"/>
        <v>62.969699999999996</v>
      </c>
      <c r="P238">
        <f t="shared" ca="1" si="123"/>
        <v>3.7233550000000002</v>
      </c>
      <c r="Q238">
        <f t="shared" ca="1" si="124"/>
        <v>5.8926378270955801</v>
      </c>
      <c r="R238" t="str">
        <f t="shared" ca="1" si="125"/>
        <v>C_twelve_large_C_cuniculus</v>
      </c>
    </row>
    <row r="239" spans="1:18" x14ac:dyDescent="0.2">
      <c r="A239" t="s">
        <v>14</v>
      </c>
      <c r="B239">
        <v>1</v>
      </c>
      <c r="C239">
        <v>1308616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f t="shared" si="133"/>
        <v>0</v>
      </c>
      <c r="K239" t="e">
        <f t="shared" si="134"/>
        <v>#DIV/0!</v>
      </c>
      <c r="N239">
        <f t="shared" si="113"/>
        <v>2370</v>
      </c>
      <c r="O239">
        <f t="shared" ca="1" si="122"/>
        <v>99.195662499999997</v>
      </c>
      <c r="P239">
        <f t="shared" ca="1" si="123"/>
        <v>18.574749999999998</v>
      </c>
      <c r="Q239">
        <f t="shared" ca="1" si="124"/>
        <v>18.725543240167116</v>
      </c>
      <c r="R239" t="str">
        <f t="shared" ca="1" si="125"/>
        <v>C_twelve_large_C_hominis</v>
      </c>
    </row>
    <row r="240" spans="1:18" x14ac:dyDescent="0.2">
      <c r="A240" t="s">
        <v>15</v>
      </c>
      <c r="B240">
        <v>1</v>
      </c>
      <c r="C240">
        <v>1270394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f t="shared" si="133"/>
        <v>0</v>
      </c>
      <c r="K240" t="e">
        <f t="shared" si="134"/>
        <v>#DIV/0!</v>
      </c>
      <c r="N240">
        <f t="shared" si="113"/>
        <v>2380</v>
      </c>
      <c r="O240">
        <f t="shared" ca="1" si="122"/>
        <v>1.5704257499999998</v>
      </c>
      <c r="P240">
        <f t="shared" ca="1" si="123"/>
        <v>1.1955051249999999</v>
      </c>
      <c r="Q240">
        <f t="shared" ca="1" si="124"/>
        <v>69.824959257068585</v>
      </c>
      <c r="R240" t="str">
        <f t="shared" ca="1" si="125"/>
        <v>C_twelve_large_C_muris</v>
      </c>
    </row>
    <row r="241" spans="1:18" x14ac:dyDescent="0.2">
      <c r="A241" t="s">
        <v>50</v>
      </c>
      <c r="N241">
        <f t="shared" si="113"/>
        <v>2390</v>
      </c>
      <c r="O241">
        <f t="shared" ca="1" si="122"/>
        <v>99.812012499999994</v>
      </c>
      <c r="P241">
        <f t="shared" ca="1" si="123"/>
        <v>16.6788375</v>
      </c>
      <c r="Q241">
        <f t="shared" ca="1" si="124"/>
        <v>16.710300980134527</v>
      </c>
      <c r="R241" t="str">
        <f t="shared" ca="1" si="125"/>
        <v>C_twelve_large_C_parvum</v>
      </c>
    </row>
    <row r="242" spans="1:18" x14ac:dyDescent="0.2">
      <c r="A242" t="s">
        <v>0</v>
      </c>
      <c r="B242" t="s">
        <v>1</v>
      </c>
      <c r="C242" t="s">
        <v>2</v>
      </c>
      <c r="D242" t="s">
        <v>3</v>
      </c>
      <c r="E242" t="s">
        <v>4</v>
      </c>
      <c r="F242" t="s">
        <v>5</v>
      </c>
      <c r="G242" t="s">
        <v>6</v>
      </c>
      <c r="H242" t="s">
        <v>7</v>
      </c>
      <c r="I242" t="s">
        <v>8</v>
      </c>
      <c r="J242" t="s">
        <v>21</v>
      </c>
      <c r="K242" t="s">
        <v>22</v>
      </c>
      <c r="M242" t="s">
        <v>23</v>
      </c>
      <c r="N242">
        <f t="shared" si="113"/>
        <v>2400</v>
      </c>
      <c r="O242">
        <f t="shared" ca="1" si="122"/>
        <v>95.984350000000006</v>
      </c>
      <c r="P242">
        <f t="shared" ca="1" si="123"/>
        <v>7.8057462500000003</v>
      </c>
      <c r="Q242">
        <f t="shared" ca="1" si="124"/>
        <v>8.1329164552043043</v>
      </c>
      <c r="R242" t="str">
        <f t="shared" ca="1" si="125"/>
        <v>C_twelve_large_C_tyzzeri</v>
      </c>
    </row>
    <row r="243" spans="1:18" x14ac:dyDescent="0.2">
      <c r="A243" t="s">
        <v>11</v>
      </c>
      <c r="B243">
        <v>1</v>
      </c>
      <c r="C243">
        <v>1102616</v>
      </c>
      <c r="D243">
        <v>41</v>
      </c>
      <c r="E243">
        <v>168</v>
      </c>
      <c r="F243">
        <v>1.52365E-2</v>
      </c>
      <c r="G243">
        <v>4.5609700000000001E-3</v>
      </c>
      <c r="H243">
        <v>35.4</v>
      </c>
      <c r="I243">
        <v>15.1</v>
      </c>
      <c r="J243">
        <f t="shared" ref="J243:J250" si="138">C243*G243</f>
        <v>5028.9984975200005</v>
      </c>
      <c r="K243">
        <f t="shared" ref="K243:K250" si="139">J243/E243</f>
        <v>29.934514866190479</v>
      </c>
      <c r="M243">
        <f t="shared" ref="M243" si="140">(SUM(F243:F250)/8)</f>
        <v>3.8366924999999998E-3</v>
      </c>
      <c r="N243">
        <f t="shared" si="113"/>
        <v>2410</v>
      </c>
      <c r="O243">
        <f t="shared" ca="1" si="122"/>
        <v>44.483875000000005</v>
      </c>
      <c r="P243">
        <f t="shared" ca="1" si="123"/>
        <v>3.468655</v>
      </c>
      <c r="Q243">
        <f t="shared" ca="1" si="124"/>
        <v>7.7943760280285641</v>
      </c>
      <c r="R243" t="str">
        <f t="shared" ca="1" si="125"/>
        <v>C_twelve_large_C_ubiquitum</v>
      </c>
    </row>
    <row r="244" spans="1:18" x14ac:dyDescent="0.2">
      <c r="A244" t="s">
        <v>13</v>
      </c>
      <c r="B244">
        <v>1</v>
      </c>
      <c r="C244">
        <v>1086393</v>
      </c>
      <c r="D244">
        <v>0</v>
      </c>
      <c r="E244">
        <v>104</v>
      </c>
      <c r="F244">
        <v>9.5729600000000001E-3</v>
      </c>
      <c r="G244">
        <v>1.8133400000000001E-4</v>
      </c>
      <c r="H244">
        <v>33.4</v>
      </c>
      <c r="I244">
        <v>0</v>
      </c>
      <c r="J244">
        <f t="shared" si="138"/>
        <v>196.99998826200002</v>
      </c>
      <c r="K244">
        <f t="shared" si="139"/>
        <v>1.8942306563653848</v>
      </c>
      <c r="M244" t="s">
        <v>24</v>
      </c>
      <c r="N244">
        <f t="shared" si="113"/>
        <v>2420</v>
      </c>
      <c r="O244">
        <f t="shared" ca="1" si="122"/>
        <v>78.146399999999986</v>
      </c>
      <c r="P244">
        <f t="shared" ca="1" si="123"/>
        <v>5.6157162500000002</v>
      </c>
      <c r="Q244">
        <f t="shared" ca="1" si="124"/>
        <v>7.1863450768953081</v>
      </c>
      <c r="R244" t="str">
        <f t="shared" ca="1" si="125"/>
        <v>C_twelve_large_C_viatorum</v>
      </c>
    </row>
    <row r="245" spans="1:18" x14ac:dyDescent="0.2">
      <c r="A245" t="s">
        <v>14</v>
      </c>
      <c r="B245">
        <v>1</v>
      </c>
      <c r="C245">
        <v>1308616</v>
      </c>
      <c r="D245">
        <v>0</v>
      </c>
      <c r="E245">
        <v>77</v>
      </c>
      <c r="F245">
        <v>5.8840799999999999E-3</v>
      </c>
      <c r="G245" s="1">
        <v>5.8840800000000001E-5</v>
      </c>
      <c r="H245">
        <v>35.9</v>
      </c>
      <c r="I245">
        <v>0</v>
      </c>
      <c r="J245">
        <f t="shared" si="138"/>
        <v>77.000012332799997</v>
      </c>
      <c r="K245">
        <f t="shared" si="139"/>
        <v>1.0000001601662338</v>
      </c>
      <c r="M245">
        <f t="shared" ref="M245" si="141">(SUM(G243:G250)/8)</f>
        <v>6.0014310000000006E-4</v>
      </c>
      <c r="N245">
        <f t="shared" si="113"/>
        <v>2430</v>
      </c>
      <c r="O245">
        <f t="shared" ca="1" si="122"/>
        <v>93.556525000000008</v>
      </c>
      <c r="P245">
        <f t="shared" ca="1" si="123"/>
        <v>6.8690337499999998</v>
      </c>
      <c r="Q245">
        <f t="shared" ca="1" si="124"/>
        <v>7.3414608662327021</v>
      </c>
      <c r="R245" t="str">
        <f t="shared" ca="1" si="125"/>
        <v>C_twelve_large_C_meleagridis</v>
      </c>
    </row>
    <row r="246" spans="1:18" x14ac:dyDescent="0.2">
      <c r="A246" t="s">
        <v>9</v>
      </c>
      <c r="B246">
        <v>1</v>
      </c>
      <c r="C246">
        <v>920510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f t="shared" si="138"/>
        <v>0</v>
      </c>
      <c r="K246" t="e">
        <f t="shared" si="139"/>
        <v>#DIV/0!</v>
      </c>
      <c r="M246" t="s">
        <v>25</v>
      </c>
      <c r="N246">
        <f t="shared" si="113"/>
        <v>2440</v>
      </c>
      <c r="O246">
        <f t="shared" ca="1" si="122"/>
        <v>4.0738249999999997E-3</v>
      </c>
      <c r="P246">
        <f t="shared" ca="1" si="123"/>
        <v>4.0738249999999999E-5</v>
      </c>
      <c r="Q246" t="e">
        <f t="shared" ca="1" si="124"/>
        <v>#DIV/0!</v>
      </c>
      <c r="R246" t="str">
        <f t="shared" ca="1" si="125"/>
        <v>C_twelve_large_C_felis</v>
      </c>
    </row>
    <row r="247" spans="1:18" x14ac:dyDescent="0.2">
      <c r="A247" t="s">
        <v>10</v>
      </c>
      <c r="B247">
        <v>1</v>
      </c>
      <c r="C247">
        <v>992704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f t="shared" si="138"/>
        <v>0</v>
      </c>
      <c r="K247" t="e">
        <f t="shared" si="139"/>
        <v>#DIV/0!</v>
      </c>
      <c r="M247" t="e">
        <f t="shared" ref="M247" si="142">SUM(K243:K250)/8</f>
        <v>#DIV/0!</v>
      </c>
      <c r="N247">
        <f t="shared" si="113"/>
        <v>2450</v>
      </c>
      <c r="O247">
        <f t="shared" ca="1" si="122"/>
        <v>0</v>
      </c>
      <c r="P247">
        <f t="shared" ca="1" si="123"/>
        <v>0</v>
      </c>
      <c r="Q247" t="e">
        <f t="shared" ca="1" si="124"/>
        <v>#DIV/0!</v>
      </c>
      <c r="R247" t="str">
        <f t="shared" ca="1" si="125"/>
        <v>C_twelve_large_C_canis</v>
      </c>
    </row>
    <row r="248" spans="1:18" x14ac:dyDescent="0.2">
      <c r="A248" t="s">
        <v>12</v>
      </c>
      <c r="B248">
        <v>1</v>
      </c>
      <c r="C248">
        <v>1108396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f t="shared" si="138"/>
        <v>0</v>
      </c>
      <c r="K248" t="e">
        <f t="shared" si="139"/>
        <v>#DIV/0!</v>
      </c>
      <c r="N248">
        <f t="shared" si="113"/>
        <v>2460</v>
      </c>
      <c r="O248">
        <f t="shared" ca="1" si="122"/>
        <v>45.415837499999995</v>
      </c>
      <c r="P248">
        <f t="shared" ca="1" si="123"/>
        <v>0.808663625</v>
      </c>
      <c r="Q248">
        <f t="shared" ca="1" si="124"/>
        <v>1.7799350581474431</v>
      </c>
      <c r="R248" t="str">
        <f t="shared" ca="1" si="125"/>
        <v>C_twelve_large_unmapped</v>
      </c>
    </row>
    <row r="249" spans="1:18" x14ac:dyDescent="0.2">
      <c r="A249" t="s">
        <v>15</v>
      </c>
      <c r="B249">
        <v>1</v>
      </c>
      <c r="C249">
        <v>1270394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f t="shared" si="138"/>
        <v>0</v>
      </c>
      <c r="K249" t="e">
        <f t="shared" si="139"/>
        <v>#DIV/0!</v>
      </c>
    </row>
    <row r="250" spans="1:18" x14ac:dyDescent="0.2">
      <c r="A250" t="s">
        <v>16</v>
      </c>
      <c r="B250">
        <v>1</v>
      </c>
      <c r="C250">
        <v>1332634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f t="shared" si="138"/>
        <v>0</v>
      </c>
      <c r="K250" t="e">
        <f t="shared" si="139"/>
        <v>#DIV/0!</v>
      </c>
    </row>
    <row r="251" spans="1:18" x14ac:dyDescent="0.2">
      <c r="A251" t="s">
        <v>51</v>
      </c>
    </row>
    <row r="252" spans="1:18" x14ac:dyDescent="0.2">
      <c r="A252" t="s">
        <v>0</v>
      </c>
      <c r="B252" t="s">
        <v>1</v>
      </c>
      <c r="C252" t="s">
        <v>2</v>
      </c>
      <c r="D252" t="s">
        <v>3</v>
      </c>
      <c r="E252" t="s">
        <v>4</v>
      </c>
      <c r="F252" t="s">
        <v>5</v>
      </c>
      <c r="G252" t="s">
        <v>6</v>
      </c>
      <c r="H252" t="s">
        <v>7</v>
      </c>
      <c r="I252" t="s">
        <v>8</v>
      </c>
      <c r="J252" t="s">
        <v>21</v>
      </c>
      <c r="K252" t="s">
        <v>22</v>
      </c>
      <c r="M252" t="s">
        <v>23</v>
      </c>
    </row>
    <row r="253" spans="1:18" x14ac:dyDescent="0.2">
      <c r="A253" t="s">
        <v>9</v>
      </c>
      <c r="B253">
        <v>1</v>
      </c>
      <c r="C253">
        <v>920510</v>
      </c>
      <c r="D253">
        <v>1096</v>
      </c>
      <c r="E253">
        <v>21429</v>
      </c>
      <c r="F253">
        <v>2.32795</v>
      </c>
      <c r="G253">
        <v>0.16664999999999999</v>
      </c>
      <c r="H253">
        <v>35.799999999999997</v>
      </c>
      <c r="I253">
        <v>31</v>
      </c>
      <c r="J253">
        <f t="shared" ref="J253:J260" si="143">C253*G253</f>
        <v>153402.9915</v>
      </c>
      <c r="K253">
        <f t="shared" ref="K253:K260" si="144">J253/E253</f>
        <v>7.1586630967380653</v>
      </c>
      <c r="M253">
        <f t="shared" ref="M253" si="145">(SUM(F253:F260)/8)</f>
        <v>2.5642699999999996</v>
      </c>
    </row>
    <row r="254" spans="1:18" x14ac:dyDescent="0.2">
      <c r="A254" t="s">
        <v>10</v>
      </c>
      <c r="B254">
        <v>1</v>
      </c>
      <c r="C254">
        <v>992704</v>
      </c>
      <c r="D254">
        <v>775</v>
      </c>
      <c r="E254">
        <v>24486</v>
      </c>
      <c r="F254">
        <v>2.4666000000000001</v>
      </c>
      <c r="G254">
        <v>0.114203</v>
      </c>
      <c r="H254">
        <v>35.9</v>
      </c>
      <c r="I254">
        <v>37.1</v>
      </c>
      <c r="J254">
        <f t="shared" si="143"/>
        <v>113369.77491199999</v>
      </c>
      <c r="K254">
        <f t="shared" si="144"/>
        <v>4.6299834563423996</v>
      </c>
      <c r="M254" t="s">
        <v>24</v>
      </c>
    </row>
    <row r="255" spans="1:18" x14ac:dyDescent="0.2">
      <c r="A255" t="s">
        <v>11</v>
      </c>
      <c r="B255">
        <v>1</v>
      </c>
      <c r="C255">
        <v>1102616</v>
      </c>
      <c r="D255">
        <v>2227</v>
      </c>
      <c r="E255">
        <v>29239</v>
      </c>
      <c r="F255">
        <v>2.65178</v>
      </c>
      <c r="G255">
        <v>0.27867599999999998</v>
      </c>
      <c r="H255">
        <v>35.299999999999997</v>
      </c>
      <c r="I255">
        <v>20.7</v>
      </c>
      <c r="J255">
        <f t="shared" si="143"/>
        <v>307272.616416</v>
      </c>
      <c r="K255">
        <f t="shared" si="144"/>
        <v>10.508998817196211</v>
      </c>
      <c r="M255">
        <f t="shared" ref="M255" si="146">(SUM(G253:G260)/8)</f>
        <v>0.50902337499999994</v>
      </c>
    </row>
    <row r="256" spans="1:18" x14ac:dyDescent="0.2">
      <c r="A256" t="s">
        <v>12</v>
      </c>
      <c r="B256">
        <v>1</v>
      </c>
      <c r="C256">
        <v>1108396</v>
      </c>
      <c r="D256">
        <v>1830</v>
      </c>
      <c r="E256">
        <v>26362</v>
      </c>
      <c r="F256">
        <v>2.37839</v>
      </c>
      <c r="G256">
        <v>0.204371</v>
      </c>
      <c r="H256">
        <v>34.700000000000003</v>
      </c>
      <c r="I256">
        <v>23.3</v>
      </c>
      <c r="J256">
        <f t="shared" si="143"/>
        <v>226523.99891599998</v>
      </c>
      <c r="K256">
        <f t="shared" si="144"/>
        <v>8.5928229616872773</v>
      </c>
      <c r="M256" t="s">
        <v>25</v>
      </c>
    </row>
    <row r="257" spans="1:13" x14ac:dyDescent="0.2">
      <c r="A257" t="s">
        <v>13</v>
      </c>
      <c r="B257">
        <v>1</v>
      </c>
      <c r="C257">
        <v>1086393</v>
      </c>
      <c r="D257">
        <v>18608</v>
      </c>
      <c r="E257">
        <v>27326</v>
      </c>
      <c r="F257">
        <v>2.5152999999999999</v>
      </c>
      <c r="G257">
        <v>2.40272</v>
      </c>
      <c r="H257">
        <v>35.299999999999997</v>
      </c>
      <c r="I257">
        <v>16.8</v>
      </c>
      <c r="J257">
        <f t="shared" si="143"/>
        <v>2610298.1889599999</v>
      </c>
      <c r="K257">
        <f t="shared" si="144"/>
        <v>95.524342712435043</v>
      </c>
      <c r="M257">
        <f t="shared" ref="M257" si="147">SUM(K253:K260)/8</f>
        <v>19.852676227738971</v>
      </c>
    </row>
    <row r="258" spans="1:13" x14ac:dyDescent="0.2">
      <c r="A258" t="s">
        <v>14</v>
      </c>
      <c r="B258">
        <v>1</v>
      </c>
      <c r="C258">
        <v>1308616</v>
      </c>
      <c r="D258">
        <v>1771</v>
      </c>
      <c r="E258">
        <v>33691</v>
      </c>
      <c r="F258">
        <v>2.5745499999999999</v>
      </c>
      <c r="G258">
        <v>0.18463299999999999</v>
      </c>
      <c r="H258">
        <v>35.200000000000003</v>
      </c>
      <c r="I258">
        <v>22.2</v>
      </c>
      <c r="J258">
        <f t="shared" si="143"/>
        <v>241613.69792799998</v>
      </c>
      <c r="K258">
        <f t="shared" si="144"/>
        <v>7.1714611595975182</v>
      </c>
    </row>
    <row r="259" spans="1:13" x14ac:dyDescent="0.2">
      <c r="A259" t="s">
        <v>15</v>
      </c>
      <c r="B259">
        <v>1</v>
      </c>
      <c r="C259">
        <v>1270394</v>
      </c>
      <c r="D259">
        <v>1302</v>
      </c>
      <c r="E259">
        <v>34311</v>
      </c>
      <c r="F259">
        <v>2.7008200000000002</v>
      </c>
      <c r="G259">
        <v>0.14427699999999999</v>
      </c>
      <c r="H259">
        <v>36</v>
      </c>
      <c r="I259">
        <v>37.4</v>
      </c>
      <c r="J259">
        <f t="shared" si="143"/>
        <v>183288.63513799998</v>
      </c>
      <c r="K259">
        <f t="shared" si="144"/>
        <v>5.341978815481915</v>
      </c>
    </row>
    <row r="260" spans="1:13" x14ac:dyDescent="0.2">
      <c r="A260" t="s">
        <v>16</v>
      </c>
      <c r="B260">
        <v>1</v>
      </c>
      <c r="C260">
        <v>1332634</v>
      </c>
      <c r="D260">
        <v>5678</v>
      </c>
      <c r="E260">
        <v>38630</v>
      </c>
      <c r="F260">
        <v>2.8987699999999998</v>
      </c>
      <c r="G260">
        <v>0.57665699999999998</v>
      </c>
      <c r="H260">
        <v>35.200000000000003</v>
      </c>
      <c r="I260">
        <v>18.5</v>
      </c>
      <c r="J260">
        <f t="shared" si="143"/>
        <v>768472.72453799995</v>
      </c>
      <c r="K260">
        <f t="shared" si="144"/>
        <v>19.893158802433341</v>
      </c>
    </row>
    <row r="261" spans="1:13" x14ac:dyDescent="0.2">
      <c r="A261" t="s">
        <v>52</v>
      </c>
    </row>
    <row r="262" spans="1:13" x14ac:dyDescent="0.2">
      <c r="A262" t="s">
        <v>0</v>
      </c>
      <c r="B262" t="s">
        <v>1</v>
      </c>
      <c r="C262" t="s">
        <v>2</v>
      </c>
      <c r="D262" t="s">
        <v>3</v>
      </c>
      <c r="E262" t="s">
        <v>4</v>
      </c>
      <c r="F262" t="s">
        <v>5</v>
      </c>
      <c r="G262" t="s">
        <v>6</v>
      </c>
      <c r="H262" t="s">
        <v>7</v>
      </c>
      <c r="I262" t="s">
        <v>8</v>
      </c>
      <c r="J262" t="s">
        <v>21</v>
      </c>
      <c r="K262" t="s">
        <v>22</v>
      </c>
      <c r="M262" t="s">
        <v>23</v>
      </c>
    </row>
    <row r="263" spans="1:13" x14ac:dyDescent="0.2">
      <c r="A263" t="s">
        <v>9</v>
      </c>
      <c r="B263">
        <v>1</v>
      </c>
      <c r="C263">
        <v>920510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f t="shared" ref="J263:J270" si="148">C263*G263</f>
        <v>0</v>
      </c>
      <c r="K263" t="e">
        <f t="shared" ref="K263:K270" si="149">J263/E263</f>
        <v>#DIV/0!</v>
      </c>
      <c r="M263">
        <f t="shared" ref="M263" si="150">(SUM(F263:F270)/8)</f>
        <v>0</v>
      </c>
    </row>
    <row r="264" spans="1:13" x14ac:dyDescent="0.2">
      <c r="A264" t="s">
        <v>10</v>
      </c>
      <c r="B264">
        <v>1</v>
      </c>
      <c r="C264">
        <v>992704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f t="shared" si="148"/>
        <v>0</v>
      </c>
      <c r="K264" t="e">
        <f t="shared" si="149"/>
        <v>#DIV/0!</v>
      </c>
      <c r="M264" t="s">
        <v>24</v>
      </c>
    </row>
    <row r="265" spans="1:13" x14ac:dyDescent="0.2">
      <c r="A265" t="s">
        <v>11</v>
      </c>
      <c r="B265">
        <v>1</v>
      </c>
      <c r="C265">
        <v>1102616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f t="shared" si="148"/>
        <v>0</v>
      </c>
      <c r="K265" t="e">
        <f t="shared" si="149"/>
        <v>#DIV/0!</v>
      </c>
      <c r="M265">
        <f t="shared" ref="M265" si="151">(SUM(G263:G270)/8)</f>
        <v>0</v>
      </c>
    </row>
    <row r="266" spans="1:13" x14ac:dyDescent="0.2">
      <c r="A266" t="s">
        <v>12</v>
      </c>
      <c r="B266">
        <v>1</v>
      </c>
      <c r="C266">
        <v>1108396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f t="shared" si="148"/>
        <v>0</v>
      </c>
      <c r="K266" t="e">
        <f t="shared" si="149"/>
        <v>#DIV/0!</v>
      </c>
      <c r="M266" t="s">
        <v>25</v>
      </c>
    </row>
    <row r="267" spans="1:13" x14ac:dyDescent="0.2">
      <c r="A267" t="s">
        <v>13</v>
      </c>
      <c r="B267">
        <v>1</v>
      </c>
      <c r="C267">
        <v>1086393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f t="shared" si="148"/>
        <v>0</v>
      </c>
      <c r="K267" t="e">
        <f t="shared" si="149"/>
        <v>#DIV/0!</v>
      </c>
      <c r="M267" t="e">
        <f t="shared" ref="M267" si="152">SUM(K263:K270)/8</f>
        <v>#DIV/0!</v>
      </c>
    </row>
    <row r="268" spans="1:13" x14ac:dyDescent="0.2">
      <c r="A268" t="s">
        <v>14</v>
      </c>
      <c r="B268">
        <v>1</v>
      </c>
      <c r="C268">
        <v>1308616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f t="shared" si="148"/>
        <v>0</v>
      </c>
      <c r="K268" t="e">
        <f t="shared" si="149"/>
        <v>#DIV/0!</v>
      </c>
    </row>
    <row r="269" spans="1:13" x14ac:dyDescent="0.2">
      <c r="A269" t="s">
        <v>15</v>
      </c>
      <c r="B269">
        <v>1</v>
      </c>
      <c r="C269">
        <v>1270394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f t="shared" si="148"/>
        <v>0</v>
      </c>
      <c r="K269" t="e">
        <f t="shared" si="149"/>
        <v>#DIV/0!</v>
      </c>
    </row>
    <row r="270" spans="1:13" x14ac:dyDescent="0.2">
      <c r="A270" t="s">
        <v>16</v>
      </c>
      <c r="B270">
        <v>1</v>
      </c>
      <c r="C270">
        <v>1332634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f t="shared" si="148"/>
        <v>0</v>
      </c>
      <c r="K270" t="e">
        <f t="shared" si="149"/>
        <v>#DIV/0!</v>
      </c>
    </row>
    <row r="271" spans="1:13" x14ac:dyDescent="0.2">
      <c r="A271" t="s">
        <v>53</v>
      </c>
    </row>
    <row r="272" spans="1:13" x14ac:dyDescent="0.2">
      <c r="A272" t="s">
        <v>0</v>
      </c>
      <c r="B272" t="s">
        <v>1</v>
      </c>
      <c r="C272" t="s">
        <v>2</v>
      </c>
      <c r="D272" t="s">
        <v>3</v>
      </c>
      <c r="E272" t="s">
        <v>4</v>
      </c>
      <c r="F272" t="s">
        <v>5</v>
      </c>
      <c r="G272" t="s">
        <v>6</v>
      </c>
      <c r="H272" t="s">
        <v>7</v>
      </c>
      <c r="I272" t="s">
        <v>8</v>
      </c>
      <c r="J272" t="s">
        <v>21</v>
      </c>
      <c r="K272" t="s">
        <v>22</v>
      </c>
      <c r="M272" t="s">
        <v>23</v>
      </c>
    </row>
    <row r="273" spans="1:13" x14ac:dyDescent="0.2">
      <c r="A273" t="s">
        <v>13</v>
      </c>
      <c r="B273">
        <v>1</v>
      </c>
      <c r="C273">
        <v>1086393</v>
      </c>
      <c r="D273">
        <v>7</v>
      </c>
      <c r="E273">
        <v>157</v>
      </c>
      <c r="F273">
        <v>1.4451500000000001E-2</v>
      </c>
      <c r="G273">
        <v>6.18561E-4</v>
      </c>
      <c r="H273">
        <v>35.5</v>
      </c>
      <c r="I273">
        <v>17.100000000000001</v>
      </c>
      <c r="J273">
        <f t="shared" ref="J273:J280" si="153">C273*G273</f>
        <v>672.00034047300005</v>
      </c>
      <c r="K273">
        <f t="shared" ref="K273:K280" si="154">J273/E273</f>
        <v>4.2802569456878983</v>
      </c>
      <c r="M273">
        <f t="shared" ref="M273" si="155">(SUM(F273:F280)/8)</f>
        <v>3.1759000000000002E-3</v>
      </c>
    </row>
    <row r="274" spans="1:13" x14ac:dyDescent="0.2">
      <c r="A274" t="s">
        <v>16</v>
      </c>
      <c r="B274">
        <v>1</v>
      </c>
      <c r="C274">
        <v>1332634</v>
      </c>
      <c r="D274">
        <v>0</v>
      </c>
      <c r="E274">
        <v>146</v>
      </c>
      <c r="F274">
        <v>1.0955700000000001E-2</v>
      </c>
      <c r="G274">
        <v>1.8609799999999999E-4</v>
      </c>
      <c r="H274">
        <v>35.200000000000003</v>
      </c>
      <c r="I274">
        <v>0</v>
      </c>
      <c r="J274">
        <f t="shared" si="153"/>
        <v>248.00052213199999</v>
      </c>
      <c r="K274">
        <f t="shared" si="154"/>
        <v>1.6986337132328766</v>
      </c>
      <c r="M274" t="s">
        <v>24</v>
      </c>
    </row>
    <row r="275" spans="1:13" x14ac:dyDescent="0.2">
      <c r="A275" t="s">
        <v>9</v>
      </c>
      <c r="B275">
        <v>1</v>
      </c>
      <c r="C275">
        <v>920510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f t="shared" si="153"/>
        <v>0</v>
      </c>
      <c r="K275" t="e">
        <f t="shared" si="154"/>
        <v>#DIV/0!</v>
      </c>
      <c r="M275">
        <f t="shared" ref="M275" si="156">(SUM(G273:G280)/8)</f>
        <v>1.00582375E-4</v>
      </c>
    </row>
    <row r="276" spans="1:13" x14ac:dyDescent="0.2">
      <c r="A276" t="s">
        <v>10</v>
      </c>
      <c r="B276">
        <v>1</v>
      </c>
      <c r="C276">
        <v>992704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f t="shared" si="153"/>
        <v>0</v>
      </c>
      <c r="K276" t="e">
        <f t="shared" si="154"/>
        <v>#DIV/0!</v>
      </c>
      <c r="M276" t="s">
        <v>25</v>
      </c>
    </row>
    <row r="277" spans="1:13" x14ac:dyDescent="0.2">
      <c r="A277" t="s">
        <v>11</v>
      </c>
      <c r="B277">
        <v>1</v>
      </c>
      <c r="C277">
        <v>1102616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f t="shared" si="153"/>
        <v>0</v>
      </c>
      <c r="K277" t="e">
        <f t="shared" si="154"/>
        <v>#DIV/0!</v>
      </c>
      <c r="M277" t="e">
        <f t="shared" ref="M277" si="157">SUM(K273:K280)/8</f>
        <v>#DIV/0!</v>
      </c>
    </row>
    <row r="278" spans="1:13" x14ac:dyDescent="0.2">
      <c r="A278" t="s">
        <v>12</v>
      </c>
      <c r="B278">
        <v>1</v>
      </c>
      <c r="C278">
        <v>1108396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f t="shared" si="153"/>
        <v>0</v>
      </c>
      <c r="K278" t="e">
        <f t="shared" si="154"/>
        <v>#DIV/0!</v>
      </c>
    </row>
    <row r="279" spans="1:13" x14ac:dyDescent="0.2">
      <c r="A279" t="s">
        <v>14</v>
      </c>
      <c r="B279">
        <v>1</v>
      </c>
      <c r="C279">
        <v>1308616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f t="shared" si="153"/>
        <v>0</v>
      </c>
      <c r="K279" t="e">
        <f t="shared" si="154"/>
        <v>#DIV/0!</v>
      </c>
    </row>
    <row r="280" spans="1:13" x14ac:dyDescent="0.2">
      <c r="A280" t="s">
        <v>15</v>
      </c>
      <c r="B280">
        <v>1</v>
      </c>
      <c r="C280">
        <v>1270394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f t="shared" si="153"/>
        <v>0</v>
      </c>
      <c r="K280" t="e">
        <f t="shared" si="154"/>
        <v>#DIV/0!</v>
      </c>
    </row>
    <row r="281" spans="1:13" x14ac:dyDescent="0.2">
      <c r="A281" t="s">
        <v>54</v>
      </c>
    </row>
    <row r="282" spans="1:13" x14ac:dyDescent="0.2">
      <c r="A282" t="s">
        <v>0</v>
      </c>
      <c r="B282" t="s">
        <v>1</v>
      </c>
      <c r="C282" t="s">
        <v>2</v>
      </c>
      <c r="D282" t="s">
        <v>3</v>
      </c>
      <c r="E282" t="s">
        <v>4</v>
      </c>
      <c r="F282" t="s">
        <v>5</v>
      </c>
      <c r="G282" t="s">
        <v>6</v>
      </c>
      <c r="H282" t="s">
        <v>7</v>
      </c>
      <c r="I282" t="s">
        <v>8</v>
      </c>
      <c r="J282" t="s">
        <v>21</v>
      </c>
      <c r="K282" t="s">
        <v>22</v>
      </c>
      <c r="M282" t="s">
        <v>23</v>
      </c>
    </row>
    <row r="283" spans="1:13" x14ac:dyDescent="0.2">
      <c r="A283" t="s">
        <v>9</v>
      </c>
      <c r="B283">
        <v>1</v>
      </c>
      <c r="C283">
        <v>920510</v>
      </c>
      <c r="D283">
        <v>96</v>
      </c>
      <c r="E283">
        <v>402</v>
      </c>
      <c r="F283">
        <v>4.3671399999999999E-2</v>
      </c>
      <c r="G283">
        <v>1.51068E-2</v>
      </c>
      <c r="H283">
        <v>36.5</v>
      </c>
      <c r="I283">
        <v>38.700000000000003</v>
      </c>
      <c r="J283">
        <f t="shared" ref="J283:J290" si="158">C283*G283</f>
        <v>13905.960467999999</v>
      </c>
      <c r="K283">
        <f t="shared" ref="K283:K290" si="159">J283/E283</f>
        <v>34.591941462686563</v>
      </c>
      <c r="M283">
        <f t="shared" ref="M283" si="160">(SUM(F283:F290)/8)</f>
        <v>3.3932025000000005E-2</v>
      </c>
    </row>
    <row r="284" spans="1:13" x14ac:dyDescent="0.2">
      <c r="A284" t="s">
        <v>10</v>
      </c>
      <c r="B284">
        <v>1</v>
      </c>
      <c r="C284">
        <v>992704</v>
      </c>
      <c r="D284">
        <v>10</v>
      </c>
      <c r="E284">
        <v>330</v>
      </c>
      <c r="F284">
        <v>3.3242500000000001E-2</v>
      </c>
      <c r="G284">
        <v>1.2984699999999999E-3</v>
      </c>
      <c r="H284">
        <v>36.5</v>
      </c>
      <c r="I284">
        <v>16.8</v>
      </c>
      <c r="J284">
        <f t="shared" si="158"/>
        <v>1288.9963628799999</v>
      </c>
      <c r="K284">
        <f t="shared" si="159"/>
        <v>3.906049584484848</v>
      </c>
      <c r="M284" t="s">
        <v>24</v>
      </c>
    </row>
    <row r="285" spans="1:13" x14ac:dyDescent="0.2">
      <c r="A285" t="s">
        <v>11</v>
      </c>
      <c r="B285">
        <v>1</v>
      </c>
      <c r="C285">
        <v>1102616</v>
      </c>
      <c r="D285">
        <v>13</v>
      </c>
      <c r="E285">
        <v>290</v>
      </c>
      <c r="F285">
        <v>2.6301100000000001E-2</v>
      </c>
      <c r="G285">
        <v>1.7331499999999999E-3</v>
      </c>
      <c r="H285">
        <v>36.1</v>
      </c>
      <c r="I285">
        <v>39.700000000000003</v>
      </c>
      <c r="J285">
        <f t="shared" si="158"/>
        <v>1910.9989203999999</v>
      </c>
      <c r="K285">
        <f t="shared" si="159"/>
        <v>6.5896514496551717</v>
      </c>
      <c r="M285">
        <f t="shared" ref="M285" si="161">(SUM(G283:G290)/8)</f>
        <v>2.6098084999999997E-3</v>
      </c>
    </row>
    <row r="286" spans="1:13" x14ac:dyDescent="0.2">
      <c r="A286" t="s">
        <v>12</v>
      </c>
      <c r="B286">
        <v>1</v>
      </c>
      <c r="C286">
        <v>1108396</v>
      </c>
      <c r="D286">
        <v>3</v>
      </c>
      <c r="E286">
        <v>231</v>
      </c>
      <c r="F286">
        <v>2.0840899999999999E-2</v>
      </c>
      <c r="G286">
        <v>3.3291400000000002E-4</v>
      </c>
      <c r="H286">
        <v>34.5</v>
      </c>
      <c r="I286">
        <v>12.3</v>
      </c>
      <c r="J286">
        <f t="shared" si="158"/>
        <v>369.00054594400001</v>
      </c>
      <c r="K286">
        <f t="shared" si="159"/>
        <v>1.5974049607965368</v>
      </c>
      <c r="M286" t="s">
        <v>25</v>
      </c>
    </row>
    <row r="287" spans="1:13" x14ac:dyDescent="0.2">
      <c r="A287" t="s">
        <v>13</v>
      </c>
      <c r="B287">
        <v>1</v>
      </c>
      <c r="C287">
        <v>1086393</v>
      </c>
      <c r="D287">
        <v>13</v>
      </c>
      <c r="E287">
        <v>790</v>
      </c>
      <c r="F287">
        <v>7.2717699999999996E-2</v>
      </c>
      <c r="G287">
        <v>1.6154400000000001E-3</v>
      </c>
      <c r="H287">
        <v>35.200000000000003</v>
      </c>
      <c r="I287">
        <v>16.899999999999999</v>
      </c>
      <c r="J287">
        <f t="shared" si="158"/>
        <v>1755.0027079200001</v>
      </c>
      <c r="K287">
        <f t="shared" si="159"/>
        <v>2.2215224150886077</v>
      </c>
      <c r="M287">
        <f t="shared" ref="M287" si="162">SUM(K283:K290)/8</f>
        <v>6.5246734970501548</v>
      </c>
    </row>
    <row r="288" spans="1:13" x14ac:dyDescent="0.2">
      <c r="A288" t="s">
        <v>14</v>
      </c>
      <c r="B288">
        <v>1</v>
      </c>
      <c r="C288">
        <v>1308616</v>
      </c>
      <c r="D288">
        <v>1</v>
      </c>
      <c r="E288">
        <v>144</v>
      </c>
      <c r="F288">
        <v>1.1004E-2</v>
      </c>
      <c r="G288">
        <v>1.1004E-4</v>
      </c>
      <c r="H288">
        <v>35.799999999999997</v>
      </c>
      <c r="I288">
        <v>34</v>
      </c>
      <c r="J288">
        <f t="shared" si="158"/>
        <v>144.00010463999999</v>
      </c>
      <c r="K288">
        <f t="shared" si="159"/>
        <v>1.0000007266666666</v>
      </c>
    </row>
    <row r="289" spans="1:13" x14ac:dyDescent="0.2">
      <c r="A289" t="s">
        <v>15</v>
      </c>
      <c r="B289">
        <v>1</v>
      </c>
      <c r="C289">
        <v>1270394</v>
      </c>
      <c r="D289">
        <v>2</v>
      </c>
      <c r="E289">
        <v>196</v>
      </c>
      <c r="F289">
        <v>1.5428300000000001E-2</v>
      </c>
      <c r="G289">
        <v>1.99151E-4</v>
      </c>
      <c r="H289">
        <v>31</v>
      </c>
      <c r="I289">
        <v>17</v>
      </c>
      <c r="J289">
        <f t="shared" si="158"/>
        <v>253.00023549400001</v>
      </c>
      <c r="K289">
        <f t="shared" si="159"/>
        <v>1.2908175280306122</v>
      </c>
    </row>
    <row r="290" spans="1:13" x14ac:dyDescent="0.2">
      <c r="A290" t="s">
        <v>16</v>
      </c>
      <c r="B290">
        <v>1</v>
      </c>
      <c r="C290">
        <v>1332634</v>
      </c>
      <c r="D290">
        <v>4</v>
      </c>
      <c r="E290">
        <v>643</v>
      </c>
      <c r="F290">
        <v>4.8250300000000003E-2</v>
      </c>
      <c r="G290">
        <v>4.8250300000000001E-4</v>
      </c>
      <c r="H290">
        <v>32.5</v>
      </c>
      <c r="I290">
        <v>20.5</v>
      </c>
      <c r="J290">
        <f t="shared" si="158"/>
        <v>642.99990290200003</v>
      </c>
      <c r="K290">
        <f t="shared" si="159"/>
        <v>0.99999984899222405</v>
      </c>
    </row>
    <row r="291" spans="1:13" x14ac:dyDescent="0.2">
      <c r="A291" t="s">
        <v>55</v>
      </c>
    </row>
    <row r="292" spans="1:13" x14ac:dyDescent="0.2">
      <c r="A292" t="s">
        <v>0</v>
      </c>
      <c r="B292" t="s">
        <v>1</v>
      </c>
      <c r="C292" t="s">
        <v>2</v>
      </c>
      <c r="D292" t="s">
        <v>3</v>
      </c>
      <c r="E292" t="s">
        <v>4</v>
      </c>
      <c r="F292" t="s">
        <v>5</v>
      </c>
      <c r="G292" t="s">
        <v>6</v>
      </c>
      <c r="H292" t="s">
        <v>7</v>
      </c>
      <c r="I292" t="s">
        <v>8</v>
      </c>
      <c r="J292" t="s">
        <v>21</v>
      </c>
      <c r="K292" t="s">
        <v>22</v>
      </c>
      <c r="M292" t="s">
        <v>23</v>
      </c>
    </row>
    <row r="293" spans="1:13" x14ac:dyDescent="0.2">
      <c r="A293" t="s">
        <v>9</v>
      </c>
      <c r="B293">
        <v>1</v>
      </c>
      <c r="C293">
        <v>920510</v>
      </c>
      <c r="D293">
        <v>59</v>
      </c>
      <c r="E293">
        <v>1101</v>
      </c>
      <c r="F293">
        <v>0.11960800000000001</v>
      </c>
      <c r="G293">
        <v>9.0601899999999992E-3</v>
      </c>
      <c r="H293">
        <v>36.299999999999997</v>
      </c>
      <c r="I293">
        <v>40.299999999999997</v>
      </c>
      <c r="J293">
        <f t="shared" ref="J293:J300" si="163">C293*G293</f>
        <v>8339.9954968999991</v>
      </c>
      <c r="K293">
        <f t="shared" ref="K293:K300" si="164">J293/E293</f>
        <v>7.5749277900999088</v>
      </c>
      <c r="M293">
        <f t="shared" ref="M293" si="165">(SUM(F293:F300)/8)</f>
        <v>6.9615949999999982E-2</v>
      </c>
    </row>
    <row r="294" spans="1:13" x14ac:dyDescent="0.2">
      <c r="A294" t="s">
        <v>10</v>
      </c>
      <c r="B294">
        <v>1</v>
      </c>
      <c r="C294">
        <v>992704</v>
      </c>
      <c r="D294">
        <v>5</v>
      </c>
      <c r="E294">
        <v>176</v>
      </c>
      <c r="F294">
        <v>1.7729399999999999E-2</v>
      </c>
      <c r="G294">
        <v>5.4799799999999995E-4</v>
      </c>
      <c r="H294">
        <v>35.5</v>
      </c>
      <c r="I294">
        <v>7.2</v>
      </c>
      <c r="J294">
        <f t="shared" si="163"/>
        <v>543.99980659199991</v>
      </c>
      <c r="K294">
        <f t="shared" si="164"/>
        <v>3.0909079919999995</v>
      </c>
      <c r="M294" t="s">
        <v>24</v>
      </c>
    </row>
    <row r="295" spans="1:13" x14ac:dyDescent="0.2">
      <c r="A295" t="s">
        <v>11</v>
      </c>
      <c r="B295">
        <v>1</v>
      </c>
      <c r="C295">
        <v>1102616</v>
      </c>
      <c r="D295">
        <v>67</v>
      </c>
      <c r="E295">
        <v>893</v>
      </c>
      <c r="F295">
        <v>8.0989199999999997E-2</v>
      </c>
      <c r="G295">
        <v>8.16331E-3</v>
      </c>
      <c r="H295">
        <v>36.5</v>
      </c>
      <c r="I295">
        <v>35.6</v>
      </c>
      <c r="J295">
        <f t="shared" si="163"/>
        <v>9000.9962189599992</v>
      </c>
      <c r="K295">
        <f t="shared" si="164"/>
        <v>10.079503044748039</v>
      </c>
      <c r="M295">
        <f t="shared" ref="M295" si="166">(SUM(G293:G300)/8)</f>
        <v>5.1180172500000006E-3</v>
      </c>
    </row>
    <row r="296" spans="1:13" x14ac:dyDescent="0.2">
      <c r="A296" t="s">
        <v>12</v>
      </c>
      <c r="B296">
        <v>1</v>
      </c>
      <c r="C296">
        <v>1108396</v>
      </c>
      <c r="D296">
        <v>100</v>
      </c>
      <c r="E296">
        <v>1398</v>
      </c>
      <c r="F296">
        <v>0.12612799999999999</v>
      </c>
      <c r="G296">
        <v>1.38037E-2</v>
      </c>
      <c r="H296">
        <v>36.299999999999997</v>
      </c>
      <c r="I296">
        <v>28.2</v>
      </c>
      <c r="J296">
        <f t="shared" si="163"/>
        <v>15299.9658652</v>
      </c>
      <c r="K296">
        <f t="shared" si="164"/>
        <v>10.944181591702431</v>
      </c>
      <c r="M296" t="s">
        <v>25</v>
      </c>
    </row>
    <row r="297" spans="1:13" x14ac:dyDescent="0.2">
      <c r="A297" t="s">
        <v>13</v>
      </c>
      <c r="B297">
        <v>1</v>
      </c>
      <c r="C297">
        <v>1086393</v>
      </c>
      <c r="D297">
        <v>16</v>
      </c>
      <c r="E297">
        <v>655</v>
      </c>
      <c r="F297">
        <v>6.0291299999999999E-2</v>
      </c>
      <c r="G297">
        <v>1.2997099999999999E-3</v>
      </c>
      <c r="H297">
        <v>34.6</v>
      </c>
      <c r="I297">
        <v>42.9</v>
      </c>
      <c r="J297">
        <f t="shared" si="163"/>
        <v>1411.9958460299999</v>
      </c>
      <c r="K297">
        <f t="shared" si="164"/>
        <v>2.1557188489007633</v>
      </c>
      <c r="M297">
        <f t="shared" ref="M297" si="167">SUM(K293:K300)/8</f>
        <v>6.1727398362455048</v>
      </c>
    </row>
    <row r="298" spans="1:13" x14ac:dyDescent="0.2">
      <c r="A298" t="s">
        <v>14</v>
      </c>
      <c r="B298">
        <v>1</v>
      </c>
      <c r="C298">
        <v>1308616</v>
      </c>
      <c r="D298">
        <v>13</v>
      </c>
      <c r="E298">
        <v>652</v>
      </c>
      <c r="F298">
        <v>4.9823600000000003E-2</v>
      </c>
      <c r="G298">
        <v>2.2825599999999999E-3</v>
      </c>
      <c r="H298">
        <v>36.799999999999997</v>
      </c>
      <c r="I298">
        <v>34.799999999999997</v>
      </c>
      <c r="J298">
        <f t="shared" si="163"/>
        <v>2986.99453696</v>
      </c>
      <c r="K298">
        <f t="shared" si="164"/>
        <v>4.5812799646625768</v>
      </c>
    </row>
    <row r="299" spans="1:13" x14ac:dyDescent="0.2">
      <c r="A299" t="s">
        <v>15</v>
      </c>
      <c r="B299">
        <v>1</v>
      </c>
      <c r="C299">
        <v>1270394</v>
      </c>
      <c r="D299">
        <v>34</v>
      </c>
      <c r="E299">
        <v>736</v>
      </c>
      <c r="F299">
        <v>5.7934800000000002E-2</v>
      </c>
      <c r="G299">
        <v>3.9444500000000004E-3</v>
      </c>
      <c r="H299">
        <v>36.5</v>
      </c>
      <c r="I299">
        <v>41.1</v>
      </c>
      <c r="J299">
        <f t="shared" si="163"/>
        <v>5011.0056133000007</v>
      </c>
      <c r="K299">
        <f t="shared" si="164"/>
        <v>6.8084315398097832</v>
      </c>
    </row>
    <row r="300" spans="1:13" x14ac:dyDescent="0.2">
      <c r="A300" t="s">
        <v>16</v>
      </c>
      <c r="B300">
        <v>1</v>
      </c>
      <c r="C300">
        <v>1332634</v>
      </c>
      <c r="D300">
        <v>16</v>
      </c>
      <c r="E300">
        <v>592</v>
      </c>
      <c r="F300">
        <v>4.4423299999999999E-2</v>
      </c>
      <c r="G300">
        <v>1.8422200000000001E-3</v>
      </c>
      <c r="H300">
        <v>35.1</v>
      </c>
      <c r="I300">
        <v>15.6</v>
      </c>
      <c r="J300">
        <f t="shared" si="163"/>
        <v>2455.0050074800001</v>
      </c>
      <c r="K300">
        <f t="shared" si="164"/>
        <v>4.1469679180405405</v>
      </c>
    </row>
    <row r="301" spans="1:13" x14ac:dyDescent="0.2">
      <c r="A301" t="s">
        <v>56</v>
      </c>
    </row>
    <row r="302" spans="1:13" x14ac:dyDescent="0.2">
      <c r="A302" t="s">
        <v>0</v>
      </c>
      <c r="B302" t="s">
        <v>1</v>
      </c>
      <c r="C302" t="s">
        <v>2</v>
      </c>
      <c r="D302" t="s">
        <v>3</v>
      </c>
      <c r="E302" t="s">
        <v>4</v>
      </c>
      <c r="F302" t="s">
        <v>5</v>
      </c>
      <c r="G302" t="s">
        <v>6</v>
      </c>
      <c r="H302" t="s">
        <v>7</v>
      </c>
      <c r="I302" t="s">
        <v>8</v>
      </c>
      <c r="J302" t="s">
        <v>21</v>
      </c>
      <c r="K302" t="s">
        <v>22</v>
      </c>
      <c r="M302" t="s">
        <v>23</v>
      </c>
    </row>
    <row r="303" spans="1:13" x14ac:dyDescent="0.2">
      <c r="A303" t="s">
        <v>9</v>
      </c>
      <c r="B303">
        <v>1</v>
      </c>
      <c r="C303">
        <v>920510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f t="shared" ref="J303:J310" si="168">C303*G303</f>
        <v>0</v>
      </c>
      <c r="K303" t="e">
        <f t="shared" ref="K303:K310" si="169">J303/E303</f>
        <v>#DIV/0!</v>
      </c>
      <c r="M303">
        <f t="shared" ref="M303" si="170">(SUM(F303:F310)/8)</f>
        <v>0</v>
      </c>
    </row>
    <row r="304" spans="1:13" x14ac:dyDescent="0.2">
      <c r="A304" t="s">
        <v>10</v>
      </c>
      <c r="B304">
        <v>1</v>
      </c>
      <c r="C304">
        <v>992704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f t="shared" si="168"/>
        <v>0</v>
      </c>
      <c r="K304" t="e">
        <f t="shared" si="169"/>
        <v>#DIV/0!</v>
      </c>
      <c r="M304" t="s">
        <v>24</v>
      </c>
    </row>
    <row r="305" spans="1:13" x14ac:dyDescent="0.2">
      <c r="A305" t="s">
        <v>11</v>
      </c>
      <c r="B305">
        <v>1</v>
      </c>
      <c r="C305">
        <v>1102616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f t="shared" si="168"/>
        <v>0</v>
      </c>
      <c r="K305" t="e">
        <f t="shared" si="169"/>
        <v>#DIV/0!</v>
      </c>
      <c r="M305">
        <f t="shared" ref="M305" si="171">(SUM(G303:G310)/8)</f>
        <v>0</v>
      </c>
    </row>
    <row r="306" spans="1:13" x14ac:dyDescent="0.2">
      <c r="A306" t="s">
        <v>12</v>
      </c>
      <c r="B306">
        <v>1</v>
      </c>
      <c r="C306">
        <v>1108396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f t="shared" si="168"/>
        <v>0</v>
      </c>
      <c r="K306" t="e">
        <f t="shared" si="169"/>
        <v>#DIV/0!</v>
      </c>
      <c r="M306" t="s">
        <v>25</v>
      </c>
    </row>
    <row r="307" spans="1:13" x14ac:dyDescent="0.2">
      <c r="A307" t="s">
        <v>13</v>
      </c>
      <c r="B307">
        <v>1</v>
      </c>
      <c r="C307">
        <v>1086393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168"/>
        <v>0</v>
      </c>
      <c r="K307" t="e">
        <f t="shared" si="169"/>
        <v>#DIV/0!</v>
      </c>
      <c r="M307" t="e">
        <f t="shared" ref="M307" si="172">SUM(K303:K310)/8</f>
        <v>#DIV/0!</v>
      </c>
    </row>
    <row r="308" spans="1:13" x14ac:dyDescent="0.2">
      <c r="A308" t="s">
        <v>14</v>
      </c>
      <c r="B308">
        <v>1</v>
      </c>
      <c r="C308">
        <v>1308616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168"/>
        <v>0</v>
      </c>
      <c r="K308" t="e">
        <f t="shared" si="169"/>
        <v>#DIV/0!</v>
      </c>
    </row>
    <row r="309" spans="1:13" x14ac:dyDescent="0.2">
      <c r="A309" t="s">
        <v>15</v>
      </c>
      <c r="B309">
        <v>1</v>
      </c>
      <c r="C309">
        <v>1270394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f t="shared" si="168"/>
        <v>0</v>
      </c>
      <c r="K309" t="e">
        <f t="shared" si="169"/>
        <v>#DIV/0!</v>
      </c>
    </row>
    <row r="310" spans="1:13" x14ac:dyDescent="0.2">
      <c r="A310" t="s">
        <v>16</v>
      </c>
      <c r="B310">
        <v>1</v>
      </c>
      <c r="C310">
        <v>1332634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168"/>
        <v>0</v>
      </c>
      <c r="K310" t="e">
        <f t="shared" si="169"/>
        <v>#DIV/0!</v>
      </c>
    </row>
    <row r="311" spans="1:13" x14ac:dyDescent="0.2">
      <c r="A311" t="s">
        <v>57</v>
      </c>
    </row>
    <row r="312" spans="1:13" x14ac:dyDescent="0.2">
      <c r="A312" t="s">
        <v>0</v>
      </c>
      <c r="B312" t="s">
        <v>1</v>
      </c>
      <c r="C312" t="s">
        <v>2</v>
      </c>
      <c r="D312" t="s">
        <v>3</v>
      </c>
      <c r="E312" t="s">
        <v>4</v>
      </c>
      <c r="F312" t="s">
        <v>5</v>
      </c>
      <c r="G312" t="s">
        <v>6</v>
      </c>
      <c r="H312" t="s">
        <v>7</v>
      </c>
      <c r="I312" t="s">
        <v>8</v>
      </c>
      <c r="J312" t="s">
        <v>21</v>
      </c>
      <c r="K312" t="s">
        <v>22</v>
      </c>
      <c r="M312" t="s">
        <v>23</v>
      </c>
    </row>
    <row r="313" spans="1:13" x14ac:dyDescent="0.2">
      <c r="A313" t="s">
        <v>9</v>
      </c>
      <c r="B313">
        <v>1</v>
      </c>
      <c r="C313">
        <v>920510</v>
      </c>
      <c r="D313">
        <v>29616</v>
      </c>
      <c r="E313">
        <v>402575</v>
      </c>
      <c r="F313">
        <v>43.733899999999998</v>
      </c>
      <c r="G313">
        <v>4.7438200000000004</v>
      </c>
      <c r="H313">
        <v>36.299999999999997</v>
      </c>
      <c r="I313">
        <v>39.4</v>
      </c>
      <c r="J313">
        <f t="shared" ref="J313:J320" si="173">C313*G313</f>
        <v>4366733.7482000003</v>
      </c>
      <c r="K313">
        <f t="shared" ref="K313:K320" si="174">J313/E313</f>
        <v>10.847006764453829</v>
      </c>
      <c r="M313">
        <f t="shared" ref="M313" si="175">(SUM(F313:F320)/8)</f>
        <v>43.786312499999994</v>
      </c>
    </row>
    <row r="314" spans="1:13" x14ac:dyDescent="0.2">
      <c r="A314" t="s">
        <v>10</v>
      </c>
      <c r="B314">
        <v>1</v>
      </c>
      <c r="C314">
        <v>992704</v>
      </c>
      <c r="D314">
        <v>34232</v>
      </c>
      <c r="E314">
        <v>438620</v>
      </c>
      <c r="F314">
        <v>44.184399999999997</v>
      </c>
      <c r="G314">
        <v>5.0899400000000004</v>
      </c>
      <c r="H314">
        <v>36.299999999999997</v>
      </c>
      <c r="I314">
        <v>39.9</v>
      </c>
      <c r="J314">
        <f t="shared" si="173"/>
        <v>5052803.7977600005</v>
      </c>
      <c r="K314">
        <f t="shared" si="174"/>
        <v>11.519775198942138</v>
      </c>
      <c r="M314" t="s">
        <v>24</v>
      </c>
    </row>
    <row r="315" spans="1:13" x14ac:dyDescent="0.2">
      <c r="A315" t="s">
        <v>11</v>
      </c>
      <c r="B315">
        <v>1</v>
      </c>
      <c r="C315">
        <v>1102616</v>
      </c>
      <c r="D315">
        <v>32852</v>
      </c>
      <c r="E315">
        <v>453204</v>
      </c>
      <c r="F315">
        <v>41.102600000000002</v>
      </c>
      <c r="G315">
        <v>4.4054900000000004</v>
      </c>
      <c r="H315">
        <v>36.299999999999997</v>
      </c>
      <c r="I315">
        <v>40</v>
      </c>
      <c r="J315">
        <f t="shared" si="173"/>
        <v>4857563.7618400007</v>
      </c>
      <c r="K315">
        <f t="shared" si="174"/>
        <v>10.718272040493908</v>
      </c>
      <c r="M315">
        <f t="shared" ref="M315" si="176">(SUM(G313:G320)/8)</f>
        <v>5.0257700000000005</v>
      </c>
    </row>
    <row r="316" spans="1:13" x14ac:dyDescent="0.2">
      <c r="A316" t="s">
        <v>12</v>
      </c>
      <c r="B316">
        <v>1</v>
      </c>
      <c r="C316">
        <v>1108396</v>
      </c>
      <c r="D316">
        <v>41326</v>
      </c>
      <c r="E316">
        <v>491102</v>
      </c>
      <c r="F316">
        <v>44.307400000000001</v>
      </c>
      <c r="G316">
        <v>5.50129</v>
      </c>
      <c r="H316">
        <v>36.299999999999997</v>
      </c>
      <c r="I316">
        <v>40</v>
      </c>
      <c r="J316">
        <f t="shared" si="173"/>
        <v>6097607.83084</v>
      </c>
      <c r="K316">
        <f t="shared" si="174"/>
        <v>12.41617389226678</v>
      </c>
      <c r="M316" t="s">
        <v>25</v>
      </c>
    </row>
    <row r="317" spans="1:13" x14ac:dyDescent="0.2">
      <c r="A317" t="s">
        <v>13</v>
      </c>
      <c r="B317">
        <v>1</v>
      </c>
      <c r="C317">
        <v>1086393</v>
      </c>
      <c r="D317">
        <v>40421</v>
      </c>
      <c r="E317">
        <v>471735</v>
      </c>
      <c r="F317">
        <v>43.4221</v>
      </c>
      <c r="G317">
        <v>5.4813200000000002</v>
      </c>
      <c r="H317">
        <v>36.299999999999997</v>
      </c>
      <c r="I317">
        <v>39.799999999999997</v>
      </c>
      <c r="J317">
        <f t="shared" si="173"/>
        <v>5954867.6787600005</v>
      </c>
      <c r="K317">
        <f t="shared" si="174"/>
        <v>12.623332334382653</v>
      </c>
      <c r="M317">
        <f t="shared" ref="M317" si="177">SUM(K313:K320)/8</f>
        <v>11.445444450214868</v>
      </c>
    </row>
    <row r="318" spans="1:13" x14ac:dyDescent="0.2">
      <c r="A318" t="s">
        <v>14</v>
      </c>
      <c r="B318">
        <v>1</v>
      </c>
      <c r="C318">
        <v>1308616</v>
      </c>
      <c r="D318">
        <v>39346</v>
      </c>
      <c r="E318">
        <v>560407</v>
      </c>
      <c r="F318">
        <v>42.824399999999997</v>
      </c>
      <c r="G318">
        <v>4.4358899999999997</v>
      </c>
      <c r="H318">
        <v>36.299999999999997</v>
      </c>
      <c r="I318">
        <v>39.9</v>
      </c>
      <c r="J318">
        <f t="shared" si="173"/>
        <v>5804876.6282399995</v>
      </c>
      <c r="K318">
        <f t="shared" si="174"/>
        <v>10.358322840792495</v>
      </c>
    </row>
    <row r="319" spans="1:13" x14ac:dyDescent="0.2">
      <c r="A319" t="s">
        <v>15</v>
      </c>
      <c r="B319">
        <v>1</v>
      </c>
      <c r="C319">
        <v>1270394</v>
      </c>
      <c r="D319">
        <v>36949</v>
      </c>
      <c r="E319">
        <v>542133</v>
      </c>
      <c r="F319">
        <v>42.674399999999999</v>
      </c>
      <c r="G319">
        <v>4.2925500000000003</v>
      </c>
      <c r="H319">
        <v>36.299999999999997</v>
      </c>
      <c r="I319">
        <v>39.799999999999997</v>
      </c>
      <c r="J319">
        <f t="shared" si="173"/>
        <v>5453229.7647000002</v>
      </c>
      <c r="K319">
        <f t="shared" si="174"/>
        <v>10.058841215531983</v>
      </c>
    </row>
    <row r="320" spans="1:13" x14ac:dyDescent="0.2">
      <c r="A320" t="s">
        <v>16</v>
      </c>
      <c r="B320">
        <v>1</v>
      </c>
      <c r="C320">
        <v>1332634</v>
      </c>
      <c r="D320">
        <v>56353</v>
      </c>
      <c r="E320">
        <v>640215</v>
      </c>
      <c r="F320">
        <v>48.0413</v>
      </c>
      <c r="G320">
        <v>6.2558600000000002</v>
      </c>
      <c r="H320">
        <v>36.299999999999997</v>
      </c>
      <c r="I320">
        <v>40.299999999999997</v>
      </c>
      <c r="J320">
        <f t="shared" si="173"/>
        <v>8336771.7352400003</v>
      </c>
      <c r="K320">
        <f t="shared" si="174"/>
        <v>13.021831314855167</v>
      </c>
    </row>
    <row r="321" spans="1:13" x14ac:dyDescent="0.2">
      <c r="A321" t="s">
        <v>58</v>
      </c>
    </row>
    <row r="322" spans="1:13" x14ac:dyDescent="0.2">
      <c r="A322" t="s">
        <v>0</v>
      </c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7</v>
      </c>
      <c r="I322" t="s">
        <v>8</v>
      </c>
      <c r="J322" t="s">
        <v>21</v>
      </c>
      <c r="K322" t="s">
        <v>22</v>
      </c>
      <c r="M322" t="s">
        <v>23</v>
      </c>
    </row>
    <row r="323" spans="1:13" x14ac:dyDescent="0.2">
      <c r="A323" t="s">
        <v>9</v>
      </c>
      <c r="B323">
        <v>1</v>
      </c>
      <c r="C323">
        <v>920510</v>
      </c>
      <c r="D323">
        <v>28</v>
      </c>
      <c r="E323">
        <v>812</v>
      </c>
      <c r="F323">
        <v>8.8211999999999999E-2</v>
      </c>
      <c r="G323">
        <v>3.7077299999999998E-3</v>
      </c>
      <c r="H323">
        <v>36</v>
      </c>
      <c r="I323">
        <v>36.4</v>
      </c>
      <c r="J323">
        <f t="shared" ref="J323:J330" si="178">C323*G323</f>
        <v>3413.0025422999997</v>
      </c>
      <c r="K323">
        <f t="shared" ref="K323:K330" si="179">J323/E323</f>
        <v>4.2032051013546798</v>
      </c>
      <c r="M323">
        <f t="shared" ref="M323" si="180">(SUM(F323:F330)/8)</f>
        <v>9.7712587500000003E-2</v>
      </c>
    </row>
    <row r="324" spans="1:13" x14ac:dyDescent="0.2">
      <c r="A324" t="s">
        <v>10</v>
      </c>
      <c r="B324">
        <v>1</v>
      </c>
      <c r="C324">
        <v>992704</v>
      </c>
      <c r="D324">
        <v>49</v>
      </c>
      <c r="E324">
        <v>880</v>
      </c>
      <c r="F324">
        <v>8.8646799999999998E-2</v>
      </c>
      <c r="G324">
        <v>6.3301900000000003E-3</v>
      </c>
      <c r="H324">
        <v>35</v>
      </c>
      <c r="I324">
        <v>28.9</v>
      </c>
      <c r="J324">
        <f t="shared" si="178"/>
        <v>6284.0049337600003</v>
      </c>
      <c r="K324">
        <f t="shared" si="179"/>
        <v>7.1409146974545461</v>
      </c>
      <c r="M324" t="s">
        <v>24</v>
      </c>
    </row>
    <row r="325" spans="1:13" x14ac:dyDescent="0.2">
      <c r="A325" t="s">
        <v>11</v>
      </c>
      <c r="B325">
        <v>1</v>
      </c>
      <c r="C325">
        <v>1102616</v>
      </c>
      <c r="D325">
        <v>35</v>
      </c>
      <c r="E325">
        <v>1057</v>
      </c>
      <c r="F325">
        <v>9.5862900000000001E-2</v>
      </c>
      <c r="G325">
        <v>4.7496099999999996E-3</v>
      </c>
      <c r="H325">
        <v>34.700000000000003</v>
      </c>
      <c r="I325">
        <v>18.600000000000001</v>
      </c>
      <c r="J325">
        <f t="shared" si="178"/>
        <v>5236.9959797599995</v>
      </c>
      <c r="K325">
        <f t="shared" si="179"/>
        <v>4.9545846544560073</v>
      </c>
      <c r="M325">
        <f t="shared" ref="M325" si="181">(SUM(G323:G330)/8)</f>
        <v>7.2176012500000004E-3</v>
      </c>
    </row>
    <row r="326" spans="1:13" x14ac:dyDescent="0.2">
      <c r="A326" t="s">
        <v>12</v>
      </c>
      <c r="B326">
        <v>1</v>
      </c>
      <c r="C326">
        <v>1108396</v>
      </c>
      <c r="D326">
        <v>56</v>
      </c>
      <c r="E326">
        <v>820</v>
      </c>
      <c r="F326">
        <v>7.3980799999999999E-2</v>
      </c>
      <c r="G326">
        <v>7.3971799999999997E-3</v>
      </c>
      <c r="H326">
        <v>36.4</v>
      </c>
      <c r="I326">
        <v>32.799999999999997</v>
      </c>
      <c r="J326">
        <f t="shared" si="178"/>
        <v>8199.0047232799989</v>
      </c>
      <c r="K326">
        <f t="shared" si="179"/>
        <v>9.9987862479024372</v>
      </c>
      <c r="M326" t="s">
        <v>25</v>
      </c>
    </row>
    <row r="327" spans="1:13" x14ac:dyDescent="0.2">
      <c r="A327" t="s">
        <v>13</v>
      </c>
      <c r="B327">
        <v>1</v>
      </c>
      <c r="C327">
        <v>1086393</v>
      </c>
      <c r="D327">
        <v>40</v>
      </c>
      <c r="E327">
        <v>868</v>
      </c>
      <c r="F327">
        <v>7.9897399999999993E-2</v>
      </c>
      <c r="G327">
        <v>4.9015400000000002E-3</v>
      </c>
      <c r="H327">
        <v>35.6</v>
      </c>
      <c r="I327">
        <v>25</v>
      </c>
      <c r="J327">
        <f t="shared" si="178"/>
        <v>5324.9987452200003</v>
      </c>
      <c r="K327">
        <f t="shared" si="179"/>
        <v>6.1347911811290325</v>
      </c>
      <c r="M327">
        <f t="shared" ref="M327" si="182">SUM(K323:K330)/8</f>
        <v>6.6989949191340976</v>
      </c>
    </row>
    <row r="328" spans="1:13" x14ac:dyDescent="0.2">
      <c r="A328" t="s">
        <v>14</v>
      </c>
      <c r="B328">
        <v>1</v>
      </c>
      <c r="C328">
        <v>1308616</v>
      </c>
      <c r="D328">
        <v>14</v>
      </c>
      <c r="E328">
        <v>1209</v>
      </c>
      <c r="F328">
        <v>9.2387700000000003E-2</v>
      </c>
      <c r="G328">
        <v>1.5971099999999999E-3</v>
      </c>
      <c r="H328">
        <v>35.5</v>
      </c>
      <c r="I328">
        <v>29.8</v>
      </c>
      <c r="J328">
        <f t="shared" si="178"/>
        <v>2090.00369976</v>
      </c>
      <c r="K328">
        <f t="shared" si="179"/>
        <v>1.7287044663027296</v>
      </c>
    </row>
    <row r="329" spans="1:13" x14ac:dyDescent="0.2">
      <c r="A329" t="s">
        <v>15</v>
      </c>
      <c r="B329">
        <v>1</v>
      </c>
      <c r="C329">
        <v>1270394</v>
      </c>
      <c r="D329">
        <v>53</v>
      </c>
      <c r="E329">
        <v>1143</v>
      </c>
      <c r="F329">
        <v>8.9972099999999999E-2</v>
      </c>
      <c r="G329">
        <v>4.9000500000000004E-3</v>
      </c>
      <c r="H329">
        <v>36.299999999999997</v>
      </c>
      <c r="I329">
        <v>29</v>
      </c>
      <c r="J329">
        <f t="shared" si="178"/>
        <v>6224.9941197000007</v>
      </c>
      <c r="K329">
        <f t="shared" si="179"/>
        <v>5.4461890811023626</v>
      </c>
    </row>
    <row r="330" spans="1:13" x14ac:dyDescent="0.2">
      <c r="A330" t="s">
        <v>16</v>
      </c>
      <c r="B330">
        <v>1</v>
      </c>
      <c r="C330">
        <v>1332634</v>
      </c>
      <c r="D330">
        <v>208</v>
      </c>
      <c r="E330">
        <v>2302</v>
      </c>
      <c r="F330">
        <v>0.17274100000000001</v>
      </c>
      <c r="G330">
        <v>2.4157399999999999E-2</v>
      </c>
      <c r="H330">
        <v>36.299999999999997</v>
      </c>
      <c r="I330">
        <v>39</v>
      </c>
      <c r="J330">
        <f t="shared" si="178"/>
        <v>32192.972591599999</v>
      </c>
      <c r="K330">
        <f t="shared" si="179"/>
        <v>13.984783923370982</v>
      </c>
    </row>
    <row r="331" spans="1:13" x14ac:dyDescent="0.2">
      <c r="A331" t="s">
        <v>59</v>
      </c>
    </row>
    <row r="332" spans="1:13" x14ac:dyDescent="0.2">
      <c r="A332" t="s">
        <v>0</v>
      </c>
      <c r="B332" t="s">
        <v>1</v>
      </c>
      <c r="C332" t="s">
        <v>2</v>
      </c>
      <c r="D332" t="s">
        <v>3</v>
      </c>
      <c r="E332" t="s">
        <v>4</v>
      </c>
      <c r="F332" t="s">
        <v>5</v>
      </c>
      <c r="G332" t="s">
        <v>6</v>
      </c>
      <c r="H332" t="s">
        <v>7</v>
      </c>
      <c r="I332" t="s">
        <v>8</v>
      </c>
      <c r="J332" t="s">
        <v>21</v>
      </c>
      <c r="K332" t="s">
        <v>22</v>
      </c>
      <c r="M332" t="s">
        <v>23</v>
      </c>
    </row>
    <row r="333" spans="1:13" x14ac:dyDescent="0.2">
      <c r="A333" t="s">
        <v>9</v>
      </c>
      <c r="B333">
        <v>1</v>
      </c>
      <c r="C333">
        <v>920510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 t="shared" ref="J333:J340" si="183">C333*G333</f>
        <v>0</v>
      </c>
      <c r="K333" t="e">
        <f t="shared" ref="K333:K340" si="184">J333/E333</f>
        <v>#DIV/0!</v>
      </c>
      <c r="M333">
        <f t="shared" ref="M333" si="185">(SUM(F333:F340)/8)</f>
        <v>0</v>
      </c>
    </row>
    <row r="334" spans="1:13" x14ac:dyDescent="0.2">
      <c r="A334" t="s">
        <v>10</v>
      </c>
      <c r="B334">
        <v>1</v>
      </c>
      <c r="C334">
        <v>992704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f t="shared" si="183"/>
        <v>0</v>
      </c>
      <c r="K334" t="e">
        <f t="shared" si="184"/>
        <v>#DIV/0!</v>
      </c>
      <c r="M334" t="s">
        <v>24</v>
      </c>
    </row>
    <row r="335" spans="1:13" x14ac:dyDescent="0.2">
      <c r="A335" t="s">
        <v>11</v>
      </c>
      <c r="B335">
        <v>1</v>
      </c>
      <c r="C335">
        <v>1102616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f t="shared" si="183"/>
        <v>0</v>
      </c>
      <c r="K335" t="e">
        <f t="shared" si="184"/>
        <v>#DIV/0!</v>
      </c>
      <c r="M335">
        <f t="shared" ref="M335" si="186">(SUM(G333:G340)/8)</f>
        <v>0</v>
      </c>
    </row>
    <row r="336" spans="1:13" x14ac:dyDescent="0.2">
      <c r="A336" t="s">
        <v>12</v>
      </c>
      <c r="B336">
        <v>1</v>
      </c>
      <c r="C336">
        <v>1108396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183"/>
        <v>0</v>
      </c>
      <c r="K336" t="e">
        <f t="shared" si="184"/>
        <v>#DIV/0!</v>
      </c>
      <c r="M336" t="s">
        <v>25</v>
      </c>
    </row>
    <row r="337" spans="1:13" x14ac:dyDescent="0.2">
      <c r="A337" t="s">
        <v>13</v>
      </c>
      <c r="B337">
        <v>1</v>
      </c>
      <c r="C337">
        <v>1086393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f t="shared" si="183"/>
        <v>0</v>
      </c>
      <c r="K337" t="e">
        <f t="shared" si="184"/>
        <v>#DIV/0!</v>
      </c>
      <c r="M337" t="e">
        <f t="shared" ref="M337" si="187">SUM(K333:K340)/8</f>
        <v>#DIV/0!</v>
      </c>
    </row>
    <row r="338" spans="1:13" x14ac:dyDescent="0.2">
      <c r="A338" t="s">
        <v>14</v>
      </c>
      <c r="B338">
        <v>1</v>
      </c>
      <c r="C338">
        <v>1308616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f t="shared" si="183"/>
        <v>0</v>
      </c>
      <c r="K338" t="e">
        <f t="shared" si="184"/>
        <v>#DIV/0!</v>
      </c>
    </row>
    <row r="339" spans="1:13" x14ac:dyDescent="0.2">
      <c r="A339" t="s">
        <v>15</v>
      </c>
      <c r="B339">
        <v>1</v>
      </c>
      <c r="C339">
        <v>1270394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183"/>
        <v>0</v>
      </c>
      <c r="K339" t="e">
        <f t="shared" si="184"/>
        <v>#DIV/0!</v>
      </c>
    </row>
    <row r="340" spans="1:13" x14ac:dyDescent="0.2">
      <c r="A340" t="s">
        <v>16</v>
      </c>
      <c r="B340">
        <v>1</v>
      </c>
      <c r="C340">
        <v>1332634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f t="shared" si="183"/>
        <v>0</v>
      </c>
      <c r="K340" t="e">
        <f t="shared" si="184"/>
        <v>#DIV/0!</v>
      </c>
    </row>
    <row r="341" spans="1:13" x14ac:dyDescent="0.2">
      <c r="A341" t="s">
        <v>60</v>
      </c>
    </row>
    <row r="342" spans="1:13" x14ac:dyDescent="0.2">
      <c r="A342" t="s">
        <v>0</v>
      </c>
      <c r="B342" t="s">
        <v>1</v>
      </c>
      <c r="C342" t="s">
        <v>2</v>
      </c>
      <c r="D342" t="s">
        <v>3</v>
      </c>
      <c r="E342" t="s">
        <v>4</v>
      </c>
      <c r="F342" t="s">
        <v>5</v>
      </c>
      <c r="G342" t="s">
        <v>6</v>
      </c>
      <c r="H342" t="s">
        <v>7</v>
      </c>
      <c r="I342" t="s">
        <v>8</v>
      </c>
      <c r="J342" t="s">
        <v>21</v>
      </c>
      <c r="K342" t="s">
        <v>22</v>
      </c>
      <c r="M342" t="s">
        <v>23</v>
      </c>
    </row>
    <row r="343" spans="1:13" x14ac:dyDescent="0.2">
      <c r="A343" t="s">
        <v>9</v>
      </c>
      <c r="B343">
        <v>1</v>
      </c>
      <c r="C343">
        <v>920510</v>
      </c>
      <c r="D343">
        <v>5</v>
      </c>
      <c r="E343">
        <v>120</v>
      </c>
      <c r="F343">
        <v>1.3036300000000001E-2</v>
      </c>
      <c r="G343">
        <v>2.6072500000000001E-4</v>
      </c>
      <c r="H343">
        <v>36.9</v>
      </c>
      <c r="I343">
        <v>4.2</v>
      </c>
      <c r="J343">
        <f t="shared" ref="J343:J350" si="188">C343*G343</f>
        <v>239.99996975000002</v>
      </c>
      <c r="K343">
        <f t="shared" ref="K343:K350" si="189">J343/E343</f>
        <v>1.9999997479166669</v>
      </c>
      <c r="M343">
        <f t="shared" ref="M343" si="190">(SUM(F343:F350)/8)</f>
        <v>7.759346250000001E-3</v>
      </c>
    </row>
    <row r="344" spans="1:13" x14ac:dyDescent="0.2">
      <c r="A344" t="s">
        <v>10</v>
      </c>
      <c r="B344">
        <v>1</v>
      </c>
      <c r="C344">
        <v>992704</v>
      </c>
      <c r="D344">
        <v>1</v>
      </c>
      <c r="E344">
        <v>147</v>
      </c>
      <c r="F344">
        <v>1.4808E-2</v>
      </c>
      <c r="G344">
        <v>2.9616100000000003E-4</v>
      </c>
      <c r="H344">
        <v>36.6</v>
      </c>
      <c r="I344">
        <v>18</v>
      </c>
      <c r="J344">
        <f t="shared" si="188"/>
        <v>294.00020934400004</v>
      </c>
      <c r="K344">
        <f t="shared" si="189"/>
        <v>2.0000014241088437</v>
      </c>
      <c r="M344" t="s">
        <v>24</v>
      </c>
    </row>
    <row r="345" spans="1:13" x14ac:dyDescent="0.2">
      <c r="A345" t="s">
        <v>11</v>
      </c>
      <c r="B345">
        <v>1</v>
      </c>
      <c r="C345">
        <v>1102616</v>
      </c>
      <c r="D345">
        <v>1</v>
      </c>
      <c r="E345">
        <v>80</v>
      </c>
      <c r="F345">
        <v>7.25547E-3</v>
      </c>
      <c r="G345" s="1">
        <v>7.2554700000000005E-5</v>
      </c>
      <c r="H345">
        <v>37</v>
      </c>
      <c r="I345">
        <v>25</v>
      </c>
      <c r="J345">
        <f t="shared" si="188"/>
        <v>79.999973095200005</v>
      </c>
      <c r="K345">
        <f t="shared" si="189"/>
        <v>0.99999966369000004</v>
      </c>
      <c r="M345">
        <f t="shared" ref="M345" si="191">(SUM(G343:G350)/8)</f>
        <v>3.6266596249999997E-4</v>
      </c>
    </row>
    <row r="346" spans="1:13" x14ac:dyDescent="0.2">
      <c r="A346" t="s">
        <v>13</v>
      </c>
      <c r="B346">
        <v>1</v>
      </c>
      <c r="C346">
        <v>1086393</v>
      </c>
      <c r="D346">
        <v>16</v>
      </c>
      <c r="E346">
        <v>183</v>
      </c>
      <c r="F346">
        <v>1.6844700000000001E-2</v>
      </c>
      <c r="G346">
        <v>2.1060499999999999E-3</v>
      </c>
      <c r="H346">
        <v>35.6</v>
      </c>
      <c r="I346">
        <v>18.8</v>
      </c>
      <c r="J346">
        <f t="shared" si="188"/>
        <v>2287.9979776499999</v>
      </c>
      <c r="K346">
        <f t="shared" si="189"/>
        <v>12.502721189344262</v>
      </c>
      <c r="M346" t="s">
        <v>25</v>
      </c>
    </row>
    <row r="347" spans="1:13" x14ac:dyDescent="0.2">
      <c r="A347" t="s">
        <v>16</v>
      </c>
      <c r="B347">
        <v>1</v>
      </c>
      <c r="C347">
        <v>1332634</v>
      </c>
      <c r="D347">
        <v>0</v>
      </c>
      <c r="E347">
        <v>135</v>
      </c>
      <c r="F347">
        <v>1.01303E-2</v>
      </c>
      <c r="G347">
        <v>1.65837E-4</v>
      </c>
      <c r="H347">
        <v>32.1</v>
      </c>
      <c r="I347">
        <v>0</v>
      </c>
      <c r="J347">
        <f t="shared" si="188"/>
        <v>221.000024658</v>
      </c>
      <c r="K347">
        <f t="shared" si="189"/>
        <v>1.6370372196888889</v>
      </c>
      <c r="M347" t="e">
        <f t="shared" ref="M347" si="192">SUM(K343:K350)/8</f>
        <v>#DIV/0!</v>
      </c>
    </row>
    <row r="348" spans="1:13" x14ac:dyDescent="0.2">
      <c r="A348" t="s">
        <v>12</v>
      </c>
      <c r="B348">
        <v>1</v>
      </c>
      <c r="C348">
        <v>1108396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f t="shared" si="188"/>
        <v>0</v>
      </c>
      <c r="K348" t="e">
        <f t="shared" si="189"/>
        <v>#DIV/0!</v>
      </c>
    </row>
    <row r="349" spans="1:13" x14ac:dyDescent="0.2">
      <c r="A349" t="s">
        <v>14</v>
      </c>
      <c r="B349">
        <v>1</v>
      </c>
      <c r="C349">
        <v>1308616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f t="shared" si="188"/>
        <v>0</v>
      </c>
      <c r="K349" t="e">
        <f t="shared" si="189"/>
        <v>#DIV/0!</v>
      </c>
    </row>
    <row r="350" spans="1:13" x14ac:dyDescent="0.2">
      <c r="A350" t="s">
        <v>15</v>
      </c>
      <c r="B350">
        <v>1</v>
      </c>
      <c r="C350">
        <v>1270394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188"/>
        <v>0</v>
      </c>
      <c r="K350" t="e">
        <f t="shared" si="189"/>
        <v>#DIV/0!</v>
      </c>
    </row>
    <row r="351" spans="1:13" x14ac:dyDescent="0.2">
      <c r="A351" t="s">
        <v>61</v>
      </c>
    </row>
    <row r="352" spans="1:13" x14ac:dyDescent="0.2">
      <c r="A352" t="s">
        <v>0</v>
      </c>
      <c r="B352" t="s">
        <v>1</v>
      </c>
      <c r="C352" t="s">
        <v>2</v>
      </c>
      <c r="D352" t="s">
        <v>3</v>
      </c>
      <c r="E352" t="s">
        <v>4</v>
      </c>
      <c r="F352" t="s">
        <v>5</v>
      </c>
      <c r="G352" t="s">
        <v>6</v>
      </c>
      <c r="H352" t="s">
        <v>7</v>
      </c>
      <c r="I352" t="s">
        <v>8</v>
      </c>
      <c r="J352" t="s">
        <v>21</v>
      </c>
      <c r="K352" t="s">
        <v>22</v>
      </c>
      <c r="M352" t="s">
        <v>23</v>
      </c>
    </row>
    <row r="353" spans="1:13" x14ac:dyDescent="0.2">
      <c r="A353" t="s">
        <v>9</v>
      </c>
      <c r="B353">
        <v>1</v>
      </c>
      <c r="C353">
        <v>920510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f t="shared" ref="J353:J360" si="193">C353*G353</f>
        <v>0</v>
      </c>
      <c r="K353" t="e">
        <f t="shared" ref="K353:K360" si="194">J353/E353</f>
        <v>#DIV/0!</v>
      </c>
      <c r="M353">
        <f t="shared" ref="M353" si="195">(SUM(F353:F360)/8)</f>
        <v>0</v>
      </c>
    </row>
    <row r="354" spans="1:13" x14ac:dyDescent="0.2">
      <c r="A354" t="s">
        <v>10</v>
      </c>
      <c r="B354">
        <v>1</v>
      </c>
      <c r="C354">
        <v>992704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193"/>
        <v>0</v>
      </c>
      <c r="K354" t="e">
        <f t="shared" si="194"/>
        <v>#DIV/0!</v>
      </c>
      <c r="M354" t="s">
        <v>24</v>
      </c>
    </row>
    <row r="355" spans="1:13" x14ac:dyDescent="0.2">
      <c r="A355" t="s">
        <v>11</v>
      </c>
      <c r="B355">
        <v>1</v>
      </c>
      <c r="C355">
        <v>1102616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f t="shared" si="193"/>
        <v>0</v>
      </c>
      <c r="K355" t="e">
        <f t="shared" si="194"/>
        <v>#DIV/0!</v>
      </c>
      <c r="M355">
        <f t="shared" ref="M355" si="196">(SUM(G353:G360)/8)</f>
        <v>0</v>
      </c>
    </row>
    <row r="356" spans="1:13" x14ac:dyDescent="0.2">
      <c r="A356" t="s">
        <v>12</v>
      </c>
      <c r="B356">
        <v>1</v>
      </c>
      <c r="C356">
        <v>1108396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f t="shared" si="193"/>
        <v>0</v>
      </c>
      <c r="K356" t="e">
        <f t="shared" si="194"/>
        <v>#DIV/0!</v>
      </c>
      <c r="M356" t="s">
        <v>25</v>
      </c>
    </row>
    <row r="357" spans="1:13" x14ac:dyDescent="0.2">
      <c r="A357" t="s">
        <v>13</v>
      </c>
      <c r="B357">
        <v>1</v>
      </c>
      <c r="C357">
        <v>1086393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f t="shared" si="193"/>
        <v>0</v>
      </c>
      <c r="K357" t="e">
        <f t="shared" si="194"/>
        <v>#DIV/0!</v>
      </c>
      <c r="M357" t="e">
        <f t="shared" ref="M357" si="197">SUM(K353:K360)/8</f>
        <v>#DIV/0!</v>
      </c>
    </row>
    <row r="358" spans="1:13" x14ac:dyDescent="0.2">
      <c r="A358" t="s">
        <v>14</v>
      </c>
      <c r="B358">
        <v>1</v>
      </c>
      <c r="C358">
        <v>1308616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f t="shared" si="193"/>
        <v>0</v>
      </c>
      <c r="K358" t="e">
        <f t="shared" si="194"/>
        <v>#DIV/0!</v>
      </c>
    </row>
    <row r="359" spans="1:13" x14ac:dyDescent="0.2">
      <c r="A359" t="s">
        <v>15</v>
      </c>
      <c r="B359">
        <v>1</v>
      </c>
      <c r="C359">
        <v>1270394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f t="shared" si="193"/>
        <v>0</v>
      </c>
      <c r="K359" t="e">
        <f t="shared" si="194"/>
        <v>#DIV/0!</v>
      </c>
    </row>
    <row r="360" spans="1:13" x14ac:dyDescent="0.2">
      <c r="A360" t="s">
        <v>16</v>
      </c>
      <c r="B360">
        <v>1</v>
      </c>
      <c r="C360">
        <v>1332634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f t="shared" si="193"/>
        <v>0</v>
      </c>
      <c r="K360" t="e">
        <f t="shared" si="194"/>
        <v>#DIV/0!</v>
      </c>
    </row>
    <row r="361" spans="1:13" x14ac:dyDescent="0.2">
      <c r="A361" t="s">
        <v>62</v>
      </c>
    </row>
    <row r="362" spans="1:13" x14ac:dyDescent="0.2">
      <c r="A362" t="s">
        <v>0</v>
      </c>
      <c r="B362" t="s">
        <v>1</v>
      </c>
      <c r="C362" t="s">
        <v>2</v>
      </c>
      <c r="D362" t="s">
        <v>3</v>
      </c>
      <c r="E362" t="s">
        <v>4</v>
      </c>
      <c r="F362" t="s">
        <v>5</v>
      </c>
      <c r="G362" t="s">
        <v>6</v>
      </c>
      <c r="H362" t="s">
        <v>7</v>
      </c>
      <c r="I362" t="s">
        <v>8</v>
      </c>
      <c r="J362" t="s">
        <v>21</v>
      </c>
      <c r="K362" t="s">
        <v>22</v>
      </c>
      <c r="M362" t="s">
        <v>23</v>
      </c>
    </row>
    <row r="363" spans="1:13" x14ac:dyDescent="0.2">
      <c r="A363" t="s">
        <v>11</v>
      </c>
      <c r="B363">
        <v>1</v>
      </c>
      <c r="C363">
        <v>1102616</v>
      </c>
      <c r="D363">
        <v>1</v>
      </c>
      <c r="E363">
        <v>107</v>
      </c>
      <c r="F363">
        <v>9.7041899999999997E-3</v>
      </c>
      <c r="G363" s="1">
        <v>9.7041900000000003E-5</v>
      </c>
      <c r="H363">
        <v>28.3</v>
      </c>
      <c r="I363">
        <v>5</v>
      </c>
      <c r="J363">
        <f t="shared" ref="J363:J370" si="198">C363*G363</f>
        <v>106.9999516104</v>
      </c>
      <c r="K363">
        <f t="shared" ref="K363:K370" si="199">J363/E363</f>
        <v>0.99999954776074773</v>
      </c>
      <c r="M363">
        <f t="shared" ref="M363" si="200">(SUM(F363:F370)/8)</f>
        <v>1.21302375E-3</v>
      </c>
    </row>
    <row r="364" spans="1:13" x14ac:dyDescent="0.2">
      <c r="A364" t="s">
        <v>9</v>
      </c>
      <c r="B364">
        <v>1</v>
      </c>
      <c r="C364">
        <v>920510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f t="shared" si="198"/>
        <v>0</v>
      </c>
      <c r="K364" t="e">
        <f t="shared" si="199"/>
        <v>#DIV/0!</v>
      </c>
      <c r="M364" t="s">
        <v>24</v>
      </c>
    </row>
    <row r="365" spans="1:13" x14ac:dyDescent="0.2">
      <c r="A365" t="s">
        <v>10</v>
      </c>
      <c r="B365">
        <v>1</v>
      </c>
      <c r="C365">
        <v>992704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f t="shared" si="198"/>
        <v>0</v>
      </c>
      <c r="K365" t="e">
        <f t="shared" si="199"/>
        <v>#DIV/0!</v>
      </c>
      <c r="M365">
        <f t="shared" ref="M365" si="201">(SUM(G363:G370)/8)</f>
        <v>1.21302375E-5</v>
      </c>
    </row>
    <row r="366" spans="1:13" x14ac:dyDescent="0.2">
      <c r="A366" t="s">
        <v>12</v>
      </c>
      <c r="B366">
        <v>1</v>
      </c>
      <c r="C366">
        <v>1108396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f t="shared" si="198"/>
        <v>0</v>
      </c>
      <c r="K366" t="e">
        <f t="shared" si="199"/>
        <v>#DIV/0!</v>
      </c>
      <c r="M366" t="s">
        <v>25</v>
      </c>
    </row>
    <row r="367" spans="1:13" x14ac:dyDescent="0.2">
      <c r="A367" t="s">
        <v>13</v>
      </c>
      <c r="B367">
        <v>1</v>
      </c>
      <c r="C367">
        <v>1086393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f t="shared" si="198"/>
        <v>0</v>
      </c>
      <c r="K367" t="e">
        <f t="shared" si="199"/>
        <v>#DIV/0!</v>
      </c>
      <c r="M367" t="e">
        <f t="shared" ref="M367" si="202">SUM(K363:K370)/8</f>
        <v>#DIV/0!</v>
      </c>
    </row>
    <row r="368" spans="1:13" x14ac:dyDescent="0.2">
      <c r="A368" t="s">
        <v>14</v>
      </c>
      <c r="B368">
        <v>1</v>
      </c>
      <c r="C368">
        <v>1308616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f t="shared" si="198"/>
        <v>0</v>
      </c>
      <c r="K368" t="e">
        <f t="shared" si="199"/>
        <v>#DIV/0!</v>
      </c>
    </row>
    <row r="369" spans="1:13" x14ac:dyDescent="0.2">
      <c r="A369" t="s">
        <v>15</v>
      </c>
      <c r="B369">
        <v>1</v>
      </c>
      <c r="C369">
        <v>1270394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f t="shared" si="198"/>
        <v>0</v>
      </c>
      <c r="K369" t="e">
        <f t="shared" si="199"/>
        <v>#DIV/0!</v>
      </c>
    </row>
    <row r="370" spans="1:13" x14ac:dyDescent="0.2">
      <c r="A370" t="s">
        <v>16</v>
      </c>
      <c r="B370">
        <v>1</v>
      </c>
      <c r="C370">
        <v>1332634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f t="shared" si="198"/>
        <v>0</v>
      </c>
      <c r="K370" t="e">
        <f t="shared" si="199"/>
        <v>#DIV/0!</v>
      </c>
    </row>
    <row r="371" spans="1:13" x14ac:dyDescent="0.2">
      <c r="A371" t="s">
        <v>63</v>
      </c>
    </row>
    <row r="372" spans="1:13" x14ac:dyDescent="0.2">
      <c r="A372" t="s">
        <v>0</v>
      </c>
      <c r="B372" t="s">
        <v>1</v>
      </c>
      <c r="C372" t="s">
        <v>2</v>
      </c>
      <c r="D372" t="s">
        <v>3</v>
      </c>
      <c r="E372" t="s">
        <v>4</v>
      </c>
      <c r="F372" t="s">
        <v>5</v>
      </c>
      <c r="G372" t="s">
        <v>6</v>
      </c>
      <c r="H372" t="s">
        <v>7</v>
      </c>
      <c r="I372" t="s">
        <v>8</v>
      </c>
      <c r="J372" t="s">
        <v>21</v>
      </c>
      <c r="K372" t="s">
        <v>22</v>
      </c>
      <c r="M372" t="s">
        <v>23</v>
      </c>
    </row>
    <row r="373" spans="1:13" x14ac:dyDescent="0.2">
      <c r="A373" t="s">
        <v>11</v>
      </c>
      <c r="B373">
        <v>1</v>
      </c>
      <c r="C373">
        <v>1102616</v>
      </c>
      <c r="D373">
        <v>17</v>
      </c>
      <c r="E373">
        <v>318</v>
      </c>
      <c r="F373">
        <v>2.8840500000000002E-2</v>
      </c>
      <c r="G373">
        <v>1.5744400000000001E-3</v>
      </c>
      <c r="H373">
        <v>33</v>
      </c>
      <c r="I373">
        <v>13.4</v>
      </c>
      <c r="J373">
        <f t="shared" ref="J373:J380" si="203">C373*G373</f>
        <v>1736.0027350400001</v>
      </c>
      <c r="K373">
        <f t="shared" ref="K373:K380" si="204">J373/E373</f>
        <v>5.4591280976100629</v>
      </c>
      <c r="M373">
        <f t="shared" ref="M373" si="205">(SUM(F373:F380)/8)</f>
        <v>7.7161750000000005E-3</v>
      </c>
    </row>
    <row r="374" spans="1:13" x14ac:dyDescent="0.2">
      <c r="A374" t="s">
        <v>12</v>
      </c>
      <c r="B374">
        <v>1</v>
      </c>
      <c r="C374">
        <v>1108396</v>
      </c>
      <c r="D374">
        <v>3</v>
      </c>
      <c r="E374">
        <v>125</v>
      </c>
      <c r="F374">
        <v>1.12776E-2</v>
      </c>
      <c r="G374">
        <v>2.9772799999999998E-4</v>
      </c>
      <c r="H374">
        <v>33.6</v>
      </c>
      <c r="I374">
        <v>4</v>
      </c>
      <c r="J374">
        <f t="shared" si="203"/>
        <v>330.00052428799995</v>
      </c>
      <c r="K374">
        <f t="shared" si="204"/>
        <v>2.6400041943039998</v>
      </c>
      <c r="M374" t="s">
        <v>24</v>
      </c>
    </row>
    <row r="375" spans="1:13" x14ac:dyDescent="0.2">
      <c r="A375" t="s">
        <v>16</v>
      </c>
      <c r="B375">
        <v>1</v>
      </c>
      <c r="C375">
        <v>1332634</v>
      </c>
      <c r="D375">
        <v>2</v>
      </c>
      <c r="E375">
        <v>288</v>
      </c>
      <c r="F375">
        <v>2.16113E-2</v>
      </c>
      <c r="G375">
        <v>3.3917799999999998E-4</v>
      </c>
      <c r="H375">
        <v>35</v>
      </c>
      <c r="I375">
        <v>10</v>
      </c>
      <c r="J375">
        <f t="shared" si="203"/>
        <v>452.00013485199997</v>
      </c>
      <c r="K375">
        <f t="shared" si="204"/>
        <v>1.5694449126805554</v>
      </c>
      <c r="M375">
        <f t="shared" ref="M375" si="206">(SUM(G373:G380)/8)</f>
        <v>2.7641824999999999E-4</v>
      </c>
    </row>
    <row r="376" spans="1:13" x14ac:dyDescent="0.2">
      <c r="A376" t="s">
        <v>9</v>
      </c>
      <c r="B376">
        <v>1</v>
      </c>
      <c r="C376">
        <v>920510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 t="shared" si="203"/>
        <v>0</v>
      </c>
      <c r="K376" t="e">
        <f t="shared" si="204"/>
        <v>#DIV/0!</v>
      </c>
      <c r="M376" t="s">
        <v>25</v>
      </c>
    </row>
    <row r="377" spans="1:13" x14ac:dyDescent="0.2">
      <c r="A377" t="s">
        <v>10</v>
      </c>
      <c r="B377">
        <v>1</v>
      </c>
      <c r="C377">
        <v>992704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f t="shared" si="203"/>
        <v>0</v>
      </c>
      <c r="K377" t="e">
        <f t="shared" si="204"/>
        <v>#DIV/0!</v>
      </c>
      <c r="M377" t="e">
        <f t="shared" ref="M377" si="207">SUM(K373:K380)/8</f>
        <v>#DIV/0!</v>
      </c>
    </row>
    <row r="378" spans="1:13" x14ac:dyDescent="0.2">
      <c r="A378" t="s">
        <v>13</v>
      </c>
      <c r="B378">
        <v>1</v>
      </c>
      <c r="C378">
        <v>1086393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f t="shared" si="203"/>
        <v>0</v>
      </c>
      <c r="K378" t="e">
        <f t="shared" si="204"/>
        <v>#DIV/0!</v>
      </c>
    </row>
    <row r="379" spans="1:13" x14ac:dyDescent="0.2">
      <c r="A379" t="s">
        <v>14</v>
      </c>
      <c r="B379">
        <v>1</v>
      </c>
      <c r="C379">
        <v>1308616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f t="shared" si="203"/>
        <v>0</v>
      </c>
      <c r="K379" t="e">
        <f t="shared" si="204"/>
        <v>#DIV/0!</v>
      </c>
    </row>
    <row r="380" spans="1:13" x14ac:dyDescent="0.2">
      <c r="A380" t="s">
        <v>15</v>
      </c>
      <c r="B380">
        <v>1</v>
      </c>
      <c r="C380">
        <v>1270394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f t="shared" si="203"/>
        <v>0</v>
      </c>
      <c r="K380" t="e">
        <f t="shared" si="204"/>
        <v>#DIV/0!</v>
      </c>
    </row>
    <row r="381" spans="1:13" x14ac:dyDescent="0.2">
      <c r="A381" t="s">
        <v>64</v>
      </c>
    </row>
    <row r="382" spans="1:13" x14ac:dyDescent="0.2">
      <c r="A382" t="s">
        <v>0</v>
      </c>
      <c r="B382" t="s">
        <v>1</v>
      </c>
      <c r="C382" t="s">
        <v>2</v>
      </c>
      <c r="D382" t="s">
        <v>3</v>
      </c>
      <c r="E382" t="s">
        <v>4</v>
      </c>
      <c r="F382" t="s">
        <v>5</v>
      </c>
      <c r="G382" t="s">
        <v>6</v>
      </c>
      <c r="H382" t="s">
        <v>7</v>
      </c>
      <c r="I382" t="s">
        <v>8</v>
      </c>
      <c r="J382" t="s">
        <v>21</v>
      </c>
      <c r="K382" t="s">
        <v>22</v>
      </c>
      <c r="M382" t="s">
        <v>23</v>
      </c>
    </row>
    <row r="383" spans="1:13" x14ac:dyDescent="0.2">
      <c r="A383" t="s">
        <v>9</v>
      </c>
      <c r="B383">
        <v>1</v>
      </c>
      <c r="C383">
        <v>920510</v>
      </c>
      <c r="D383">
        <v>5727</v>
      </c>
      <c r="E383">
        <v>112626</v>
      </c>
      <c r="F383">
        <v>12.235200000000001</v>
      </c>
      <c r="G383">
        <v>0.89854999999999996</v>
      </c>
      <c r="H383">
        <v>35.9</v>
      </c>
      <c r="I383">
        <v>34.6</v>
      </c>
      <c r="J383">
        <f t="shared" ref="J383:J390" si="208">C383*G383</f>
        <v>827124.26049999997</v>
      </c>
      <c r="K383">
        <f t="shared" ref="K383:K390" si="209">J383/E383</f>
        <v>7.3439903796636656</v>
      </c>
      <c r="M383">
        <f t="shared" ref="M383" si="210">(SUM(F383:F390)/8)</f>
        <v>13.1439375</v>
      </c>
    </row>
    <row r="384" spans="1:13" x14ac:dyDescent="0.2">
      <c r="A384" t="s">
        <v>10</v>
      </c>
      <c r="B384">
        <v>1</v>
      </c>
      <c r="C384">
        <v>992704</v>
      </c>
      <c r="D384">
        <v>4215</v>
      </c>
      <c r="E384">
        <v>120589</v>
      </c>
      <c r="F384">
        <v>12.147500000000001</v>
      </c>
      <c r="G384">
        <v>0.61444699999999997</v>
      </c>
      <c r="H384">
        <v>35.700000000000003</v>
      </c>
      <c r="I384">
        <v>35</v>
      </c>
      <c r="J384">
        <f t="shared" si="208"/>
        <v>609963.99468799995</v>
      </c>
      <c r="K384">
        <f t="shared" si="209"/>
        <v>5.0582059283019181</v>
      </c>
      <c r="M384" t="s">
        <v>24</v>
      </c>
    </row>
    <row r="385" spans="1:13" x14ac:dyDescent="0.2">
      <c r="A385" t="s">
        <v>11</v>
      </c>
      <c r="B385">
        <v>1</v>
      </c>
      <c r="C385">
        <v>1102616</v>
      </c>
      <c r="D385">
        <v>6346</v>
      </c>
      <c r="E385">
        <v>149902</v>
      </c>
      <c r="F385">
        <v>13.5951</v>
      </c>
      <c r="G385">
        <v>0.83402600000000005</v>
      </c>
      <c r="H385">
        <v>35.9</v>
      </c>
      <c r="I385">
        <v>35.1</v>
      </c>
      <c r="J385">
        <f t="shared" si="208"/>
        <v>919610.41201600002</v>
      </c>
      <c r="K385">
        <f t="shared" si="209"/>
        <v>6.1347441129271125</v>
      </c>
      <c r="M385">
        <f t="shared" ref="M385" si="211">(SUM(G383:G390)/8)</f>
        <v>0.8454036250000001</v>
      </c>
    </row>
    <row r="386" spans="1:13" x14ac:dyDescent="0.2">
      <c r="A386" t="s">
        <v>12</v>
      </c>
      <c r="B386">
        <v>1</v>
      </c>
      <c r="C386">
        <v>1108396</v>
      </c>
      <c r="D386">
        <v>5816</v>
      </c>
      <c r="E386">
        <v>147678</v>
      </c>
      <c r="F386">
        <v>13.323600000000001</v>
      </c>
      <c r="G386">
        <v>0.75783</v>
      </c>
      <c r="H386">
        <v>35.799999999999997</v>
      </c>
      <c r="I386">
        <v>34.1</v>
      </c>
      <c r="J386">
        <f t="shared" si="208"/>
        <v>839975.74068000005</v>
      </c>
      <c r="K386">
        <f t="shared" si="209"/>
        <v>5.6878867582172026</v>
      </c>
      <c r="M386" t="s">
        <v>25</v>
      </c>
    </row>
    <row r="387" spans="1:13" x14ac:dyDescent="0.2">
      <c r="A387" t="s">
        <v>13</v>
      </c>
      <c r="B387">
        <v>1</v>
      </c>
      <c r="C387">
        <v>1086393</v>
      </c>
      <c r="D387">
        <v>9475</v>
      </c>
      <c r="E387">
        <v>144714</v>
      </c>
      <c r="F387">
        <v>13.320600000000001</v>
      </c>
      <c r="G387">
        <v>1.25549</v>
      </c>
      <c r="H387">
        <v>35.700000000000003</v>
      </c>
      <c r="I387">
        <v>31</v>
      </c>
      <c r="J387">
        <f t="shared" si="208"/>
        <v>1363955.5475699999</v>
      </c>
      <c r="K387">
        <f t="shared" si="209"/>
        <v>9.4251803389444007</v>
      </c>
      <c r="M387">
        <f t="shared" ref="M387" si="212">SUM(K383:K390)/8</f>
        <v>6.4169290022205754</v>
      </c>
    </row>
    <row r="388" spans="1:13" x14ac:dyDescent="0.2">
      <c r="A388" t="s">
        <v>14</v>
      </c>
      <c r="B388">
        <v>1</v>
      </c>
      <c r="C388">
        <v>1308616</v>
      </c>
      <c r="D388">
        <v>6307</v>
      </c>
      <c r="E388">
        <v>170764</v>
      </c>
      <c r="F388">
        <v>13.049200000000001</v>
      </c>
      <c r="G388">
        <v>0.69813999999999998</v>
      </c>
      <c r="H388">
        <v>35.799999999999997</v>
      </c>
      <c r="I388">
        <v>35.700000000000003</v>
      </c>
      <c r="J388">
        <f t="shared" si="208"/>
        <v>913597.17423999996</v>
      </c>
      <c r="K388">
        <f t="shared" si="209"/>
        <v>5.3500572382937852</v>
      </c>
    </row>
    <row r="389" spans="1:13" x14ac:dyDescent="0.2">
      <c r="A389" t="s">
        <v>15</v>
      </c>
      <c r="B389">
        <v>1</v>
      </c>
      <c r="C389">
        <v>1270394</v>
      </c>
      <c r="D389">
        <v>6313</v>
      </c>
      <c r="E389">
        <v>162129</v>
      </c>
      <c r="F389">
        <v>12.7621</v>
      </c>
      <c r="G389">
        <v>0.722885</v>
      </c>
      <c r="H389">
        <v>35.9</v>
      </c>
      <c r="I389">
        <v>37.299999999999997</v>
      </c>
      <c r="J389">
        <f t="shared" si="208"/>
        <v>918348.76668999996</v>
      </c>
      <c r="K389">
        <f t="shared" si="209"/>
        <v>5.6643090791283486</v>
      </c>
    </row>
    <row r="390" spans="1:13" x14ac:dyDescent="0.2">
      <c r="A390" t="s">
        <v>16</v>
      </c>
      <c r="B390">
        <v>1</v>
      </c>
      <c r="C390">
        <v>1332634</v>
      </c>
      <c r="D390">
        <v>9089</v>
      </c>
      <c r="E390">
        <v>196140</v>
      </c>
      <c r="F390">
        <v>14.7182</v>
      </c>
      <c r="G390">
        <v>0.98186099999999998</v>
      </c>
      <c r="H390">
        <v>35.700000000000003</v>
      </c>
      <c r="I390">
        <v>31.9</v>
      </c>
      <c r="J390">
        <f t="shared" si="208"/>
        <v>1308461.3518739999</v>
      </c>
      <c r="K390">
        <f t="shared" si="209"/>
        <v>6.6710581822881609</v>
      </c>
    </row>
    <row r="391" spans="1:13" x14ac:dyDescent="0.2">
      <c r="A391" t="s">
        <v>65</v>
      </c>
    </row>
    <row r="392" spans="1:13" x14ac:dyDescent="0.2">
      <c r="A392" t="s">
        <v>0</v>
      </c>
      <c r="B392" t="s">
        <v>1</v>
      </c>
      <c r="C392" t="s">
        <v>2</v>
      </c>
      <c r="D392" t="s">
        <v>3</v>
      </c>
      <c r="E392" t="s">
        <v>4</v>
      </c>
      <c r="F392" t="s">
        <v>5</v>
      </c>
      <c r="G392" t="s">
        <v>6</v>
      </c>
      <c r="H392" t="s">
        <v>7</v>
      </c>
      <c r="I392" t="s">
        <v>8</v>
      </c>
      <c r="J392" t="s">
        <v>21</v>
      </c>
      <c r="K392" t="s">
        <v>22</v>
      </c>
      <c r="M392" t="s">
        <v>23</v>
      </c>
    </row>
    <row r="393" spans="1:13" x14ac:dyDescent="0.2">
      <c r="A393" t="s">
        <v>9</v>
      </c>
      <c r="B393">
        <v>1</v>
      </c>
      <c r="C393">
        <v>920510</v>
      </c>
      <c r="D393">
        <v>4</v>
      </c>
      <c r="E393">
        <v>200</v>
      </c>
      <c r="F393">
        <v>2.1727099999999999E-2</v>
      </c>
      <c r="G393">
        <v>3.2590599999999999E-4</v>
      </c>
      <c r="H393">
        <v>36.700000000000003</v>
      </c>
      <c r="I393">
        <v>5</v>
      </c>
      <c r="J393">
        <f t="shared" ref="J393:J400" si="213">C393*G393</f>
        <v>299.99973205999999</v>
      </c>
      <c r="K393">
        <f t="shared" ref="K393:K400" si="214">J393/E393</f>
        <v>1.4999986603</v>
      </c>
      <c r="M393">
        <f t="shared" ref="M393" si="215">(SUM(F393:F400)/8)</f>
        <v>9.6753824999999995E-3</v>
      </c>
    </row>
    <row r="394" spans="1:13" x14ac:dyDescent="0.2">
      <c r="A394" t="s">
        <v>10</v>
      </c>
      <c r="B394">
        <v>1</v>
      </c>
      <c r="C394">
        <v>992704</v>
      </c>
      <c r="D394">
        <v>1</v>
      </c>
      <c r="E394">
        <v>150</v>
      </c>
      <c r="F394">
        <v>1.5110200000000001E-2</v>
      </c>
      <c r="G394">
        <v>1.5110199999999999E-4</v>
      </c>
      <c r="H394">
        <v>36.6</v>
      </c>
      <c r="I394">
        <v>13</v>
      </c>
      <c r="J394">
        <f t="shared" si="213"/>
        <v>149.99955980799999</v>
      </c>
      <c r="K394">
        <f t="shared" si="214"/>
        <v>0.99999706538666655</v>
      </c>
      <c r="M394" t="s">
        <v>24</v>
      </c>
    </row>
    <row r="395" spans="1:13" x14ac:dyDescent="0.2">
      <c r="A395" t="s">
        <v>13</v>
      </c>
      <c r="B395">
        <v>1</v>
      </c>
      <c r="C395">
        <v>1086393</v>
      </c>
      <c r="D395">
        <v>1</v>
      </c>
      <c r="E395">
        <v>106</v>
      </c>
      <c r="F395">
        <v>9.7570599999999997E-3</v>
      </c>
      <c r="G395" s="1">
        <v>9.7570600000000004E-5</v>
      </c>
      <c r="H395">
        <v>34.299999999999997</v>
      </c>
      <c r="I395">
        <v>2</v>
      </c>
      <c r="J395">
        <f t="shared" si="213"/>
        <v>106.0000168458</v>
      </c>
      <c r="K395">
        <f t="shared" si="214"/>
        <v>1.0000001589226415</v>
      </c>
      <c r="M395">
        <f t="shared" ref="M395" si="216">(SUM(G393:G400)/8)</f>
        <v>2.4317132500000001E-4</v>
      </c>
    </row>
    <row r="396" spans="1:13" x14ac:dyDescent="0.2">
      <c r="A396" t="s">
        <v>14</v>
      </c>
      <c r="B396">
        <v>1</v>
      </c>
      <c r="C396">
        <v>1308616</v>
      </c>
      <c r="D396">
        <v>5</v>
      </c>
      <c r="E396">
        <v>192</v>
      </c>
      <c r="F396">
        <v>1.4671999999999999E-2</v>
      </c>
      <c r="G396">
        <v>4.5926400000000003E-4</v>
      </c>
      <c r="H396">
        <v>35.200000000000003</v>
      </c>
      <c r="I396">
        <v>12.8</v>
      </c>
      <c r="J396">
        <f t="shared" si="213"/>
        <v>601.00021862400001</v>
      </c>
      <c r="K396">
        <f t="shared" si="214"/>
        <v>3.1302094720000002</v>
      </c>
      <c r="M396" t="s">
        <v>25</v>
      </c>
    </row>
    <row r="397" spans="1:13" x14ac:dyDescent="0.2">
      <c r="A397" t="s">
        <v>15</v>
      </c>
      <c r="B397">
        <v>1</v>
      </c>
      <c r="C397">
        <v>1270394</v>
      </c>
      <c r="D397">
        <v>6</v>
      </c>
      <c r="E397">
        <v>205</v>
      </c>
      <c r="F397">
        <v>1.61367E-2</v>
      </c>
      <c r="G397">
        <v>9.1152799999999999E-4</v>
      </c>
      <c r="H397">
        <v>35.5</v>
      </c>
      <c r="I397">
        <v>16.8</v>
      </c>
      <c r="J397">
        <f t="shared" si="213"/>
        <v>1157.999702032</v>
      </c>
      <c r="K397">
        <f t="shared" si="214"/>
        <v>5.6487790343024384</v>
      </c>
      <c r="M397" t="e">
        <f t="shared" ref="M397" si="217">SUM(K393:K400)/8</f>
        <v>#DIV/0!</v>
      </c>
    </row>
    <row r="398" spans="1:13" x14ac:dyDescent="0.2">
      <c r="A398" t="s">
        <v>11</v>
      </c>
      <c r="B398">
        <v>1</v>
      </c>
      <c r="C398">
        <v>1102616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 t="shared" si="213"/>
        <v>0</v>
      </c>
      <c r="K398" t="e">
        <f t="shared" si="214"/>
        <v>#DIV/0!</v>
      </c>
    </row>
    <row r="399" spans="1:13" x14ac:dyDescent="0.2">
      <c r="A399" t="s">
        <v>12</v>
      </c>
      <c r="B399">
        <v>1</v>
      </c>
      <c r="C399">
        <v>1108396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f t="shared" si="213"/>
        <v>0</v>
      </c>
      <c r="K399" t="e">
        <f t="shared" si="214"/>
        <v>#DIV/0!</v>
      </c>
    </row>
    <row r="400" spans="1:13" x14ac:dyDescent="0.2">
      <c r="A400" t="s">
        <v>16</v>
      </c>
      <c r="B400">
        <v>1</v>
      </c>
      <c r="C400">
        <v>1332634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213"/>
        <v>0</v>
      </c>
      <c r="K400" t="e">
        <f t="shared" si="214"/>
        <v>#DIV/0!</v>
      </c>
    </row>
    <row r="401" spans="1:13" x14ac:dyDescent="0.2">
      <c r="A401" t="s">
        <v>66</v>
      </c>
    </row>
    <row r="402" spans="1:13" x14ac:dyDescent="0.2">
      <c r="A402" t="s">
        <v>0</v>
      </c>
      <c r="B402" t="s">
        <v>1</v>
      </c>
      <c r="C402" t="s">
        <v>2</v>
      </c>
      <c r="D402" t="s">
        <v>3</v>
      </c>
      <c r="E402" t="s">
        <v>4</v>
      </c>
      <c r="F402" t="s">
        <v>5</v>
      </c>
      <c r="G402" t="s">
        <v>6</v>
      </c>
      <c r="H402" t="s">
        <v>7</v>
      </c>
      <c r="I402" t="s">
        <v>8</v>
      </c>
      <c r="J402" t="s">
        <v>21</v>
      </c>
      <c r="K402" t="s">
        <v>22</v>
      </c>
      <c r="M402" t="s">
        <v>23</v>
      </c>
    </row>
    <row r="403" spans="1:13" x14ac:dyDescent="0.2">
      <c r="A403" t="s">
        <v>9</v>
      </c>
      <c r="B403">
        <v>1</v>
      </c>
      <c r="C403">
        <v>920510</v>
      </c>
      <c r="D403">
        <v>3</v>
      </c>
      <c r="E403">
        <v>78</v>
      </c>
      <c r="F403">
        <v>8.4735599999999998E-3</v>
      </c>
      <c r="G403" s="1">
        <v>8.4735599999999996E-5</v>
      </c>
      <c r="H403">
        <v>32.6</v>
      </c>
      <c r="I403">
        <v>11.3</v>
      </c>
      <c r="J403">
        <f t="shared" ref="J403:J410" si="218">C403*G403</f>
        <v>77.999967155999997</v>
      </c>
      <c r="K403">
        <f t="shared" ref="K403:K410" si="219">J403/E403</f>
        <v>0.99999957892307689</v>
      </c>
      <c r="M403">
        <f t="shared" ref="M403" si="220">(SUM(F403:F410)/8)</f>
        <v>4.7079744999999999E-2</v>
      </c>
    </row>
    <row r="404" spans="1:13" x14ac:dyDescent="0.2">
      <c r="A404" t="s">
        <v>10</v>
      </c>
      <c r="B404">
        <v>1</v>
      </c>
      <c r="C404">
        <v>992704</v>
      </c>
      <c r="D404">
        <v>50</v>
      </c>
      <c r="E404">
        <v>354</v>
      </c>
      <c r="F404">
        <v>3.5660200000000003E-2</v>
      </c>
      <c r="G404">
        <v>7.1632600000000003E-3</v>
      </c>
      <c r="H404">
        <v>36.1</v>
      </c>
      <c r="I404">
        <v>13</v>
      </c>
      <c r="J404">
        <f t="shared" si="218"/>
        <v>7110.9968550399999</v>
      </c>
      <c r="K404">
        <f t="shared" si="219"/>
        <v>20.087561737401131</v>
      </c>
      <c r="M404" t="s">
        <v>24</v>
      </c>
    </row>
    <row r="405" spans="1:13" x14ac:dyDescent="0.2">
      <c r="A405" t="s">
        <v>11</v>
      </c>
      <c r="B405">
        <v>1</v>
      </c>
      <c r="C405">
        <v>1102616</v>
      </c>
      <c r="D405">
        <v>425</v>
      </c>
      <c r="E405">
        <v>247</v>
      </c>
      <c r="F405">
        <v>2.2401299999999999E-2</v>
      </c>
      <c r="G405">
        <v>4.95494E-2</v>
      </c>
      <c r="H405">
        <v>35.1</v>
      </c>
      <c r="I405">
        <v>12.4</v>
      </c>
      <c r="J405">
        <f t="shared" si="218"/>
        <v>54633.961230400004</v>
      </c>
      <c r="K405">
        <f t="shared" si="219"/>
        <v>221.1901264388664</v>
      </c>
      <c r="M405">
        <f t="shared" ref="M405" si="221">(SUM(G403:G410)/8)</f>
        <v>0.158008527575</v>
      </c>
    </row>
    <row r="406" spans="1:13" x14ac:dyDescent="0.2">
      <c r="A406" t="s">
        <v>12</v>
      </c>
      <c r="B406">
        <v>1</v>
      </c>
      <c r="C406">
        <v>1108396</v>
      </c>
      <c r="D406">
        <v>23</v>
      </c>
      <c r="E406">
        <v>406</v>
      </c>
      <c r="F406">
        <v>3.6629500000000002E-2</v>
      </c>
      <c r="G406">
        <v>1.87929E-3</v>
      </c>
      <c r="H406">
        <v>33</v>
      </c>
      <c r="I406">
        <v>8.91</v>
      </c>
      <c r="J406">
        <f t="shared" si="218"/>
        <v>2082.9975188399999</v>
      </c>
      <c r="K406">
        <f t="shared" si="219"/>
        <v>5.1305357606896544</v>
      </c>
      <c r="M406" t="s">
        <v>25</v>
      </c>
    </row>
    <row r="407" spans="1:13" x14ac:dyDescent="0.2">
      <c r="A407" t="s">
        <v>13</v>
      </c>
      <c r="B407">
        <v>1</v>
      </c>
      <c r="C407">
        <v>1086393</v>
      </c>
      <c r="D407">
        <v>8787</v>
      </c>
      <c r="E407">
        <v>917</v>
      </c>
      <c r="F407">
        <v>8.4407800000000005E-2</v>
      </c>
      <c r="G407">
        <v>1.1185</v>
      </c>
      <c r="H407">
        <v>35.4</v>
      </c>
      <c r="I407">
        <v>12.6</v>
      </c>
      <c r="J407">
        <f t="shared" si="218"/>
        <v>1215130.5705000001</v>
      </c>
      <c r="K407">
        <f t="shared" si="219"/>
        <v>1325.1151259541987</v>
      </c>
      <c r="M407">
        <f t="shared" ref="M407" si="222">SUM(K403:K410)/8</f>
        <v>209.71129162962751</v>
      </c>
    </row>
    <row r="408" spans="1:13" x14ac:dyDescent="0.2">
      <c r="A408" t="s">
        <v>14</v>
      </c>
      <c r="B408">
        <v>1</v>
      </c>
      <c r="C408">
        <v>1308616</v>
      </c>
      <c r="D408">
        <v>10</v>
      </c>
      <c r="E408">
        <v>480</v>
      </c>
      <c r="F408">
        <v>3.6679999999999997E-2</v>
      </c>
      <c r="G408">
        <v>8.70385E-4</v>
      </c>
      <c r="H408">
        <v>34.200000000000003</v>
      </c>
      <c r="I408">
        <v>10.199999999999999</v>
      </c>
      <c r="J408">
        <f t="shared" si="218"/>
        <v>1138.99973716</v>
      </c>
      <c r="K408">
        <f t="shared" si="219"/>
        <v>2.3729161190833334</v>
      </c>
    </row>
    <row r="409" spans="1:13" x14ac:dyDescent="0.2">
      <c r="A409" t="s">
        <v>15</v>
      </c>
      <c r="B409">
        <v>1</v>
      </c>
      <c r="C409">
        <v>1270394</v>
      </c>
      <c r="D409">
        <v>59</v>
      </c>
      <c r="E409">
        <v>852</v>
      </c>
      <c r="F409">
        <v>6.7065799999999995E-2</v>
      </c>
      <c r="G409">
        <v>6.1815500000000001E-3</v>
      </c>
      <c r="H409">
        <v>35.6</v>
      </c>
      <c r="I409">
        <v>13.5</v>
      </c>
      <c r="J409">
        <f t="shared" si="218"/>
        <v>7853.0040306999999</v>
      </c>
      <c r="K409">
        <f t="shared" si="219"/>
        <v>9.2171408811032869</v>
      </c>
    </row>
    <row r="410" spans="1:13" x14ac:dyDescent="0.2">
      <c r="A410" t="s">
        <v>16</v>
      </c>
      <c r="B410">
        <v>1</v>
      </c>
      <c r="C410">
        <v>1332634</v>
      </c>
      <c r="D410">
        <v>869</v>
      </c>
      <c r="E410">
        <v>1137</v>
      </c>
      <c r="F410">
        <v>8.5319800000000001E-2</v>
      </c>
      <c r="G410">
        <v>7.9839599999999997E-2</v>
      </c>
      <c r="H410">
        <v>34.799999999999997</v>
      </c>
      <c r="I410">
        <v>12.7</v>
      </c>
      <c r="J410">
        <f t="shared" si="218"/>
        <v>106396.9655064</v>
      </c>
      <c r="K410">
        <f t="shared" si="219"/>
        <v>93.576926566754608</v>
      </c>
    </row>
    <row r="411" spans="1:13" x14ac:dyDescent="0.2">
      <c r="A411" t="s">
        <v>67</v>
      </c>
    </row>
    <row r="412" spans="1:13" x14ac:dyDescent="0.2">
      <c r="A412" t="s">
        <v>0</v>
      </c>
      <c r="B412" t="s">
        <v>1</v>
      </c>
      <c r="C412" t="s">
        <v>2</v>
      </c>
      <c r="D412" t="s">
        <v>3</v>
      </c>
      <c r="E412" t="s">
        <v>4</v>
      </c>
      <c r="F412" t="s">
        <v>5</v>
      </c>
      <c r="G412" t="s">
        <v>6</v>
      </c>
      <c r="H412" t="s">
        <v>7</v>
      </c>
      <c r="I412" t="s">
        <v>8</v>
      </c>
      <c r="J412" t="s">
        <v>21</v>
      </c>
      <c r="K412" t="s">
        <v>22</v>
      </c>
      <c r="M412" t="s">
        <v>23</v>
      </c>
    </row>
    <row r="413" spans="1:13" x14ac:dyDescent="0.2">
      <c r="A413" t="s">
        <v>9</v>
      </c>
      <c r="B413">
        <v>1</v>
      </c>
      <c r="C413">
        <v>920510</v>
      </c>
      <c r="D413">
        <v>5</v>
      </c>
      <c r="E413">
        <v>301</v>
      </c>
      <c r="F413">
        <v>3.2699300000000001E-2</v>
      </c>
      <c r="G413">
        <v>3.2699299999999998E-4</v>
      </c>
      <c r="H413">
        <v>33.200000000000003</v>
      </c>
      <c r="I413">
        <v>11.2</v>
      </c>
      <c r="J413">
        <f t="shared" ref="J413:J420" si="223">C413*G413</f>
        <v>301.00032642999997</v>
      </c>
      <c r="K413">
        <f t="shared" ref="K413:K420" si="224">J413/E413</f>
        <v>1.0000010844850498</v>
      </c>
      <c r="M413">
        <f t="shared" ref="M413" si="225">(SUM(F413:F420)/8)</f>
        <v>0.13666908750000001</v>
      </c>
    </row>
    <row r="414" spans="1:13" x14ac:dyDescent="0.2">
      <c r="A414" t="s">
        <v>10</v>
      </c>
      <c r="B414">
        <v>1</v>
      </c>
      <c r="C414">
        <v>992704</v>
      </c>
      <c r="D414">
        <v>31</v>
      </c>
      <c r="E414">
        <v>794</v>
      </c>
      <c r="F414">
        <v>7.9983600000000002E-2</v>
      </c>
      <c r="G414">
        <v>3.5267300000000001E-3</v>
      </c>
      <c r="H414">
        <v>35.6</v>
      </c>
      <c r="I414">
        <v>14.9</v>
      </c>
      <c r="J414">
        <f t="shared" si="223"/>
        <v>3500.99897792</v>
      </c>
      <c r="K414">
        <f t="shared" si="224"/>
        <v>4.4093186119899244</v>
      </c>
      <c r="M414" t="s">
        <v>24</v>
      </c>
    </row>
    <row r="415" spans="1:13" x14ac:dyDescent="0.2">
      <c r="A415" t="s">
        <v>11</v>
      </c>
      <c r="B415">
        <v>1</v>
      </c>
      <c r="C415">
        <v>1102616</v>
      </c>
      <c r="D415">
        <v>594</v>
      </c>
      <c r="E415">
        <v>5694</v>
      </c>
      <c r="F415">
        <v>0.51640799999999998</v>
      </c>
      <c r="G415">
        <v>7.4165400000000006E-2</v>
      </c>
      <c r="H415">
        <v>36.4</v>
      </c>
      <c r="I415">
        <v>24.2</v>
      </c>
      <c r="J415">
        <f t="shared" si="223"/>
        <v>81775.956686400008</v>
      </c>
      <c r="K415">
        <f t="shared" si="224"/>
        <v>14.361776727502635</v>
      </c>
      <c r="M415">
        <f t="shared" ref="M415" si="226">(SUM(G413:G420)/8)</f>
        <v>1.8322716624999999E-2</v>
      </c>
    </row>
    <row r="416" spans="1:13" x14ac:dyDescent="0.2">
      <c r="A416" t="s">
        <v>12</v>
      </c>
      <c r="B416">
        <v>1</v>
      </c>
      <c r="C416">
        <v>1108396</v>
      </c>
      <c r="D416">
        <v>14</v>
      </c>
      <c r="E416">
        <v>338</v>
      </c>
      <c r="F416">
        <v>3.0494500000000001E-2</v>
      </c>
      <c r="G416">
        <v>1.01227E-3</v>
      </c>
      <c r="H416">
        <v>31.9</v>
      </c>
      <c r="I416">
        <v>14</v>
      </c>
      <c r="J416">
        <f t="shared" si="223"/>
        <v>1121.9960189200001</v>
      </c>
      <c r="K416">
        <f t="shared" si="224"/>
        <v>3.3195148488757398</v>
      </c>
      <c r="M416" t="s">
        <v>25</v>
      </c>
    </row>
    <row r="417" spans="1:13" x14ac:dyDescent="0.2">
      <c r="A417" t="s">
        <v>13</v>
      </c>
      <c r="B417">
        <v>1</v>
      </c>
      <c r="C417">
        <v>1086393</v>
      </c>
      <c r="D417">
        <v>327</v>
      </c>
      <c r="E417">
        <v>1723</v>
      </c>
      <c r="F417">
        <v>0.15859799999999999</v>
      </c>
      <c r="G417">
        <v>4.0544299999999998E-2</v>
      </c>
      <c r="H417">
        <v>35.1</v>
      </c>
      <c r="I417">
        <v>16.600000000000001</v>
      </c>
      <c r="J417">
        <f t="shared" si="223"/>
        <v>44047.043709899997</v>
      </c>
      <c r="K417">
        <f t="shared" si="224"/>
        <v>25.56415769582124</v>
      </c>
      <c r="M417">
        <f t="shared" ref="M417" si="227">SUM(K413:K420)/8</f>
        <v>9.5726723677611538</v>
      </c>
    </row>
    <row r="418" spans="1:13" x14ac:dyDescent="0.2">
      <c r="A418" t="s">
        <v>14</v>
      </c>
      <c r="B418">
        <v>1</v>
      </c>
      <c r="C418">
        <v>1308616</v>
      </c>
      <c r="D418">
        <v>36</v>
      </c>
      <c r="E418">
        <v>1247</v>
      </c>
      <c r="F418">
        <v>9.5291500000000001E-2</v>
      </c>
      <c r="G418">
        <v>4.57048E-3</v>
      </c>
      <c r="H418">
        <v>35.9</v>
      </c>
      <c r="I418">
        <v>15</v>
      </c>
      <c r="J418">
        <f t="shared" si="223"/>
        <v>5981.0032556799997</v>
      </c>
      <c r="K418">
        <f t="shared" si="224"/>
        <v>4.7963137575621486</v>
      </c>
    </row>
    <row r="419" spans="1:13" x14ac:dyDescent="0.2">
      <c r="A419" t="s">
        <v>15</v>
      </c>
      <c r="B419">
        <v>1</v>
      </c>
      <c r="C419">
        <v>1270394</v>
      </c>
      <c r="D419">
        <v>56</v>
      </c>
      <c r="E419">
        <v>778</v>
      </c>
      <c r="F419">
        <v>6.1240799999999998E-2</v>
      </c>
      <c r="G419">
        <v>5.3408600000000002E-3</v>
      </c>
      <c r="H419">
        <v>35.4</v>
      </c>
      <c r="I419">
        <v>13.1</v>
      </c>
      <c r="J419">
        <f t="shared" si="223"/>
        <v>6784.9964988400006</v>
      </c>
      <c r="K419">
        <f t="shared" si="224"/>
        <v>8.7210751913110549</v>
      </c>
    </row>
    <row r="420" spans="1:13" x14ac:dyDescent="0.2">
      <c r="A420" t="s">
        <v>16</v>
      </c>
      <c r="B420">
        <v>1</v>
      </c>
      <c r="C420">
        <v>1332634</v>
      </c>
      <c r="D420">
        <v>177</v>
      </c>
      <c r="E420">
        <v>1581</v>
      </c>
      <c r="F420">
        <v>0.11863700000000001</v>
      </c>
      <c r="G420">
        <v>1.7094700000000001E-2</v>
      </c>
      <c r="H420">
        <v>35</v>
      </c>
      <c r="I420">
        <v>18.3</v>
      </c>
      <c r="J420">
        <f t="shared" si="223"/>
        <v>22780.978439800001</v>
      </c>
      <c r="K420">
        <f t="shared" si="224"/>
        <v>14.409221024541431</v>
      </c>
    </row>
    <row r="421" spans="1:13" x14ac:dyDescent="0.2">
      <c r="A421" t="s">
        <v>68</v>
      </c>
    </row>
    <row r="422" spans="1:13" x14ac:dyDescent="0.2">
      <c r="A422" t="s">
        <v>0</v>
      </c>
      <c r="B422" t="s">
        <v>1</v>
      </c>
      <c r="C422" t="s">
        <v>2</v>
      </c>
      <c r="D422" t="s">
        <v>3</v>
      </c>
      <c r="E422" t="s">
        <v>4</v>
      </c>
      <c r="F422" t="s">
        <v>5</v>
      </c>
      <c r="G422" t="s">
        <v>6</v>
      </c>
      <c r="H422" t="s">
        <v>7</v>
      </c>
      <c r="I422" t="s">
        <v>8</v>
      </c>
      <c r="J422" t="s">
        <v>21</v>
      </c>
      <c r="K422" t="s">
        <v>22</v>
      </c>
      <c r="M422" t="s">
        <v>23</v>
      </c>
    </row>
    <row r="423" spans="1:13" x14ac:dyDescent="0.2">
      <c r="A423" t="s">
        <v>9</v>
      </c>
      <c r="B423">
        <v>1</v>
      </c>
      <c r="C423">
        <v>920510</v>
      </c>
      <c r="D423">
        <v>28</v>
      </c>
      <c r="E423">
        <v>395</v>
      </c>
      <c r="F423">
        <v>4.2910999999999998E-2</v>
      </c>
      <c r="G423">
        <v>3.6784000000000001E-3</v>
      </c>
      <c r="H423">
        <v>35.9</v>
      </c>
      <c r="I423">
        <v>24.2</v>
      </c>
      <c r="J423">
        <f t="shared" ref="J423:J430" si="228">C423*G423</f>
        <v>3386.0039839999999</v>
      </c>
      <c r="K423">
        <f t="shared" ref="K423:K430" si="229">J423/E423</f>
        <v>8.5721619848101263</v>
      </c>
      <c r="M423">
        <f t="shared" ref="M423" si="230">(SUM(F423:F430)/8)</f>
        <v>0.15328900000000001</v>
      </c>
    </row>
    <row r="424" spans="1:13" x14ac:dyDescent="0.2">
      <c r="A424" t="s">
        <v>10</v>
      </c>
      <c r="B424">
        <v>1</v>
      </c>
      <c r="C424">
        <v>992704</v>
      </c>
      <c r="D424">
        <v>365</v>
      </c>
      <c r="E424">
        <v>1950</v>
      </c>
      <c r="F424">
        <v>0.196433</v>
      </c>
      <c r="G424">
        <v>5.1615599999999998E-2</v>
      </c>
      <c r="H424">
        <v>36.5</v>
      </c>
      <c r="I424">
        <v>38.1</v>
      </c>
      <c r="J424">
        <f t="shared" si="228"/>
        <v>51239.012582399999</v>
      </c>
      <c r="K424">
        <f t="shared" si="229"/>
        <v>26.276416708923076</v>
      </c>
      <c r="M424" t="s">
        <v>24</v>
      </c>
    </row>
    <row r="425" spans="1:13" x14ac:dyDescent="0.2">
      <c r="A425" t="s">
        <v>11</v>
      </c>
      <c r="B425">
        <v>1</v>
      </c>
      <c r="C425">
        <v>1102616</v>
      </c>
      <c r="D425">
        <v>471</v>
      </c>
      <c r="E425">
        <v>3454</v>
      </c>
      <c r="F425">
        <v>0.31325500000000001</v>
      </c>
      <c r="G425">
        <v>5.9419600000000003E-2</v>
      </c>
      <c r="H425">
        <v>36.1</v>
      </c>
      <c r="I425">
        <v>20.3</v>
      </c>
      <c r="J425">
        <f t="shared" si="228"/>
        <v>65517.001673600003</v>
      </c>
      <c r="K425">
        <f t="shared" si="229"/>
        <v>18.968442870179501</v>
      </c>
      <c r="M425">
        <f t="shared" ref="M425" si="231">(SUM(G423:G430)/8)</f>
        <v>5.9955897499999994E-2</v>
      </c>
    </row>
    <row r="426" spans="1:13" x14ac:dyDescent="0.2">
      <c r="A426" t="s">
        <v>12</v>
      </c>
      <c r="B426">
        <v>1</v>
      </c>
      <c r="C426">
        <v>1108396</v>
      </c>
      <c r="D426">
        <v>548</v>
      </c>
      <c r="E426">
        <v>1296</v>
      </c>
      <c r="F426">
        <v>0.116926</v>
      </c>
      <c r="G426">
        <v>6.5374600000000005E-2</v>
      </c>
      <c r="H426">
        <v>35.700000000000003</v>
      </c>
      <c r="I426">
        <v>31.3</v>
      </c>
      <c r="J426">
        <f t="shared" si="228"/>
        <v>72460.945141600008</v>
      </c>
      <c r="K426">
        <f t="shared" si="229"/>
        <v>55.911223103086428</v>
      </c>
      <c r="M426" t="s">
        <v>25</v>
      </c>
    </row>
    <row r="427" spans="1:13" x14ac:dyDescent="0.2">
      <c r="A427" t="s">
        <v>13</v>
      </c>
      <c r="B427">
        <v>1</v>
      </c>
      <c r="C427">
        <v>1086393</v>
      </c>
      <c r="D427">
        <v>1690</v>
      </c>
      <c r="E427">
        <v>1723</v>
      </c>
      <c r="F427">
        <v>0.15859799999999999</v>
      </c>
      <c r="G427">
        <v>0.217053</v>
      </c>
      <c r="H427">
        <v>35.700000000000003</v>
      </c>
      <c r="I427">
        <v>15.4</v>
      </c>
      <c r="J427">
        <f t="shared" si="228"/>
        <v>235804.85982899999</v>
      </c>
      <c r="K427">
        <f t="shared" si="229"/>
        <v>136.85714441613464</v>
      </c>
      <c r="M427">
        <f t="shared" ref="M427" si="232">SUM(K423:K430)/8</f>
        <v>38.891075906983801</v>
      </c>
    </row>
    <row r="428" spans="1:13" x14ac:dyDescent="0.2">
      <c r="A428" t="s">
        <v>14</v>
      </c>
      <c r="B428">
        <v>1</v>
      </c>
      <c r="C428">
        <v>1308616</v>
      </c>
      <c r="D428">
        <v>83</v>
      </c>
      <c r="E428">
        <v>1652</v>
      </c>
      <c r="F428">
        <v>0.12623999999999999</v>
      </c>
      <c r="G428">
        <v>9.3296999999999998E-3</v>
      </c>
      <c r="H428">
        <v>36.299999999999997</v>
      </c>
      <c r="I428">
        <v>26.7</v>
      </c>
      <c r="J428">
        <f t="shared" si="228"/>
        <v>12208.994695199999</v>
      </c>
      <c r="K428">
        <f t="shared" si="229"/>
        <v>7.3904326242130747</v>
      </c>
    </row>
    <row r="429" spans="1:13" x14ac:dyDescent="0.2">
      <c r="A429" t="s">
        <v>15</v>
      </c>
      <c r="B429">
        <v>1</v>
      </c>
      <c r="C429">
        <v>1270394</v>
      </c>
      <c r="D429">
        <v>93</v>
      </c>
      <c r="E429">
        <v>1859</v>
      </c>
      <c r="F429">
        <v>0.14633299999999999</v>
      </c>
      <c r="G429">
        <v>9.7709800000000003E-3</v>
      </c>
      <c r="H429">
        <v>35.799999999999997</v>
      </c>
      <c r="I429">
        <v>21.5</v>
      </c>
      <c r="J429">
        <f t="shared" si="228"/>
        <v>12412.99436612</v>
      </c>
      <c r="K429">
        <f t="shared" si="229"/>
        <v>6.6772428004948896</v>
      </c>
    </row>
    <row r="430" spans="1:13" x14ac:dyDescent="0.2">
      <c r="A430" t="s">
        <v>16</v>
      </c>
      <c r="B430">
        <v>1</v>
      </c>
      <c r="C430">
        <v>1332634</v>
      </c>
      <c r="D430">
        <v>638</v>
      </c>
      <c r="E430">
        <v>1674</v>
      </c>
      <c r="F430">
        <v>0.12561600000000001</v>
      </c>
      <c r="G430">
        <v>6.3405299999999998E-2</v>
      </c>
      <c r="H430">
        <v>35.5</v>
      </c>
      <c r="I430">
        <v>12</v>
      </c>
      <c r="J430">
        <f t="shared" si="228"/>
        <v>84496.058560199992</v>
      </c>
      <c r="K430">
        <f t="shared" si="229"/>
        <v>50.475542748028666</v>
      </c>
    </row>
    <row r="431" spans="1:13" x14ac:dyDescent="0.2">
      <c r="A431" t="s">
        <v>69</v>
      </c>
    </row>
    <row r="432" spans="1:13" x14ac:dyDescent="0.2">
      <c r="A432" t="s">
        <v>0</v>
      </c>
      <c r="B432" t="s">
        <v>1</v>
      </c>
      <c r="C432" t="s">
        <v>2</v>
      </c>
      <c r="D432" t="s">
        <v>3</v>
      </c>
      <c r="E432" t="s">
        <v>4</v>
      </c>
      <c r="F432" t="s">
        <v>5</v>
      </c>
      <c r="G432" t="s">
        <v>6</v>
      </c>
      <c r="H432" t="s">
        <v>7</v>
      </c>
      <c r="I432" t="s">
        <v>8</v>
      </c>
      <c r="J432" t="s">
        <v>21</v>
      </c>
      <c r="K432" t="s">
        <v>22</v>
      </c>
      <c r="M432" t="s">
        <v>23</v>
      </c>
    </row>
    <row r="433" spans="1:13" x14ac:dyDescent="0.2">
      <c r="A433" t="s">
        <v>9</v>
      </c>
      <c r="B433">
        <v>1</v>
      </c>
      <c r="C433">
        <v>920510</v>
      </c>
      <c r="D433">
        <v>34</v>
      </c>
      <c r="E433">
        <v>387</v>
      </c>
      <c r="F433">
        <v>4.20419E-2</v>
      </c>
      <c r="G433">
        <v>5.10912E-3</v>
      </c>
      <c r="H433">
        <v>36.799999999999997</v>
      </c>
      <c r="I433">
        <v>2.94</v>
      </c>
      <c r="J433">
        <f t="shared" ref="J433:J440" si="233">C433*G433</f>
        <v>4702.9960511999998</v>
      </c>
      <c r="K433">
        <f t="shared" ref="K433:K440" si="234">J433/E433</f>
        <v>12.152444576744186</v>
      </c>
      <c r="M433">
        <f t="shared" ref="M433" si="235">(SUM(F433:F440)/8)</f>
        <v>1.7047637499999997E-2</v>
      </c>
    </row>
    <row r="434" spans="1:13" x14ac:dyDescent="0.2">
      <c r="A434" t="s">
        <v>10</v>
      </c>
      <c r="B434">
        <v>1</v>
      </c>
      <c r="C434">
        <v>992704</v>
      </c>
      <c r="D434">
        <v>14</v>
      </c>
      <c r="E434">
        <v>677</v>
      </c>
      <c r="F434">
        <v>6.8197599999999997E-2</v>
      </c>
      <c r="G434">
        <v>2.0711100000000001E-3</v>
      </c>
      <c r="H434">
        <v>36.799999999999997</v>
      </c>
      <c r="I434">
        <v>3.5</v>
      </c>
      <c r="J434">
        <f t="shared" si="233"/>
        <v>2055.99918144</v>
      </c>
      <c r="K434">
        <f t="shared" si="234"/>
        <v>3.036926412762186</v>
      </c>
      <c r="M434" t="s">
        <v>24</v>
      </c>
    </row>
    <row r="435" spans="1:13" x14ac:dyDescent="0.2">
      <c r="A435" t="s">
        <v>13</v>
      </c>
      <c r="B435">
        <v>1</v>
      </c>
      <c r="C435">
        <v>1086393</v>
      </c>
      <c r="D435">
        <v>6</v>
      </c>
      <c r="E435">
        <v>284</v>
      </c>
      <c r="F435">
        <v>2.6141600000000001E-2</v>
      </c>
      <c r="G435">
        <v>7.9989500000000001E-4</v>
      </c>
      <c r="H435">
        <v>32.799999999999997</v>
      </c>
      <c r="I435">
        <v>12.7</v>
      </c>
      <c r="J435">
        <f t="shared" si="233"/>
        <v>869.00032873500004</v>
      </c>
      <c r="K435">
        <f t="shared" si="234"/>
        <v>3.0598603124471833</v>
      </c>
      <c r="M435">
        <f t="shared" ref="M435" si="236">(SUM(G433:G440)/8)</f>
        <v>9.9751562499999992E-4</v>
      </c>
    </row>
    <row r="436" spans="1:13" x14ac:dyDescent="0.2">
      <c r="A436" t="s">
        <v>11</v>
      </c>
      <c r="B436">
        <v>1</v>
      </c>
      <c r="C436">
        <v>1102616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f t="shared" si="233"/>
        <v>0</v>
      </c>
      <c r="K436" t="e">
        <f t="shared" si="234"/>
        <v>#DIV/0!</v>
      </c>
      <c r="M436" t="s">
        <v>25</v>
      </c>
    </row>
    <row r="437" spans="1:13" x14ac:dyDescent="0.2">
      <c r="A437" t="s">
        <v>12</v>
      </c>
      <c r="B437">
        <v>1</v>
      </c>
      <c r="C437">
        <v>1108396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f t="shared" si="233"/>
        <v>0</v>
      </c>
      <c r="K437" t="e">
        <f t="shared" si="234"/>
        <v>#DIV/0!</v>
      </c>
      <c r="M437" t="e">
        <f t="shared" ref="M437" si="237">SUM(K433:K440)/8</f>
        <v>#DIV/0!</v>
      </c>
    </row>
    <row r="438" spans="1:13" x14ac:dyDescent="0.2">
      <c r="A438" t="s">
        <v>14</v>
      </c>
      <c r="B438">
        <v>1</v>
      </c>
      <c r="C438">
        <v>1308616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f t="shared" si="233"/>
        <v>0</v>
      </c>
      <c r="K438" t="e">
        <f t="shared" si="234"/>
        <v>#DIV/0!</v>
      </c>
    </row>
    <row r="439" spans="1:13" x14ac:dyDescent="0.2">
      <c r="A439" t="s">
        <v>15</v>
      </c>
      <c r="B439">
        <v>1</v>
      </c>
      <c r="C439">
        <v>1270394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f t="shared" si="233"/>
        <v>0</v>
      </c>
      <c r="K439" t="e">
        <f t="shared" si="234"/>
        <v>#DIV/0!</v>
      </c>
    </row>
    <row r="440" spans="1:13" x14ac:dyDescent="0.2">
      <c r="A440" t="s">
        <v>16</v>
      </c>
      <c r="B440">
        <v>1</v>
      </c>
      <c r="C440">
        <v>1332634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f t="shared" si="233"/>
        <v>0</v>
      </c>
      <c r="K440" t="e">
        <f t="shared" si="234"/>
        <v>#DIV/0!</v>
      </c>
    </row>
    <row r="441" spans="1:13" x14ac:dyDescent="0.2">
      <c r="A441" t="s">
        <v>70</v>
      </c>
    </row>
    <row r="442" spans="1:13" x14ac:dyDescent="0.2">
      <c r="A442" t="s">
        <v>0</v>
      </c>
      <c r="B442" t="s">
        <v>1</v>
      </c>
      <c r="C442" t="s">
        <v>2</v>
      </c>
      <c r="D442" t="s">
        <v>3</v>
      </c>
      <c r="E442" t="s">
        <v>4</v>
      </c>
      <c r="F442" t="s">
        <v>5</v>
      </c>
      <c r="G442" t="s">
        <v>6</v>
      </c>
      <c r="H442" t="s">
        <v>7</v>
      </c>
      <c r="I442" t="s">
        <v>8</v>
      </c>
      <c r="J442" t="s">
        <v>21</v>
      </c>
      <c r="K442" t="s">
        <v>22</v>
      </c>
      <c r="M442" t="s">
        <v>23</v>
      </c>
    </row>
    <row r="443" spans="1:13" x14ac:dyDescent="0.2">
      <c r="A443" t="s">
        <v>9</v>
      </c>
      <c r="B443">
        <v>1</v>
      </c>
      <c r="C443">
        <v>920510</v>
      </c>
      <c r="D443">
        <v>34984</v>
      </c>
      <c r="E443">
        <v>326210</v>
      </c>
      <c r="F443">
        <v>35.438000000000002</v>
      </c>
      <c r="G443">
        <v>5.6003499999999997</v>
      </c>
      <c r="H443">
        <v>36.5</v>
      </c>
      <c r="I443">
        <v>38.4</v>
      </c>
      <c r="J443">
        <f t="shared" ref="J443:J450" si="238">C443*G443</f>
        <v>5155178.1784999995</v>
      </c>
      <c r="K443">
        <f t="shared" ref="K443:K450" si="239">J443/E443</f>
        <v>15.803249987737958</v>
      </c>
      <c r="M443">
        <f t="shared" ref="M443" si="240">(SUM(F443:F450)/8)</f>
        <v>35.296537499999999</v>
      </c>
    </row>
    <row r="444" spans="1:13" x14ac:dyDescent="0.2">
      <c r="A444" t="s">
        <v>10</v>
      </c>
      <c r="B444">
        <v>1</v>
      </c>
      <c r="C444">
        <v>992704</v>
      </c>
      <c r="D444">
        <v>34330</v>
      </c>
      <c r="E444">
        <v>327369</v>
      </c>
      <c r="F444">
        <v>32.977499999999999</v>
      </c>
      <c r="G444">
        <v>5.0990500000000001</v>
      </c>
      <c r="H444">
        <v>36.5</v>
      </c>
      <c r="I444">
        <v>39</v>
      </c>
      <c r="J444">
        <f t="shared" si="238"/>
        <v>5061847.3311999999</v>
      </c>
      <c r="K444">
        <f t="shared" si="239"/>
        <v>15.462207268250811</v>
      </c>
      <c r="M444" t="s">
        <v>24</v>
      </c>
    </row>
    <row r="445" spans="1:13" x14ac:dyDescent="0.2">
      <c r="A445" t="s">
        <v>11</v>
      </c>
      <c r="B445">
        <v>1</v>
      </c>
      <c r="C445">
        <v>1102616</v>
      </c>
      <c r="D445">
        <v>36797</v>
      </c>
      <c r="E445">
        <v>376247</v>
      </c>
      <c r="F445">
        <v>34.123100000000001</v>
      </c>
      <c r="G445">
        <v>4.9274800000000001</v>
      </c>
      <c r="H445">
        <v>36.4</v>
      </c>
      <c r="I445">
        <v>40</v>
      </c>
      <c r="J445">
        <f t="shared" si="238"/>
        <v>5433118.2876800001</v>
      </c>
      <c r="K445">
        <f t="shared" si="239"/>
        <v>14.44029663407283</v>
      </c>
      <c r="M445">
        <f t="shared" ref="M445" si="241">(SUM(G443:G450)/8)</f>
        <v>5.7105737500000009</v>
      </c>
    </row>
    <row r="446" spans="1:13" x14ac:dyDescent="0.2">
      <c r="A446" t="s">
        <v>12</v>
      </c>
      <c r="B446">
        <v>1</v>
      </c>
      <c r="C446">
        <v>1108396</v>
      </c>
      <c r="D446">
        <v>46047</v>
      </c>
      <c r="E446">
        <v>393938</v>
      </c>
      <c r="F446">
        <v>35.5413</v>
      </c>
      <c r="G446">
        <v>6.10642</v>
      </c>
      <c r="H446">
        <v>36.4</v>
      </c>
      <c r="I446">
        <v>39</v>
      </c>
      <c r="J446">
        <f t="shared" si="238"/>
        <v>6768331.50232</v>
      </c>
      <c r="K446">
        <f t="shared" si="239"/>
        <v>17.18120999324767</v>
      </c>
      <c r="M446" t="s">
        <v>25</v>
      </c>
    </row>
    <row r="447" spans="1:13" x14ac:dyDescent="0.2">
      <c r="A447" t="s">
        <v>13</v>
      </c>
      <c r="B447">
        <v>1</v>
      </c>
      <c r="C447">
        <v>1086393</v>
      </c>
      <c r="D447">
        <v>48910</v>
      </c>
      <c r="E447">
        <v>387826</v>
      </c>
      <c r="F447">
        <v>35.698500000000003</v>
      </c>
      <c r="G447">
        <v>6.6204900000000002</v>
      </c>
      <c r="H447">
        <v>36.4</v>
      </c>
      <c r="I447">
        <v>37.9</v>
      </c>
      <c r="J447">
        <f t="shared" si="238"/>
        <v>7192453.9925699998</v>
      </c>
      <c r="K447">
        <f t="shared" si="239"/>
        <v>18.545569385678114</v>
      </c>
      <c r="M447">
        <f t="shared" ref="M447" si="242">SUM(K443:K450)/8</f>
        <v>16.154086983163374</v>
      </c>
    </row>
    <row r="448" spans="1:13" x14ac:dyDescent="0.2">
      <c r="A448" t="s">
        <v>14</v>
      </c>
      <c r="B448">
        <v>1</v>
      </c>
      <c r="C448">
        <v>1308616</v>
      </c>
      <c r="D448">
        <v>48439</v>
      </c>
      <c r="E448">
        <v>466932</v>
      </c>
      <c r="F448">
        <v>35.681399999999996</v>
      </c>
      <c r="G448">
        <v>5.4698700000000002</v>
      </c>
      <c r="H448">
        <v>36.5</v>
      </c>
      <c r="I448">
        <v>39.9</v>
      </c>
      <c r="J448">
        <f t="shared" si="238"/>
        <v>7157959.3999200007</v>
      </c>
      <c r="K448">
        <f t="shared" si="239"/>
        <v>15.329768360103829</v>
      </c>
    </row>
    <row r="449" spans="1:13" x14ac:dyDescent="0.2">
      <c r="A449" t="s">
        <v>15</v>
      </c>
      <c r="B449">
        <v>1</v>
      </c>
      <c r="C449">
        <v>1270394</v>
      </c>
      <c r="D449">
        <v>44857</v>
      </c>
      <c r="E449">
        <v>453993</v>
      </c>
      <c r="F449">
        <v>35.736400000000003</v>
      </c>
      <c r="G449">
        <v>5.2201899999999997</v>
      </c>
      <c r="H449">
        <v>36.5</v>
      </c>
      <c r="I449">
        <v>39.9</v>
      </c>
      <c r="J449">
        <f t="shared" si="238"/>
        <v>6631698.0548599996</v>
      </c>
      <c r="K449">
        <f t="shared" si="239"/>
        <v>14.607489663629174</v>
      </c>
    </row>
    <row r="450" spans="1:13" x14ac:dyDescent="0.2">
      <c r="A450" t="s">
        <v>16</v>
      </c>
      <c r="B450">
        <v>1</v>
      </c>
      <c r="C450">
        <v>1332634</v>
      </c>
      <c r="D450">
        <v>60057</v>
      </c>
      <c r="E450">
        <v>495422</v>
      </c>
      <c r="F450">
        <v>37.176099999999998</v>
      </c>
      <c r="G450">
        <v>6.6407400000000001</v>
      </c>
      <c r="H450">
        <v>36.4</v>
      </c>
      <c r="I450">
        <v>39.1</v>
      </c>
      <c r="J450">
        <f t="shared" si="238"/>
        <v>8849675.9091599993</v>
      </c>
      <c r="K450">
        <f t="shared" si="239"/>
        <v>17.862904572586601</v>
      </c>
    </row>
    <row r="451" spans="1:13" x14ac:dyDescent="0.2">
      <c r="A451" t="s">
        <v>71</v>
      </c>
    </row>
    <row r="452" spans="1:13" x14ac:dyDescent="0.2">
      <c r="A452" t="s">
        <v>0</v>
      </c>
      <c r="B452" t="s">
        <v>1</v>
      </c>
      <c r="C452" t="s">
        <v>2</v>
      </c>
      <c r="D452" t="s">
        <v>3</v>
      </c>
      <c r="E452" t="s">
        <v>4</v>
      </c>
      <c r="F452" t="s">
        <v>5</v>
      </c>
      <c r="G452" t="s">
        <v>6</v>
      </c>
      <c r="H452" t="s">
        <v>7</v>
      </c>
      <c r="I452" t="s">
        <v>8</v>
      </c>
      <c r="J452" t="s">
        <v>21</v>
      </c>
      <c r="K452" t="s">
        <v>22</v>
      </c>
      <c r="M452" t="s">
        <v>23</v>
      </c>
    </row>
    <row r="453" spans="1:13" x14ac:dyDescent="0.2">
      <c r="A453" t="s">
        <v>9</v>
      </c>
      <c r="B453">
        <v>1</v>
      </c>
      <c r="C453">
        <v>920510</v>
      </c>
      <c r="D453">
        <v>186</v>
      </c>
      <c r="E453">
        <v>2525</v>
      </c>
      <c r="F453">
        <v>0.27430399999999999</v>
      </c>
      <c r="G453">
        <v>2.5284899999999999E-2</v>
      </c>
      <c r="H453">
        <v>36.4</v>
      </c>
      <c r="I453">
        <v>37.799999999999997</v>
      </c>
      <c r="J453">
        <f t="shared" ref="J453:J460" si="243">C453*G453</f>
        <v>23275.003299</v>
      </c>
      <c r="K453">
        <f t="shared" ref="K453:K460" si="244">J453/E453</f>
        <v>9.2178230887128709</v>
      </c>
      <c r="M453">
        <f t="shared" ref="M453" si="245">(SUM(F453:F460)/8)</f>
        <v>0.66018121250000006</v>
      </c>
    </row>
    <row r="454" spans="1:13" x14ac:dyDescent="0.2">
      <c r="A454" t="s">
        <v>10</v>
      </c>
      <c r="B454">
        <v>1</v>
      </c>
      <c r="C454">
        <v>992704</v>
      </c>
      <c r="D454">
        <v>1753</v>
      </c>
      <c r="E454">
        <v>18872</v>
      </c>
      <c r="F454">
        <v>1.90107</v>
      </c>
      <c r="G454">
        <v>0.26122699999999999</v>
      </c>
      <c r="H454">
        <v>36.6</v>
      </c>
      <c r="I454">
        <v>36</v>
      </c>
      <c r="J454">
        <f t="shared" si="243"/>
        <v>259321.08780799998</v>
      </c>
      <c r="K454">
        <f t="shared" si="244"/>
        <v>13.741049587113183</v>
      </c>
      <c r="M454" t="s">
        <v>24</v>
      </c>
    </row>
    <row r="455" spans="1:13" x14ac:dyDescent="0.2">
      <c r="A455" t="s">
        <v>11</v>
      </c>
      <c r="B455">
        <v>1</v>
      </c>
      <c r="C455">
        <v>1102616</v>
      </c>
      <c r="D455">
        <v>6567</v>
      </c>
      <c r="E455">
        <v>26065</v>
      </c>
      <c r="F455">
        <v>2.3639199999999998</v>
      </c>
      <c r="G455">
        <v>0.76293999999999995</v>
      </c>
      <c r="H455">
        <v>35.700000000000003</v>
      </c>
      <c r="I455">
        <v>23.4</v>
      </c>
      <c r="J455">
        <f t="shared" si="243"/>
        <v>841229.85103999998</v>
      </c>
      <c r="K455">
        <f t="shared" si="244"/>
        <v>32.27430849952043</v>
      </c>
      <c r="M455">
        <f t="shared" ref="M455" si="246">(SUM(G453:G460)/8)</f>
        <v>0.34943325250000001</v>
      </c>
    </row>
    <row r="456" spans="1:13" x14ac:dyDescent="0.2">
      <c r="A456" t="s">
        <v>12</v>
      </c>
      <c r="B456">
        <v>1</v>
      </c>
      <c r="C456">
        <v>1108396</v>
      </c>
      <c r="D456">
        <v>435</v>
      </c>
      <c r="E456">
        <v>2402</v>
      </c>
      <c r="F456">
        <v>0.21671000000000001</v>
      </c>
      <c r="G456">
        <v>3.7728400000000002E-2</v>
      </c>
      <c r="H456">
        <v>36.200000000000003</v>
      </c>
      <c r="I456">
        <v>27.6</v>
      </c>
      <c r="J456">
        <f t="shared" si="243"/>
        <v>41818.007646400001</v>
      </c>
      <c r="K456">
        <f t="shared" si="244"/>
        <v>17.409661801165697</v>
      </c>
      <c r="M456" t="s">
        <v>25</v>
      </c>
    </row>
    <row r="457" spans="1:13" x14ac:dyDescent="0.2">
      <c r="A457" t="s">
        <v>13</v>
      </c>
      <c r="B457">
        <v>1</v>
      </c>
      <c r="C457">
        <v>1086393</v>
      </c>
      <c r="D457">
        <v>9957</v>
      </c>
      <c r="E457">
        <v>1568</v>
      </c>
      <c r="F457">
        <v>0.14433099999999999</v>
      </c>
      <c r="G457">
        <v>1.2583899999999999</v>
      </c>
      <c r="H457">
        <v>35.6</v>
      </c>
      <c r="I457">
        <v>16.8</v>
      </c>
      <c r="J457">
        <f t="shared" si="243"/>
        <v>1367106.0872699998</v>
      </c>
      <c r="K457">
        <f t="shared" si="244"/>
        <v>871.87888218749981</v>
      </c>
      <c r="M457">
        <f t="shared" ref="M457" si="247">SUM(K453:K460)/8</f>
        <v>156.74320985608767</v>
      </c>
    </row>
    <row r="458" spans="1:13" x14ac:dyDescent="0.2">
      <c r="A458" t="s">
        <v>14</v>
      </c>
      <c r="B458">
        <v>1</v>
      </c>
      <c r="C458">
        <v>1308616</v>
      </c>
      <c r="D458">
        <v>1669</v>
      </c>
      <c r="E458">
        <v>1919</v>
      </c>
      <c r="F458">
        <v>0.146643</v>
      </c>
      <c r="G458">
        <v>0.15990099999999999</v>
      </c>
      <c r="H458">
        <v>36.200000000000003</v>
      </c>
      <c r="I458">
        <v>14.6</v>
      </c>
      <c r="J458">
        <f t="shared" si="243"/>
        <v>209249.00701599999</v>
      </c>
      <c r="K458">
        <f t="shared" si="244"/>
        <v>109.04064982595101</v>
      </c>
    </row>
    <row r="459" spans="1:13" x14ac:dyDescent="0.2">
      <c r="A459" t="s">
        <v>15</v>
      </c>
      <c r="B459">
        <v>1</v>
      </c>
      <c r="C459">
        <v>1270394</v>
      </c>
      <c r="D459">
        <v>90</v>
      </c>
      <c r="E459">
        <v>1095</v>
      </c>
      <c r="F459">
        <v>8.6193699999999998E-2</v>
      </c>
      <c r="G459">
        <v>9.8977200000000005E-3</v>
      </c>
      <c r="H459">
        <v>36.200000000000003</v>
      </c>
      <c r="I459">
        <v>33.4</v>
      </c>
      <c r="J459">
        <f t="shared" si="243"/>
        <v>12574.004101680001</v>
      </c>
      <c r="K459">
        <f t="shared" si="244"/>
        <v>11.483108768657535</v>
      </c>
    </row>
    <row r="460" spans="1:13" x14ac:dyDescent="0.2">
      <c r="A460" t="s">
        <v>16</v>
      </c>
      <c r="B460">
        <v>1</v>
      </c>
      <c r="C460">
        <v>1332634</v>
      </c>
      <c r="D460">
        <v>3165</v>
      </c>
      <c r="E460">
        <v>1976</v>
      </c>
      <c r="F460">
        <v>0.14827799999999999</v>
      </c>
      <c r="G460">
        <v>0.28009699999999998</v>
      </c>
      <c r="H460">
        <v>35.1</v>
      </c>
      <c r="I460">
        <v>14.5</v>
      </c>
      <c r="J460">
        <f t="shared" si="243"/>
        <v>373266.78549799998</v>
      </c>
      <c r="K460">
        <f t="shared" si="244"/>
        <v>188.90019509008096</v>
      </c>
    </row>
    <row r="461" spans="1:13" x14ac:dyDescent="0.2">
      <c r="A461" t="s">
        <v>72</v>
      </c>
    </row>
    <row r="462" spans="1:13" x14ac:dyDescent="0.2">
      <c r="A462" t="s">
        <v>0</v>
      </c>
      <c r="B462" t="s">
        <v>1</v>
      </c>
      <c r="C462" t="s">
        <v>2</v>
      </c>
      <c r="D462" t="s">
        <v>3</v>
      </c>
      <c r="E462" t="s">
        <v>4</v>
      </c>
      <c r="F462" t="s">
        <v>5</v>
      </c>
      <c r="G462" t="s">
        <v>6</v>
      </c>
      <c r="H462" t="s">
        <v>7</v>
      </c>
      <c r="I462" t="s">
        <v>8</v>
      </c>
      <c r="J462" t="s">
        <v>21</v>
      </c>
      <c r="K462" t="s">
        <v>22</v>
      </c>
      <c r="M462" t="s">
        <v>23</v>
      </c>
    </row>
    <row r="463" spans="1:13" x14ac:dyDescent="0.2">
      <c r="A463" t="s">
        <v>9</v>
      </c>
      <c r="B463">
        <v>1</v>
      </c>
      <c r="C463">
        <v>920510</v>
      </c>
      <c r="D463">
        <v>3</v>
      </c>
      <c r="E463">
        <v>76</v>
      </c>
      <c r="F463">
        <v>8.2562899999999995E-3</v>
      </c>
      <c r="G463" s="1">
        <v>8.2562899999999995E-5</v>
      </c>
      <c r="H463">
        <v>31.4</v>
      </c>
      <c r="I463">
        <v>16</v>
      </c>
      <c r="J463">
        <f t="shared" ref="J463:J470" si="248">C463*G463</f>
        <v>75.999975078999995</v>
      </c>
      <c r="K463">
        <f t="shared" ref="K463:K470" si="249">J463/E463</f>
        <v>0.99999967209210516</v>
      </c>
      <c r="M463">
        <f t="shared" ref="M463" si="250">(SUM(F463:F470)/8)</f>
        <v>1.86562875E-2</v>
      </c>
    </row>
    <row r="464" spans="1:13" x14ac:dyDescent="0.2">
      <c r="A464" t="s">
        <v>11</v>
      </c>
      <c r="B464">
        <v>1</v>
      </c>
      <c r="C464">
        <v>1102616</v>
      </c>
      <c r="D464">
        <v>3</v>
      </c>
      <c r="E464">
        <v>154</v>
      </c>
      <c r="F464">
        <v>1.39668E-2</v>
      </c>
      <c r="G464">
        <v>3.5098300000000002E-4</v>
      </c>
      <c r="H464">
        <v>36.1</v>
      </c>
      <c r="I464">
        <v>13.7</v>
      </c>
      <c r="J464">
        <f t="shared" si="248"/>
        <v>386.99947152800002</v>
      </c>
      <c r="K464">
        <f t="shared" si="249"/>
        <v>2.5129835813506496</v>
      </c>
      <c r="M464" t="s">
        <v>24</v>
      </c>
    </row>
    <row r="465" spans="1:13" x14ac:dyDescent="0.2">
      <c r="A465" t="s">
        <v>12</v>
      </c>
      <c r="B465">
        <v>1</v>
      </c>
      <c r="C465">
        <v>1108396</v>
      </c>
      <c r="D465">
        <v>1</v>
      </c>
      <c r="E465">
        <v>108</v>
      </c>
      <c r="F465">
        <v>9.7438100000000003E-3</v>
      </c>
      <c r="G465" s="1">
        <v>9.7438100000000005E-5</v>
      </c>
      <c r="H465">
        <v>29.5</v>
      </c>
      <c r="I465">
        <v>22</v>
      </c>
      <c r="J465">
        <f t="shared" si="248"/>
        <v>108.0000002876</v>
      </c>
      <c r="K465">
        <f t="shared" si="249"/>
        <v>1.000000002662963</v>
      </c>
      <c r="M465">
        <f t="shared" ref="M465" si="251">(SUM(G463:G470)/8)</f>
        <v>4.333623E-3</v>
      </c>
    </row>
    <row r="466" spans="1:13" x14ac:dyDescent="0.2">
      <c r="A466" t="s">
        <v>13</v>
      </c>
      <c r="B466">
        <v>1</v>
      </c>
      <c r="C466">
        <v>1086393</v>
      </c>
      <c r="D466">
        <v>142</v>
      </c>
      <c r="E466">
        <v>672</v>
      </c>
      <c r="F466">
        <v>6.1856099999999997E-2</v>
      </c>
      <c r="G466">
        <v>1.7447600000000001E-2</v>
      </c>
      <c r="H466">
        <v>35.700000000000003</v>
      </c>
      <c r="I466">
        <v>13.9</v>
      </c>
      <c r="J466">
        <f t="shared" si="248"/>
        <v>18954.9505068</v>
      </c>
      <c r="K466">
        <f t="shared" si="249"/>
        <v>28.2067715875</v>
      </c>
      <c r="M466" t="s">
        <v>25</v>
      </c>
    </row>
    <row r="467" spans="1:13" x14ac:dyDescent="0.2">
      <c r="A467" t="s">
        <v>14</v>
      </c>
      <c r="B467">
        <v>1</v>
      </c>
      <c r="C467">
        <v>1308616</v>
      </c>
      <c r="D467">
        <v>1</v>
      </c>
      <c r="E467">
        <v>144</v>
      </c>
      <c r="F467">
        <v>1.1004E-2</v>
      </c>
      <c r="G467">
        <v>5.5020000000000004E-4</v>
      </c>
      <c r="H467">
        <v>36.200000000000003</v>
      </c>
      <c r="I467">
        <v>14</v>
      </c>
      <c r="J467">
        <f t="shared" si="248"/>
        <v>720.00052320000009</v>
      </c>
      <c r="K467">
        <f t="shared" si="249"/>
        <v>5.0000036333333338</v>
      </c>
      <c r="M467" t="e">
        <f t="shared" ref="M467" si="252">SUM(K463:K470)/8</f>
        <v>#DIV/0!</v>
      </c>
    </row>
    <row r="468" spans="1:13" x14ac:dyDescent="0.2">
      <c r="A468" t="s">
        <v>16</v>
      </c>
      <c r="B468">
        <v>1</v>
      </c>
      <c r="C468">
        <v>1332634</v>
      </c>
      <c r="D468">
        <v>157</v>
      </c>
      <c r="E468">
        <v>592</v>
      </c>
      <c r="F468">
        <v>4.4423299999999999E-2</v>
      </c>
      <c r="G468">
        <v>1.61402E-2</v>
      </c>
      <c r="H468">
        <v>35.6</v>
      </c>
      <c r="I468">
        <v>10.6</v>
      </c>
      <c r="J468">
        <f t="shared" si="248"/>
        <v>21508.9792868</v>
      </c>
      <c r="K468">
        <f t="shared" si="249"/>
        <v>36.332735281756754</v>
      </c>
    </row>
    <row r="469" spans="1:13" x14ac:dyDescent="0.2">
      <c r="A469" t="s">
        <v>10</v>
      </c>
      <c r="B469">
        <v>1</v>
      </c>
      <c r="C469">
        <v>992704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f t="shared" si="248"/>
        <v>0</v>
      </c>
      <c r="K469" t="e">
        <f t="shared" si="249"/>
        <v>#DIV/0!</v>
      </c>
    </row>
    <row r="470" spans="1:13" x14ac:dyDescent="0.2">
      <c r="A470" t="s">
        <v>15</v>
      </c>
      <c r="B470">
        <v>1</v>
      </c>
      <c r="C470">
        <v>1270394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f t="shared" si="248"/>
        <v>0</v>
      </c>
      <c r="K470" t="e">
        <f t="shared" si="249"/>
        <v>#DIV/0!</v>
      </c>
    </row>
    <row r="471" spans="1:13" x14ac:dyDescent="0.2">
      <c r="A471" t="s">
        <v>73</v>
      </c>
    </row>
    <row r="472" spans="1:13" x14ac:dyDescent="0.2">
      <c r="A472" t="s">
        <v>0</v>
      </c>
      <c r="B472" t="s">
        <v>1</v>
      </c>
      <c r="C472" t="s">
        <v>2</v>
      </c>
      <c r="D472" t="s">
        <v>3</v>
      </c>
      <c r="E472" t="s">
        <v>4</v>
      </c>
      <c r="F472" t="s">
        <v>5</v>
      </c>
      <c r="G472" t="s">
        <v>6</v>
      </c>
      <c r="H472" t="s">
        <v>7</v>
      </c>
      <c r="I472" t="s">
        <v>8</v>
      </c>
      <c r="J472" t="s">
        <v>21</v>
      </c>
      <c r="K472" t="s">
        <v>22</v>
      </c>
      <c r="M472" t="s">
        <v>23</v>
      </c>
    </row>
    <row r="473" spans="1:13" x14ac:dyDescent="0.2">
      <c r="A473" t="s">
        <v>10</v>
      </c>
      <c r="B473">
        <v>1</v>
      </c>
      <c r="C473">
        <v>992704</v>
      </c>
      <c r="D473">
        <v>5</v>
      </c>
      <c r="E473">
        <v>224</v>
      </c>
      <c r="F473">
        <v>2.2564600000000001E-2</v>
      </c>
      <c r="G473">
        <v>3.6466100000000001E-4</v>
      </c>
      <c r="H473">
        <v>36.4</v>
      </c>
      <c r="I473">
        <v>6</v>
      </c>
      <c r="J473">
        <f t="shared" ref="J473:J480" si="253">C473*G473</f>
        <v>362.00043334399999</v>
      </c>
      <c r="K473">
        <f t="shared" ref="K473:K480" si="254">J473/E473</f>
        <v>1.616073363142857</v>
      </c>
      <c r="M473">
        <f t="shared" ref="M473" si="255">(SUM(F473:F480)/8)</f>
        <v>4.5684124999999999E-2</v>
      </c>
    </row>
    <row r="474" spans="1:13" x14ac:dyDescent="0.2">
      <c r="A474" t="s">
        <v>11</v>
      </c>
      <c r="B474">
        <v>1</v>
      </c>
      <c r="C474">
        <v>1102616</v>
      </c>
      <c r="D474">
        <v>1228</v>
      </c>
      <c r="E474">
        <v>446</v>
      </c>
      <c r="F474">
        <v>4.0449300000000001E-2</v>
      </c>
      <c r="G474">
        <v>0.13573399999999999</v>
      </c>
      <c r="H474">
        <v>35.1</v>
      </c>
      <c r="I474">
        <v>14.7</v>
      </c>
      <c r="J474">
        <f t="shared" si="253"/>
        <v>149662.480144</v>
      </c>
      <c r="K474">
        <f t="shared" si="254"/>
        <v>335.56609897757846</v>
      </c>
      <c r="M474" t="s">
        <v>24</v>
      </c>
    </row>
    <row r="475" spans="1:13" x14ac:dyDescent="0.2">
      <c r="A475" t="s">
        <v>12</v>
      </c>
      <c r="B475">
        <v>1</v>
      </c>
      <c r="C475">
        <v>1108396</v>
      </c>
      <c r="D475">
        <v>48</v>
      </c>
      <c r="E475">
        <v>554</v>
      </c>
      <c r="F475">
        <v>4.9982100000000002E-2</v>
      </c>
      <c r="G475">
        <v>4.7681499999999996E-3</v>
      </c>
      <c r="H475">
        <v>34.799999999999997</v>
      </c>
      <c r="I475">
        <v>10.199999999999999</v>
      </c>
      <c r="J475">
        <f t="shared" si="253"/>
        <v>5284.9983874</v>
      </c>
      <c r="K475">
        <f t="shared" si="254"/>
        <v>9.5397082805054154</v>
      </c>
      <c r="M475">
        <f t="shared" ref="M475" si="256">(SUM(G473:G480)/8)</f>
        <v>0.165086423875</v>
      </c>
    </row>
    <row r="476" spans="1:13" x14ac:dyDescent="0.2">
      <c r="A476" t="s">
        <v>13</v>
      </c>
      <c r="B476">
        <v>1</v>
      </c>
      <c r="C476">
        <v>1086393</v>
      </c>
      <c r="D476">
        <v>7090</v>
      </c>
      <c r="E476">
        <v>973</v>
      </c>
      <c r="F476">
        <v>8.95624E-2</v>
      </c>
      <c r="G476">
        <v>0.92011500000000002</v>
      </c>
      <c r="H476">
        <v>35.9</v>
      </c>
      <c r="I476">
        <v>17.600000000000001</v>
      </c>
      <c r="J476">
        <f t="shared" si="253"/>
        <v>999606.49519499997</v>
      </c>
      <c r="K476">
        <f t="shared" si="254"/>
        <v>1027.3448049280576</v>
      </c>
      <c r="M476" t="s">
        <v>25</v>
      </c>
    </row>
    <row r="477" spans="1:13" x14ac:dyDescent="0.2">
      <c r="A477" t="s">
        <v>14</v>
      </c>
      <c r="B477">
        <v>1</v>
      </c>
      <c r="C477">
        <v>1308616</v>
      </c>
      <c r="D477">
        <v>64</v>
      </c>
      <c r="E477">
        <v>547</v>
      </c>
      <c r="F477">
        <v>4.1799900000000001E-2</v>
      </c>
      <c r="G477">
        <v>6.6367800000000001E-3</v>
      </c>
      <c r="H477">
        <v>35.799999999999997</v>
      </c>
      <c r="I477">
        <v>12.4</v>
      </c>
      <c r="J477">
        <f t="shared" si="253"/>
        <v>8684.9964964800001</v>
      </c>
      <c r="K477">
        <f t="shared" si="254"/>
        <v>15.87750730617916</v>
      </c>
      <c r="M477" t="e">
        <f t="shared" ref="M477" si="257">SUM(K473:K480)/8</f>
        <v>#DIV/0!</v>
      </c>
    </row>
    <row r="478" spans="1:13" x14ac:dyDescent="0.2">
      <c r="A478" t="s">
        <v>15</v>
      </c>
      <c r="B478">
        <v>1</v>
      </c>
      <c r="C478">
        <v>1270394</v>
      </c>
      <c r="D478">
        <v>44</v>
      </c>
      <c r="E478">
        <v>531</v>
      </c>
      <c r="F478">
        <v>4.1798099999999998E-2</v>
      </c>
      <c r="G478">
        <v>4.4127999999999997E-3</v>
      </c>
      <c r="H478">
        <v>35.299999999999997</v>
      </c>
      <c r="I478">
        <v>15.3</v>
      </c>
      <c r="J478">
        <f t="shared" si="253"/>
        <v>5605.9946431999997</v>
      </c>
      <c r="K478">
        <f t="shared" si="254"/>
        <v>10.557428706591336</v>
      </c>
    </row>
    <row r="479" spans="1:13" x14ac:dyDescent="0.2">
      <c r="A479" t="s">
        <v>16</v>
      </c>
      <c r="B479">
        <v>1</v>
      </c>
      <c r="C479">
        <v>1332634</v>
      </c>
      <c r="D479">
        <v>2525</v>
      </c>
      <c r="E479">
        <v>1057</v>
      </c>
      <c r="F479">
        <v>7.9316600000000001E-2</v>
      </c>
      <c r="G479">
        <v>0.24865999999999999</v>
      </c>
      <c r="H479">
        <v>35.5</v>
      </c>
      <c r="I479">
        <v>13.3</v>
      </c>
      <c r="J479">
        <f t="shared" si="253"/>
        <v>331372.77043999999</v>
      </c>
      <c r="K479">
        <f t="shared" si="254"/>
        <v>313.50309407757806</v>
      </c>
    </row>
    <row r="480" spans="1:13" x14ac:dyDescent="0.2">
      <c r="A480" t="s">
        <v>9</v>
      </c>
      <c r="B480">
        <v>1</v>
      </c>
      <c r="C480">
        <v>920510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f t="shared" si="253"/>
        <v>0</v>
      </c>
      <c r="K480" t="e">
        <f t="shared" si="254"/>
        <v>#DIV/0!</v>
      </c>
    </row>
    <row r="481" spans="1:13" x14ac:dyDescent="0.2">
      <c r="A481" t="s">
        <v>74</v>
      </c>
    </row>
    <row r="482" spans="1:13" x14ac:dyDescent="0.2">
      <c r="A482" t="s">
        <v>0</v>
      </c>
      <c r="B482" t="s">
        <v>1</v>
      </c>
      <c r="C482" t="s">
        <v>2</v>
      </c>
      <c r="D482" t="s">
        <v>3</v>
      </c>
      <c r="E482" t="s">
        <v>4</v>
      </c>
      <c r="F482" t="s">
        <v>5</v>
      </c>
      <c r="G482" t="s">
        <v>6</v>
      </c>
      <c r="H482" t="s">
        <v>7</v>
      </c>
      <c r="I482" t="s">
        <v>8</v>
      </c>
      <c r="J482" t="s">
        <v>21</v>
      </c>
      <c r="K482" t="s">
        <v>22</v>
      </c>
      <c r="M482" t="s">
        <v>23</v>
      </c>
    </row>
    <row r="483" spans="1:13" x14ac:dyDescent="0.2">
      <c r="A483" t="s">
        <v>10</v>
      </c>
      <c r="B483">
        <v>1</v>
      </c>
      <c r="C483">
        <v>992704</v>
      </c>
      <c r="D483">
        <v>3</v>
      </c>
      <c r="E483">
        <v>150</v>
      </c>
      <c r="F483">
        <v>1.5110200000000001E-2</v>
      </c>
      <c r="G483">
        <v>1.5110199999999999E-4</v>
      </c>
      <c r="H483">
        <v>37</v>
      </c>
      <c r="I483">
        <v>17.3</v>
      </c>
      <c r="J483">
        <f t="shared" ref="J483:J490" si="258">C483*G483</f>
        <v>149.99955980799999</v>
      </c>
      <c r="K483">
        <f t="shared" ref="K483:K490" si="259">J483/E483</f>
        <v>0.99999706538666655</v>
      </c>
      <c r="M483">
        <f t="shared" ref="M483" si="260">(SUM(F483:F490)/8)</f>
        <v>2.8984062500000001E-2</v>
      </c>
    </row>
    <row r="484" spans="1:13" x14ac:dyDescent="0.2">
      <c r="A484" t="s">
        <v>11</v>
      </c>
      <c r="B484">
        <v>1</v>
      </c>
      <c r="C484">
        <v>1102616</v>
      </c>
      <c r="D484">
        <v>44</v>
      </c>
      <c r="E484">
        <v>194</v>
      </c>
      <c r="F484">
        <v>1.7594499999999999E-2</v>
      </c>
      <c r="G484">
        <v>4.9355400000000004E-3</v>
      </c>
      <c r="H484">
        <v>34.700000000000003</v>
      </c>
      <c r="I484">
        <v>14.5</v>
      </c>
      <c r="J484">
        <f t="shared" si="258"/>
        <v>5442.0053726400001</v>
      </c>
      <c r="K484">
        <f t="shared" si="259"/>
        <v>28.051574085773197</v>
      </c>
      <c r="M484" t="s">
        <v>24</v>
      </c>
    </row>
    <row r="485" spans="1:13" x14ac:dyDescent="0.2">
      <c r="A485" t="s">
        <v>12</v>
      </c>
      <c r="B485">
        <v>1</v>
      </c>
      <c r="C485">
        <v>1108396</v>
      </c>
      <c r="D485">
        <v>15</v>
      </c>
      <c r="E485">
        <v>421</v>
      </c>
      <c r="F485">
        <v>3.7982799999999997E-2</v>
      </c>
      <c r="G485">
        <v>1.5157E-3</v>
      </c>
      <c r="H485">
        <v>33.9</v>
      </c>
      <c r="I485">
        <v>19.3</v>
      </c>
      <c r="J485">
        <f t="shared" si="258"/>
        <v>1679.9958172000001</v>
      </c>
      <c r="K485">
        <f t="shared" si="259"/>
        <v>3.9904888769596205</v>
      </c>
      <c r="M485">
        <f t="shared" ref="M485" si="261">(SUM(G483:G490)/8)</f>
        <v>3.4185558000000005E-2</v>
      </c>
    </row>
    <row r="486" spans="1:13" x14ac:dyDescent="0.2">
      <c r="A486" t="s">
        <v>13</v>
      </c>
      <c r="B486">
        <v>1</v>
      </c>
      <c r="C486">
        <v>1086393</v>
      </c>
      <c r="D486">
        <v>1949</v>
      </c>
      <c r="E486">
        <v>724</v>
      </c>
      <c r="F486">
        <v>6.6642599999999996E-2</v>
      </c>
      <c r="G486">
        <v>0.251139</v>
      </c>
      <c r="H486">
        <v>35.700000000000003</v>
      </c>
      <c r="I486">
        <v>15.3</v>
      </c>
      <c r="J486">
        <f t="shared" si="258"/>
        <v>272835.65162700001</v>
      </c>
      <c r="K486">
        <f t="shared" si="259"/>
        <v>376.84482268922653</v>
      </c>
      <c r="M486" t="s">
        <v>25</v>
      </c>
    </row>
    <row r="487" spans="1:13" x14ac:dyDescent="0.2">
      <c r="A487" t="s">
        <v>14</v>
      </c>
      <c r="B487">
        <v>1</v>
      </c>
      <c r="C487">
        <v>1308616</v>
      </c>
      <c r="D487">
        <v>3</v>
      </c>
      <c r="E487">
        <v>183</v>
      </c>
      <c r="F487">
        <v>1.39842E-2</v>
      </c>
      <c r="G487">
        <v>3.41582E-4</v>
      </c>
      <c r="H487">
        <v>35.6</v>
      </c>
      <c r="I487">
        <v>7.33</v>
      </c>
      <c r="J487">
        <f t="shared" si="258"/>
        <v>446.99967051200002</v>
      </c>
      <c r="K487">
        <f t="shared" si="259"/>
        <v>2.4426211503387978</v>
      </c>
      <c r="M487" t="e">
        <f t="shared" ref="M487" si="262">SUM(K483:K490)/8</f>
        <v>#DIV/0!</v>
      </c>
    </row>
    <row r="488" spans="1:13" x14ac:dyDescent="0.2">
      <c r="A488" t="s">
        <v>15</v>
      </c>
      <c r="B488">
        <v>1</v>
      </c>
      <c r="C488">
        <v>1270394</v>
      </c>
      <c r="D488">
        <v>17</v>
      </c>
      <c r="E488">
        <v>501</v>
      </c>
      <c r="F488">
        <v>3.9436600000000002E-2</v>
      </c>
      <c r="G488">
        <v>1.7931399999999999E-3</v>
      </c>
      <c r="H488">
        <v>35.6</v>
      </c>
      <c r="I488">
        <v>15.1</v>
      </c>
      <c r="J488">
        <f t="shared" si="258"/>
        <v>2277.9942971599999</v>
      </c>
      <c r="K488">
        <f t="shared" si="259"/>
        <v>4.5468948047105782</v>
      </c>
    </row>
    <row r="489" spans="1:13" x14ac:dyDescent="0.2">
      <c r="A489" t="s">
        <v>16</v>
      </c>
      <c r="B489">
        <v>1</v>
      </c>
      <c r="C489">
        <v>1332634</v>
      </c>
      <c r="D489">
        <v>142</v>
      </c>
      <c r="E489">
        <v>548</v>
      </c>
      <c r="F489">
        <v>4.1121600000000001E-2</v>
      </c>
      <c r="G489">
        <v>1.36084E-2</v>
      </c>
      <c r="H489">
        <v>35.1</v>
      </c>
      <c r="I489">
        <v>10.4</v>
      </c>
      <c r="J489">
        <f t="shared" si="258"/>
        <v>18135.0165256</v>
      </c>
      <c r="K489">
        <f t="shared" si="259"/>
        <v>33.093095849635034</v>
      </c>
    </row>
    <row r="490" spans="1:13" x14ac:dyDescent="0.2">
      <c r="A490" t="s">
        <v>9</v>
      </c>
      <c r="B490">
        <v>1</v>
      </c>
      <c r="C490">
        <v>920510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f t="shared" si="258"/>
        <v>0</v>
      </c>
      <c r="K490" t="e">
        <f t="shared" si="259"/>
        <v>#DIV/0!</v>
      </c>
    </row>
    <row r="491" spans="1:13" x14ac:dyDescent="0.2">
      <c r="A491" t="s">
        <v>75</v>
      </c>
    </row>
    <row r="492" spans="1:13" x14ac:dyDescent="0.2">
      <c r="A492" t="s">
        <v>0</v>
      </c>
      <c r="B492" t="s">
        <v>1</v>
      </c>
      <c r="C492" t="s">
        <v>2</v>
      </c>
      <c r="D492" t="s">
        <v>3</v>
      </c>
      <c r="E492" t="s">
        <v>4</v>
      </c>
      <c r="F492" t="s">
        <v>5</v>
      </c>
      <c r="G492" t="s">
        <v>6</v>
      </c>
      <c r="H492" t="s">
        <v>7</v>
      </c>
      <c r="I492" t="s">
        <v>8</v>
      </c>
      <c r="J492" t="s">
        <v>21</v>
      </c>
      <c r="K492" t="s">
        <v>22</v>
      </c>
      <c r="M492" t="s">
        <v>23</v>
      </c>
    </row>
    <row r="493" spans="1:13" x14ac:dyDescent="0.2">
      <c r="A493" t="s">
        <v>9</v>
      </c>
      <c r="B493">
        <v>1</v>
      </c>
      <c r="C493">
        <v>920510</v>
      </c>
      <c r="D493">
        <v>4</v>
      </c>
      <c r="E493">
        <v>134</v>
      </c>
      <c r="F493">
        <v>1.45571E-2</v>
      </c>
      <c r="G493">
        <v>1.4557099999999999E-4</v>
      </c>
      <c r="H493">
        <v>34.299999999999997</v>
      </c>
      <c r="I493">
        <v>16.5</v>
      </c>
      <c r="J493">
        <f t="shared" ref="J493:J500" si="263">C493*G493</f>
        <v>133.99956121</v>
      </c>
      <c r="K493">
        <f t="shared" ref="K493:K500" si="264">J493/E493</f>
        <v>0.99999672544776119</v>
      </c>
      <c r="M493">
        <f t="shared" ref="M493" si="265">(SUM(F493:F500)/8)</f>
        <v>1.843355625E-2</v>
      </c>
    </row>
    <row r="494" spans="1:13" x14ac:dyDescent="0.2">
      <c r="A494" t="s">
        <v>11</v>
      </c>
      <c r="B494">
        <v>1</v>
      </c>
      <c r="C494">
        <v>1102616</v>
      </c>
      <c r="D494">
        <v>7</v>
      </c>
      <c r="E494">
        <v>298</v>
      </c>
      <c r="F494">
        <v>2.7026600000000001E-2</v>
      </c>
      <c r="G494">
        <v>9.3776999999999999E-4</v>
      </c>
      <c r="H494">
        <v>34.299999999999997</v>
      </c>
      <c r="I494">
        <v>8</v>
      </c>
      <c r="J494">
        <f t="shared" si="263"/>
        <v>1034.00020632</v>
      </c>
      <c r="K494">
        <f t="shared" si="264"/>
        <v>3.469799350067114</v>
      </c>
      <c r="M494" t="s">
        <v>24</v>
      </c>
    </row>
    <row r="495" spans="1:13" x14ac:dyDescent="0.2">
      <c r="A495" t="s">
        <v>12</v>
      </c>
      <c r="B495">
        <v>1</v>
      </c>
      <c r="C495">
        <v>1108396</v>
      </c>
      <c r="D495">
        <v>2</v>
      </c>
      <c r="E495">
        <v>135</v>
      </c>
      <c r="F495">
        <v>1.2179799999999999E-2</v>
      </c>
      <c r="G495">
        <v>2.14725E-4</v>
      </c>
      <c r="H495">
        <v>34.9</v>
      </c>
      <c r="I495">
        <v>7.5</v>
      </c>
      <c r="J495">
        <f t="shared" si="263"/>
        <v>238.00033110000001</v>
      </c>
      <c r="K495">
        <f t="shared" si="264"/>
        <v>1.7629654155555556</v>
      </c>
      <c r="M495">
        <f t="shared" ref="M495" si="266">(SUM(G493:G500)/8)</f>
        <v>6.9798437875000004E-3</v>
      </c>
    </row>
    <row r="496" spans="1:13" x14ac:dyDescent="0.2">
      <c r="A496" t="s">
        <v>13</v>
      </c>
      <c r="B496">
        <v>1</v>
      </c>
      <c r="C496">
        <v>1086393</v>
      </c>
      <c r="D496">
        <v>268</v>
      </c>
      <c r="E496">
        <v>393</v>
      </c>
      <c r="F496">
        <v>3.61748E-2</v>
      </c>
      <c r="G496">
        <v>3.4702900000000002E-2</v>
      </c>
      <c r="H496">
        <v>35.5</v>
      </c>
      <c r="I496">
        <v>12.7</v>
      </c>
      <c r="J496">
        <f t="shared" si="263"/>
        <v>37700.987639700004</v>
      </c>
      <c r="K496">
        <f t="shared" si="264"/>
        <v>95.931266258778635</v>
      </c>
      <c r="M496" t="s">
        <v>25</v>
      </c>
    </row>
    <row r="497" spans="1:13" x14ac:dyDescent="0.2">
      <c r="A497" t="s">
        <v>14</v>
      </c>
      <c r="B497">
        <v>1</v>
      </c>
      <c r="C497">
        <v>1308616</v>
      </c>
      <c r="D497">
        <v>1</v>
      </c>
      <c r="E497">
        <v>92</v>
      </c>
      <c r="F497">
        <v>7.0303300000000004E-3</v>
      </c>
      <c r="G497" s="1">
        <v>7.0303300000000002E-5</v>
      </c>
      <c r="H497">
        <v>31.8</v>
      </c>
      <c r="I497">
        <v>2</v>
      </c>
      <c r="J497">
        <f t="shared" si="263"/>
        <v>92.000023232800004</v>
      </c>
      <c r="K497">
        <f t="shared" si="264"/>
        <v>1.0000002525304348</v>
      </c>
      <c r="M497" t="e">
        <f t="shared" ref="M497" si="267">SUM(K493:K500)/8</f>
        <v>#DIV/0!</v>
      </c>
    </row>
    <row r="498" spans="1:13" x14ac:dyDescent="0.2">
      <c r="A498" t="s">
        <v>15</v>
      </c>
      <c r="B498">
        <v>1</v>
      </c>
      <c r="C498">
        <v>1270394</v>
      </c>
      <c r="D498">
        <v>4</v>
      </c>
      <c r="E498">
        <v>122</v>
      </c>
      <c r="F498">
        <v>9.6033200000000003E-3</v>
      </c>
      <c r="G498">
        <v>3.0148099999999998E-4</v>
      </c>
      <c r="H498">
        <v>30.9</v>
      </c>
      <c r="I498">
        <v>10.199999999999999</v>
      </c>
      <c r="J498">
        <f t="shared" si="263"/>
        <v>382.99965351399999</v>
      </c>
      <c r="K498">
        <f t="shared" si="264"/>
        <v>3.1393414222459017</v>
      </c>
    </row>
    <row r="499" spans="1:13" x14ac:dyDescent="0.2">
      <c r="A499" t="s">
        <v>16</v>
      </c>
      <c r="B499">
        <v>1</v>
      </c>
      <c r="C499">
        <v>1332634</v>
      </c>
      <c r="D499">
        <v>190</v>
      </c>
      <c r="E499">
        <v>545</v>
      </c>
      <c r="F499">
        <v>4.0896500000000002E-2</v>
      </c>
      <c r="G499">
        <v>1.9466000000000001E-2</v>
      </c>
      <c r="H499">
        <v>35.4</v>
      </c>
      <c r="I499">
        <v>14.3</v>
      </c>
      <c r="J499">
        <f t="shared" si="263"/>
        <v>25941.053444000001</v>
      </c>
      <c r="K499">
        <f t="shared" si="264"/>
        <v>47.598263200000005</v>
      </c>
    </row>
    <row r="500" spans="1:13" x14ac:dyDescent="0.2">
      <c r="A500" t="s">
        <v>10</v>
      </c>
      <c r="B500">
        <v>1</v>
      </c>
      <c r="C500">
        <v>992704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f t="shared" si="263"/>
        <v>0</v>
      </c>
      <c r="K500" t="e">
        <f t="shared" si="264"/>
        <v>#DIV/0!</v>
      </c>
    </row>
    <row r="501" spans="1:13" x14ac:dyDescent="0.2">
      <c r="A501" t="s">
        <v>76</v>
      </c>
    </row>
    <row r="502" spans="1:13" x14ac:dyDescent="0.2">
      <c r="A502" t="s">
        <v>0</v>
      </c>
      <c r="B502" t="s">
        <v>1</v>
      </c>
      <c r="C502" t="s">
        <v>2</v>
      </c>
      <c r="D502" t="s">
        <v>3</v>
      </c>
      <c r="E502" t="s">
        <v>4</v>
      </c>
      <c r="F502" t="s">
        <v>5</v>
      </c>
      <c r="G502" t="s">
        <v>6</v>
      </c>
      <c r="H502" t="s">
        <v>7</v>
      </c>
      <c r="I502" t="s">
        <v>8</v>
      </c>
      <c r="J502" t="s">
        <v>21</v>
      </c>
      <c r="K502" t="s">
        <v>22</v>
      </c>
      <c r="M502" t="s">
        <v>23</v>
      </c>
    </row>
    <row r="503" spans="1:13" x14ac:dyDescent="0.2">
      <c r="A503" t="s">
        <v>11</v>
      </c>
      <c r="B503">
        <v>1</v>
      </c>
      <c r="C503">
        <v>1102616</v>
      </c>
      <c r="D503">
        <v>368</v>
      </c>
      <c r="E503">
        <v>368</v>
      </c>
      <c r="F503">
        <v>3.3375200000000001E-2</v>
      </c>
      <c r="G503">
        <v>4.2782800000000003E-2</v>
      </c>
      <c r="H503">
        <v>35.4</v>
      </c>
      <c r="I503">
        <v>14.9</v>
      </c>
      <c r="J503">
        <f t="shared" ref="J503:J510" si="268">C503*G503</f>
        <v>47172.999804800005</v>
      </c>
      <c r="K503">
        <f t="shared" ref="K503:K510" si="269">J503/E503</f>
        <v>128.18749946956524</v>
      </c>
      <c r="M503">
        <f t="shared" ref="M503" si="270">(SUM(F503:F510)/8)</f>
        <v>1.1067862499999999E-2</v>
      </c>
    </row>
    <row r="504" spans="1:13" x14ac:dyDescent="0.2">
      <c r="A504" t="s">
        <v>13</v>
      </c>
      <c r="B504">
        <v>1</v>
      </c>
      <c r="C504">
        <v>1086393</v>
      </c>
      <c r="D504">
        <v>64</v>
      </c>
      <c r="E504">
        <v>442</v>
      </c>
      <c r="F504">
        <v>4.0685100000000002E-2</v>
      </c>
      <c r="G504">
        <v>8.6662900000000001E-3</v>
      </c>
      <c r="H504">
        <v>36.1</v>
      </c>
      <c r="I504">
        <v>7.39</v>
      </c>
      <c r="J504">
        <f t="shared" si="268"/>
        <v>9414.9967919699993</v>
      </c>
      <c r="K504">
        <f t="shared" si="269"/>
        <v>21.300897719389138</v>
      </c>
      <c r="M504" t="s">
        <v>24</v>
      </c>
    </row>
    <row r="505" spans="1:13" x14ac:dyDescent="0.2">
      <c r="A505" t="s">
        <v>16</v>
      </c>
      <c r="B505">
        <v>1</v>
      </c>
      <c r="C505">
        <v>1332634</v>
      </c>
      <c r="D505">
        <v>9</v>
      </c>
      <c r="E505">
        <v>193</v>
      </c>
      <c r="F505">
        <v>1.44826E-2</v>
      </c>
      <c r="G505">
        <v>1.0505499999999999E-3</v>
      </c>
      <c r="H505">
        <v>35</v>
      </c>
      <c r="I505">
        <v>16.3</v>
      </c>
      <c r="J505">
        <f t="shared" si="268"/>
        <v>1399.9986486999999</v>
      </c>
      <c r="K505">
        <f t="shared" si="269"/>
        <v>7.2538790088082896</v>
      </c>
      <c r="M505">
        <f t="shared" ref="M505" si="271">(SUM(G503:G510)/8)</f>
        <v>6.562455E-3</v>
      </c>
    </row>
    <row r="506" spans="1:13" x14ac:dyDescent="0.2">
      <c r="A506" t="s">
        <v>9</v>
      </c>
      <c r="B506">
        <v>1</v>
      </c>
      <c r="C506">
        <v>920510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268"/>
        <v>0</v>
      </c>
      <c r="K506" t="e">
        <f t="shared" si="269"/>
        <v>#DIV/0!</v>
      </c>
      <c r="M506" t="s">
        <v>25</v>
      </c>
    </row>
    <row r="507" spans="1:13" x14ac:dyDescent="0.2">
      <c r="A507" t="s">
        <v>10</v>
      </c>
      <c r="B507">
        <v>1</v>
      </c>
      <c r="C507">
        <v>992704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f t="shared" si="268"/>
        <v>0</v>
      </c>
      <c r="K507" t="e">
        <f t="shared" si="269"/>
        <v>#DIV/0!</v>
      </c>
      <c r="M507" t="e">
        <f t="shared" ref="M507" si="272">SUM(K503:K510)/8</f>
        <v>#DIV/0!</v>
      </c>
    </row>
    <row r="508" spans="1:13" x14ac:dyDescent="0.2">
      <c r="A508" t="s">
        <v>12</v>
      </c>
      <c r="B508">
        <v>1</v>
      </c>
      <c r="C508">
        <v>1108396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f t="shared" si="268"/>
        <v>0</v>
      </c>
      <c r="K508" t="e">
        <f t="shared" si="269"/>
        <v>#DIV/0!</v>
      </c>
    </row>
    <row r="509" spans="1:13" x14ac:dyDescent="0.2">
      <c r="A509" t="s">
        <v>14</v>
      </c>
      <c r="B509">
        <v>1</v>
      </c>
      <c r="C509">
        <v>1308616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f t="shared" si="268"/>
        <v>0</v>
      </c>
      <c r="K509" t="e">
        <f t="shared" si="269"/>
        <v>#DIV/0!</v>
      </c>
    </row>
    <row r="510" spans="1:13" x14ac:dyDescent="0.2">
      <c r="A510" t="s">
        <v>15</v>
      </c>
      <c r="B510">
        <v>1</v>
      </c>
      <c r="C510">
        <v>1270394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f t="shared" si="268"/>
        <v>0</v>
      </c>
      <c r="K510" t="e">
        <f t="shared" si="269"/>
        <v>#DIV/0!</v>
      </c>
    </row>
    <row r="511" spans="1:13" x14ac:dyDescent="0.2">
      <c r="A511" t="s">
        <v>77</v>
      </c>
    </row>
    <row r="512" spans="1:13" x14ac:dyDescent="0.2">
      <c r="A512" t="s">
        <v>0</v>
      </c>
      <c r="B512" t="s">
        <v>1</v>
      </c>
      <c r="C512" t="s">
        <v>2</v>
      </c>
      <c r="D512" t="s">
        <v>3</v>
      </c>
      <c r="E512" t="s">
        <v>4</v>
      </c>
      <c r="F512" t="s">
        <v>5</v>
      </c>
      <c r="G512" t="s">
        <v>6</v>
      </c>
      <c r="H512" t="s">
        <v>7</v>
      </c>
      <c r="I512" t="s">
        <v>8</v>
      </c>
      <c r="J512" t="s">
        <v>21</v>
      </c>
      <c r="K512" t="s">
        <v>22</v>
      </c>
      <c r="M512" t="s">
        <v>23</v>
      </c>
    </row>
    <row r="513" spans="1:13" x14ac:dyDescent="0.2">
      <c r="A513" t="s">
        <v>9</v>
      </c>
      <c r="B513">
        <v>1</v>
      </c>
      <c r="C513">
        <v>920510</v>
      </c>
      <c r="D513">
        <v>5439</v>
      </c>
      <c r="E513">
        <v>66435</v>
      </c>
      <c r="F513">
        <v>7.2171900000000004</v>
      </c>
      <c r="G513">
        <v>0.83039099999999999</v>
      </c>
      <c r="H513">
        <v>35.700000000000003</v>
      </c>
      <c r="I513">
        <v>26.8</v>
      </c>
      <c r="J513">
        <f t="shared" ref="J513:J520" si="273">C513*G513</f>
        <v>764383.21941000002</v>
      </c>
      <c r="K513">
        <f t="shared" ref="K513:K520" si="274">J513/E513</f>
        <v>11.505730705351095</v>
      </c>
      <c r="M513">
        <f t="shared" ref="M513" si="275">(SUM(F513:F520)/8)</f>
        <v>7.2610675000000002</v>
      </c>
    </row>
    <row r="514" spans="1:13" x14ac:dyDescent="0.2">
      <c r="A514" t="s">
        <v>10</v>
      </c>
      <c r="B514">
        <v>1</v>
      </c>
      <c r="C514">
        <v>992704</v>
      </c>
      <c r="D514">
        <v>6682</v>
      </c>
      <c r="E514">
        <v>63601</v>
      </c>
      <c r="F514">
        <v>6.4068399999999999</v>
      </c>
      <c r="G514">
        <v>0.95322099999999998</v>
      </c>
      <c r="H514">
        <v>36</v>
      </c>
      <c r="I514">
        <v>26.5</v>
      </c>
      <c r="J514">
        <f t="shared" si="273"/>
        <v>946266.29958400002</v>
      </c>
      <c r="K514">
        <f t="shared" si="274"/>
        <v>14.878167003411896</v>
      </c>
      <c r="M514" t="s">
        <v>24</v>
      </c>
    </row>
    <row r="515" spans="1:13" x14ac:dyDescent="0.2">
      <c r="A515" t="s">
        <v>11</v>
      </c>
      <c r="B515">
        <v>1</v>
      </c>
      <c r="C515">
        <v>1102616</v>
      </c>
      <c r="D515">
        <v>28839</v>
      </c>
      <c r="E515">
        <v>82600</v>
      </c>
      <c r="F515">
        <v>7.4912799999999997</v>
      </c>
      <c r="G515">
        <v>3.6383399999999999</v>
      </c>
      <c r="H515">
        <v>35.5</v>
      </c>
      <c r="I515">
        <v>16.7</v>
      </c>
      <c r="J515">
        <f t="shared" si="273"/>
        <v>4011691.89744</v>
      </c>
      <c r="K515">
        <f t="shared" si="274"/>
        <v>48.567698516222762</v>
      </c>
      <c r="M515">
        <f t="shared" ref="M515" si="276">(SUM(G513:G520)/8)</f>
        <v>8.9164092499999992</v>
      </c>
    </row>
    <row r="516" spans="1:13" x14ac:dyDescent="0.2">
      <c r="A516" t="s">
        <v>12</v>
      </c>
      <c r="B516">
        <v>1</v>
      </c>
      <c r="C516">
        <v>1108396</v>
      </c>
      <c r="D516">
        <v>16231</v>
      </c>
      <c r="E516">
        <v>80849</v>
      </c>
      <c r="F516">
        <v>7.2942299999999998</v>
      </c>
      <c r="G516">
        <v>1.7094400000000001</v>
      </c>
      <c r="H516">
        <v>34.299999999999997</v>
      </c>
      <c r="I516">
        <v>18.3</v>
      </c>
      <c r="J516">
        <f t="shared" si="273"/>
        <v>1894736.4582400001</v>
      </c>
      <c r="K516">
        <f t="shared" si="274"/>
        <v>23.435496521169092</v>
      </c>
      <c r="M516" t="s">
        <v>25</v>
      </c>
    </row>
    <row r="517" spans="1:13" x14ac:dyDescent="0.2">
      <c r="A517" t="s">
        <v>13</v>
      </c>
      <c r="B517">
        <v>1</v>
      </c>
      <c r="C517">
        <v>1086393</v>
      </c>
      <c r="D517">
        <v>397263</v>
      </c>
      <c r="E517">
        <v>89324</v>
      </c>
      <c r="F517">
        <v>8.2220700000000004</v>
      </c>
      <c r="G517">
        <v>51.798699999999997</v>
      </c>
      <c r="H517">
        <v>35.4</v>
      </c>
      <c r="I517">
        <v>16.3</v>
      </c>
      <c r="J517">
        <f t="shared" si="273"/>
        <v>56273745.089099996</v>
      </c>
      <c r="K517">
        <f t="shared" si="274"/>
        <v>629.99580279768031</v>
      </c>
      <c r="M517">
        <f t="shared" ref="M517" si="277">SUM(K513:K520)/8</f>
        <v>111.73822157241248</v>
      </c>
    </row>
    <row r="518" spans="1:13" x14ac:dyDescent="0.2">
      <c r="A518" t="s">
        <v>14</v>
      </c>
      <c r="B518">
        <v>1</v>
      </c>
      <c r="C518">
        <v>1308616</v>
      </c>
      <c r="D518">
        <v>18172</v>
      </c>
      <c r="E518">
        <v>95765</v>
      </c>
      <c r="F518">
        <v>7.3180399999999999</v>
      </c>
      <c r="G518">
        <v>1.9252800000000001</v>
      </c>
      <c r="H518">
        <v>35.5</v>
      </c>
      <c r="I518">
        <v>18</v>
      </c>
      <c r="J518">
        <f t="shared" si="273"/>
        <v>2519452.2124800002</v>
      </c>
      <c r="K518">
        <f t="shared" si="274"/>
        <v>26.308695373883989</v>
      </c>
    </row>
    <row r="519" spans="1:13" x14ac:dyDescent="0.2">
      <c r="A519" t="s">
        <v>15</v>
      </c>
      <c r="B519">
        <v>1</v>
      </c>
      <c r="C519">
        <v>1270394</v>
      </c>
      <c r="D519">
        <v>7760</v>
      </c>
      <c r="E519">
        <v>82699</v>
      </c>
      <c r="F519">
        <v>6.5097100000000001</v>
      </c>
      <c r="G519">
        <v>0.84314199999999995</v>
      </c>
      <c r="H519">
        <v>35.9</v>
      </c>
      <c r="I519">
        <v>29.3</v>
      </c>
      <c r="J519">
        <f t="shared" si="273"/>
        <v>1071122.537948</v>
      </c>
      <c r="K519">
        <f t="shared" si="274"/>
        <v>12.952061547878451</v>
      </c>
    </row>
    <row r="520" spans="1:13" x14ac:dyDescent="0.2">
      <c r="A520" t="s">
        <v>16</v>
      </c>
      <c r="B520">
        <v>1</v>
      </c>
      <c r="C520">
        <v>1332634</v>
      </c>
      <c r="D520">
        <v>93676</v>
      </c>
      <c r="E520">
        <v>101669</v>
      </c>
      <c r="F520">
        <v>7.6291799999999999</v>
      </c>
      <c r="G520">
        <v>9.6327599999999993</v>
      </c>
      <c r="H520">
        <v>35.200000000000003</v>
      </c>
      <c r="I520">
        <v>14.3</v>
      </c>
      <c r="J520">
        <f t="shared" si="273"/>
        <v>12836943.489839999</v>
      </c>
      <c r="K520">
        <f t="shared" si="274"/>
        <v>126.2621201137023</v>
      </c>
    </row>
    <row r="521" spans="1:13" x14ac:dyDescent="0.2">
      <c r="A521" t="s">
        <v>78</v>
      </c>
    </row>
    <row r="522" spans="1:13" x14ac:dyDescent="0.2">
      <c r="A522" t="s">
        <v>0</v>
      </c>
      <c r="B522" t="s">
        <v>1</v>
      </c>
      <c r="C522" t="s">
        <v>2</v>
      </c>
      <c r="D522" t="s">
        <v>3</v>
      </c>
      <c r="E522" t="s">
        <v>4</v>
      </c>
      <c r="F522" t="s">
        <v>5</v>
      </c>
      <c r="G522" t="s">
        <v>6</v>
      </c>
      <c r="H522" t="s">
        <v>7</v>
      </c>
      <c r="I522" t="s">
        <v>8</v>
      </c>
      <c r="J522" t="s">
        <v>21</v>
      </c>
      <c r="K522" t="s">
        <v>22</v>
      </c>
      <c r="M522" t="s">
        <v>23</v>
      </c>
    </row>
    <row r="523" spans="1:13" x14ac:dyDescent="0.2">
      <c r="A523" t="s">
        <v>9</v>
      </c>
      <c r="B523">
        <v>1</v>
      </c>
      <c r="C523">
        <v>920510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f t="shared" ref="J523:J530" si="278">C523*G523</f>
        <v>0</v>
      </c>
      <c r="K523" t="e">
        <f t="shared" ref="K523:K530" si="279">J523/E523</f>
        <v>#DIV/0!</v>
      </c>
      <c r="M523">
        <f t="shared" ref="M523" si="280">(SUM(F523:F530)/8)</f>
        <v>0</v>
      </c>
    </row>
    <row r="524" spans="1:13" x14ac:dyDescent="0.2">
      <c r="A524" t="s">
        <v>10</v>
      </c>
      <c r="B524">
        <v>1</v>
      </c>
      <c r="C524">
        <v>992704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f t="shared" si="278"/>
        <v>0</v>
      </c>
      <c r="K524" t="e">
        <f t="shared" si="279"/>
        <v>#DIV/0!</v>
      </c>
      <c r="M524" t="s">
        <v>24</v>
      </c>
    </row>
    <row r="525" spans="1:13" x14ac:dyDescent="0.2">
      <c r="A525" t="s">
        <v>11</v>
      </c>
      <c r="B525">
        <v>1</v>
      </c>
      <c r="C525">
        <v>1102616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f t="shared" si="278"/>
        <v>0</v>
      </c>
      <c r="K525" t="e">
        <f t="shared" si="279"/>
        <v>#DIV/0!</v>
      </c>
      <c r="M525">
        <f t="shared" ref="M525" si="281">(SUM(G523:G530)/8)</f>
        <v>0</v>
      </c>
    </row>
    <row r="526" spans="1:13" x14ac:dyDescent="0.2">
      <c r="A526" t="s">
        <v>12</v>
      </c>
      <c r="B526">
        <v>1</v>
      </c>
      <c r="C526">
        <v>1108396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f t="shared" si="278"/>
        <v>0</v>
      </c>
      <c r="K526" t="e">
        <f t="shared" si="279"/>
        <v>#DIV/0!</v>
      </c>
      <c r="M526" t="s">
        <v>25</v>
      </c>
    </row>
    <row r="527" spans="1:13" x14ac:dyDescent="0.2">
      <c r="A527" t="s">
        <v>13</v>
      </c>
      <c r="B527">
        <v>1</v>
      </c>
      <c r="C527">
        <v>1086393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f t="shared" si="278"/>
        <v>0</v>
      </c>
      <c r="K527" t="e">
        <f t="shared" si="279"/>
        <v>#DIV/0!</v>
      </c>
      <c r="M527" t="e">
        <f t="shared" ref="M527" si="282">SUM(K523:K530)/8</f>
        <v>#DIV/0!</v>
      </c>
    </row>
    <row r="528" spans="1:13" x14ac:dyDescent="0.2">
      <c r="A528" t="s">
        <v>14</v>
      </c>
      <c r="B528">
        <v>1</v>
      </c>
      <c r="C528">
        <v>1308616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f t="shared" si="278"/>
        <v>0</v>
      </c>
      <c r="K528" t="e">
        <f t="shared" si="279"/>
        <v>#DIV/0!</v>
      </c>
    </row>
    <row r="529" spans="1:13" x14ac:dyDescent="0.2">
      <c r="A529" t="s">
        <v>15</v>
      </c>
      <c r="B529">
        <v>1</v>
      </c>
      <c r="C529">
        <v>1270394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f t="shared" si="278"/>
        <v>0</v>
      </c>
      <c r="K529" t="e">
        <f t="shared" si="279"/>
        <v>#DIV/0!</v>
      </c>
    </row>
    <row r="530" spans="1:13" x14ac:dyDescent="0.2">
      <c r="A530" t="s">
        <v>16</v>
      </c>
      <c r="B530">
        <v>1</v>
      </c>
      <c r="C530">
        <v>1332634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f t="shared" si="278"/>
        <v>0</v>
      </c>
      <c r="K530" t="e">
        <f t="shared" si="279"/>
        <v>#DIV/0!</v>
      </c>
    </row>
    <row r="531" spans="1:13" x14ac:dyDescent="0.2">
      <c r="A531" t="s">
        <v>79</v>
      </c>
    </row>
    <row r="532" spans="1:13" x14ac:dyDescent="0.2">
      <c r="A532" t="s">
        <v>0</v>
      </c>
      <c r="B532" t="s">
        <v>1</v>
      </c>
      <c r="C532" t="s">
        <v>2</v>
      </c>
      <c r="D532" t="s">
        <v>3</v>
      </c>
      <c r="E532" t="s">
        <v>4</v>
      </c>
      <c r="F532" t="s">
        <v>5</v>
      </c>
      <c r="G532" t="s">
        <v>6</v>
      </c>
      <c r="H532" t="s">
        <v>7</v>
      </c>
      <c r="I532" t="s">
        <v>8</v>
      </c>
      <c r="J532" t="s">
        <v>21</v>
      </c>
      <c r="K532" t="s">
        <v>22</v>
      </c>
      <c r="M532" t="s">
        <v>23</v>
      </c>
    </row>
    <row r="533" spans="1:13" x14ac:dyDescent="0.2">
      <c r="A533" t="s">
        <v>11</v>
      </c>
      <c r="B533">
        <v>1</v>
      </c>
      <c r="C533">
        <v>1102616</v>
      </c>
      <c r="D533">
        <v>3</v>
      </c>
      <c r="E533">
        <v>121</v>
      </c>
      <c r="F533">
        <v>1.09739E-2</v>
      </c>
      <c r="G533">
        <v>1.09739E-4</v>
      </c>
      <c r="H533">
        <v>33</v>
      </c>
      <c r="I533">
        <v>12.7</v>
      </c>
      <c r="J533">
        <f t="shared" ref="J533:J540" si="283">C533*G533</f>
        <v>120.99997722400001</v>
      </c>
      <c r="K533">
        <f t="shared" ref="K533:K540" si="284">J533/E533</f>
        <v>0.99999981176859509</v>
      </c>
      <c r="M533">
        <f t="shared" ref="M533" si="285">(SUM(F533:F540)/8)</f>
        <v>8.93153E-3</v>
      </c>
    </row>
    <row r="534" spans="1:13" x14ac:dyDescent="0.2">
      <c r="A534" t="s">
        <v>12</v>
      </c>
      <c r="B534">
        <v>1</v>
      </c>
      <c r="C534">
        <v>1108396</v>
      </c>
      <c r="D534">
        <v>1</v>
      </c>
      <c r="E534">
        <v>80</v>
      </c>
      <c r="F534">
        <v>7.21764E-3</v>
      </c>
      <c r="G534" s="1">
        <v>7.2176399999999996E-5</v>
      </c>
      <c r="H534">
        <v>32.6</v>
      </c>
      <c r="I534">
        <v>2</v>
      </c>
      <c r="J534">
        <f t="shared" si="283"/>
        <v>80.000033054399992</v>
      </c>
      <c r="K534">
        <f t="shared" si="284"/>
        <v>1.00000041318</v>
      </c>
      <c r="M534" t="s">
        <v>24</v>
      </c>
    </row>
    <row r="535" spans="1:13" x14ac:dyDescent="0.2">
      <c r="A535" t="s">
        <v>13</v>
      </c>
      <c r="B535">
        <v>1</v>
      </c>
      <c r="C535">
        <v>1086393</v>
      </c>
      <c r="D535">
        <v>69</v>
      </c>
      <c r="E535">
        <v>374</v>
      </c>
      <c r="F535">
        <v>3.4425799999999999E-2</v>
      </c>
      <c r="G535">
        <v>9.0169900000000008E-3</v>
      </c>
      <c r="H535">
        <v>35.4</v>
      </c>
      <c r="I535">
        <v>15.9</v>
      </c>
      <c r="J535">
        <f t="shared" si="283"/>
        <v>9795.9948170700009</v>
      </c>
      <c r="K535">
        <f t="shared" si="284"/>
        <v>26.192499510882357</v>
      </c>
      <c r="M535">
        <f t="shared" ref="M535" si="286">(SUM(G533:G540)/8)</f>
        <v>1.181848675E-3</v>
      </c>
    </row>
    <row r="536" spans="1:13" x14ac:dyDescent="0.2">
      <c r="A536" t="s">
        <v>16</v>
      </c>
      <c r="B536">
        <v>1</v>
      </c>
      <c r="C536">
        <v>1332634</v>
      </c>
      <c r="D536">
        <v>1</v>
      </c>
      <c r="E536">
        <v>251</v>
      </c>
      <c r="F536">
        <v>1.8834900000000002E-2</v>
      </c>
      <c r="G536">
        <v>2.5588400000000001E-4</v>
      </c>
      <c r="H536">
        <v>34.200000000000003</v>
      </c>
      <c r="I536">
        <v>14</v>
      </c>
      <c r="J536">
        <f t="shared" si="283"/>
        <v>340.99971845599998</v>
      </c>
      <c r="K536">
        <f t="shared" si="284"/>
        <v>1.3585646153625497</v>
      </c>
      <c r="M536" t="s">
        <v>25</v>
      </c>
    </row>
    <row r="537" spans="1:13" x14ac:dyDescent="0.2">
      <c r="A537" t="s">
        <v>9</v>
      </c>
      <c r="B537">
        <v>1</v>
      </c>
      <c r="C537">
        <v>920510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f t="shared" si="283"/>
        <v>0</v>
      </c>
      <c r="K537" t="e">
        <f t="shared" si="284"/>
        <v>#DIV/0!</v>
      </c>
      <c r="M537" t="e">
        <f t="shared" ref="M537" si="287">SUM(K533:K540)/8</f>
        <v>#DIV/0!</v>
      </c>
    </row>
    <row r="538" spans="1:13" x14ac:dyDescent="0.2">
      <c r="A538" t="s">
        <v>10</v>
      </c>
      <c r="B538">
        <v>1</v>
      </c>
      <c r="C538">
        <v>992704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f t="shared" si="283"/>
        <v>0</v>
      </c>
      <c r="K538" t="e">
        <f t="shared" si="284"/>
        <v>#DIV/0!</v>
      </c>
    </row>
    <row r="539" spans="1:13" x14ac:dyDescent="0.2">
      <c r="A539" t="s">
        <v>14</v>
      </c>
      <c r="B539">
        <v>1</v>
      </c>
      <c r="C539">
        <v>1308616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f t="shared" si="283"/>
        <v>0</v>
      </c>
      <c r="K539" t="e">
        <f t="shared" si="284"/>
        <v>#DIV/0!</v>
      </c>
    </row>
    <row r="540" spans="1:13" x14ac:dyDescent="0.2">
      <c r="A540" t="s">
        <v>15</v>
      </c>
      <c r="B540">
        <v>1</v>
      </c>
      <c r="C540">
        <v>1270394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f t="shared" si="283"/>
        <v>0</v>
      </c>
      <c r="K540" t="e">
        <f t="shared" si="284"/>
        <v>#DIV/0!</v>
      </c>
    </row>
    <row r="541" spans="1:13" x14ac:dyDescent="0.2">
      <c r="A541" t="s">
        <v>80</v>
      </c>
    </row>
    <row r="542" spans="1:13" x14ac:dyDescent="0.2">
      <c r="A542" t="s">
        <v>0</v>
      </c>
      <c r="B542" t="s">
        <v>1</v>
      </c>
      <c r="C542" t="s">
        <v>2</v>
      </c>
      <c r="D542" t="s">
        <v>3</v>
      </c>
      <c r="E542" t="s">
        <v>4</v>
      </c>
      <c r="F542" t="s">
        <v>5</v>
      </c>
      <c r="G542" t="s">
        <v>6</v>
      </c>
      <c r="H542" t="s">
        <v>7</v>
      </c>
      <c r="I542" t="s">
        <v>8</v>
      </c>
      <c r="J542" t="s">
        <v>21</v>
      </c>
      <c r="K542" t="s">
        <v>22</v>
      </c>
      <c r="M542" t="s">
        <v>23</v>
      </c>
    </row>
    <row r="543" spans="1:13" x14ac:dyDescent="0.2">
      <c r="A543" t="s">
        <v>10</v>
      </c>
      <c r="B543">
        <v>1</v>
      </c>
      <c r="C543">
        <v>992704</v>
      </c>
      <c r="D543">
        <v>4</v>
      </c>
      <c r="E543">
        <v>234</v>
      </c>
      <c r="F543">
        <v>2.3571999999999999E-2</v>
      </c>
      <c r="G543">
        <v>3.02205E-4</v>
      </c>
      <c r="H543">
        <v>36.9</v>
      </c>
      <c r="I543">
        <v>27.8</v>
      </c>
      <c r="J543">
        <f t="shared" ref="J543:J550" si="288">C543*G543</f>
        <v>300.00011231999997</v>
      </c>
      <c r="K543">
        <f t="shared" ref="K543:K550" si="289">J543/E543</f>
        <v>1.2820517620512819</v>
      </c>
      <c r="M543">
        <f t="shared" ref="M543" si="290">(SUM(F543:F550)/8)</f>
        <v>3.5123208750000003E-2</v>
      </c>
    </row>
    <row r="544" spans="1:13" x14ac:dyDescent="0.2">
      <c r="A544" t="s">
        <v>11</v>
      </c>
      <c r="B544">
        <v>1</v>
      </c>
      <c r="C544">
        <v>1102616</v>
      </c>
      <c r="D544">
        <v>9</v>
      </c>
      <c r="E544">
        <v>403</v>
      </c>
      <c r="F544">
        <v>3.6549400000000003E-2</v>
      </c>
      <c r="G544">
        <v>1.07018E-3</v>
      </c>
      <c r="H544">
        <v>36.200000000000003</v>
      </c>
      <c r="I544">
        <v>15.7</v>
      </c>
      <c r="J544">
        <f t="shared" si="288"/>
        <v>1179.99759088</v>
      </c>
      <c r="K544">
        <f t="shared" si="289"/>
        <v>2.9280337242679901</v>
      </c>
      <c r="M544" t="s">
        <v>24</v>
      </c>
    </row>
    <row r="545" spans="1:13" x14ac:dyDescent="0.2">
      <c r="A545" t="s">
        <v>13</v>
      </c>
      <c r="B545">
        <v>1</v>
      </c>
      <c r="C545">
        <v>1086393</v>
      </c>
      <c r="D545">
        <v>15</v>
      </c>
      <c r="E545">
        <v>483</v>
      </c>
      <c r="F545">
        <v>4.4458999999999999E-2</v>
      </c>
      <c r="G545">
        <v>1.9679799999999998E-3</v>
      </c>
      <c r="H545">
        <v>35.299999999999997</v>
      </c>
      <c r="I545">
        <v>21.3</v>
      </c>
      <c r="J545">
        <f t="shared" si="288"/>
        <v>2137.9996961399997</v>
      </c>
      <c r="K545">
        <f t="shared" si="289"/>
        <v>4.4265004060869559</v>
      </c>
      <c r="M545">
        <f t="shared" ref="M545" si="291">(SUM(G543:G550)/8)</f>
        <v>1.3938659625E-3</v>
      </c>
    </row>
    <row r="546" spans="1:13" x14ac:dyDescent="0.2">
      <c r="A546" t="s">
        <v>14</v>
      </c>
      <c r="B546">
        <v>1</v>
      </c>
      <c r="C546">
        <v>1308616</v>
      </c>
      <c r="D546">
        <v>26</v>
      </c>
      <c r="E546">
        <v>1012</v>
      </c>
      <c r="F546">
        <v>7.7333600000000002E-2</v>
      </c>
      <c r="G546">
        <v>2.9710800000000001E-3</v>
      </c>
      <c r="H546">
        <v>36.4</v>
      </c>
      <c r="I546">
        <v>34</v>
      </c>
      <c r="J546">
        <f t="shared" si="288"/>
        <v>3888.0028252800003</v>
      </c>
      <c r="K546">
        <f t="shared" si="289"/>
        <v>3.8419000249802373</v>
      </c>
      <c r="M546" t="s">
        <v>25</v>
      </c>
    </row>
    <row r="547" spans="1:13" x14ac:dyDescent="0.2">
      <c r="A547" t="s">
        <v>15</v>
      </c>
      <c r="B547">
        <v>1</v>
      </c>
      <c r="C547">
        <v>1270394</v>
      </c>
      <c r="D547">
        <v>1</v>
      </c>
      <c r="E547">
        <v>87</v>
      </c>
      <c r="F547">
        <v>6.8482700000000001E-3</v>
      </c>
      <c r="G547" s="1">
        <v>6.8482699999999994E-5</v>
      </c>
      <c r="H547">
        <v>36.4</v>
      </c>
      <c r="I547">
        <v>14</v>
      </c>
      <c r="J547">
        <f t="shared" si="288"/>
        <v>87.000011183799998</v>
      </c>
      <c r="K547">
        <f t="shared" si="289"/>
        <v>1.0000001285494253</v>
      </c>
      <c r="M547" t="e">
        <f t="shared" ref="M547" si="292">SUM(K543:K550)/8</f>
        <v>#DIV/0!</v>
      </c>
    </row>
    <row r="548" spans="1:13" x14ac:dyDescent="0.2">
      <c r="A548" t="s">
        <v>16</v>
      </c>
      <c r="B548">
        <v>1</v>
      </c>
      <c r="C548">
        <v>1332634</v>
      </c>
      <c r="D548">
        <v>45</v>
      </c>
      <c r="E548">
        <v>1229</v>
      </c>
      <c r="F548">
        <v>9.2223399999999997E-2</v>
      </c>
      <c r="G548">
        <v>4.7710000000000001E-3</v>
      </c>
      <c r="H548">
        <v>36.1</v>
      </c>
      <c r="I548">
        <v>26.3</v>
      </c>
      <c r="J548">
        <f t="shared" si="288"/>
        <v>6357.9968140000001</v>
      </c>
      <c r="K548">
        <f t="shared" si="289"/>
        <v>5.1733090431244912</v>
      </c>
    </row>
    <row r="549" spans="1:13" x14ac:dyDescent="0.2">
      <c r="A549" t="s">
        <v>9</v>
      </c>
      <c r="B549">
        <v>1</v>
      </c>
      <c r="C549">
        <v>920510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f t="shared" si="288"/>
        <v>0</v>
      </c>
      <c r="K549" t="e">
        <f t="shared" si="289"/>
        <v>#DIV/0!</v>
      </c>
    </row>
    <row r="550" spans="1:13" x14ac:dyDescent="0.2">
      <c r="A550" t="s">
        <v>12</v>
      </c>
      <c r="B550">
        <v>1</v>
      </c>
      <c r="C550">
        <v>1108396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f t="shared" si="288"/>
        <v>0</v>
      </c>
      <c r="K550" t="e">
        <f t="shared" si="289"/>
        <v>#DIV/0!</v>
      </c>
    </row>
    <row r="551" spans="1:13" x14ac:dyDescent="0.2">
      <c r="A551" t="s">
        <v>81</v>
      </c>
    </row>
    <row r="552" spans="1:13" x14ac:dyDescent="0.2">
      <c r="A552" t="s">
        <v>0</v>
      </c>
      <c r="B552" t="s">
        <v>1</v>
      </c>
      <c r="C552" t="s">
        <v>2</v>
      </c>
      <c r="D552" t="s">
        <v>3</v>
      </c>
      <c r="E552" t="s">
        <v>4</v>
      </c>
      <c r="F552" t="s">
        <v>5</v>
      </c>
      <c r="G552" t="s">
        <v>6</v>
      </c>
      <c r="H552" t="s">
        <v>7</v>
      </c>
      <c r="I552" t="s">
        <v>8</v>
      </c>
      <c r="J552" t="s">
        <v>21</v>
      </c>
      <c r="K552" t="s">
        <v>22</v>
      </c>
      <c r="M552" t="s">
        <v>23</v>
      </c>
    </row>
    <row r="553" spans="1:13" x14ac:dyDescent="0.2">
      <c r="A553" t="s">
        <v>9</v>
      </c>
      <c r="B553">
        <v>1</v>
      </c>
      <c r="C553">
        <v>920510</v>
      </c>
      <c r="D553">
        <v>197</v>
      </c>
      <c r="E553">
        <v>1215</v>
      </c>
      <c r="F553">
        <v>0.131992</v>
      </c>
      <c r="G553">
        <v>3.1657499999999998E-2</v>
      </c>
      <c r="H553">
        <v>36.700000000000003</v>
      </c>
      <c r="I553">
        <v>20.399999999999999</v>
      </c>
      <c r="J553">
        <f t="shared" ref="J553:J560" si="293">C553*G553</f>
        <v>29141.045324999999</v>
      </c>
      <c r="K553">
        <f t="shared" ref="K553:K560" si="294">J553/E553</f>
        <v>23.984399444444445</v>
      </c>
      <c r="M553">
        <f t="shared" ref="M553" si="295">(SUM(F553:F560)/8)</f>
        <v>7.0974462500000002E-2</v>
      </c>
    </row>
    <row r="554" spans="1:13" x14ac:dyDescent="0.2">
      <c r="A554" t="s">
        <v>10</v>
      </c>
      <c r="B554">
        <v>1</v>
      </c>
      <c r="C554">
        <v>992704</v>
      </c>
      <c r="D554">
        <v>40</v>
      </c>
      <c r="E554">
        <v>609</v>
      </c>
      <c r="F554">
        <v>6.1347600000000002E-2</v>
      </c>
      <c r="G554">
        <v>2.7954E-3</v>
      </c>
      <c r="H554">
        <v>34.9</v>
      </c>
      <c r="I554">
        <v>31.9</v>
      </c>
      <c r="J554">
        <f t="shared" si="293"/>
        <v>2775.0047616000002</v>
      </c>
      <c r="K554">
        <f t="shared" si="294"/>
        <v>4.5566580650246307</v>
      </c>
      <c r="M554" t="s">
        <v>24</v>
      </c>
    </row>
    <row r="555" spans="1:13" x14ac:dyDescent="0.2">
      <c r="A555" t="s">
        <v>11</v>
      </c>
      <c r="B555">
        <v>1</v>
      </c>
      <c r="C555">
        <v>1102616</v>
      </c>
      <c r="D555">
        <v>45</v>
      </c>
      <c r="E555">
        <v>422</v>
      </c>
      <c r="F555">
        <v>3.8272599999999997E-2</v>
      </c>
      <c r="G555">
        <v>5.7971200000000002E-3</v>
      </c>
      <c r="H555">
        <v>36.299999999999997</v>
      </c>
      <c r="I555">
        <v>23.3</v>
      </c>
      <c r="J555">
        <f t="shared" si="293"/>
        <v>6391.9972659200002</v>
      </c>
      <c r="K555">
        <f t="shared" si="294"/>
        <v>15.146912952417063</v>
      </c>
      <c r="M555">
        <f t="shared" ref="M555" si="296">(SUM(G553:G560)/8)</f>
        <v>8.2820412500000003E-3</v>
      </c>
    </row>
    <row r="556" spans="1:13" x14ac:dyDescent="0.2">
      <c r="A556" t="s">
        <v>12</v>
      </c>
      <c r="B556">
        <v>1</v>
      </c>
      <c r="C556">
        <v>1108396</v>
      </c>
      <c r="D556">
        <v>24</v>
      </c>
      <c r="E556">
        <v>367</v>
      </c>
      <c r="F556">
        <v>3.3110899999999999E-2</v>
      </c>
      <c r="G556">
        <v>4.2277299999999999E-3</v>
      </c>
      <c r="H556">
        <v>36.700000000000003</v>
      </c>
      <c r="I556">
        <v>37.200000000000003</v>
      </c>
      <c r="J556">
        <f t="shared" si="293"/>
        <v>4685.9990210799997</v>
      </c>
      <c r="K556">
        <f t="shared" si="294"/>
        <v>12.768389703215258</v>
      </c>
      <c r="M556" t="s">
        <v>25</v>
      </c>
    </row>
    <row r="557" spans="1:13" x14ac:dyDescent="0.2">
      <c r="A557" t="s">
        <v>13</v>
      </c>
      <c r="B557">
        <v>1</v>
      </c>
      <c r="C557">
        <v>1086393</v>
      </c>
      <c r="D557">
        <v>27</v>
      </c>
      <c r="E557">
        <v>658</v>
      </c>
      <c r="F557">
        <v>6.05674E-2</v>
      </c>
      <c r="G557">
        <v>4.4173700000000003E-3</v>
      </c>
      <c r="H557">
        <v>35.9</v>
      </c>
      <c r="I557">
        <v>20.9</v>
      </c>
      <c r="J557">
        <f t="shared" si="293"/>
        <v>4798.9998464099999</v>
      </c>
      <c r="K557">
        <f t="shared" si="294"/>
        <v>7.2933128364893616</v>
      </c>
      <c r="M557">
        <f t="shared" ref="M557" si="297">SUM(K553:K560)/8</f>
        <v>11.131432834182577</v>
      </c>
    </row>
    <row r="558" spans="1:13" x14ac:dyDescent="0.2">
      <c r="A558" t="s">
        <v>14</v>
      </c>
      <c r="B558">
        <v>1</v>
      </c>
      <c r="C558">
        <v>1308616</v>
      </c>
      <c r="D558">
        <v>39</v>
      </c>
      <c r="E558">
        <v>1178</v>
      </c>
      <c r="F558">
        <v>9.0018799999999996E-2</v>
      </c>
      <c r="G558">
        <v>4.4038899999999997E-3</v>
      </c>
      <c r="H558">
        <v>36.1</v>
      </c>
      <c r="I558">
        <v>34.200000000000003</v>
      </c>
      <c r="J558">
        <f t="shared" si="293"/>
        <v>5763.0009162399992</v>
      </c>
      <c r="K558">
        <f t="shared" si="294"/>
        <v>4.8921909305942268</v>
      </c>
    </row>
    <row r="559" spans="1:13" x14ac:dyDescent="0.2">
      <c r="A559" t="s">
        <v>15</v>
      </c>
      <c r="B559">
        <v>1</v>
      </c>
      <c r="C559">
        <v>1270394</v>
      </c>
      <c r="D559">
        <v>33</v>
      </c>
      <c r="E559">
        <v>1206</v>
      </c>
      <c r="F559">
        <v>9.4931199999999993E-2</v>
      </c>
      <c r="G559">
        <v>3.07464E-3</v>
      </c>
      <c r="H559">
        <v>36.1</v>
      </c>
      <c r="I559">
        <v>36.1</v>
      </c>
      <c r="J559">
        <f t="shared" si="293"/>
        <v>3906.00420816</v>
      </c>
      <c r="K559">
        <f t="shared" si="294"/>
        <v>3.2388094595024874</v>
      </c>
    </row>
    <row r="560" spans="1:13" x14ac:dyDescent="0.2">
      <c r="A560" t="s">
        <v>16</v>
      </c>
      <c r="B560">
        <v>1</v>
      </c>
      <c r="C560">
        <v>1332634</v>
      </c>
      <c r="D560">
        <v>86</v>
      </c>
      <c r="E560">
        <v>767</v>
      </c>
      <c r="F560">
        <v>5.7555200000000001E-2</v>
      </c>
      <c r="G560">
        <v>9.8826799999999996E-3</v>
      </c>
      <c r="H560">
        <v>36.4</v>
      </c>
      <c r="I560">
        <v>10.3</v>
      </c>
      <c r="J560">
        <f t="shared" si="293"/>
        <v>13169.995379119999</v>
      </c>
      <c r="K560">
        <f t="shared" si="294"/>
        <v>17.170789281773139</v>
      </c>
    </row>
    <row r="561" spans="1:13" x14ac:dyDescent="0.2">
      <c r="A561" t="s">
        <v>82</v>
      </c>
    </row>
    <row r="562" spans="1:13" x14ac:dyDescent="0.2">
      <c r="A562" t="s">
        <v>0</v>
      </c>
      <c r="B562" t="s">
        <v>1</v>
      </c>
      <c r="C562" t="s">
        <v>2</v>
      </c>
      <c r="D562" t="s">
        <v>3</v>
      </c>
      <c r="E562" t="s">
        <v>4</v>
      </c>
      <c r="F562" t="s">
        <v>5</v>
      </c>
      <c r="G562" t="s">
        <v>6</v>
      </c>
      <c r="H562" t="s">
        <v>7</v>
      </c>
      <c r="I562" t="s">
        <v>8</v>
      </c>
      <c r="J562" t="s">
        <v>21</v>
      </c>
      <c r="K562" t="s">
        <v>22</v>
      </c>
      <c r="M562" t="s">
        <v>23</v>
      </c>
    </row>
    <row r="563" spans="1:13" x14ac:dyDescent="0.2">
      <c r="A563" t="s">
        <v>9</v>
      </c>
      <c r="B563">
        <v>1</v>
      </c>
      <c r="C563">
        <v>920510</v>
      </c>
      <c r="D563">
        <v>8</v>
      </c>
      <c r="E563">
        <v>153</v>
      </c>
      <c r="F563">
        <v>1.6621199999999999E-2</v>
      </c>
      <c r="G563">
        <v>1.2862399999999999E-3</v>
      </c>
      <c r="H563">
        <v>36.799999999999997</v>
      </c>
      <c r="I563">
        <v>2</v>
      </c>
      <c r="J563">
        <f t="shared" ref="J563:J570" si="298">C563*G563</f>
        <v>1183.9967824</v>
      </c>
      <c r="K563">
        <f t="shared" ref="K563:K570" si="299">J563/E563</f>
        <v>7.7385410614379087</v>
      </c>
      <c r="M563">
        <f t="shared" ref="M563" si="300">(SUM(F563:F570)/8)</f>
        <v>2.0776499999999999E-3</v>
      </c>
    </row>
    <row r="564" spans="1:13" x14ac:dyDescent="0.2">
      <c r="A564" t="s">
        <v>10</v>
      </c>
      <c r="B564">
        <v>1</v>
      </c>
      <c r="C564">
        <v>992704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f t="shared" si="298"/>
        <v>0</v>
      </c>
      <c r="K564" t="e">
        <f t="shared" si="299"/>
        <v>#DIV/0!</v>
      </c>
      <c r="M564" t="s">
        <v>24</v>
      </c>
    </row>
    <row r="565" spans="1:13" x14ac:dyDescent="0.2">
      <c r="A565" t="s">
        <v>11</v>
      </c>
      <c r="B565">
        <v>1</v>
      </c>
      <c r="C565">
        <v>1102616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f t="shared" si="298"/>
        <v>0</v>
      </c>
      <c r="K565" t="e">
        <f t="shared" si="299"/>
        <v>#DIV/0!</v>
      </c>
      <c r="M565">
        <f t="shared" ref="M565" si="301">(SUM(G563:G570)/8)</f>
        <v>1.6077999999999999E-4</v>
      </c>
    </row>
    <row r="566" spans="1:13" x14ac:dyDescent="0.2">
      <c r="A566" t="s">
        <v>12</v>
      </c>
      <c r="B566">
        <v>1</v>
      </c>
      <c r="C566">
        <v>1108396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f t="shared" si="298"/>
        <v>0</v>
      </c>
      <c r="K566" t="e">
        <f t="shared" si="299"/>
        <v>#DIV/0!</v>
      </c>
      <c r="M566" t="s">
        <v>25</v>
      </c>
    </row>
    <row r="567" spans="1:13" x14ac:dyDescent="0.2">
      <c r="A567" t="s">
        <v>13</v>
      </c>
      <c r="B567">
        <v>1</v>
      </c>
      <c r="C567">
        <v>1086393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f t="shared" si="298"/>
        <v>0</v>
      </c>
      <c r="K567" t="e">
        <f t="shared" si="299"/>
        <v>#DIV/0!</v>
      </c>
      <c r="M567" t="e">
        <f t="shared" ref="M567" si="302">SUM(K563:K570)/8</f>
        <v>#DIV/0!</v>
      </c>
    </row>
    <row r="568" spans="1:13" x14ac:dyDescent="0.2">
      <c r="A568" t="s">
        <v>14</v>
      </c>
      <c r="B568">
        <v>1</v>
      </c>
      <c r="C568">
        <v>1308616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f t="shared" si="298"/>
        <v>0</v>
      </c>
      <c r="K568" t="e">
        <f t="shared" si="299"/>
        <v>#DIV/0!</v>
      </c>
    </row>
    <row r="569" spans="1:13" x14ac:dyDescent="0.2">
      <c r="A569" t="s">
        <v>15</v>
      </c>
      <c r="B569">
        <v>1</v>
      </c>
      <c r="C569">
        <v>1270394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f t="shared" si="298"/>
        <v>0</v>
      </c>
      <c r="K569" t="e">
        <f t="shared" si="299"/>
        <v>#DIV/0!</v>
      </c>
    </row>
    <row r="570" spans="1:13" x14ac:dyDescent="0.2">
      <c r="A570" t="s">
        <v>16</v>
      </c>
      <c r="B570">
        <v>1</v>
      </c>
      <c r="C570">
        <v>1332634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f t="shared" si="298"/>
        <v>0</v>
      </c>
      <c r="K570" t="e">
        <f t="shared" si="299"/>
        <v>#DIV/0!</v>
      </c>
    </row>
    <row r="571" spans="1:13" x14ac:dyDescent="0.2">
      <c r="A571" t="s">
        <v>83</v>
      </c>
    </row>
    <row r="572" spans="1:13" x14ac:dyDescent="0.2">
      <c r="A572" t="s">
        <v>0</v>
      </c>
      <c r="B572" t="s">
        <v>1</v>
      </c>
      <c r="C572" t="s">
        <v>2</v>
      </c>
      <c r="D572" t="s">
        <v>3</v>
      </c>
      <c r="E572" t="s">
        <v>4</v>
      </c>
      <c r="F572" t="s">
        <v>5</v>
      </c>
      <c r="G572" t="s">
        <v>6</v>
      </c>
      <c r="H572" t="s">
        <v>7</v>
      </c>
      <c r="I572" t="s">
        <v>8</v>
      </c>
      <c r="J572" t="s">
        <v>21</v>
      </c>
      <c r="K572" t="s">
        <v>22</v>
      </c>
      <c r="M572" t="s">
        <v>23</v>
      </c>
    </row>
    <row r="573" spans="1:13" x14ac:dyDescent="0.2">
      <c r="A573" t="s">
        <v>9</v>
      </c>
      <c r="B573">
        <v>1</v>
      </c>
      <c r="C573">
        <v>920510</v>
      </c>
      <c r="D573">
        <v>20695</v>
      </c>
      <c r="E573">
        <v>289464</v>
      </c>
      <c r="F573">
        <v>31.446000000000002</v>
      </c>
      <c r="G573">
        <v>3.3299799999999999</v>
      </c>
      <c r="H573">
        <v>36.299999999999997</v>
      </c>
      <c r="I573">
        <v>40.9</v>
      </c>
      <c r="J573">
        <f t="shared" ref="J573:J580" si="303">C573*G573</f>
        <v>3065279.8898</v>
      </c>
      <c r="K573">
        <f t="shared" ref="K573:K580" si="304">J573/E573</f>
        <v>10.589502977226875</v>
      </c>
      <c r="M573">
        <f t="shared" ref="M573" si="305">(SUM(F573:F580)/8)</f>
        <v>32.973825000000005</v>
      </c>
    </row>
    <row r="574" spans="1:13" x14ac:dyDescent="0.2">
      <c r="A574" t="s">
        <v>10</v>
      </c>
      <c r="B574">
        <v>1</v>
      </c>
      <c r="C574">
        <v>992704</v>
      </c>
      <c r="D574">
        <v>25971</v>
      </c>
      <c r="E574">
        <v>336085</v>
      </c>
      <c r="F574">
        <v>33.855499999999999</v>
      </c>
      <c r="G574">
        <v>3.8934299999999999</v>
      </c>
      <c r="H574">
        <v>36.4</v>
      </c>
      <c r="I574">
        <v>42.5</v>
      </c>
      <c r="J574">
        <f t="shared" si="303"/>
        <v>3865023.5347199999</v>
      </c>
      <c r="K574">
        <f t="shared" si="304"/>
        <v>11.500136973444217</v>
      </c>
      <c r="M574" t="s">
        <v>24</v>
      </c>
    </row>
    <row r="575" spans="1:13" x14ac:dyDescent="0.2">
      <c r="A575" t="s">
        <v>11</v>
      </c>
      <c r="B575">
        <v>1</v>
      </c>
      <c r="C575">
        <v>1102616</v>
      </c>
      <c r="D575">
        <v>26959</v>
      </c>
      <c r="E575">
        <v>363962</v>
      </c>
      <c r="F575">
        <v>33.009</v>
      </c>
      <c r="G575">
        <v>3.6345800000000001</v>
      </c>
      <c r="H575">
        <v>36.299999999999997</v>
      </c>
      <c r="I575">
        <v>42.8</v>
      </c>
      <c r="J575">
        <f t="shared" si="303"/>
        <v>4007546.06128</v>
      </c>
      <c r="K575">
        <f t="shared" si="304"/>
        <v>11.010891415257637</v>
      </c>
      <c r="M575">
        <f t="shared" ref="M575" si="306">(SUM(G573:G580)/8)</f>
        <v>3.7463949999999997</v>
      </c>
    </row>
    <row r="576" spans="1:13" x14ac:dyDescent="0.2">
      <c r="A576" t="s">
        <v>12</v>
      </c>
      <c r="B576">
        <v>1</v>
      </c>
      <c r="C576">
        <v>1108396</v>
      </c>
      <c r="D576">
        <v>29221</v>
      </c>
      <c r="E576">
        <v>357876</v>
      </c>
      <c r="F576">
        <v>32.287700000000001</v>
      </c>
      <c r="G576">
        <v>3.9185400000000001</v>
      </c>
      <c r="H576">
        <v>36.299999999999997</v>
      </c>
      <c r="I576">
        <v>42.3</v>
      </c>
      <c r="J576">
        <f t="shared" si="303"/>
        <v>4343294.0618400006</v>
      </c>
      <c r="K576">
        <f t="shared" si="304"/>
        <v>12.136309956074173</v>
      </c>
      <c r="M576" t="s">
        <v>25</v>
      </c>
    </row>
    <row r="577" spans="1:13" x14ac:dyDescent="0.2">
      <c r="A577" t="s">
        <v>13</v>
      </c>
      <c r="B577">
        <v>1</v>
      </c>
      <c r="C577">
        <v>1086393</v>
      </c>
      <c r="D577">
        <v>30099</v>
      </c>
      <c r="E577">
        <v>336407</v>
      </c>
      <c r="F577">
        <v>30.965499999999999</v>
      </c>
      <c r="G577">
        <v>4.1026199999999999</v>
      </c>
      <c r="H577">
        <v>36.299999999999997</v>
      </c>
      <c r="I577">
        <v>41.3</v>
      </c>
      <c r="J577">
        <f t="shared" si="303"/>
        <v>4457057.6496599996</v>
      </c>
      <c r="K577">
        <f t="shared" si="304"/>
        <v>13.249003884164122</v>
      </c>
      <c r="M577">
        <f t="shared" ref="M577" si="307">SUM(K573:K580)/8</f>
        <v>11.381055245800713</v>
      </c>
    </row>
    <row r="578" spans="1:13" x14ac:dyDescent="0.2">
      <c r="A578" t="s">
        <v>14</v>
      </c>
      <c r="B578">
        <v>1</v>
      </c>
      <c r="C578">
        <v>1308616</v>
      </c>
      <c r="D578">
        <v>32054</v>
      </c>
      <c r="E578">
        <v>442225</v>
      </c>
      <c r="F578">
        <v>33.793300000000002</v>
      </c>
      <c r="G578">
        <v>3.6404800000000002</v>
      </c>
      <c r="H578">
        <v>36.299999999999997</v>
      </c>
      <c r="I578">
        <v>42.5</v>
      </c>
      <c r="J578">
        <f t="shared" si="303"/>
        <v>4763990.3756800005</v>
      </c>
      <c r="K578">
        <f t="shared" si="304"/>
        <v>10.772774889886371</v>
      </c>
    </row>
    <row r="579" spans="1:13" x14ac:dyDescent="0.2">
      <c r="A579" t="s">
        <v>15</v>
      </c>
      <c r="B579">
        <v>1</v>
      </c>
      <c r="C579">
        <v>1270394</v>
      </c>
      <c r="D579">
        <v>29390</v>
      </c>
      <c r="E579">
        <v>437660</v>
      </c>
      <c r="F579">
        <v>34.450699999999998</v>
      </c>
      <c r="G579">
        <v>3.4399799999999998</v>
      </c>
      <c r="H579">
        <v>36.299999999999997</v>
      </c>
      <c r="I579">
        <v>42.6</v>
      </c>
      <c r="J579">
        <f t="shared" si="303"/>
        <v>4370129.9521199996</v>
      </c>
      <c r="K579">
        <f t="shared" si="304"/>
        <v>9.9852167255860707</v>
      </c>
    </row>
    <row r="580" spans="1:13" x14ac:dyDescent="0.2">
      <c r="A580" t="s">
        <v>16</v>
      </c>
      <c r="B580">
        <v>1</v>
      </c>
      <c r="C580">
        <v>1332634</v>
      </c>
      <c r="D580">
        <v>36060</v>
      </c>
      <c r="E580">
        <v>452868</v>
      </c>
      <c r="F580">
        <v>33.982900000000001</v>
      </c>
      <c r="G580">
        <v>4.0115499999999997</v>
      </c>
      <c r="H580">
        <v>36.299999999999997</v>
      </c>
      <c r="I580">
        <v>42</v>
      </c>
      <c r="J580">
        <f t="shared" si="303"/>
        <v>5345927.9227</v>
      </c>
      <c r="K580">
        <f t="shared" si="304"/>
        <v>11.804605144766246</v>
      </c>
    </row>
    <row r="581" spans="1:13" x14ac:dyDescent="0.2">
      <c r="A581" t="s">
        <v>84</v>
      </c>
    </row>
    <row r="582" spans="1:13" x14ac:dyDescent="0.2">
      <c r="A582" t="s">
        <v>0</v>
      </c>
      <c r="B582" t="s">
        <v>1</v>
      </c>
      <c r="C582" t="s">
        <v>2</v>
      </c>
      <c r="D582" t="s">
        <v>3</v>
      </c>
      <c r="E582" t="s">
        <v>4</v>
      </c>
      <c r="F582" t="s">
        <v>5</v>
      </c>
      <c r="G582" t="s">
        <v>6</v>
      </c>
      <c r="H582" t="s">
        <v>7</v>
      </c>
      <c r="I582" t="s">
        <v>8</v>
      </c>
      <c r="J582" t="s">
        <v>21</v>
      </c>
      <c r="K582" t="s">
        <v>22</v>
      </c>
      <c r="M582" t="s">
        <v>23</v>
      </c>
    </row>
    <row r="583" spans="1:13" x14ac:dyDescent="0.2">
      <c r="A583" t="s">
        <v>9</v>
      </c>
      <c r="B583">
        <v>1</v>
      </c>
      <c r="C583">
        <v>920510</v>
      </c>
      <c r="D583">
        <v>112</v>
      </c>
      <c r="E583">
        <v>1336</v>
      </c>
      <c r="F583">
        <v>0.14513699999999999</v>
      </c>
      <c r="G583">
        <v>1.69721E-2</v>
      </c>
      <c r="H583">
        <v>36.200000000000003</v>
      </c>
      <c r="I583">
        <v>37.200000000000003</v>
      </c>
      <c r="J583">
        <f t="shared" ref="J583:J590" si="308">C583*G583</f>
        <v>15622.987771</v>
      </c>
      <c r="K583">
        <f t="shared" ref="K583:K590" si="309">J583/E583</f>
        <v>11.693853122005988</v>
      </c>
      <c r="M583">
        <f t="shared" ref="M583" si="310">(SUM(F583:F590)/8)</f>
        <v>9.0028800000000006E-2</v>
      </c>
    </row>
    <row r="584" spans="1:13" x14ac:dyDescent="0.2">
      <c r="A584" t="s">
        <v>10</v>
      </c>
      <c r="B584">
        <v>1</v>
      </c>
      <c r="C584">
        <v>992704</v>
      </c>
      <c r="D584">
        <v>6</v>
      </c>
      <c r="E584">
        <v>300</v>
      </c>
      <c r="F584">
        <v>3.0220500000000001E-2</v>
      </c>
      <c r="G584">
        <v>1.2078099999999999E-3</v>
      </c>
      <c r="H584">
        <v>35.700000000000003</v>
      </c>
      <c r="I584">
        <v>28.5</v>
      </c>
      <c r="J584">
        <f t="shared" si="308"/>
        <v>1198.99781824</v>
      </c>
      <c r="K584">
        <f t="shared" si="309"/>
        <v>3.9966593941333333</v>
      </c>
      <c r="M584" t="s">
        <v>24</v>
      </c>
    </row>
    <row r="585" spans="1:13" x14ac:dyDescent="0.2">
      <c r="A585" t="s">
        <v>11</v>
      </c>
      <c r="B585">
        <v>1</v>
      </c>
      <c r="C585">
        <v>1102616</v>
      </c>
      <c r="D585">
        <v>75</v>
      </c>
      <c r="E585">
        <v>680</v>
      </c>
      <c r="F585">
        <v>6.1671499999999997E-2</v>
      </c>
      <c r="G585">
        <v>6.3748399999999997E-3</v>
      </c>
      <c r="H585">
        <v>34.700000000000003</v>
      </c>
      <c r="I585">
        <v>23</v>
      </c>
      <c r="J585">
        <f t="shared" si="308"/>
        <v>7029.0005814399992</v>
      </c>
      <c r="K585">
        <f t="shared" si="309"/>
        <v>10.336765560941176</v>
      </c>
      <c r="M585">
        <f t="shared" ref="M585" si="311">(SUM(G583:G590)/8)</f>
        <v>9.8288737499999997E-3</v>
      </c>
    </row>
    <row r="586" spans="1:13" x14ac:dyDescent="0.2">
      <c r="A586" t="s">
        <v>12</v>
      </c>
      <c r="B586">
        <v>1</v>
      </c>
      <c r="C586">
        <v>1108396</v>
      </c>
      <c r="D586">
        <v>83</v>
      </c>
      <c r="E586">
        <v>1135</v>
      </c>
      <c r="F586">
        <v>0.1024</v>
      </c>
      <c r="G586">
        <v>1.32038E-2</v>
      </c>
      <c r="H586">
        <v>36.6</v>
      </c>
      <c r="I586">
        <v>43</v>
      </c>
      <c r="J586">
        <f t="shared" si="308"/>
        <v>14635.0391048</v>
      </c>
      <c r="K586">
        <f t="shared" si="309"/>
        <v>12.894307581321586</v>
      </c>
      <c r="M586" t="s">
        <v>25</v>
      </c>
    </row>
    <row r="587" spans="1:13" x14ac:dyDescent="0.2">
      <c r="A587" t="s">
        <v>13</v>
      </c>
      <c r="B587">
        <v>1</v>
      </c>
      <c r="C587">
        <v>1086393</v>
      </c>
      <c r="D587">
        <v>135</v>
      </c>
      <c r="E587">
        <v>903</v>
      </c>
      <c r="F587">
        <v>8.3119100000000001E-2</v>
      </c>
      <c r="G587">
        <v>1.60485E-2</v>
      </c>
      <c r="H587">
        <v>35.4</v>
      </c>
      <c r="I587">
        <v>17.899999999999999</v>
      </c>
      <c r="J587">
        <f t="shared" si="308"/>
        <v>17434.978060500001</v>
      </c>
      <c r="K587">
        <f t="shared" si="309"/>
        <v>19.307838383720931</v>
      </c>
      <c r="M587">
        <f t="shared" ref="M587" si="312">SUM(K583:K590)/8</f>
        <v>10.478265523967561</v>
      </c>
    </row>
    <row r="588" spans="1:13" x14ac:dyDescent="0.2">
      <c r="A588" t="s">
        <v>14</v>
      </c>
      <c r="B588">
        <v>1</v>
      </c>
      <c r="C588">
        <v>1308616</v>
      </c>
      <c r="D588">
        <v>89</v>
      </c>
      <c r="E588">
        <v>1225</v>
      </c>
      <c r="F588">
        <v>9.3610299999999994E-2</v>
      </c>
      <c r="G588">
        <v>9.5895200000000007E-3</v>
      </c>
      <c r="H588">
        <v>36.5</v>
      </c>
      <c r="I588">
        <v>30.5</v>
      </c>
      <c r="J588">
        <f t="shared" si="308"/>
        <v>12548.999304320001</v>
      </c>
      <c r="K588">
        <f t="shared" si="309"/>
        <v>10.244081064751022</v>
      </c>
    </row>
    <row r="589" spans="1:13" x14ac:dyDescent="0.2">
      <c r="A589" t="s">
        <v>15</v>
      </c>
      <c r="B589">
        <v>1</v>
      </c>
      <c r="C589">
        <v>1270394</v>
      </c>
      <c r="D589">
        <v>27</v>
      </c>
      <c r="E589">
        <v>1358</v>
      </c>
      <c r="F589">
        <v>0.106896</v>
      </c>
      <c r="G589">
        <v>3.4682200000000002E-3</v>
      </c>
      <c r="H589">
        <v>36.200000000000003</v>
      </c>
      <c r="I589">
        <v>36</v>
      </c>
      <c r="J589">
        <f t="shared" si="308"/>
        <v>4406.00587868</v>
      </c>
      <c r="K589">
        <f t="shared" si="309"/>
        <v>3.2444815012371135</v>
      </c>
    </row>
    <row r="590" spans="1:13" x14ac:dyDescent="0.2">
      <c r="A590" t="s">
        <v>16</v>
      </c>
      <c r="B590">
        <v>1</v>
      </c>
      <c r="C590">
        <v>1332634</v>
      </c>
      <c r="D590">
        <v>110</v>
      </c>
      <c r="E590">
        <v>1295</v>
      </c>
      <c r="F590">
        <v>9.7175999999999998E-2</v>
      </c>
      <c r="G590">
        <v>1.1766199999999999E-2</v>
      </c>
      <c r="H590">
        <v>36.200000000000003</v>
      </c>
      <c r="I590">
        <v>34.700000000000003</v>
      </c>
      <c r="J590">
        <f t="shared" si="308"/>
        <v>15680.038170799999</v>
      </c>
      <c r="K590">
        <f t="shared" si="309"/>
        <v>12.108137583629343</v>
      </c>
    </row>
    <row r="591" spans="1:13" x14ac:dyDescent="0.2">
      <c r="A591" t="s">
        <v>85</v>
      </c>
    </row>
    <row r="592" spans="1:13" x14ac:dyDescent="0.2">
      <c r="A592" t="s">
        <v>0</v>
      </c>
      <c r="B592" t="s">
        <v>1</v>
      </c>
      <c r="C592" t="s">
        <v>2</v>
      </c>
      <c r="D592" t="s">
        <v>3</v>
      </c>
      <c r="E592" t="s">
        <v>4</v>
      </c>
      <c r="F592" t="s">
        <v>5</v>
      </c>
      <c r="G592" t="s">
        <v>6</v>
      </c>
      <c r="H592" t="s">
        <v>7</v>
      </c>
      <c r="I592" t="s">
        <v>8</v>
      </c>
      <c r="J592" t="s">
        <v>21</v>
      </c>
      <c r="K592" t="s">
        <v>22</v>
      </c>
      <c r="M592" t="s">
        <v>23</v>
      </c>
    </row>
    <row r="593" spans="1:13" x14ac:dyDescent="0.2">
      <c r="A593" t="s">
        <v>13</v>
      </c>
      <c r="B593">
        <v>1</v>
      </c>
      <c r="C593">
        <v>1086393</v>
      </c>
      <c r="D593">
        <v>50</v>
      </c>
      <c r="E593">
        <v>365</v>
      </c>
      <c r="F593">
        <v>3.3597399999999999E-2</v>
      </c>
      <c r="G593">
        <v>6.4341399999999997E-3</v>
      </c>
      <c r="H593">
        <v>35.799999999999997</v>
      </c>
      <c r="I593">
        <v>18.5</v>
      </c>
      <c r="J593">
        <f t="shared" ref="J593:J600" si="313">C593*G593</f>
        <v>6990.0046570199993</v>
      </c>
      <c r="K593">
        <f t="shared" ref="K593:K600" si="314">J593/E593</f>
        <v>19.150697690465751</v>
      </c>
      <c r="M593">
        <f t="shared" ref="M593" si="315">(SUM(F593:F600)/8)</f>
        <v>6.582175E-3</v>
      </c>
    </row>
    <row r="594" spans="1:13" x14ac:dyDescent="0.2">
      <c r="A594" t="s">
        <v>16</v>
      </c>
      <c r="B594">
        <v>1</v>
      </c>
      <c r="C594">
        <v>1332634</v>
      </c>
      <c r="D594">
        <v>14</v>
      </c>
      <c r="E594">
        <v>254</v>
      </c>
      <c r="F594">
        <v>1.9060000000000001E-2</v>
      </c>
      <c r="G594">
        <v>1.7161500000000001E-3</v>
      </c>
      <c r="H594">
        <v>35.1</v>
      </c>
      <c r="I594">
        <v>13.6</v>
      </c>
      <c r="J594">
        <f t="shared" si="313"/>
        <v>2286.9998390999999</v>
      </c>
      <c r="K594">
        <f t="shared" si="314"/>
        <v>9.0039363744094487</v>
      </c>
      <c r="M594" t="s">
        <v>24</v>
      </c>
    </row>
    <row r="595" spans="1:13" x14ac:dyDescent="0.2">
      <c r="A595" t="s">
        <v>9</v>
      </c>
      <c r="B595">
        <v>1</v>
      </c>
      <c r="C595">
        <v>920510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f t="shared" si="313"/>
        <v>0</v>
      </c>
      <c r="K595" t="e">
        <f t="shared" si="314"/>
        <v>#DIV/0!</v>
      </c>
      <c r="M595">
        <f t="shared" ref="M595" si="316">(SUM(G593:G600)/8)</f>
        <v>1.0187862499999999E-3</v>
      </c>
    </row>
    <row r="596" spans="1:13" x14ac:dyDescent="0.2">
      <c r="A596" t="s">
        <v>10</v>
      </c>
      <c r="B596">
        <v>1</v>
      </c>
      <c r="C596">
        <v>992704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f t="shared" si="313"/>
        <v>0</v>
      </c>
      <c r="K596" t="e">
        <f t="shared" si="314"/>
        <v>#DIV/0!</v>
      </c>
      <c r="M596" t="s">
        <v>25</v>
      </c>
    </row>
    <row r="597" spans="1:13" x14ac:dyDescent="0.2">
      <c r="A597" t="s">
        <v>11</v>
      </c>
      <c r="B597">
        <v>1</v>
      </c>
      <c r="C597">
        <v>1102616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f t="shared" si="313"/>
        <v>0</v>
      </c>
      <c r="K597" t="e">
        <f t="shared" si="314"/>
        <v>#DIV/0!</v>
      </c>
      <c r="M597" t="e">
        <f t="shared" ref="M597" si="317">SUM(K593:K600)/8</f>
        <v>#DIV/0!</v>
      </c>
    </row>
    <row r="598" spans="1:13" x14ac:dyDescent="0.2">
      <c r="A598" t="s">
        <v>12</v>
      </c>
      <c r="B598">
        <v>1</v>
      </c>
      <c r="C598">
        <v>1108396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f t="shared" si="313"/>
        <v>0</v>
      </c>
      <c r="K598" t="e">
        <f t="shared" si="314"/>
        <v>#DIV/0!</v>
      </c>
    </row>
    <row r="599" spans="1:13" x14ac:dyDescent="0.2">
      <c r="A599" t="s">
        <v>14</v>
      </c>
      <c r="B599">
        <v>1</v>
      </c>
      <c r="C599">
        <v>1308616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f t="shared" si="313"/>
        <v>0</v>
      </c>
      <c r="K599" t="e">
        <f t="shared" si="314"/>
        <v>#DIV/0!</v>
      </c>
    </row>
    <row r="600" spans="1:13" x14ac:dyDescent="0.2">
      <c r="A600" t="s">
        <v>15</v>
      </c>
      <c r="B600">
        <v>1</v>
      </c>
      <c r="C600">
        <v>1270394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f t="shared" si="313"/>
        <v>0</v>
      </c>
      <c r="K600" t="e">
        <f t="shared" si="314"/>
        <v>#DIV/0!</v>
      </c>
    </row>
    <row r="601" spans="1:13" x14ac:dyDescent="0.2">
      <c r="A601" t="s">
        <v>86</v>
      </c>
    </row>
    <row r="602" spans="1:13" x14ac:dyDescent="0.2">
      <c r="A602" t="s">
        <v>0</v>
      </c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7</v>
      </c>
      <c r="I602" t="s">
        <v>8</v>
      </c>
      <c r="J602" t="s">
        <v>21</v>
      </c>
      <c r="K602" t="s">
        <v>22</v>
      </c>
      <c r="M602" t="s">
        <v>23</v>
      </c>
    </row>
    <row r="603" spans="1:13" x14ac:dyDescent="0.2">
      <c r="A603" t="s">
        <v>11</v>
      </c>
      <c r="B603">
        <v>1</v>
      </c>
      <c r="C603">
        <v>1102616</v>
      </c>
      <c r="D603">
        <v>31</v>
      </c>
      <c r="E603">
        <v>184</v>
      </c>
      <c r="F603">
        <v>1.66876E-2</v>
      </c>
      <c r="G603">
        <v>3.38558E-3</v>
      </c>
      <c r="H603">
        <v>35.4</v>
      </c>
      <c r="I603">
        <v>15.4</v>
      </c>
      <c r="J603">
        <f t="shared" ref="J603:J610" si="318">C603*G603</f>
        <v>3732.9946772799999</v>
      </c>
      <c r="K603">
        <f t="shared" ref="K603:K610" si="319">J603/E603</f>
        <v>20.288014550434781</v>
      </c>
      <c r="M603">
        <f t="shared" ref="M603" si="320">(SUM(F603:F610)/8)</f>
        <v>1.1889374999999999E-2</v>
      </c>
    </row>
    <row r="604" spans="1:13" x14ac:dyDescent="0.2">
      <c r="A604" t="s">
        <v>13</v>
      </c>
      <c r="B604">
        <v>1</v>
      </c>
      <c r="C604">
        <v>1086393</v>
      </c>
      <c r="D604">
        <v>116</v>
      </c>
      <c r="E604">
        <v>465</v>
      </c>
      <c r="F604">
        <v>4.2802199999999999E-2</v>
      </c>
      <c r="G604">
        <v>1.5590100000000001E-2</v>
      </c>
      <c r="H604">
        <v>35.799999999999997</v>
      </c>
      <c r="I604">
        <v>21.6</v>
      </c>
      <c r="J604">
        <f t="shared" si="318"/>
        <v>16936.975509300002</v>
      </c>
      <c r="K604">
        <f t="shared" si="319"/>
        <v>36.423603245806454</v>
      </c>
      <c r="M604" t="s">
        <v>24</v>
      </c>
    </row>
    <row r="605" spans="1:13" x14ac:dyDescent="0.2">
      <c r="A605" t="s">
        <v>14</v>
      </c>
      <c r="B605">
        <v>1</v>
      </c>
      <c r="C605">
        <v>1308616</v>
      </c>
      <c r="D605">
        <v>1</v>
      </c>
      <c r="E605">
        <v>150</v>
      </c>
      <c r="F605">
        <v>1.14625E-2</v>
      </c>
      <c r="G605">
        <v>1.1462499999999999E-4</v>
      </c>
      <c r="H605">
        <v>37</v>
      </c>
      <c r="I605">
        <v>2</v>
      </c>
      <c r="J605">
        <f t="shared" si="318"/>
        <v>150.00010899999998</v>
      </c>
      <c r="K605">
        <f t="shared" si="319"/>
        <v>1.0000007266666666</v>
      </c>
      <c r="M605">
        <f t="shared" ref="M605" si="321">(SUM(G603:G610)/8)</f>
        <v>2.6049343750000004E-3</v>
      </c>
    </row>
    <row r="606" spans="1:13" x14ac:dyDescent="0.2">
      <c r="A606" t="s">
        <v>16</v>
      </c>
      <c r="B606">
        <v>1</v>
      </c>
      <c r="C606">
        <v>1332634</v>
      </c>
      <c r="D606">
        <v>15</v>
      </c>
      <c r="E606">
        <v>322</v>
      </c>
      <c r="F606">
        <v>2.4162699999999999E-2</v>
      </c>
      <c r="G606">
        <v>1.74917E-3</v>
      </c>
      <c r="H606">
        <v>35.700000000000003</v>
      </c>
      <c r="I606">
        <v>9</v>
      </c>
      <c r="J606">
        <f t="shared" si="318"/>
        <v>2331.0034137799998</v>
      </c>
      <c r="K606">
        <f t="shared" si="319"/>
        <v>7.2391410365838507</v>
      </c>
      <c r="M606" t="s">
        <v>25</v>
      </c>
    </row>
    <row r="607" spans="1:13" x14ac:dyDescent="0.2">
      <c r="A607" t="s">
        <v>9</v>
      </c>
      <c r="B607">
        <v>1</v>
      </c>
      <c r="C607">
        <v>920510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f t="shared" si="318"/>
        <v>0</v>
      </c>
      <c r="K607" t="e">
        <f t="shared" si="319"/>
        <v>#DIV/0!</v>
      </c>
      <c r="M607" t="e">
        <f t="shared" ref="M607" si="322">SUM(K603:K610)/8</f>
        <v>#DIV/0!</v>
      </c>
    </row>
    <row r="608" spans="1:13" x14ac:dyDescent="0.2">
      <c r="A608" t="s">
        <v>10</v>
      </c>
      <c r="B608">
        <v>1</v>
      </c>
      <c r="C608">
        <v>992704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f t="shared" si="318"/>
        <v>0</v>
      </c>
      <c r="K608" t="e">
        <f t="shared" si="319"/>
        <v>#DIV/0!</v>
      </c>
    </row>
    <row r="609" spans="1:13" x14ac:dyDescent="0.2">
      <c r="A609" t="s">
        <v>12</v>
      </c>
      <c r="B609">
        <v>1</v>
      </c>
      <c r="C609">
        <v>1108396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f t="shared" si="318"/>
        <v>0</v>
      </c>
      <c r="K609" t="e">
        <f t="shared" si="319"/>
        <v>#DIV/0!</v>
      </c>
    </row>
    <row r="610" spans="1:13" x14ac:dyDescent="0.2">
      <c r="A610" t="s">
        <v>15</v>
      </c>
      <c r="B610">
        <v>1</v>
      </c>
      <c r="C610">
        <v>1270394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f t="shared" si="318"/>
        <v>0</v>
      </c>
      <c r="K610" t="e">
        <f t="shared" si="319"/>
        <v>#DIV/0!</v>
      </c>
    </row>
    <row r="611" spans="1:13" x14ac:dyDescent="0.2">
      <c r="A611" t="s">
        <v>87</v>
      </c>
    </row>
    <row r="612" spans="1:13" x14ac:dyDescent="0.2">
      <c r="A612" t="s">
        <v>0</v>
      </c>
      <c r="B612" t="s">
        <v>1</v>
      </c>
      <c r="C612" t="s">
        <v>2</v>
      </c>
      <c r="D612" t="s">
        <v>3</v>
      </c>
      <c r="E612" t="s">
        <v>4</v>
      </c>
      <c r="F612" t="s">
        <v>5</v>
      </c>
      <c r="G612" t="s">
        <v>6</v>
      </c>
      <c r="H612" t="s">
        <v>7</v>
      </c>
      <c r="I612" t="s">
        <v>8</v>
      </c>
      <c r="J612" t="s">
        <v>21</v>
      </c>
      <c r="K612" t="s">
        <v>22</v>
      </c>
      <c r="M612" t="s">
        <v>23</v>
      </c>
    </row>
    <row r="613" spans="1:13" x14ac:dyDescent="0.2">
      <c r="A613" t="s">
        <v>13</v>
      </c>
      <c r="B613">
        <v>1</v>
      </c>
      <c r="C613">
        <v>1086393</v>
      </c>
      <c r="D613">
        <v>16</v>
      </c>
      <c r="E613">
        <v>175</v>
      </c>
      <c r="F613">
        <v>1.6108399999999998E-2</v>
      </c>
      <c r="G613">
        <v>1.8161E-3</v>
      </c>
      <c r="H613">
        <v>35.1</v>
      </c>
      <c r="I613">
        <v>17.8</v>
      </c>
      <c r="J613">
        <f t="shared" ref="J613:J620" si="323">C613*G613</f>
        <v>1972.9983273</v>
      </c>
      <c r="K613">
        <f t="shared" ref="K613:K620" si="324">J613/E613</f>
        <v>11.274276156000001</v>
      </c>
      <c r="M613">
        <f t="shared" ref="M613" si="325">(SUM(F613:F620)/8)</f>
        <v>2.9327824999999998E-3</v>
      </c>
    </row>
    <row r="614" spans="1:13" x14ac:dyDescent="0.2">
      <c r="A614" t="s">
        <v>16</v>
      </c>
      <c r="B614">
        <v>1</v>
      </c>
      <c r="C614">
        <v>1332634</v>
      </c>
      <c r="D614">
        <v>0</v>
      </c>
      <c r="E614">
        <v>98</v>
      </c>
      <c r="F614">
        <v>7.3538600000000003E-3</v>
      </c>
      <c r="G614">
        <v>1.3657200000000001E-4</v>
      </c>
      <c r="H614">
        <v>35.6</v>
      </c>
      <c r="I614">
        <v>0</v>
      </c>
      <c r="J614">
        <f t="shared" si="323"/>
        <v>182.00049064800001</v>
      </c>
      <c r="K614">
        <f t="shared" si="324"/>
        <v>1.8571478637551022</v>
      </c>
      <c r="M614" t="s">
        <v>24</v>
      </c>
    </row>
    <row r="615" spans="1:13" x14ac:dyDescent="0.2">
      <c r="A615" t="s">
        <v>9</v>
      </c>
      <c r="B615">
        <v>1</v>
      </c>
      <c r="C615">
        <v>920510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f t="shared" si="323"/>
        <v>0</v>
      </c>
      <c r="K615" t="e">
        <f t="shared" si="324"/>
        <v>#DIV/0!</v>
      </c>
      <c r="M615">
        <f t="shared" ref="M615" si="326">(SUM(G613:G620)/8)</f>
        <v>2.4408399999999999E-4</v>
      </c>
    </row>
    <row r="616" spans="1:13" x14ac:dyDescent="0.2">
      <c r="A616" t="s">
        <v>10</v>
      </c>
      <c r="B616">
        <v>1</v>
      </c>
      <c r="C616">
        <v>992704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f t="shared" si="323"/>
        <v>0</v>
      </c>
      <c r="K616" t="e">
        <f t="shared" si="324"/>
        <v>#DIV/0!</v>
      </c>
      <c r="M616" t="s">
        <v>25</v>
      </c>
    </row>
    <row r="617" spans="1:13" x14ac:dyDescent="0.2">
      <c r="A617" t="s">
        <v>11</v>
      </c>
      <c r="B617">
        <v>1</v>
      </c>
      <c r="C617">
        <v>1102616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f t="shared" si="323"/>
        <v>0</v>
      </c>
      <c r="K617" t="e">
        <f t="shared" si="324"/>
        <v>#DIV/0!</v>
      </c>
      <c r="M617" t="e">
        <f t="shared" ref="M617" si="327">SUM(K613:K620)/8</f>
        <v>#DIV/0!</v>
      </c>
    </row>
    <row r="618" spans="1:13" x14ac:dyDescent="0.2">
      <c r="A618" t="s">
        <v>12</v>
      </c>
      <c r="B618">
        <v>1</v>
      </c>
      <c r="C618">
        <v>1108396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f t="shared" si="323"/>
        <v>0</v>
      </c>
      <c r="K618" t="e">
        <f t="shared" si="324"/>
        <v>#DIV/0!</v>
      </c>
    </row>
    <row r="619" spans="1:13" x14ac:dyDescent="0.2">
      <c r="A619" t="s">
        <v>14</v>
      </c>
      <c r="B619">
        <v>1</v>
      </c>
      <c r="C619">
        <v>1308616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f t="shared" si="323"/>
        <v>0</v>
      </c>
      <c r="K619" t="e">
        <f t="shared" si="324"/>
        <v>#DIV/0!</v>
      </c>
    </row>
    <row r="620" spans="1:13" x14ac:dyDescent="0.2">
      <c r="A620" t="s">
        <v>15</v>
      </c>
      <c r="B620">
        <v>1</v>
      </c>
      <c r="C620">
        <v>1270394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f t="shared" si="323"/>
        <v>0</v>
      </c>
      <c r="K620" t="e">
        <f t="shared" si="324"/>
        <v>#DIV/0!</v>
      </c>
    </row>
    <row r="621" spans="1:13" x14ac:dyDescent="0.2">
      <c r="A621" t="s">
        <v>88</v>
      </c>
    </row>
    <row r="622" spans="1:13" x14ac:dyDescent="0.2">
      <c r="A622" t="s">
        <v>0</v>
      </c>
      <c r="B622" t="s">
        <v>1</v>
      </c>
      <c r="C622" t="s">
        <v>2</v>
      </c>
      <c r="D622" t="s">
        <v>3</v>
      </c>
      <c r="E622" t="s">
        <v>4</v>
      </c>
      <c r="F622" t="s">
        <v>5</v>
      </c>
      <c r="G622" t="s">
        <v>6</v>
      </c>
      <c r="H622" t="s">
        <v>7</v>
      </c>
      <c r="I622" t="s">
        <v>8</v>
      </c>
      <c r="J622" t="s">
        <v>21</v>
      </c>
      <c r="K622" t="s">
        <v>22</v>
      </c>
      <c r="M622" t="s">
        <v>23</v>
      </c>
    </row>
    <row r="623" spans="1:13" x14ac:dyDescent="0.2">
      <c r="A623" t="s">
        <v>13</v>
      </c>
      <c r="B623">
        <v>1</v>
      </c>
      <c r="C623">
        <v>1086393</v>
      </c>
      <c r="D623">
        <v>3</v>
      </c>
      <c r="E623">
        <v>138</v>
      </c>
      <c r="F623">
        <v>1.27026E-2</v>
      </c>
      <c r="G623">
        <v>1.27026E-4</v>
      </c>
      <c r="H623">
        <v>34.9</v>
      </c>
      <c r="I623">
        <v>13.7</v>
      </c>
      <c r="J623">
        <f t="shared" ref="J623:J630" si="328">C623*G623</f>
        <v>138.000157218</v>
      </c>
      <c r="K623">
        <f t="shared" ref="K623:K630" si="329">J623/E623</f>
        <v>1.0000011392608696</v>
      </c>
      <c r="M623">
        <f t="shared" ref="M623" si="330">(SUM(F623:F630)/8)</f>
        <v>2.9666750000000002E-3</v>
      </c>
    </row>
    <row r="624" spans="1:13" x14ac:dyDescent="0.2">
      <c r="A624" t="s">
        <v>16</v>
      </c>
      <c r="B624">
        <v>1</v>
      </c>
      <c r="C624">
        <v>1332634</v>
      </c>
      <c r="D624">
        <v>0</v>
      </c>
      <c r="E624">
        <v>147</v>
      </c>
      <c r="F624">
        <v>1.10308E-2</v>
      </c>
      <c r="G624">
        <v>1.7859399999999999E-4</v>
      </c>
      <c r="H624">
        <v>33.1</v>
      </c>
      <c r="I624">
        <v>0</v>
      </c>
      <c r="J624">
        <f t="shared" si="328"/>
        <v>238.00043659599999</v>
      </c>
      <c r="K624">
        <f t="shared" si="329"/>
        <v>1.6190505890884352</v>
      </c>
      <c r="M624" t="s">
        <v>24</v>
      </c>
    </row>
    <row r="625" spans="1:13" x14ac:dyDescent="0.2">
      <c r="A625" t="s">
        <v>9</v>
      </c>
      <c r="B625">
        <v>1</v>
      </c>
      <c r="C625">
        <v>920510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f t="shared" si="328"/>
        <v>0</v>
      </c>
      <c r="K625" t="e">
        <f t="shared" si="329"/>
        <v>#DIV/0!</v>
      </c>
      <c r="M625">
        <f t="shared" ref="M625" si="331">(SUM(G623:G630)/8)</f>
        <v>3.8202499999999999E-5</v>
      </c>
    </row>
    <row r="626" spans="1:13" x14ac:dyDescent="0.2">
      <c r="A626" t="s">
        <v>10</v>
      </c>
      <c r="B626">
        <v>1</v>
      </c>
      <c r="C626">
        <v>992704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f t="shared" si="328"/>
        <v>0</v>
      </c>
      <c r="K626" t="e">
        <f t="shared" si="329"/>
        <v>#DIV/0!</v>
      </c>
      <c r="M626" t="s">
        <v>25</v>
      </c>
    </row>
    <row r="627" spans="1:13" x14ac:dyDescent="0.2">
      <c r="A627" t="s">
        <v>11</v>
      </c>
      <c r="B627">
        <v>1</v>
      </c>
      <c r="C627">
        <v>1102616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f t="shared" si="328"/>
        <v>0</v>
      </c>
      <c r="K627" t="e">
        <f t="shared" si="329"/>
        <v>#DIV/0!</v>
      </c>
      <c r="M627" t="e">
        <f t="shared" ref="M627" si="332">SUM(K623:K630)/8</f>
        <v>#DIV/0!</v>
      </c>
    </row>
    <row r="628" spans="1:13" x14ac:dyDescent="0.2">
      <c r="A628" t="s">
        <v>12</v>
      </c>
      <c r="B628">
        <v>1</v>
      </c>
      <c r="C628">
        <v>1108396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f t="shared" si="328"/>
        <v>0</v>
      </c>
      <c r="K628" t="e">
        <f t="shared" si="329"/>
        <v>#DIV/0!</v>
      </c>
    </row>
    <row r="629" spans="1:13" x14ac:dyDescent="0.2">
      <c r="A629" t="s">
        <v>14</v>
      </c>
      <c r="B629">
        <v>1</v>
      </c>
      <c r="C629">
        <v>1308616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f t="shared" si="328"/>
        <v>0</v>
      </c>
      <c r="K629" t="e">
        <f t="shared" si="329"/>
        <v>#DIV/0!</v>
      </c>
    </row>
    <row r="630" spans="1:13" x14ac:dyDescent="0.2">
      <c r="A630" t="s">
        <v>15</v>
      </c>
      <c r="B630">
        <v>1</v>
      </c>
      <c r="C630">
        <v>1270394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f t="shared" si="328"/>
        <v>0</v>
      </c>
      <c r="K630" t="e">
        <f t="shared" si="329"/>
        <v>#DIV/0!</v>
      </c>
    </row>
    <row r="631" spans="1:13" x14ac:dyDescent="0.2">
      <c r="A631" t="s">
        <v>89</v>
      </c>
    </row>
    <row r="632" spans="1:13" x14ac:dyDescent="0.2">
      <c r="A632" t="s">
        <v>0</v>
      </c>
      <c r="B632" t="s">
        <v>1</v>
      </c>
      <c r="C632" t="s">
        <v>2</v>
      </c>
      <c r="D632" t="s">
        <v>3</v>
      </c>
      <c r="E632" t="s">
        <v>4</v>
      </c>
      <c r="F632" t="s">
        <v>5</v>
      </c>
      <c r="G632" t="s">
        <v>6</v>
      </c>
      <c r="H632" t="s">
        <v>7</v>
      </c>
      <c r="I632" t="s">
        <v>8</v>
      </c>
      <c r="J632" t="s">
        <v>21</v>
      </c>
      <c r="K632" t="s">
        <v>22</v>
      </c>
      <c r="M632" t="s">
        <v>23</v>
      </c>
    </row>
    <row r="633" spans="1:13" x14ac:dyDescent="0.2">
      <c r="A633" t="s">
        <v>9</v>
      </c>
      <c r="B633">
        <v>1</v>
      </c>
      <c r="C633">
        <v>920510</v>
      </c>
      <c r="D633">
        <v>6</v>
      </c>
      <c r="E633">
        <v>95</v>
      </c>
      <c r="F633">
        <v>1.03204E-2</v>
      </c>
      <c r="G633">
        <v>1.03204E-4</v>
      </c>
      <c r="H633">
        <v>27.9</v>
      </c>
      <c r="I633">
        <v>12</v>
      </c>
      <c r="J633">
        <f t="shared" ref="J633:J640" si="333">C633*G633</f>
        <v>95.000314039999992</v>
      </c>
      <c r="K633">
        <f t="shared" ref="K633:K640" si="334">J633/E633</f>
        <v>1.0000033056842104</v>
      </c>
      <c r="M633">
        <f t="shared" ref="M633" si="335">(SUM(F633:F640)/8)</f>
        <v>8.9196074999999993E-3</v>
      </c>
    </row>
    <row r="634" spans="1:13" x14ac:dyDescent="0.2">
      <c r="A634" t="s">
        <v>11</v>
      </c>
      <c r="B634">
        <v>1</v>
      </c>
      <c r="C634">
        <v>1102616</v>
      </c>
      <c r="D634">
        <v>13</v>
      </c>
      <c r="E634">
        <v>323</v>
      </c>
      <c r="F634">
        <v>2.9294000000000001E-2</v>
      </c>
      <c r="G634">
        <v>2.0206500000000001E-3</v>
      </c>
      <c r="H634">
        <v>36</v>
      </c>
      <c r="I634">
        <v>14.8</v>
      </c>
      <c r="J634">
        <f t="shared" si="333"/>
        <v>2228.0010204</v>
      </c>
      <c r="K634">
        <f t="shared" si="334"/>
        <v>6.8978359764705885</v>
      </c>
      <c r="M634" t="s">
        <v>24</v>
      </c>
    </row>
    <row r="635" spans="1:13" x14ac:dyDescent="0.2">
      <c r="A635" t="s">
        <v>13</v>
      </c>
      <c r="B635">
        <v>1</v>
      </c>
      <c r="C635">
        <v>1086393</v>
      </c>
      <c r="D635">
        <v>1</v>
      </c>
      <c r="E635">
        <v>85</v>
      </c>
      <c r="F635">
        <v>7.8240600000000007E-3</v>
      </c>
      <c r="G635" s="1">
        <v>7.8240599999999998E-5</v>
      </c>
      <c r="H635">
        <v>26.6</v>
      </c>
      <c r="I635">
        <v>45</v>
      </c>
      <c r="J635">
        <f t="shared" si="333"/>
        <v>85.000040155799994</v>
      </c>
      <c r="K635">
        <f t="shared" si="334"/>
        <v>1.0000004724211764</v>
      </c>
      <c r="M635">
        <f t="shared" ref="M635" si="336">(SUM(G633:G640)/8)</f>
        <v>8.0072182499999996E-4</v>
      </c>
    </row>
    <row r="636" spans="1:13" x14ac:dyDescent="0.2">
      <c r="A636" t="s">
        <v>14</v>
      </c>
      <c r="B636">
        <v>1</v>
      </c>
      <c r="C636">
        <v>1308616</v>
      </c>
      <c r="D636">
        <v>35</v>
      </c>
      <c r="E636">
        <v>313</v>
      </c>
      <c r="F636">
        <v>2.3918399999999999E-2</v>
      </c>
      <c r="G636">
        <v>4.2036799999999996E-3</v>
      </c>
      <c r="H636">
        <v>36.6</v>
      </c>
      <c r="I636">
        <v>44.4</v>
      </c>
      <c r="J636">
        <f t="shared" si="333"/>
        <v>5501.0029068799995</v>
      </c>
      <c r="K636">
        <f t="shared" si="334"/>
        <v>17.575089159361021</v>
      </c>
      <c r="M636" t="s">
        <v>25</v>
      </c>
    </row>
    <row r="637" spans="1:13" x14ac:dyDescent="0.2">
      <c r="A637" t="s">
        <v>10</v>
      </c>
      <c r="B637">
        <v>1</v>
      </c>
      <c r="C637">
        <v>992704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f t="shared" si="333"/>
        <v>0</v>
      </c>
      <c r="K637" t="e">
        <f t="shared" si="334"/>
        <v>#DIV/0!</v>
      </c>
      <c r="M637" t="e">
        <f t="shared" ref="M637" si="337">SUM(K633:K640)/8</f>
        <v>#DIV/0!</v>
      </c>
    </row>
    <row r="638" spans="1:13" x14ac:dyDescent="0.2">
      <c r="A638" t="s">
        <v>12</v>
      </c>
      <c r="B638">
        <v>1</v>
      </c>
      <c r="C638">
        <v>1108396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f t="shared" si="333"/>
        <v>0</v>
      </c>
      <c r="K638" t="e">
        <f t="shared" si="334"/>
        <v>#DIV/0!</v>
      </c>
    </row>
    <row r="639" spans="1:13" x14ac:dyDescent="0.2">
      <c r="A639" t="s">
        <v>15</v>
      </c>
      <c r="B639">
        <v>1</v>
      </c>
      <c r="C639">
        <v>1270394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f t="shared" si="333"/>
        <v>0</v>
      </c>
      <c r="K639" t="e">
        <f t="shared" si="334"/>
        <v>#DIV/0!</v>
      </c>
    </row>
    <row r="640" spans="1:13" x14ac:dyDescent="0.2">
      <c r="A640" t="s">
        <v>16</v>
      </c>
      <c r="B640">
        <v>1</v>
      </c>
      <c r="C640">
        <v>1332634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f t="shared" si="333"/>
        <v>0</v>
      </c>
      <c r="K640" t="e">
        <f t="shared" si="334"/>
        <v>#DIV/0!</v>
      </c>
    </row>
    <row r="641" spans="1:13" x14ac:dyDescent="0.2">
      <c r="A641" t="s">
        <v>90</v>
      </c>
    </row>
    <row r="642" spans="1:13" x14ac:dyDescent="0.2">
      <c r="A642" t="s">
        <v>0</v>
      </c>
      <c r="B642" t="s">
        <v>1</v>
      </c>
      <c r="C642" t="s">
        <v>2</v>
      </c>
      <c r="D642" t="s">
        <v>3</v>
      </c>
      <c r="E642" t="s">
        <v>4</v>
      </c>
      <c r="F642" t="s">
        <v>5</v>
      </c>
      <c r="G642" t="s">
        <v>6</v>
      </c>
      <c r="H642" t="s">
        <v>7</v>
      </c>
      <c r="I642" t="s">
        <v>8</v>
      </c>
      <c r="J642" t="s">
        <v>21</v>
      </c>
      <c r="K642" t="s">
        <v>22</v>
      </c>
      <c r="M642" t="s">
        <v>23</v>
      </c>
    </row>
    <row r="643" spans="1:13" x14ac:dyDescent="0.2">
      <c r="A643" t="s">
        <v>9</v>
      </c>
      <c r="B643">
        <v>1</v>
      </c>
      <c r="C643">
        <v>920510</v>
      </c>
      <c r="D643">
        <v>4369</v>
      </c>
      <c r="E643">
        <v>88605</v>
      </c>
      <c r="F643">
        <v>9.6256400000000006</v>
      </c>
      <c r="G643">
        <v>0.69668799999999997</v>
      </c>
      <c r="H643">
        <v>36.200000000000003</v>
      </c>
      <c r="I643">
        <v>36.1</v>
      </c>
      <c r="J643">
        <f t="shared" ref="J643:J650" si="338">C643*G643</f>
        <v>641308.27087999997</v>
      </c>
      <c r="K643">
        <f t="shared" ref="K643:K650" si="339">J643/E643</f>
        <v>7.2378338793521806</v>
      </c>
      <c r="M643">
        <f t="shared" ref="M643" si="340">(SUM(F643:F650)/8)</f>
        <v>7.2414424999999998</v>
      </c>
    </row>
    <row r="644" spans="1:13" x14ac:dyDescent="0.2">
      <c r="A644" t="s">
        <v>10</v>
      </c>
      <c r="B644">
        <v>1</v>
      </c>
      <c r="C644">
        <v>992704</v>
      </c>
      <c r="D644">
        <v>2082</v>
      </c>
      <c r="E644">
        <v>62508</v>
      </c>
      <c r="F644">
        <v>6.2967399999999998</v>
      </c>
      <c r="G644">
        <v>0.306753</v>
      </c>
      <c r="H644">
        <v>35.9</v>
      </c>
      <c r="I644">
        <v>37.1</v>
      </c>
      <c r="J644">
        <f t="shared" si="338"/>
        <v>304514.93011199997</v>
      </c>
      <c r="K644">
        <f t="shared" si="339"/>
        <v>4.8716153150316757</v>
      </c>
      <c r="M644" t="s">
        <v>24</v>
      </c>
    </row>
    <row r="645" spans="1:13" x14ac:dyDescent="0.2">
      <c r="A645" t="s">
        <v>11</v>
      </c>
      <c r="B645">
        <v>1</v>
      </c>
      <c r="C645">
        <v>1102616</v>
      </c>
      <c r="D645">
        <v>3165</v>
      </c>
      <c r="E645">
        <v>75691</v>
      </c>
      <c r="F645">
        <v>6.8646700000000003</v>
      </c>
      <c r="G645">
        <v>0.41545300000000002</v>
      </c>
      <c r="H645">
        <v>35.799999999999997</v>
      </c>
      <c r="I645">
        <v>35.200000000000003</v>
      </c>
      <c r="J645">
        <f t="shared" si="338"/>
        <v>458085.12504800002</v>
      </c>
      <c r="K645">
        <f t="shared" si="339"/>
        <v>6.0520421853060471</v>
      </c>
      <c r="M645">
        <f t="shared" ref="M645" si="341">(SUM(G643:G650)/8)</f>
        <v>0.54140125000000006</v>
      </c>
    </row>
    <row r="646" spans="1:13" x14ac:dyDescent="0.2">
      <c r="A646" t="s">
        <v>12</v>
      </c>
      <c r="B646">
        <v>1</v>
      </c>
      <c r="C646">
        <v>1108396</v>
      </c>
      <c r="D646">
        <v>3020</v>
      </c>
      <c r="E646">
        <v>65307</v>
      </c>
      <c r="F646">
        <v>5.8920300000000001</v>
      </c>
      <c r="G646">
        <v>0.39086799999999999</v>
      </c>
      <c r="H646">
        <v>35.799999999999997</v>
      </c>
      <c r="I646">
        <v>35.9</v>
      </c>
      <c r="J646">
        <f t="shared" si="338"/>
        <v>433236.52772800002</v>
      </c>
      <c r="K646">
        <f t="shared" si="339"/>
        <v>6.6338451885402794</v>
      </c>
      <c r="M646" t="s">
        <v>25</v>
      </c>
    </row>
    <row r="647" spans="1:13" x14ac:dyDescent="0.2">
      <c r="A647" t="s">
        <v>13</v>
      </c>
      <c r="B647">
        <v>1</v>
      </c>
      <c r="C647">
        <v>1086393</v>
      </c>
      <c r="D647">
        <v>7466</v>
      </c>
      <c r="E647">
        <v>66005</v>
      </c>
      <c r="F647">
        <v>6.0756100000000002</v>
      </c>
      <c r="G647">
        <v>0.97819900000000004</v>
      </c>
      <c r="H647">
        <v>35.4</v>
      </c>
      <c r="I647">
        <v>24.4</v>
      </c>
      <c r="J647">
        <f t="shared" si="338"/>
        <v>1062708.546207</v>
      </c>
      <c r="K647">
        <f t="shared" si="339"/>
        <v>16.100424910340127</v>
      </c>
      <c r="M647">
        <f t="shared" ref="M647" si="342">SUM(K643:K650)/8</f>
        <v>7.5394883194066145</v>
      </c>
    </row>
    <row r="648" spans="1:13" x14ac:dyDescent="0.2">
      <c r="A648" t="s">
        <v>14</v>
      </c>
      <c r="B648">
        <v>1</v>
      </c>
      <c r="C648">
        <v>1308616</v>
      </c>
      <c r="D648">
        <v>3984</v>
      </c>
      <c r="E648">
        <v>90360</v>
      </c>
      <c r="F648">
        <v>6.9050000000000002</v>
      </c>
      <c r="G648">
        <v>0.445886</v>
      </c>
      <c r="H648">
        <v>36</v>
      </c>
      <c r="I648">
        <v>37.299999999999997</v>
      </c>
      <c r="J648">
        <f t="shared" si="338"/>
        <v>583493.55377600004</v>
      </c>
      <c r="K648">
        <f t="shared" si="339"/>
        <v>6.4574319806994254</v>
      </c>
    </row>
    <row r="649" spans="1:13" x14ac:dyDescent="0.2">
      <c r="A649" t="s">
        <v>15</v>
      </c>
      <c r="B649">
        <v>1</v>
      </c>
      <c r="C649">
        <v>1270394</v>
      </c>
      <c r="D649">
        <v>2886</v>
      </c>
      <c r="E649">
        <v>85997</v>
      </c>
      <c r="F649">
        <v>6.7693199999999996</v>
      </c>
      <c r="G649">
        <v>0.332924</v>
      </c>
      <c r="H649">
        <v>35.9</v>
      </c>
      <c r="I649">
        <v>39.4</v>
      </c>
      <c r="J649">
        <f t="shared" si="338"/>
        <v>422944.65205600002</v>
      </c>
      <c r="K649">
        <f t="shared" si="339"/>
        <v>4.9181326331848787</v>
      </c>
    </row>
    <row r="650" spans="1:13" x14ac:dyDescent="0.2">
      <c r="A650" t="s">
        <v>16</v>
      </c>
      <c r="B650">
        <v>1</v>
      </c>
      <c r="C650">
        <v>1332634</v>
      </c>
      <c r="D650">
        <v>7026</v>
      </c>
      <c r="E650">
        <v>126634</v>
      </c>
      <c r="F650">
        <v>9.5025300000000001</v>
      </c>
      <c r="G650">
        <v>0.76443899999999998</v>
      </c>
      <c r="H650">
        <v>35.9</v>
      </c>
      <c r="I650">
        <v>34.1</v>
      </c>
      <c r="J650">
        <f t="shared" si="338"/>
        <v>1018717.4023259999</v>
      </c>
      <c r="K650">
        <f t="shared" si="339"/>
        <v>8.0445804627983009</v>
      </c>
    </row>
    <row r="651" spans="1:13" x14ac:dyDescent="0.2">
      <c r="A651" t="s">
        <v>91</v>
      </c>
    </row>
    <row r="652" spans="1:13" x14ac:dyDescent="0.2">
      <c r="A652" t="s">
        <v>0</v>
      </c>
      <c r="B652" t="s">
        <v>1</v>
      </c>
      <c r="C652" t="s">
        <v>2</v>
      </c>
      <c r="D652" t="s">
        <v>3</v>
      </c>
      <c r="E652" t="s">
        <v>4</v>
      </c>
      <c r="F652" t="s">
        <v>5</v>
      </c>
      <c r="G652" t="s">
        <v>6</v>
      </c>
      <c r="H652" t="s">
        <v>7</v>
      </c>
      <c r="I652" t="s">
        <v>8</v>
      </c>
      <c r="J652" t="s">
        <v>21</v>
      </c>
      <c r="K652" t="s">
        <v>22</v>
      </c>
      <c r="M652" t="s">
        <v>23</v>
      </c>
    </row>
    <row r="653" spans="1:13" x14ac:dyDescent="0.2">
      <c r="A653" t="s">
        <v>9</v>
      </c>
      <c r="B653">
        <v>1</v>
      </c>
      <c r="C653">
        <v>920510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f t="shared" ref="J653:J660" si="343">C653*G653</f>
        <v>0</v>
      </c>
      <c r="K653" t="e">
        <f t="shared" ref="K653:K660" si="344">J653/E653</f>
        <v>#DIV/0!</v>
      </c>
      <c r="M653">
        <f t="shared" ref="M653" si="345">(SUM(F653:F660)/8)</f>
        <v>0</v>
      </c>
    </row>
    <row r="654" spans="1:13" x14ac:dyDescent="0.2">
      <c r="A654" t="s">
        <v>10</v>
      </c>
      <c r="B654">
        <v>1</v>
      </c>
      <c r="C654">
        <v>992704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f t="shared" si="343"/>
        <v>0</v>
      </c>
      <c r="K654" t="e">
        <f t="shared" si="344"/>
        <v>#DIV/0!</v>
      </c>
      <c r="M654" t="s">
        <v>24</v>
      </c>
    </row>
    <row r="655" spans="1:13" x14ac:dyDescent="0.2">
      <c r="A655" t="s">
        <v>11</v>
      </c>
      <c r="B655">
        <v>1</v>
      </c>
      <c r="C655">
        <v>1102616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f t="shared" si="343"/>
        <v>0</v>
      </c>
      <c r="K655" t="e">
        <f t="shared" si="344"/>
        <v>#DIV/0!</v>
      </c>
      <c r="M655">
        <f t="shared" ref="M655" si="346">(SUM(G653:G660)/8)</f>
        <v>0</v>
      </c>
    </row>
    <row r="656" spans="1:13" x14ac:dyDescent="0.2">
      <c r="A656" t="s">
        <v>12</v>
      </c>
      <c r="B656">
        <v>1</v>
      </c>
      <c r="C656">
        <v>1108396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f t="shared" si="343"/>
        <v>0</v>
      </c>
      <c r="K656" t="e">
        <f t="shared" si="344"/>
        <v>#DIV/0!</v>
      </c>
      <c r="M656" t="s">
        <v>25</v>
      </c>
    </row>
    <row r="657" spans="1:13" x14ac:dyDescent="0.2">
      <c r="A657" t="s">
        <v>13</v>
      </c>
      <c r="B657">
        <v>1</v>
      </c>
      <c r="C657">
        <v>1086393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f t="shared" si="343"/>
        <v>0</v>
      </c>
      <c r="K657" t="e">
        <f t="shared" si="344"/>
        <v>#DIV/0!</v>
      </c>
      <c r="M657" t="e">
        <f t="shared" ref="M657" si="347">SUM(K653:K660)/8</f>
        <v>#DIV/0!</v>
      </c>
    </row>
    <row r="658" spans="1:13" x14ac:dyDescent="0.2">
      <c r="A658" t="s">
        <v>14</v>
      </c>
      <c r="B658">
        <v>1</v>
      </c>
      <c r="C658">
        <v>1308616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f t="shared" si="343"/>
        <v>0</v>
      </c>
      <c r="K658" t="e">
        <f t="shared" si="344"/>
        <v>#DIV/0!</v>
      </c>
    </row>
    <row r="659" spans="1:13" x14ac:dyDescent="0.2">
      <c r="A659" t="s">
        <v>15</v>
      </c>
      <c r="B659">
        <v>1</v>
      </c>
      <c r="C659">
        <v>1270394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f t="shared" si="343"/>
        <v>0</v>
      </c>
      <c r="K659" t="e">
        <f t="shared" si="344"/>
        <v>#DIV/0!</v>
      </c>
    </row>
    <row r="660" spans="1:13" x14ac:dyDescent="0.2">
      <c r="A660" t="s">
        <v>16</v>
      </c>
      <c r="B660">
        <v>1</v>
      </c>
      <c r="C660">
        <v>1332634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f t="shared" si="343"/>
        <v>0</v>
      </c>
      <c r="K660" t="e">
        <f t="shared" si="344"/>
        <v>#DIV/0!</v>
      </c>
    </row>
    <row r="661" spans="1:13" x14ac:dyDescent="0.2">
      <c r="A661" t="s">
        <v>92</v>
      </c>
    </row>
    <row r="662" spans="1:13" x14ac:dyDescent="0.2">
      <c r="A662" t="s">
        <v>0</v>
      </c>
      <c r="B662" t="s">
        <v>1</v>
      </c>
      <c r="C662" t="s">
        <v>2</v>
      </c>
      <c r="D662" t="s">
        <v>3</v>
      </c>
      <c r="E662" t="s">
        <v>4</v>
      </c>
      <c r="F662" t="s">
        <v>5</v>
      </c>
      <c r="G662" t="s">
        <v>6</v>
      </c>
      <c r="H662" t="s">
        <v>7</v>
      </c>
      <c r="I662" t="s">
        <v>8</v>
      </c>
      <c r="J662" t="s">
        <v>21</v>
      </c>
      <c r="K662" t="s">
        <v>22</v>
      </c>
      <c r="M662" t="s">
        <v>23</v>
      </c>
    </row>
    <row r="663" spans="1:13" x14ac:dyDescent="0.2">
      <c r="A663" t="s">
        <v>13</v>
      </c>
      <c r="B663">
        <v>1</v>
      </c>
      <c r="C663">
        <v>1086393</v>
      </c>
      <c r="D663">
        <v>38</v>
      </c>
      <c r="E663">
        <v>218</v>
      </c>
      <c r="F663">
        <v>2.0066400000000002E-2</v>
      </c>
      <c r="G663">
        <v>4.4320999999999996E-3</v>
      </c>
      <c r="H663">
        <v>34.4</v>
      </c>
      <c r="I663">
        <v>15.8</v>
      </c>
      <c r="J663">
        <f t="shared" ref="J663:J670" si="348">C663*G663</f>
        <v>4815.0024152999995</v>
      </c>
      <c r="K663">
        <f t="shared" ref="K663:K670" si="349">J663/E663</f>
        <v>22.08716704266055</v>
      </c>
      <c r="M663">
        <f t="shared" ref="M663" si="350">(SUM(F663:F670)/8)</f>
        <v>5.1336512500000002E-3</v>
      </c>
    </row>
    <row r="664" spans="1:13" x14ac:dyDescent="0.2">
      <c r="A664" t="s">
        <v>14</v>
      </c>
      <c r="B664">
        <v>1</v>
      </c>
      <c r="C664">
        <v>1308616</v>
      </c>
      <c r="D664">
        <v>2</v>
      </c>
      <c r="E664">
        <v>103</v>
      </c>
      <c r="F664">
        <v>7.8709100000000001E-3</v>
      </c>
      <c r="G664">
        <v>1.4672E-4</v>
      </c>
      <c r="H664">
        <v>33.700000000000003</v>
      </c>
      <c r="I664">
        <v>13</v>
      </c>
      <c r="J664">
        <f t="shared" si="348"/>
        <v>192.00013952</v>
      </c>
      <c r="K664">
        <f t="shared" si="349"/>
        <v>1.8640790244660195</v>
      </c>
      <c r="M664" t="s">
        <v>24</v>
      </c>
    </row>
    <row r="665" spans="1:13" x14ac:dyDescent="0.2">
      <c r="A665" t="s">
        <v>16</v>
      </c>
      <c r="B665">
        <v>1</v>
      </c>
      <c r="C665">
        <v>1332634</v>
      </c>
      <c r="D665">
        <v>6</v>
      </c>
      <c r="E665">
        <v>175</v>
      </c>
      <c r="F665">
        <v>1.31319E-2</v>
      </c>
      <c r="G665">
        <v>6.8135699999999995E-4</v>
      </c>
      <c r="H665">
        <v>34.799999999999997</v>
      </c>
      <c r="I665">
        <v>15.5</v>
      </c>
      <c r="J665">
        <f t="shared" si="348"/>
        <v>907.99950433799995</v>
      </c>
      <c r="K665">
        <f t="shared" si="349"/>
        <v>5.1885685962171424</v>
      </c>
      <c r="M665">
        <f t="shared" ref="M665" si="351">(SUM(G663:G670)/8)</f>
        <v>6.5752212499999995E-4</v>
      </c>
    </row>
    <row r="666" spans="1:13" x14ac:dyDescent="0.2">
      <c r="A666" t="s">
        <v>9</v>
      </c>
      <c r="B666">
        <v>1</v>
      </c>
      <c r="C666">
        <v>920510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f t="shared" si="348"/>
        <v>0</v>
      </c>
      <c r="K666" t="e">
        <f t="shared" si="349"/>
        <v>#DIV/0!</v>
      </c>
      <c r="M666" t="s">
        <v>25</v>
      </c>
    </row>
    <row r="667" spans="1:13" x14ac:dyDescent="0.2">
      <c r="A667" t="s">
        <v>10</v>
      </c>
      <c r="B667">
        <v>1</v>
      </c>
      <c r="C667">
        <v>992704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f t="shared" si="348"/>
        <v>0</v>
      </c>
      <c r="K667" t="e">
        <f t="shared" si="349"/>
        <v>#DIV/0!</v>
      </c>
      <c r="M667" t="e">
        <f t="shared" ref="M667" si="352">SUM(K663:K670)/8</f>
        <v>#DIV/0!</v>
      </c>
    </row>
    <row r="668" spans="1:13" x14ac:dyDescent="0.2">
      <c r="A668" t="s">
        <v>11</v>
      </c>
      <c r="B668">
        <v>1</v>
      </c>
      <c r="C668">
        <v>1102616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f t="shared" si="348"/>
        <v>0</v>
      </c>
      <c r="K668" t="e">
        <f t="shared" si="349"/>
        <v>#DIV/0!</v>
      </c>
    </row>
    <row r="669" spans="1:13" x14ac:dyDescent="0.2">
      <c r="A669" t="s">
        <v>12</v>
      </c>
      <c r="B669">
        <v>1</v>
      </c>
      <c r="C669">
        <v>1108396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f t="shared" si="348"/>
        <v>0</v>
      </c>
      <c r="K669" t="e">
        <f t="shared" si="349"/>
        <v>#DIV/0!</v>
      </c>
    </row>
    <row r="670" spans="1:13" x14ac:dyDescent="0.2">
      <c r="A670" t="s">
        <v>15</v>
      </c>
      <c r="B670">
        <v>1</v>
      </c>
      <c r="C670">
        <v>1270394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f t="shared" si="348"/>
        <v>0</v>
      </c>
      <c r="K670" t="e">
        <f t="shared" si="349"/>
        <v>#DIV/0!</v>
      </c>
    </row>
    <row r="671" spans="1:13" x14ac:dyDescent="0.2">
      <c r="A671" t="s">
        <v>93</v>
      </c>
    </row>
    <row r="672" spans="1:13" x14ac:dyDescent="0.2">
      <c r="A672" t="s">
        <v>0</v>
      </c>
      <c r="B672" t="s">
        <v>1</v>
      </c>
      <c r="C672" t="s">
        <v>2</v>
      </c>
      <c r="D672" t="s">
        <v>3</v>
      </c>
      <c r="E672" t="s">
        <v>4</v>
      </c>
      <c r="F672" t="s">
        <v>5</v>
      </c>
      <c r="G672" t="s">
        <v>6</v>
      </c>
      <c r="H672" t="s">
        <v>7</v>
      </c>
      <c r="I672" t="s">
        <v>8</v>
      </c>
      <c r="J672" t="s">
        <v>21</v>
      </c>
      <c r="K672" t="s">
        <v>22</v>
      </c>
      <c r="M672" t="s">
        <v>23</v>
      </c>
    </row>
    <row r="673" spans="1:13" x14ac:dyDescent="0.2">
      <c r="A673" t="s">
        <v>10</v>
      </c>
      <c r="B673">
        <v>1</v>
      </c>
      <c r="C673">
        <v>992704</v>
      </c>
      <c r="D673">
        <v>9</v>
      </c>
      <c r="E673">
        <v>392</v>
      </c>
      <c r="F673">
        <v>3.9488099999999998E-2</v>
      </c>
      <c r="G673">
        <v>8.8344599999999997E-4</v>
      </c>
      <c r="H673">
        <v>35.6</v>
      </c>
      <c r="I673">
        <v>16.399999999999999</v>
      </c>
      <c r="J673">
        <f t="shared" ref="J673:J736" si="353">C673*G673</f>
        <v>877.00037798400001</v>
      </c>
      <c r="K673">
        <f t="shared" ref="K673:K736" si="354">J673/E673</f>
        <v>2.2372458622040816</v>
      </c>
      <c r="M673">
        <f t="shared" ref="M673" si="355">(SUM(F673:F680)/8)</f>
        <v>3.9584162499999999E-2</v>
      </c>
    </row>
    <row r="674" spans="1:13" x14ac:dyDescent="0.2">
      <c r="A674" t="s">
        <v>11</v>
      </c>
      <c r="B674">
        <v>1</v>
      </c>
      <c r="C674">
        <v>1102616</v>
      </c>
      <c r="D674">
        <v>58</v>
      </c>
      <c r="E674">
        <v>940</v>
      </c>
      <c r="F674">
        <v>8.5251800000000003E-2</v>
      </c>
      <c r="G674">
        <v>7.8912300000000008E-3</v>
      </c>
      <c r="H674">
        <v>36.5</v>
      </c>
      <c r="I674">
        <v>39.700000000000003</v>
      </c>
      <c r="J674">
        <f t="shared" si="353"/>
        <v>8700.9964576800012</v>
      </c>
      <c r="K674">
        <f t="shared" si="354"/>
        <v>9.2563792102978741</v>
      </c>
      <c r="M674" t="s">
        <v>24</v>
      </c>
    </row>
    <row r="675" spans="1:13" x14ac:dyDescent="0.2">
      <c r="A675" t="s">
        <v>13</v>
      </c>
      <c r="B675">
        <v>1</v>
      </c>
      <c r="C675">
        <v>1086393</v>
      </c>
      <c r="D675">
        <v>3</v>
      </c>
      <c r="E675">
        <v>238</v>
      </c>
      <c r="F675">
        <v>2.19074E-2</v>
      </c>
      <c r="G675">
        <v>3.2584900000000002E-4</v>
      </c>
      <c r="H675">
        <v>33.799999999999997</v>
      </c>
      <c r="I675">
        <v>15.7</v>
      </c>
      <c r="J675">
        <f t="shared" si="353"/>
        <v>354.00007265700003</v>
      </c>
      <c r="K675">
        <f t="shared" si="354"/>
        <v>1.4873952632647061</v>
      </c>
      <c r="M675">
        <f t="shared" ref="M675" si="356">(SUM(G673:G680)/8)</f>
        <v>1.655270625E-3</v>
      </c>
    </row>
    <row r="676" spans="1:13" x14ac:dyDescent="0.2">
      <c r="A676" t="s">
        <v>14</v>
      </c>
      <c r="B676">
        <v>1</v>
      </c>
      <c r="C676">
        <v>1308616</v>
      </c>
      <c r="D676">
        <v>15</v>
      </c>
      <c r="E676">
        <v>1209</v>
      </c>
      <c r="F676">
        <v>9.2387700000000003E-2</v>
      </c>
      <c r="G676">
        <v>1.2287800000000001E-3</v>
      </c>
      <c r="H676">
        <v>35.200000000000003</v>
      </c>
      <c r="I676">
        <v>29.5</v>
      </c>
      <c r="J676">
        <f t="shared" si="353"/>
        <v>1608.0011684800002</v>
      </c>
      <c r="K676">
        <f t="shared" si="354"/>
        <v>1.3300257803804798</v>
      </c>
      <c r="M676" t="s">
        <v>25</v>
      </c>
    </row>
    <row r="677" spans="1:13" x14ac:dyDescent="0.2">
      <c r="A677" t="s">
        <v>15</v>
      </c>
      <c r="B677">
        <v>1</v>
      </c>
      <c r="C677">
        <v>1270394</v>
      </c>
      <c r="D677">
        <v>16</v>
      </c>
      <c r="E677">
        <v>462</v>
      </c>
      <c r="F677">
        <v>3.6366700000000002E-2</v>
      </c>
      <c r="G677">
        <v>2.2457599999999999E-3</v>
      </c>
      <c r="H677">
        <v>35.5</v>
      </c>
      <c r="I677">
        <v>30.2</v>
      </c>
      <c r="J677">
        <f t="shared" si="353"/>
        <v>2853.0000294399997</v>
      </c>
      <c r="K677">
        <f t="shared" si="354"/>
        <v>6.1753247390476185</v>
      </c>
      <c r="M677" t="e">
        <f t="shared" ref="M677" si="357">SUM(K673:K680)/8</f>
        <v>#DIV/0!</v>
      </c>
    </row>
    <row r="678" spans="1:13" x14ac:dyDescent="0.2">
      <c r="A678" t="s">
        <v>16</v>
      </c>
      <c r="B678">
        <v>1</v>
      </c>
      <c r="C678">
        <v>1332634</v>
      </c>
      <c r="D678">
        <v>4</v>
      </c>
      <c r="E678">
        <v>550</v>
      </c>
      <c r="F678">
        <v>4.1271599999999999E-2</v>
      </c>
      <c r="G678">
        <v>6.6710000000000001E-4</v>
      </c>
      <c r="H678">
        <v>35.6</v>
      </c>
      <c r="I678">
        <v>33.5</v>
      </c>
      <c r="J678">
        <f t="shared" si="353"/>
        <v>889.00014139999996</v>
      </c>
      <c r="K678">
        <f t="shared" si="354"/>
        <v>1.6163638934545455</v>
      </c>
    </row>
    <row r="679" spans="1:13" x14ac:dyDescent="0.2">
      <c r="A679" t="s">
        <v>9</v>
      </c>
      <c r="B679">
        <v>1</v>
      </c>
      <c r="C679">
        <v>920510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f t="shared" si="353"/>
        <v>0</v>
      </c>
      <c r="K679" t="e">
        <f t="shared" si="354"/>
        <v>#DIV/0!</v>
      </c>
    </row>
    <row r="680" spans="1:13" x14ac:dyDescent="0.2">
      <c r="A680" t="s">
        <v>12</v>
      </c>
      <c r="B680">
        <v>1</v>
      </c>
      <c r="C680">
        <v>1108396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f t="shared" si="353"/>
        <v>0</v>
      </c>
      <c r="K680" t="e">
        <f t="shared" si="354"/>
        <v>#DIV/0!</v>
      </c>
    </row>
    <row r="681" spans="1:13" x14ac:dyDescent="0.2">
      <c r="A681" t="s">
        <v>94</v>
      </c>
    </row>
    <row r="682" spans="1:13" x14ac:dyDescent="0.2">
      <c r="A682" t="s">
        <v>0</v>
      </c>
      <c r="B682" t="s">
        <v>1</v>
      </c>
      <c r="C682" t="s">
        <v>2</v>
      </c>
      <c r="D682" t="s">
        <v>3</v>
      </c>
      <c r="E682" t="s">
        <v>4</v>
      </c>
      <c r="F682" t="s">
        <v>5</v>
      </c>
      <c r="G682" t="s">
        <v>6</v>
      </c>
      <c r="H682" t="s">
        <v>7</v>
      </c>
      <c r="I682" t="s">
        <v>8</v>
      </c>
      <c r="J682" t="s">
        <v>21</v>
      </c>
      <c r="K682" t="s">
        <v>22</v>
      </c>
      <c r="M682" t="s">
        <v>23</v>
      </c>
    </row>
    <row r="683" spans="1:13" x14ac:dyDescent="0.2">
      <c r="A683" t="s">
        <v>9</v>
      </c>
      <c r="B683">
        <v>1</v>
      </c>
      <c r="C683">
        <v>920510</v>
      </c>
      <c r="D683">
        <v>7914</v>
      </c>
      <c r="E683">
        <v>138212</v>
      </c>
      <c r="F683">
        <v>15.014699999999999</v>
      </c>
      <c r="G683">
        <v>1.27206</v>
      </c>
      <c r="H683">
        <v>36.299999999999997</v>
      </c>
      <c r="I683">
        <v>35.9</v>
      </c>
      <c r="J683">
        <f t="shared" ref="J683:J746" si="358">C683*G683</f>
        <v>1170943.9505999999</v>
      </c>
      <c r="K683">
        <f t="shared" ref="K683:K746" si="359">J683/E683</f>
        <v>8.4720860026625751</v>
      </c>
      <c r="M683">
        <f t="shared" ref="M683" si="360">(SUM(F683:F690)/8)</f>
        <v>15.7659375</v>
      </c>
    </row>
    <row r="684" spans="1:13" x14ac:dyDescent="0.2">
      <c r="A684" t="s">
        <v>10</v>
      </c>
      <c r="B684">
        <v>1</v>
      </c>
      <c r="C684">
        <v>992704</v>
      </c>
      <c r="D684">
        <v>9543</v>
      </c>
      <c r="E684">
        <v>151204</v>
      </c>
      <c r="F684">
        <v>15.2315</v>
      </c>
      <c r="G684">
        <v>1.42787</v>
      </c>
      <c r="H684">
        <v>36.4</v>
      </c>
      <c r="I684">
        <v>37.1</v>
      </c>
      <c r="J684">
        <f t="shared" si="358"/>
        <v>1417452.2604799999</v>
      </c>
      <c r="K684">
        <f t="shared" si="359"/>
        <v>9.374436261474564</v>
      </c>
      <c r="M684" t="s">
        <v>24</v>
      </c>
    </row>
    <row r="685" spans="1:13" x14ac:dyDescent="0.2">
      <c r="A685" t="s">
        <v>11</v>
      </c>
      <c r="B685">
        <v>1</v>
      </c>
      <c r="C685">
        <v>1102616</v>
      </c>
      <c r="D685">
        <v>11327</v>
      </c>
      <c r="E685">
        <v>178642</v>
      </c>
      <c r="F685">
        <v>16.201699999999999</v>
      </c>
      <c r="G685">
        <v>1.52556</v>
      </c>
      <c r="H685">
        <v>36.4</v>
      </c>
      <c r="I685">
        <v>37.1</v>
      </c>
      <c r="J685">
        <f t="shared" si="358"/>
        <v>1682106.8649599999</v>
      </c>
      <c r="K685">
        <f t="shared" si="359"/>
        <v>9.416077210062582</v>
      </c>
      <c r="M685">
        <f t="shared" ref="M685" si="361">(SUM(G683:G690)/8)</f>
        <v>1.5019012500000002</v>
      </c>
    </row>
    <row r="686" spans="1:13" x14ac:dyDescent="0.2">
      <c r="A686" t="s">
        <v>12</v>
      </c>
      <c r="B686">
        <v>1</v>
      </c>
      <c r="C686">
        <v>1108396</v>
      </c>
      <c r="D686">
        <v>9484</v>
      </c>
      <c r="E686">
        <v>153449</v>
      </c>
      <c r="F686">
        <v>13.844200000000001</v>
      </c>
      <c r="G686">
        <v>1.2720100000000001</v>
      </c>
      <c r="H686">
        <v>36.299999999999997</v>
      </c>
      <c r="I686">
        <v>36.9</v>
      </c>
      <c r="J686">
        <f t="shared" si="358"/>
        <v>1409890.79596</v>
      </c>
      <c r="K686">
        <f t="shared" si="359"/>
        <v>9.1880090190226067</v>
      </c>
      <c r="M686" t="s">
        <v>25</v>
      </c>
    </row>
    <row r="687" spans="1:13" x14ac:dyDescent="0.2">
      <c r="A687" t="s">
        <v>13</v>
      </c>
      <c r="B687">
        <v>1</v>
      </c>
      <c r="C687">
        <v>1086393</v>
      </c>
      <c r="D687">
        <v>13323</v>
      </c>
      <c r="E687">
        <v>177615</v>
      </c>
      <c r="F687">
        <v>16.3491</v>
      </c>
      <c r="G687">
        <v>1.8245499999999999</v>
      </c>
      <c r="H687">
        <v>36.4</v>
      </c>
      <c r="I687">
        <v>37</v>
      </c>
      <c r="J687">
        <f t="shared" si="358"/>
        <v>1982178.34815</v>
      </c>
      <c r="K687">
        <f t="shared" si="359"/>
        <v>11.159971557300903</v>
      </c>
      <c r="M687">
        <f t="shared" ref="M687" si="362">SUM(K683:K690)/8</f>
        <v>9.504129564330503</v>
      </c>
    </row>
    <row r="688" spans="1:13" x14ac:dyDescent="0.2">
      <c r="A688" t="s">
        <v>14</v>
      </c>
      <c r="B688">
        <v>1</v>
      </c>
      <c r="C688">
        <v>1308616</v>
      </c>
      <c r="D688">
        <v>13247</v>
      </c>
      <c r="E688">
        <v>218333</v>
      </c>
      <c r="F688">
        <v>16.6843</v>
      </c>
      <c r="G688">
        <v>1.5053300000000001</v>
      </c>
      <c r="H688">
        <v>36.299999999999997</v>
      </c>
      <c r="I688">
        <v>37.799999999999997</v>
      </c>
      <c r="J688">
        <f t="shared" si="358"/>
        <v>1969898.92328</v>
      </c>
      <c r="K688">
        <f t="shared" si="359"/>
        <v>9.022451591284872</v>
      </c>
    </row>
    <row r="689" spans="1:13" x14ac:dyDescent="0.2">
      <c r="A689" t="s">
        <v>15</v>
      </c>
      <c r="B689">
        <v>1</v>
      </c>
      <c r="C689">
        <v>1270394</v>
      </c>
      <c r="D689">
        <v>12378</v>
      </c>
      <c r="E689">
        <v>201420</v>
      </c>
      <c r="F689">
        <v>15.854900000000001</v>
      </c>
      <c r="G689">
        <v>1.4503699999999999</v>
      </c>
      <c r="H689">
        <v>36.299999999999997</v>
      </c>
      <c r="I689">
        <v>38.1</v>
      </c>
      <c r="J689">
        <f t="shared" si="358"/>
        <v>1842541.3457799999</v>
      </c>
      <c r="K689">
        <f t="shared" si="359"/>
        <v>9.1477576495879251</v>
      </c>
    </row>
    <row r="690" spans="1:13" x14ac:dyDescent="0.2">
      <c r="A690" t="s">
        <v>16</v>
      </c>
      <c r="B690">
        <v>1</v>
      </c>
      <c r="C690">
        <v>1332634</v>
      </c>
      <c r="D690">
        <v>15581</v>
      </c>
      <c r="E690">
        <v>225843</v>
      </c>
      <c r="F690">
        <v>16.947099999999999</v>
      </c>
      <c r="G690">
        <v>1.73746</v>
      </c>
      <c r="H690">
        <v>36.299999999999997</v>
      </c>
      <c r="I690">
        <v>37.700000000000003</v>
      </c>
      <c r="J690">
        <f t="shared" si="358"/>
        <v>2315398.2696400001</v>
      </c>
      <c r="K690">
        <f t="shared" si="359"/>
        <v>10.252247223248009</v>
      </c>
    </row>
    <row r="691" spans="1:13" x14ac:dyDescent="0.2">
      <c r="A691" t="s">
        <v>95</v>
      </c>
    </row>
    <row r="692" spans="1:13" x14ac:dyDescent="0.2">
      <c r="A692" t="s">
        <v>0</v>
      </c>
      <c r="B692" t="s">
        <v>1</v>
      </c>
      <c r="C692" t="s">
        <v>2</v>
      </c>
      <c r="D692" t="s">
        <v>3</v>
      </c>
      <c r="E692" t="s">
        <v>4</v>
      </c>
      <c r="F692" t="s">
        <v>5</v>
      </c>
      <c r="G692" t="s">
        <v>6</v>
      </c>
      <c r="H692" t="s">
        <v>7</v>
      </c>
      <c r="I692" t="s">
        <v>8</v>
      </c>
      <c r="J692" t="s">
        <v>21</v>
      </c>
      <c r="K692" t="s">
        <v>22</v>
      </c>
      <c r="M692" t="s">
        <v>23</v>
      </c>
    </row>
    <row r="693" spans="1:13" x14ac:dyDescent="0.2">
      <c r="A693" t="s">
        <v>9</v>
      </c>
      <c r="B693">
        <v>1</v>
      </c>
      <c r="C693">
        <v>920510</v>
      </c>
      <c r="D693">
        <v>8</v>
      </c>
      <c r="E693">
        <v>349</v>
      </c>
      <c r="F693">
        <v>3.7913799999999998E-2</v>
      </c>
      <c r="G693">
        <v>9.7771899999999994E-4</v>
      </c>
      <c r="H693">
        <v>36.700000000000003</v>
      </c>
      <c r="I693">
        <v>2.62</v>
      </c>
      <c r="J693">
        <f t="shared" ref="J693:J756" si="363">C693*G693</f>
        <v>900.00011668999991</v>
      </c>
      <c r="K693">
        <f t="shared" ref="K693:K756" si="364">J693/E693</f>
        <v>2.578796895959885</v>
      </c>
      <c r="M693">
        <f t="shared" ref="M693" si="365">(SUM(F693:F700)/8)</f>
        <v>1.3553537499999999E-2</v>
      </c>
    </row>
    <row r="694" spans="1:13" x14ac:dyDescent="0.2">
      <c r="A694" t="s">
        <v>10</v>
      </c>
      <c r="B694">
        <v>1</v>
      </c>
      <c r="C694">
        <v>992704</v>
      </c>
      <c r="D694">
        <v>13</v>
      </c>
      <c r="E694">
        <v>700</v>
      </c>
      <c r="F694">
        <v>7.0514499999999994E-2</v>
      </c>
      <c r="G694">
        <v>2.1265199999999998E-3</v>
      </c>
      <c r="H694">
        <v>36.6</v>
      </c>
      <c r="I694">
        <v>9.85</v>
      </c>
      <c r="J694">
        <f t="shared" si="363"/>
        <v>2111.0049100799997</v>
      </c>
      <c r="K694">
        <f t="shared" si="364"/>
        <v>3.0157213001142855</v>
      </c>
      <c r="M694" t="s">
        <v>24</v>
      </c>
    </row>
    <row r="695" spans="1:13" x14ac:dyDescent="0.2">
      <c r="A695" t="s">
        <v>11</v>
      </c>
      <c r="B695">
        <v>1</v>
      </c>
      <c r="C695">
        <v>1102616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f t="shared" si="363"/>
        <v>0</v>
      </c>
      <c r="K695" t="e">
        <f t="shared" si="364"/>
        <v>#DIV/0!</v>
      </c>
      <c r="M695">
        <f t="shared" ref="M695" si="366">(SUM(G693:G700)/8)</f>
        <v>3.8802987499999999E-4</v>
      </c>
    </row>
    <row r="696" spans="1:13" x14ac:dyDescent="0.2">
      <c r="A696" t="s">
        <v>12</v>
      </c>
      <c r="B696">
        <v>1</v>
      </c>
      <c r="C696">
        <v>1108396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f t="shared" si="363"/>
        <v>0</v>
      </c>
      <c r="K696" t="e">
        <f t="shared" si="364"/>
        <v>#DIV/0!</v>
      </c>
      <c r="M696" t="s">
        <v>25</v>
      </c>
    </row>
    <row r="697" spans="1:13" x14ac:dyDescent="0.2">
      <c r="A697" t="s">
        <v>13</v>
      </c>
      <c r="B697">
        <v>1</v>
      </c>
      <c r="C697">
        <v>1086393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f t="shared" si="363"/>
        <v>0</v>
      </c>
      <c r="K697" t="e">
        <f t="shared" si="364"/>
        <v>#DIV/0!</v>
      </c>
      <c r="M697" t="e">
        <f t="shared" ref="M697" si="367">SUM(K693:K700)/8</f>
        <v>#DIV/0!</v>
      </c>
    </row>
    <row r="698" spans="1:13" x14ac:dyDescent="0.2">
      <c r="A698" t="s">
        <v>14</v>
      </c>
      <c r="B698">
        <v>1</v>
      </c>
      <c r="C698">
        <v>1308616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f t="shared" si="363"/>
        <v>0</v>
      </c>
      <c r="K698" t="e">
        <f t="shared" si="364"/>
        <v>#DIV/0!</v>
      </c>
    </row>
    <row r="699" spans="1:13" x14ac:dyDescent="0.2">
      <c r="A699" t="s">
        <v>15</v>
      </c>
      <c r="B699">
        <v>1</v>
      </c>
      <c r="C699">
        <v>1270394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f t="shared" si="363"/>
        <v>0</v>
      </c>
      <c r="K699" t="e">
        <f t="shared" si="364"/>
        <v>#DIV/0!</v>
      </c>
    </row>
    <row r="700" spans="1:13" x14ac:dyDescent="0.2">
      <c r="A700" t="s">
        <v>16</v>
      </c>
      <c r="B700">
        <v>1</v>
      </c>
      <c r="C700">
        <v>1332634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f t="shared" si="363"/>
        <v>0</v>
      </c>
      <c r="K700" t="e">
        <f t="shared" si="364"/>
        <v>#DIV/0!</v>
      </c>
    </row>
    <row r="701" spans="1:13" x14ac:dyDescent="0.2">
      <c r="A701" t="s">
        <v>96</v>
      </c>
    </row>
    <row r="702" spans="1:13" x14ac:dyDescent="0.2">
      <c r="A702" t="s">
        <v>0</v>
      </c>
      <c r="B702" t="s">
        <v>1</v>
      </c>
      <c r="C702" t="s">
        <v>2</v>
      </c>
      <c r="D702" t="s">
        <v>3</v>
      </c>
      <c r="E702" t="s">
        <v>4</v>
      </c>
      <c r="F702" t="s">
        <v>5</v>
      </c>
      <c r="G702" t="s">
        <v>6</v>
      </c>
      <c r="H702" t="s">
        <v>7</v>
      </c>
      <c r="I702" t="s">
        <v>8</v>
      </c>
      <c r="J702" t="s">
        <v>21</v>
      </c>
      <c r="K702" t="s">
        <v>22</v>
      </c>
      <c r="M702" t="s">
        <v>23</v>
      </c>
    </row>
    <row r="703" spans="1:13" x14ac:dyDescent="0.2">
      <c r="A703" t="s">
        <v>9</v>
      </c>
      <c r="B703">
        <v>1</v>
      </c>
      <c r="C703">
        <v>920510</v>
      </c>
      <c r="D703">
        <v>45</v>
      </c>
      <c r="E703">
        <v>1691</v>
      </c>
      <c r="F703">
        <v>0.18370300000000001</v>
      </c>
      <c r="G703">
        <v>4.9863700000000004E-3</v>
      </c>
      <c r="H703">
        <v>34.4</v>
      </c>
      <c r="I703">
        <v>19.100000000000001</v>
      </c>
      <c r="J703">
        <f t="shared" ref="J703:J766" si="368">C703*G703</f>
        <v>4590.0034487000003</v>
      </c>
      <c r="K703">
        <f t="shared" ref="K703:K766" si="369">J703/E703</f>
        <v>2.7143722345949146</v>
      </c>
      <c r="M703">
        <f t="shared" ref="M703" si="370">(SUM(F703:F710)/8)</f>
        <v>0.16096082499999997</v>
      </c>
    </row>
    <row r="704" spans="1:13" x14ac:dyDescent="0.2">
      <c r="A704" t="s">
        <v>10</v>
      </c>
      <c r="B704">
        <v>1</v>
      </c>
      <c r="C704">
        <v>992704</v>
      </c>
      <c r="D704">
        <v>49</v>
      </c>
      <c r="E704">
        <v>1668</v>
      </c>
      <c r="F704">
        <v>0.16802600000000001</v>
      </c>
      <c r="G704">
        <v>2.1940100000000001E-3</v>
      </c>
      <c r="H704">
        <v>35.5</v>
      </c>
      <c r="I704">
        <v>30.6</v>
      </c>
      <c r="J704">
        <f t="shared" si="368"/>
        <v>2178.0025030400002</v>
      </c>
      <c r="K704">
        <f t="shared" si="369"/>
        <v>1.3057568963069546</v>
      </c>
      <c r="M704" t="s">
        <v>24</v>
      </c>
    </row>
    <row r="705" spans="1:13" x14ac:dyDescent="0.2">
      <c r="A705" t="s">
        <v>11</v>
      </c>
      <c r="B705">
        <v>1</v>
      </c>
      <c r="C705">
        <v>1102616</v>
      </c>
      <c r="D705">
        <v>47</v>
      </c>
      <c r="E705">
        <v>931</v>
      </c>
      <c r="F705">
        <v>8.44356E-2</v>
      </c>
      <c r="G705">
        <v>1.09313E-2</v>
      </c>
      <c r="H705">
        <v>36.700000000000003</v>
      </c>
      <c r="I705">
        <v>29.9</v>
      </c>
      <c r="J705">
        <f t="shared" si="368"/>
        <v>12053.026280799999</v>
      </c>
      <c r="K705">
        <f t="shared" si="369"/>
        <v>12.94632253576799</v>
      </c>
      <c r="M705">
        <f t="shared" ref="M705" si="371">(SUM(G703:G710)/8)</f>
        <v>4.1092137500000001E-3</v>
      </c>
    </row>
    <row r="706" spans="1:13" x14ac:dyDescent="0.2">
      <c r="A706" t="s">
        <v>12</v>
      </c>
      <c r="B706">
        <v>1</v>
      </c>
      <c r="C706">
        <v>1108396</v>
      </c>
      <c r="D706">
        <v>24</v>
      </c>
      <c r="E706">
        <v>2803</v>
      </c>
      <c r="F706">
        <v>0.252888</v>
      </c>
      <c r="G706">
        <v>3.0359200000000001E-3</v>
      </c>
      <c r="H706">
        <v>36.4</v>
      </c>
      <c r="I706">
        <v>36.799999999999997</v>
      </c>
      <c r="J706">
        <f t="shared" si="368"/>
        <v>3365.0015843200003</v>
      </c>
      <c r="K706">
        <f t="shared" si="369"/>
        <v>1.200500030082055</v>
      </c>
      <c r="M706" t="s">
        <v>25</v>
      </c>
    </row>
    <row r="707" spans="1:13" x14ac:dyDescent="0.2">
      <c r="A707" t="s">
        <v>13</v>
      </c>
      <c r="B707">
        <v>1</v>
      </c>
      <c r="C707">
        <v>1086393</v>
      </c>
      <c r="D707">
        <v>41</v>
      </c>
      <c r="E707">
        <v>2280</v>
      </c>
      <c r="F707">
        <v>0.209869</v>
      </c>
      <c r="G707">
        <v>5.2301500000000003E-3</v>
      </c>
      <c r="H707">
        <v>36.200000000000003</v>
      </c>
      <c r="I707">
        <v>26.9</v>
      </c>
      <c r="J707">
        <f t="shared" si="368"/>
        <v>5681.99834895</v>
      </c>
      <c r="K707">
        <f t="shared" si="369"/>
        <v>2.492104539013158</v>
      </c>
      <c r="M707">
        <f t="shared" ref="M707" si="372">SUM(K703:K710)/8</f>
        <v>3.2089793108034259</v>
      </c>
    </row>
    <row r="708" spans="1:13" x14ac:dyDescent="0.2">
      <c r="A708" t="s">
        <v>14</v>
      </c>
      <c r="B708">
        <v>1</v>
      </c>
      <c r="C708">
        <v>1308616</v>
      </c>
      <c r="D708">
        <v>15</v>
      </c>
      <c r="E708">
        <v>1604</v>
      </c>
      <c r="F708">
        <v>0.122572</v>
      </c>
      <c r="G708">
        <v>1.6085699999999999E-3</v>
      </c>
      <c r="H708">
        <v>36.200000000000003</v>
      </c>
      <c r="I708">
        <v>33.6</v>
      </c>
      <c r="J708">
        <f t="shared" si="368"/>
        <v>2105.00043912</v>
      </c>
      <c r="K708">
        <f t="shared" si="369"/>
        <v>1.3123444134164588</v>
      </c>
    </row>
    <row r="709" spans="1:13" x14ac:dyDescent="0.2">
      <c r="A709" t="s">
        <v>15</v>
      </c>
      <c r="B709">
        <v>1</v>
      </c>
      <c r="C709">
        <v>1270394</v>
      </c>
      <c r="D709">
        <v>18</v>
      </c>
      <c r="E709">
        <v>1763</v>
      </c>
      <c r="F709">
        <v>0.13877600000000001</v>
      </c>
      <c r="G709">
        <v>2.1064299999999998E-3</v>
      </c>
      <c r="H709">
        <v>36.700000000000003</v>
      </c>
      <c r="I709">
        <v>36.9</v>
      </c>
      <c r="J709">
        <f t="shared" si="368"/>
        <v>2675.99603342</v>
      </c>
      <c r="K709">
        <f t="shared" si="369"/>
        <v>1.5178650217923992</v>
      </c>
    </row>
    <row r="710" spans="1:13" x14ac:dyDescent="0.2">
      <c r="A710" t="s">
        <v>16</v>
      </c>
      <c r="B710">
        <v>1</v>
      </c>
      <c r="C710">
        <v>1332634</v>
      </c>
      <c r="D710">
        <v>24</v>
      </c>
      <c r="E710">
        <v>1698</v>
      </c>
      <c r="F710">
        <v>0.127417</v>
      </c>
      <c r="G710">
        <v>2.7809599999999999E-3</v>
      </c>
      <c r="H710">
        <v>36.5</v>
      </c>
      <c r="I710">
        <v>27.6</v>
      </c>
      <c r="J710">
        <f t="shared" si="368"/>
        <v>3706.0018486399999</v>
      </c>
      <c r="K710">
        <f t="shared" si="369"/>
        <v>2.1825688154534748</v>
      </c>
    </row>
    <row r="711" spans="1:13" x14ac:dyDescent="0.2">
      <c r="A711" t="s">
        <v>97</v>
      </c>
    </row>
    <row r="712" spans="1:13" x14ac:dyDescent="0.2">
      <c r="A712" t="s">
        <v>0</v>
      </c>
      <c r="B712" t="s">
        <v>1</v>
      </c>
      <c r="C712" t="s">
        <v>2</v>
      </c>
      <c r="D712" t="s">
        <v>3</v>
      </c>
      <c r="E712" t="s">
        <v>4</v>
      </c>
      <c r="F712" t="s">
        <v>5</v>
      </c>
      <c r="G712" t="s">
        <v>6</v>
      </c>
      <c r="H712" t="s">
        <v>7</v>
      </c>
      <c r="I712" t="s">
        <v>8</v>
      </c>
      <c r="J712" t="s">
        <v>21</v>
      </c>
      <c r="K712" t="s">
        <v>22</v>
      </c>
      <c r="M712" t="s">
        <v>23</v>
      </c>
    </row>
    <row r="713" spans="1:13" x14ac:dyDescent="0.2">
      <c r="A713" t="s">
        <v>9</v>
      </c>
      <c r="B713">
        <v>1</v>
      </c>
      <c r="C713">
        <v>920510</v>
      </c>
      <c r="D713">
        <v>19</v>
      </c>
      <c r="E713">
        <v>450</v>
      </c>
      <c r="F713">
        <v>4.8885900000000003E-2</v>
      </c>
      <c r="G713">
        <v>4.8885900000000002E-4</v>
      </c>
      <c r="H713">
        <v>35.4</v>
      </c>
      <c r="I713">
        <v>20.6</v>
      </c>
      <c r="J713">
        <f t="shared" ref="J713:J776" si="373">C713*G713</f>
        <v>449.99959809000001</v>
      </c>
      <c r="K713">
        <f t="shared" ref="K713:K776" si="374">J713/E713</f>
        <v>0.99999910686666671</v>
      </c>
      <c r="M713">
        <f t="shared" ref="M713" si="375">(SUM(F713:F720)/8)</f>
        <v>7.8871812499999999E-2</v>
      </c>
    </row>
    <row r="714" spans="1:13" x14ac:dyDescent="0.2">
      <c r="A714" t="s">
        <v>10</v>
      </c>
      <c r="B714">
        <v>1</v>
      </c>
      <c r="C714">
        <v>992704</v>
      </c>
      <c r="D714">
        <v>203</v>
      </c>
      <c r="E714">
        <v>1780</v>
      </c>
      <c r="F714">
        <v>0.179308</v>
      </c>
      <c r="G714">
        <v>3.1354800000000002E-2</v>
      </c>
      <c r="H714">
        <v>36.4</v>
      </c>
      <c r="I714">
        <v>23.9</v>
      </c>
      <c r="J714">
        <f t="shared" si="373"/>
        <v>31126.035379200002</v>
      </c>
      <c r="K714">
        <f t="shared" si="374"/>
        <v>17.486536729887643</v>
      </c>
      <c r="M714" t="s">
        <v>24</v>
      </c>
    </row>
    <row r="715" spans="1:13" x14ac:dyDescent="0.2">
      <c r="A715" t="s">
        <v>11</v>
      </c>
      <c r="B715">
        <v>1</v>
      </c>
      <c r="C715">
        <v>1102616</v>
      </c>
      <c r="D715">
        <v>49</v>
      </c>
      <c r="E715">
        <v>192</v>
      </c>
      <c r="F715">
        <v>1.7413100000000001E-2</v>
      </c>
      <c r="G715">
        <v>5.0008300000000004E-3</v>
      </c>
      <c r="H715">
        <v>34.5</v>
      </c>
      <c r="I715">
        <v>16.3</v>
      </c>
      <c r="J715">
        <f t="shared" si="373"/>
        <v>5513.9951712800002</v>
      </c>
      <c r="K715">
        <f t="shared" si="374"/>
        <v>28.718724850416667</v>
      </c>
      <c r="M715">
        <f t="shared" ref="M715" si="376">(SUM(G713:G720)/8)</f>
        <v>8.8596368750000001E-3</v>
      </c>
    </row>
    <row r="716" spans="1:13" x14ac:dyDescent="0.2">
      <c r="A716" t="s">
        <v>12</v>
      </c>
      <c r="B716">
        <v>1</v>
      </c>
      <c r="C716">
        <v>1108396</v>
      </c>
      <c r="D716">
        <v>3</v>
      </c>
      <c r="E716">
        <v>124</v>
      </c>
      <c r="F716">
        <v>1.1187300000000001E-2</v>
      </c>
      <c r="G716">
        <v>3.3381600000000002E-4</v>
      </c>
      <c r="H716">
        <v>33.6</v>
      </c>
      <c r="I716">
        <v>20</v>
      </c>
      <c r="J716">
        <f t="shared" si="373"/>
        <v>370.00031913600003</v>
      </c>
      <c r="K716">
        <f t="shared" si="374"/>
        <v>2.9838735414193551</v>
      </c>
      <c r="M716" t="s">
        <v>25</v>
      </c>
    </row>
    <row r="717" spans="1:13" x14ac:dyDescent="0.2">
      <c r="A717" t="s">
        <v>13</v>
      </c>
      <c r="B717">
        <v>1</v>
      </c>
      <c r="C717">
        <v>1086393</v>
      </c>
      <c r="D717">
        <v>94</v>
      </c>
      <c r="E717">
        <v>693</v>
      </c>
      <c r="F717">
        <v>6.3789100000000001E-2</v>
      </c>
      <c r="G717">
        <v>1.1645900000000001E-2</v>
      </c>
      <c r="H717">
        <v>35.700000000000003</v>
      </c>
      <c r="I717">
        <v>18.7</v>
      </c>
      <c r="J717">
        <f t="shared" si="373"/>
        <v>12652.024238700002</v>
      </c>
      <c r="K717">
        <f t="shared" si="374"/>
        <v>18.256889233333336</v>
      </c>
      <c r="M717" t="e">
        <f t="shared" ref="M717" si="377">SUM(K713:K720)/8</f>
        <v>#DIV/0!</v>
      </c>
    </row>
    <row r="718" spans="1:13" x14ac:dyDescent="0.2">
      <c r="A718" t="s">
        <v>14</v>
      </c>
      <c r="B718">
        <v>1</v>
      </c>
      <c r="C718">
        <v>1308616</v>
      </c>
      <c r="D718">
        <v>19</v>
      </c>
      <c r="E718">
        <v>293</v>
      </c>
      <c r="F718">
        <v>2.23901E-2</v>
      </c>
      <c r="G718">
        <v>1.7659900000000001E-3</v>
      </c>
      <c r="H718">
        <v>35.9</v>
      </c>
      <c r="I718">
        <v>14</v>
      </c>
      <c r="J718">
        <f t="shared" si="373"/>
        <v>2311.0027698399999</v>
      </c>
      <c r="K718">
        <f t="shared" si="374"/>
        <v>7.8873814670307167</v>
      </c>
    </row>
    <row r="719" spans="1:13" x14ac:dyDescent="0.2">
      <c r="A719" t="s">
        <v>16</v>
      </c>
      <c r="B719">
        <v>1</v>
      </c>
      <c r="C719">
        <v>1332634</v>
      </c>
      <c r="D719">
        <v>195</v>
      </c>
      <c r="E719">
        <v>3838</v>
      </c>
      <c r="F719">
        <v>0.28800100000000001</v>
      </c>
      <c r="G719">
        <v>2.02869E-2</v>
      </c>
      <c r="H719">
        <v>36.299999999999997</v>
      </c>
      <c r="I719">
        <v>28.1</v>
      </c>
      <c r="J719">
        <f t="shared" si="373"/>
        <v>27035.012694600002</v>
      </c>
      <c r="K719">
        <f t="shared" si="374"/>
        <v>7.0440366583116214</v>
      </c>
    </row>
    <row r="720" spans="1:13" x14ac:dyDescent="0.2">
      <c r="A720" t="s">
        <v>15</v>
      </c>
      <c r="B720">
        <v>1</v>
      </c>
      <c r="C720">
        <v>1270394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f t="shared" si="373"/>
        <v>0</v>
      </c>
      <c r="K720" t="e">
        <f t="shared" si="374"/>
        <v>#DIV/0!</v>
      </c>
    </row>
    <row r="721" spans="1:13" x14ac:dyDescent="0.2">
      <c r="A721" t="s">
        <v>98</v>
      </c>
    </row>
    <row r="722" spans="1:13" x14ac:dyDescent="0.2">
      <c r="A722" t="s">
        <v>0</v>
      </c>
      <c r="B722" t="s">
        <v>1</v>
      </c>
      <c r="C722" t="s">
        <v>2</v>
      </c>
      <c r="D722" t="s">
        <v>3</v>
      </c>
      <c r="E722" t="s">
        <v>4</v>
      </c>
      <c r="F722" t="s">
        <v>5</v>
      </c>
      <c r="G722" t="s">
        <v>6</v>
      </c>
      <c r="H722" t="s">
        <v>7</v>
      </c>
      <c r="I722" t="s">
        <v>8</v>
      </c>
      <c r="J722" t="s">
        <v>21</v>
      </c>
      <c r="K722" t="s">
        <v>22</v>
      </c>
      <c r="M722" t="s">
        <v>23</v>
      </c>
    </row>
    <row r="723" spans="1:13" x14ac:dyDescent="0.2">
      <c r="A723" t="s">
        <v>16</v>
      </c>
      <c r="B723">
        <v>1</v>
      </c>
      <c r="C723">
        <v>1332634</v>
      </c>
      <c r="D723">
        <v>2</v>
      </c>
      <c r="E723">
        <v>175</v>
      </c>
      <c r="F723">
        <v>1.31319E-2</v>
      </c>
      <c r="G723">
        <v>1.3131899999999999E-4</v>
      </c>
      <c r="H723">
        <v>35.4</v>
      </c>
      <c r="I723">
        <v>1.5</v>
      </c>
      <c r="J723">
        <f t="shared" ref="J723:J786" si="378">C723*G723</f>
        <v>175.000164246</v>
      </c>
      <c r="K723">
        <f t="shared" ref="K723:K786" si="379">J723/E723</f>
        <v>1.0000009385485713</v>
      </c>
      <c r="M723">
        <f t="shared" ref="M723" si="380">(SUM(F723:F730)/8)</f>
        <v>1.6414875E-3</v>
      </c>
    </row>
    <row r="724" spans="1:13" x14ac:dyDescent="0.2">
      <c r="A724" t="s">
        <v>9</v>
      </c>
      <c r="B724">
        <v>1</v>
      </c>
      <c r="C724">
        <v>920510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f t="shared" si="378"/>
        <v>0</v>
      </c>
      <c r="K724" t="e">
        <f t="shared" si="379"/>
        <v>#DIV/0!</v>
      </c>
      <c r="M724" t="s">
        <v>24</v>
      </c>
    </row>
    <row r="725" spans="1:13" x14ac:dyDescent="0.2">
      <c r="A725" t="s">
        <v>10</v>
      </c>
      <c r="B725">
        <v>1</v>
      </c>
      <c r="C725">
        <v>992704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f t="shared" si="378"/>
        <v>0</v>
      </c>
      <c r="K725" t="e">
        <f t="shared" si="379"/>
        <v>#DIV/0!</v>
      </c>
      <c r="M725">
        <f t="shared" ref="M725" si="381">(SUM(G723:G730)/8)</f>
        <v>1.6414874999999999E-5</v>
      </c>
    </row>
    <row r="726" spans="1:13" x14ac:dyDescent="0.2">
      <c r="A726" t="s">
        <v>11</v>
      </c>
      <c r="B726">
        <v>1</v>
      </c>
      <c r="C726">
        <v>1102616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f t="shared" si="378"/>
        <v>0</v>
      </c>
      <c r="K726" t="e">
        <f t="shared" si="379"/>
        <v>#DIV/0!</v>
      </c>
      <c r="M726" t="s">
        <v>25</v>
      </c>
    </row>
    <row r="727" spans="1:13" x14ac:dyDescent="0.2">
      <c r="A727" t="s">
        <v>12</v>
      </c>
      <c r="B727">
        <v>1</v>
      </c>
      <c r="C727">
        <v>1108396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f t="shared" si="378"/>
        <v>0</v>
      </c>
      <c r="K727" t="e">
        <f t="shared" si="379"/>
        <v>#DIV/0!</v>
      </c>
      <c r="M727" t="e">
        <f t="shared" ref="M727" si="382">SUM(K723:K730)/8</f>
        <v>#DIV/0!</v>
      </c>
    </row>
    <row r="728" spans="1:13" x14ac:dyDescent="0.2">
      <c r="A728" t="s">
        <v>13</v>
      </c>
      <c r="B728">
        <v>1</v>
      </c>
      <c r="C728">
        <v>1086393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f t="shared" si="378"/>
        <v>0</v>
      </c>
      <c r="K728" t="e">
        <f t="shared" si="379"/>
        <v>#DIV/0!</v>
      </c>
    </row>
    <row r="729" spans="1:13" x14ac:dyDescent="0.2">
      <c r="A729" t="s">
        <v>14</v>
      </c>
      <c r="B729">
        <v>1</v>
      </c>
      <c r="C729">
        <v>1308616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f t="shared" si="378"/>
        <v>0</v>
      </c>
      <c r="K729" t="e">
        <f t="shared" si="379"/>
        <v>#DIV/0!</v>
      </c>
    </row>
    <row r="730" spans="1:13" x14ac:dyDescent="0.2">
      <c r="A730" t="s">
        <v>15</v>
      </c>
      <c r="B730">
        <v>1</v>
      </c>
      <c r="C730">
        <v>1270394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f t="shared" si="378"/>
        <v>0</v>
      </c>
      <c r="K730" t="e">
        <f t="shared" si="379"/>
        <v>#DIV/0!</v>
      </c>
    </row>
    <row r="731" spans="1:13" x14ac:dyDescent="0.2">
      <c r="A731" t="s">
        <v>99</v>
      </c>
    </row>
    <row r="732" spans="1:13" x14ac:dyDescent="0.2">
      <c r="A732" t="s">
        <v>0</v>
      </c>
      <c r="B732" t="s">
        <v>1</v>
      </c>
      <c r="C732" t="s">
        <v>2</v>
      </c>
      <c r="D732" t="s">
        <v>3</v>
      </c>
      <c r="E732" t="s">
        <v>4</v>
      </c>
      <c r="F732" t="s">
        <v>5</v>
      </c>
      <c r="G732" t="s">
        <v>6</v>
      </c>
      <c r="H732" t="s">
        <v>7</v>
      </c>
      <c r="I732" t="s">
        <v>8</v>
      </c>
      <c r="J732" t="s">
        <v>21</v>
      </c>
      <c r="K732" t="s">
        <v>22</v>
      </c>
      <c r="M732" t="s">
        <v>23</v>
      </c>
    </row>
    <row r="733" spans="1:13" x14ac:dyDescent="0.2">
      <c r="A733" t="s">
        <v>11</v>
      </c>
      <c r="B733">
        <v>1</v>
      </c>
      <c r="C733">
        <v>1102616</v>
      </c>
      <c r="D733">
        <v>38</v>
      </c>
      <c r="E733">
        <v>201</v>
      </c>
      <c r="F733">
        <v>1.82294E-2</v>
      </c>
      <c r="G733">
        <v>4.4757199999999999E-3</v>
      </c>
      <c r="H733">
        <v>36.1</v>
      </c>
      <c r="I733">
        <v>11.5</v>
      </c>
      <c r="J733">
        <f t="shared" ref="J733:J796" si="383">C733*G733</f>
        <v>4935.0004835199998</v>
      </c>
      <c r="K733">
        <f t="shared" ref="K733:K796" si="384">J733/E733</f>
        <v>24.552241211542288</v>
      </c>
      <c r="M733">
        <f t="shared" ref="M733" si="385">(SUM(F733:F740)/8)</f>
        <v>1.1526253750000002E-2</v>
      </c>
    </row>
    <row r="734" spans="1:13" x14ac:dyDescent="0.2">
      <c r="A734" t="s">
        <v>12</v>
      </c>
      <c r="B734">
        <v>1</v>
      </c>
      <c r="C734">
        <v>1108396</v>
      </c>
      <c r="D734">
        <v>1</v>
      </c>
      <c r="E734">
        <v>99</v>
      </c>
      <c r="F734">
        <v>8.93183E-3</v>
      </c>
      <c r="G734" s="1">
        <v>8.9318299999999995E-5</v>
      </c>
      <c r="H734">
        <v>34.200000000000003</v>
      </c>
      <c r="I734">
        <v>6</v>
      </c>
      <c r="J734">
        <f t="shared" si="383"/>
        <v>99.000046446799999</v>
      </c>
      <c r="K734">
        <f t="shared" si="384"/>
        <v>1.0000004691595958</v>
      </c>
      <c r="M734" t="s">
        <v>24</v>
      </c>
    </row>
    <row r="735" spans="1:13" x14ac:dyDescent="0.2">
      <c r="A735" t="s">
        <v>13</v>
      </c>
      <c r="B735">
        <v>1</v>
      </c>
      <c r="C735">
        <v>1086393</v>
      </c>
      <c r="D735">
        <v>85</v>
      </c>
      <c r="E735">
        <v>445</v>
      </c>
      <c r="F735">
        <v>4.0961200000000003E-2</v>
      </c>
      <c r="G735">
        <v>1.10586E-2</v>
      </c>
      <c r="H735">
        <v>35.5</v>
      </c>
      <c r="I735">
        <v>18.3</v>
      </c>
      <c r="J735">
        <f t="shared" si="383"/>
        <v>12013.9856298</v>
      </c>
      <c r="K735">
        <f t="shared" si="384"/>
        <v>26.997720516404492</v>
      </c>
      <c r="M735">
        <f t="shared" ref="M735" si="386">(SUM(G733:G740)/8)</f>
        <v>2.0462850374999998E-3</v>
      </c>
    </row>
    <row r="736" spans="1:13" x14ac:dyDescent="0.2">
      <c r="A736" t="s">
        <v>16</v>
      </c>
      <c r="B736">
        <v>1</v>
      </c>
      <c r="C736">
        <v>1332634</v>
      </c>
      <c r="D736">
        <v>6</v>
      </c>
      <c r="E736">
        <v>321</v>
      </c>
      <c r="F736">
        <v>2.4087600000000001E-2</v>
      </c>
      <c r="G736">
        <v>7.4664200000000005E-4</v>
      </c>
      <c r="H736">
        <v>35.1</v>
      </c>
      <c r="I736">
        <v>13.8</v>
      </c>
      <c r="J736">
        <f t="shared" si="383"/>
        <v>995.00051502800011</v>
      </c>
      <c r="K736">
        <f t="shared" si="384"/>
        <v>3.0996900779688477</v>
      </c>
      <c r="M736" t="s">
        <v>25</v>
      </c>
    </row>
    <row r="737" spans="1:13" x14ac:dyDescent="0.2">
      <c r="A737" t="s">
        <v>9</v>
      </c>
      <c r="B737">
        <v>1</v>
      </c>
      <c r="C737">
        <v>920510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f t="shared" si="383"/>
        <v>0</v>
      </c>
      <c r="K737" t="e">
        <f t="shared" si="384"/>
        <v>#DIV/0!</v>
      </c>
      <c r="M737" t="e">
        <f t="shared" ref="M737" si="387">SUM(K733:K740)/8</f>
        <v>#DIV/0!</v>
      </c>
    </row>
    <row r="738" spans="1:13" x14ac:dyDescent="0.2">
      <c r="A738" t="s">
        <v>10</v>
      </c>
      <c r="B738">
        <v>1</v>
      </c>
      <c r="C738">
        <v>992704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f t="shared" si="383"/>
        <v>0</v>
      </c>
      <c r="K738" t="e">
        <f t="shared" si="384"/>
        <v>#DIV/0!</v>
      </c>
    </row>
    <row r="739" spans="1:13" x14ac:dyDescent="0.2">
      <c r="A739" t="s">
        <v>14</v>
      </c>
      <c r="B739">
        <v>1</v>
      </c>
      <c r="C739">
        <v>1308616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f t="shared" si="383"/>
        <v>0</v>
      </c>
      <c r="K739" t="e">
        <f t="shared" si="384"/>
        <v>#DIV/0!</v>
      </c>
    </row>
    <row r="740" spans="1:13" x14ac:dyDescent="0.2">
      <c r="A740" t="s">
        <v>15</v>
      </c>
      <c r="B740">
        <v>1</v>
      </c>
      <c r="C740">
        <v>1270394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f t="shared" si="383"/>
        <v>0</v>
      </c>
      <c r="K740" t="e">
        <f t="shared" si="384"/>
        <v>#DIV/0!</v>
      </c>
    </row>
    <row r="741" spans="1:13" x14ac:dyDescent="0.2">
      <c r="A741" t="s">
        <v>100</v>
      </c>
    </row>
    <row r="742" spans="1:13" x14ac:dyDescent="0.2">
      <c r="A742" t="s">
        <v>0</v>
      </c>
      <c r="B742" t="s">
        <v>1</v>
      </c>
      <c r="C742" t="s">
        <v>2</v>
      </c>
      <c r="D742" t="s">
        <v>3</v>
      </c>
      <c r="E742" t="s">
        <v>4</v>
      </c>
      <c r="F742" t="s">
        <v>5</v>
      </c>
      <c r="G742" t="s">
        <v>6</v>
      </c>
      <c r="H742" t="s">
        <v>7</v>
      </c>
      <c r="I742" t="s">
        <v>8</v>
      </c>
      <c r="J742" t="s">
        <v>21</v>
      </c>
      <c r="K742" t="s">
        <v>22</v>
      </c>
      <c r="M742" t="s">
        <v>23</v>
      </c>
    </row>
    <row r="743" spans="1:13" x14ac:dyDescent="0.2">
      <c r="A743" t="s">
        <v>11</v>
      </c>
      <c r="B743">
        <v>1</v>
      </c>
      <c r="C743">
        <v>1102616</v>
      </c>
      <c r="D743">
        <v>3</v>
      </c>
      <c r="E743">
        <v>99</v>
      </c>
      <c r="F743">
        <v>8.9786499999999995E-3</v>
      </c>
      <c r="G743" s="1">
        <v>8.9786500000000005E-5</v>
      </c>
      <c r="H743">
        <v>28.4</v>
      </c>
      <c r="I743">
        <v>10</v>
      </c>
      <c r="J743">
        <f t="shared" ref="J743:J806" si="388">C743*G743</f>
        <v>99.000031484000004</v>
      </c>
      <c r="K743">
        <f t="shared" ref="K743:K806" si="389">J743/E743</f>
        <v>1.0000003180202022</v>
      </c>
      <c r="M743">
        <f t="shared" ref="M743" si="390">(SUM(F743:F750)/8)</f>
        <v>7.9730837500000002E-3</v>
      </c>
    </row>
    <row r="744" spans="1:13" x14ac:dyDescent="0.2">
      <c r="A744" t="s">
        <v>13</v>
      </c>
      <c r="B744">
        <v>1</v>
      </c>
      <c r="C744">
        <v>1086393</v>
      </c>
      <c r="D744">
        <v>23</v>
      </c>
      <c r="E744">
        <v>372</v>
      </c>
      <c r="F744">
        <v>3.4241800000000003E-2</v>
      </c>
      <c r="G744">
        <v>2.5359100000000002E-3</v>
      </c>
      <c r="H744">
        <v>34.299999999999997</v>
      </c>
      <c r="I744">
        <v>17.2</v>
      </c>
      <c r="J744">
        <f t="shared" si="388"/>
        <v>2754.9948726300004</v>
      </c>
      <c r="K744">
        <f t="shared" si="389"/>
        <v>7.4059001952419363</v>
      </c>
      <c r="M744" t="s">
        <v>24</v>
      </c>
    </row>
    <row r="745" spans="1:13" x14ac:dyDescent="0.2">
      <c r="A745" t="s">
        <v>15</v>
      </c>
      <c r="B745">
        <v>1</v>
      </c>
      <c r="C745">
        <v>1270394</v>
      </c>
      <c r="D745">
        <v>1</v>
      </c>
      <c r="E745">
        <v>103</v>
      </c>
      <c r="F745">
        <v>8.1077200000000006E-3</v>
      </c>
      <c r="G745" s="1">
        <v>8.1077199999999997E-5</v>
      </c>
      <c r="H745">
        <v>34.700000000000003</v>
      </c>
      <c r="I745">
        <v>14</v>
      </c>
      <c r="J745">
        <f t="shared" si="388"/>
        <v>102.99998841679999</v>
      </c>
      <c r="K745">
        <f t="shared" si="389"/>
        <v>0.99999988754174751</v>
      </c>
      <c r="M745">
        <f t="shared" ref="M745" si="391">(SUM(G743:G750)/8)</f>
        <v>3.6348483749999998E-4</v>
      </c>
    </row>
    <row r="746" spans="1:13" x14ac:dyDescent="0.2">
      <c r="A746" t="s">
        <v>16</v>
      </c>
      <c r="B746">
        <v>1</v>
      </c>
      <c r="C746">
        <v>1332634</v>
      </c>
      <c r="D746">
        <v>0</v>
      </c>
      <c r="E746">
        <v>166</v>
      </c>
      <c r="F746">
        <v>1.2456500000000001E-2</v>
      </c>
      <c r="G746">
        <v>2.0110500000000001E-4</v>
      </c>
      <c r="H746">
        <v>31.4</v>
      </c>
      <c r="I746">
        <v>0</v>
      </c>
      <c r="J746">
        <f t="shared" si="388"/>
        <v>267.99936057000002</v>
      </c>
      <c r="K746">
        <f t="shared" si="389"/>
        <v>1.6144539793373496</v>
      </c>
      <c r="M746" t="s">
        <v>25</v>
      </c>
    </row>
    <row r="747" spans="1:13" x14ac:dyDescent="0.2">
      <c r="A747" t="s">
        <v>9</v>
      </c>
      <c r="B747">
        <v>1</v>
      </c>
      <c r="C747">
        <v>920510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f t="shared" si="388"/>
        <v>0</v>
      </c>
      <c r="K747" t="e">
        <f t="shared" si="389"/>
        <v>#DIV/0!</v>
      </c>
      <c r="M747" t="e">
        <f t="shared" ref="M747" si="392">SUM(K743:K750)/8</f>
        <v>#DIV/0!</v>
      </c>
    </row>
    <row r="748" spans="1:13" x14ac:dyDescent="0.2">
      <c r="A748" t="s">
        <v>10</v>
      </c>
      <c r="B748">
        <v>1</v>
      </c>
      <c r="C748">
        <v>992704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f t="shared" si="388"/>
        <v>0</v>
      </c>
      <c r="K748" t="e">
        <f t="shared" si="389"/>
        <v>#DIV/0!</v>
      </c>
    </row>
    <row r="749" spans="1:13" x14ac:dyDescent="0.2">
      <c r="A749" t="s">
        <v>12</v>
      </c>
      <c r="B749">
        <v>1</v>
      </c>
      <c r="C749">
        <v>1108396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f t="shared" si="388"/>
        <v>0</v>
      </c>
      <c r="K749" t="e">
        <f t="shared" si="389"/>
        <v>#DIV/0!</v>
      </c>
    </row>
    <row r="750" spans="1:13" x14ac:dyDescent="0.2">
      <c r="A750" t="s">
        <v>14</v>
      </c>
      <c r="B750">
        <v>1</v>
      </c>
      <c r="C750">
        <v>1308616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f t="shared" si="388"/>
        <v>0</v>
      </c>
      <c r="K750" t="e">
        <f t="shared" si="389"/>
        <v>#DIV/0!</v>
      </c>
    </row>
    <row r="751" spans="1:13" x14ac:dyDescent="0.2">
      <c r="A751" t="s">
        <v>101</v>
      </c>
    </row>
    <row r="752" spans="1:13" x14ac:dyDescent="0.2">
      <c r="A752" t="s">
        <v>0</v>
      </c>
      <c r="B752" t="s">
        <v>1</v>
      </c>
      <c r="C752" t="s">
        <v>2</v>
      </c>
      <c r="D752" t="s">
        <v>3</v>
      </c>
      <c r="E752" t="s">
        <v>4</v>
      </c>
      <c r="F752" t="s">
        <v>5</v>
      </c>
      <c r="G752" t="s">
        <v>6</v>
      </c>
      <c r="H752" t="s">
        <v>7</v>
      </c>
      <c r="I752" t="s">
        <v>8</v>
      </c>
      <c r="J752" t="s">
        <v>21</v>
      </c>
      <c r="K752" t="s">
        <v>22</v>
      </c>
      <c r="M752" t="s">
        <v>23</v>
      </c>
    </row>
    <row r="753" spans="1:13" x14ac:dyDescent="0.2">
      <c r="A753" t="s">
        <v>16</v>
      </c>
      <c r="B753">
        <v>1</v>
      </c>
      <c r="C753">
        <v>1332634</v>
      </c>
      <c r="D753">
        <v>2</v>
      </c>
      <c r="E753">
        <v>150</v>
      </c>
      <c r="F753">
        <v>1.1255899999999999E-2</v>
      </c>
      <c r="G753">
        <v>2.2511800000000001E-4</v>
      </c>
      <c r="H753">
        <v>35.5</v>
      </c>
      <c r="I753">
        <v>16</v>
      </c>
      <c r="J753">
        <f t="shared" ref="J753:J816" si="393">C753*G753</f>
        <v>299.99990081200002</v>
      </c>
      <c r="K753">
        <f t="shared" ref="K753:K816" si="394">J753/E753</f>
        <v>1.9999993387466668</v>
      </c>
      <c r="M753">
        <f t="shared" ref="M753" si="395">(SUM(F753:F760)/8)</f>
        <v>1.4069874999999999E-3</v>
      </c>
    </row>
    <row r="754" spans="1:13" x14ac:dyDescent="0.2">
      <c r="A754" t="s">
        <v>9</v>
      </c>
      <c r="B754">
        <v>1</v>
      </c>
      <c r="C754">
        <v>920510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f t="shared" si="393"/>
        <v>0</v>
      </c>
      <c r="K754" t="e">
        <f t="shared" si="394"/>
        <v>#DIV/0!</v>
      </c>
      <c r="M754" t="s">
        <v>24</v>
      </c>
    </row>
    <row r="755" spans="1:13" x14ac:dyDescent="0.2">
      <c r="A755" t="s">
        <v>10</v>
      </c>
      <c r="B755">
        <v>1</v>
      </c>
      <c r="C755">
        <v>992704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f t="shared" si="393"/>
        <v>0</v>
      </c>
      <c r="K755" t="e">
        <f t="shared" si="394"/>
        <v>#DIV/0!</v>
      </c>
      <c r="M755">
        <f t="shared" ref="M755" si="396">(SUM(G753:G760)/8)</f>
        <v>2.8139750000000001E-5</v>
      </c>
    </row>
    <row r="756" spans="1:13" x14ac:dyDescent="0.2">
      <c r="A756" t="s">
        <v>11</v>
      </c>
      <c r="B756">
        <v>1</v>
      </c>
      <c r="C756">
        <v>1102616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f t="shared" si="393"/>
        <v>0</v>
      </c>
      <c r="K756" t="e">
        <f t="shared" si="394"/>
        <v>#DIV/0!</v>
      </c>
      <c r="M756" t="s">
        <v>25</v>
      </c>
    </row>
    <row r="757" spans="1:13" x14ac:dyDescent="0.2">
      <c r="A757" t="s">
        <v>12</v>
      </c>
      <c r="B757">
        <v>1</v>
      </c>
      <c r="C757">
        <v>1108396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f t="shared" si="393"/>
        <v>0</v>
      </c>
      <c r="K757" t="e">
        <f t="shared" si="394"/>
        <v>#DIV/0!</v>
      </c>
      <c r="M757" t="e">
        <f t="shared" ref="M757" si="397">SUM(K753:K760)/8</f>
        <v>#DIV/0!</v>
      </c>
    </row>
    <row r="758" spans="1:13" x14ac:dyDescent="0.2">
      <c r="A758" t="s">
        <v>13</v>
      </c>
      <c r="B758">
        <v>1</v>
      </c>
      <c r="C758">
        <v>1086393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f t="shared" si="393"/>
        <v>0</v>
      </c>
      <c r="K758" t="e">
        <f t="shared" si="394"/>
        <v>#DIV/0!</v>
      </c>
    </row>
    <row r="759" spans="1:13" x14ac:dyDescent="0.2">
      <c r="A759" t="s">
        <v>14</v>
      </c>
      <c r="B759">
        <v>1</v>
      </c>
      <c r="C759">
        <v>1308616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f t="shared" si="393"/>
        <v>0</v>
      </c>
      <c r="K759" t="e">
        <f t="shared" si="394"/>
        <v>#DIV/0!</v>
      </c>
    </row>
    <row r="760" spans="1:13" x14ac:dyDescent="0.2">
      <c r="A760" t="s">
        <v>15</v>
      </c>
      <c r="B760">
        <v>1</v>
      </c>
      <c r="C760">
        <v>1270394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f t="shared" si="393"/>
        <v>0</v>
      </c>
      <c r="K760" t="e">
        <f t="shared" si="394"/>
        <v>#DIV/0!</v>
      </c>
    </row>
    <row r="761" spans="1:13" x14ac:dyDescent="0.2">
      <c r="A761" t="s">
        <v>102</v>
      </c>
    </row>
    <row r="762" spans="1:13" x14ac:dyDescent="0.2">
      <c r="A762" t="s">
        <v>0</v>
      </c>
      <c r="B762" t="s">
        <v>1</v>
      </c>
      <c r="C762" t="s">
        <v>2</v>
      </c>
      <c r="D762" t="s">
        <v>3</v>
      </c>
      <c r="E762" t="s">
        <v>4</v>
      </c>
      <c r="F762" t="s">
        <v>5</v>
      </c>
      <c r="G762" t="s">
        <v>6</v>
      </c>
      <c r="H762" t="s">
        <v>7</v>
      </c>
      <c r="I762" t="s">
        <v>8</v>
      </c>
      <c r="J762" t="s">
        <v>21</v>
      </c>
      <c r="K762" t="s">
        <v>22</v>
      </c>
      <c r="M762" t="s">
        <v>23</v>
      </c>
    </row>
    <row r="763" spans="1:13" x14ac:dyDescent="0.2">
      <c r="A763" t="s">
        <v>9</v>
      </c>
      <c r="B763">
        <v>1</v>
      </c>
      <c r="C763">
        <v>920510</v>
      </c>
      <c r="D763">
        <v>7</v>
      </c>
      <c r="E763">
        <v>407</v>
      </c>
      <c r="F763">
        <v>4.42146E-2</v>
      </c>
      <c r="G763">
        <v>7.8000200000000002E-4</v>
      </c>
      <c r="H763">
        <v>36.200000000000003</v>
      </c>
      <c r="I763">
        <v>5.86</v>
      </c>
      <c r="J763">
        <f t="shared" ref="J763:J826" si="398">C763*G763</f>
        <v>717.99964102000001</v>
      </c>
      <c r="K763">
        <f t="shared" ref="K763:K826" si="399">J763/E763</f>
        <v>1.764126882113022</v>
      </c>
      <c r="M763">
        <f t="shared" ref="M763" si="400">(SUM(F763:F770)/8)</f>
        <v>1.1423837500000001E-2</v>
      </c>
    </row>
    <row r="764" spans="1:13" x14ac:dyDescent="0.2">
      <c r="A764" t="s">
        <v>11</v>
      </c>
      <c r="B764">
        <v>1</v>
      </c>
      <c r="C764">
        <v>1102616</v>
      </c>
      <c r="D764">
        <v>10</v>
      </c>
      <c r="E764">
        <v>171</v>
      </c>
      <c r="F764">
        <v>1.5508600000000001E-2</v>
      </c>
      <c r="G764">
        <v>1.2706099999999999E-3</v>
      </c>
      <c r="H764">
        <v>35.4</v>
      </c>
      <c r="I764">
        <v>11.3</v>
      </c>
      <c r="J764">
        <f t="shared" si="398"/>
        <v>1400.9949157599999</v>
      </c>
      <c r="K764">
        <f t="shared" si="399"/>
        <v>8.1929527237426889</v>
      </c>
      <c r="M764" t="s">
        <v>24</v>
      </c>
    </row>
    <row r="765" spans="1:13" x14ac:dyDescent="0.2">
      <c r="A765" t="s">
        <v>13</v>
      </c>
      <c r="B765">
        <v>1</v>
      </c>
      <c r="C765">
        <v>1086393</v>
      </c>
      <c r="D765">
        <v>4</v>
      </c>
      <c r="E765">
        <v>128</v>
      </c>
      <c r="F765">
        <v>1.17821E-2</v>
      </c>
      <c r="G765">
        <v>1.67527E-4</v>
      </c>
      <c r="H765">
        <v>33.700000000000003</v>
      </c>
      <c r="I765">
        <v>9</v>
      </c>
      <c r="J765">
        <f t="shared" si="398"/>
        <v>182.00016011099999</v>
      </c>
      <c r="K765">
        <f t="shared" si="399"/>
        <v>1.4218762508671874</v>
      </c>
      <c r="M765">
        <f t="shared" ref="M765" si="401">(SUM(G763:G770)/8)</f>
        <v>3.6693937500000001E-4</v>
      </c>
    </row>
    <row r="766" spans="1:13" x14ac:dyDescent="0.2">
      <c r="A766" t="s">
        <v>16</v>
      </c>
      <c r="B766">
        <v>1</v>
      </c>
      <c r="C766">
        <v>1332634</v>
      </c>
      <c r="D766">
        <v>3</v>
      </c>
      <c r="E766">
        <v>265</v>
      </c>
      <c r="F766">
        <v>1.9885400000000001E-2</v>
      </c>
      <c r="G766">
        <v>7.1737600000000004E-4</v>
      </c>
      <c r="H766">
        <v>35.299999999999997</v>
      </c>
      <c r="I766">
        <v>10.3</v>
      </c>
      <c r="J766">
        <f t="shared" si="398"/>
        <v>955.99964838400001</v>
      </c>
      <c r="K766">
        <f t="shared" si="399"/>
        <v>3.6075458429584906</v>
      </c>
      <c r="M766" t="s">
        <v>25</v>
      </c>
    </row>
    <row r="767" spans="1:13" x14ac:dyDescent="0.2">
      <c r="A767" t="s">
        <v>10</v>
      </c>
      <c r="B767">
        <v>1</v>
      </c>
      <c r="C767">
        <v>992704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f t="shared" si="398"/>
        <v>0</v>
      </c>
      <c r="K767" t="e">
        <f t="shared" si="399"/>
        <v>#DIV/0!</v>
      </c>
      <c r="M767" t="e">
        <f t="shared" ref="M767" si="402">SUM(K763:K770)/8</f>
        <v>#DIV/0!</v>
      </c>
    </row>
    <row r="768" spans="1:13" x14ac:dyDescent="0.2">
      <c r="A768" t="s">
        <v>12</v>
      </c>
      <c r="B768">
        <v>1</v>
      </c>
      <c r="C768">
        <v>1108396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f t="shared" si="398"/>
        <v>0</v>
      </c>
      <c r="K768" t="e">
        <f t="shared" si="399"/>
        <v>#DIV/0!</v>
      </c>
    </row>
    <row r="769" spans="1:13" x14ac:dyDescent="0.2">
      <c r="A769" t="s">
        <v>14</v>
      </c>
      <c r="B769">
        <v>1</v>
      </c>
      <c r="C769">
        <v>1308616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f t="shared" si="398"/>
        <v>0</v>
      </c>
      <c r="K769" t="e">
        <f t="shared" si="399"/>
        <v>#DIV/0!</v>
      </c>
    </row>
    <row r="770" spans="1:13" x14ac:dyDescent="0.2">
      <c r="A770" t="s">
        <v>15</v>
      </c>
      <c r="B770">
        <v>1</v>
      </c>
      <c r="C770">
        <v>1270394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f t="shared" si="398"/>
        <v>0</v>
      </c>
      <c r="K770" t="e">
        <f t="shared" si="399"/>
        <v>#DIV/0!</v>
      </c>
    </row>
    <row r="771" spans="1:13" x14ac:dyDescent="0.2">
      <c r="A771" t="s">
        <v>103</v>
      </c>
    </row>
    <row r="772" spans="1:13" x14ac:dyDescent="0.2">
      <c r="A772" t="s">
        <v>0</v>
      </c>
      <c r="B772" t="s">
        <v>1</v>
      </c>
      <c r="C772" t="s">
        <v>2</v>
      </c>
      <c r="D772" t="s">
        <v>3</v>
      </c>
      <c r="E772" t="s">
        <v>4</v>
      </c>
      <c r="F772" t="s">
        <v>5</v>
      </c>
      <c r="G772" t="s">
        <v>6</v>
      </c>
      <c r="H772" t="s">
        <v>7</v>
      </c>
      <c r="I772" t="s">
        <v>8</v>
      </c>
      <c r="J772" t="s">
        <v>21</v>
      </c>
      <c r="K772" t="s">
        <v>22</v>
      </c>
      <c r="M772" t="s">
        <v>23</v>
      </c>
    </row>
    <row r="773" spans="1:13" x14ac:dyDescent="0.2">
      <c r="A773" t="s">
        <v>9</v>
      </c>
      <c r="B773">
        <v>1</v>
      </c>
      <c r="C773">
        <v>920510</v>
      </c>
      <c r="D773">
        <v>416</v>
      </c>
      <c r="E773">
        <v>18189</v>
      </c>
      <c r="F773">
        <v>1.97597</v>
      </c>
      <c r="G773">
        <v>6.1962400000000001E-2</v>
      </c>
      <c r="H773">
        <v>35.5</v>
      </c>
      <c r="I773">
        <v>24.2</v>
      </c>
      <c r="J773">
        <f t="shared" ref="J773:J836" si="403">C773*G773</f>
        <v>57037.008824000004</v>
      </c>
      <c r="K773">
        <f t="shared" ref="K773:K836" si="404">J773/E773</f>
        <v>3.1357968455660017</v>
      </c>
      <c r="M773">
        <f t="shared" ref="M773" si="405">(SUM(F773:F780)/8)</f>
        <v>1.7442212499999998</v>
      </c>
    </row>
    <row r="774" spans="1:13" x14ac:dyDescent="0.2">
      <c r="A774" t="s">
        <v>10</v>
      </c>
      <c r="B774">
        <v>1</v>
      </c>
      <c r="C774">
        <v>992704</v>
      </c>
      <c r="D774">
        <v>324</v>
      </c>
      <c r="E774">
        <v>14501</v>
      </c>
      <c r="F774">
        <v>1.4607600000000001</v>
      </c>
      <c r="G774">
        <v>4.7904500000000003E-2</v>
      </c>
      <c r="H774">
        <v>35.700000000000003</v>
      </c>
      <c r="I774">
        <v>28.5</v>
      </c>
      <c r="J774">
        <f t="shared" si="403"/>
        <v>47554.988768000003</v>
      </c>
      <c r="K774">
        <f t="shared" si="404"/>
        <v>3.2794282303289428</v>
      </c>
      <c r="M774" t="s">
        <v>24</v>
      </c>
    </row>
    <row r="775" spans="1:13" x14ac:dyDescent="0.2">
      <c r="A775" t="s">
        <v>11</v>
      </c>
      <c r="B775">
        <v>1</v>
      </c>
      <c r="C775">
        <v>1102616</v>
      </c>
      <c r="D775">
        <v>766</v>
      </c>
      <c r="E775">
        <v>17581</v>
      </c>
      <c r="F775">
        <v>1.5944799999999999</v>
      </c>
      <c r="G775">
        <v>9.5340499999999995E-2</v>
      </c>
      <c r="H775">
        <v>35.200000000000003</v>
      </c>
      <c r="I775">
        <v>20</v>
      </c>
      <c r="J775">
        <f t="shared" si="403"/>
        <v>105123.960748</v>
      </c>
      <c r="K775">
        <f t="shared" si="404"/>
        <v>5.979407357260679</v>
      </c>
      <c r="M775">
        <f t="shared" ref="M775" si="406">(SUM(G773:G780)/8)</f>
        <v>0.1664407</v>
      </c>
    </row>
    <row r="776" spans="1:13" x14ac:dyDescent="0.2">
      <c r="A776" t="s">
        <v>12</v>
      </c>
      <c r="B776">
        <v>1</v>
      </c>
      <c r="C776">
        <v>1108396</v>
      </c>
      <c r="D776">
        <v>539</v>
      </c>
      <c r="E776">
        <v>17690</v>
      </c>
      <c r="F776">
        <v>1.5960000000000001</v>
      </c>
      <c r="G776">
        <v>6.3800300000000004E-2</v>
      </c>
      <c r="H776">
        <v>35.1</v>
      </c>
      <c r="I776">
        <v>22</v>
      </c>
      <c r="J776">
        <f t="shared" si="403"/>
        <v>70715.9973188</v>
      </c>
      <c r="K776">
        <f t="shared" si="404"/>
        <v>3.9975125674844545</v>
      </c>
      <c r="M776" t="s">
        <v>25</v>
      </c>
    </row>
    <row r="777" spans="1:13" x14ac:dyDescent="0.2">
      <c r="A777" t="s">
        <v>13</v>
      </c>
      <c r="B777">
        <v>1</v>
      </c>
      <c r="C777">
        <v>1086393</v>
      </c>
      <c r="D777">
        <v>5330</v>
      </c>
      <c r="E777">
        <v>20079</v>
      </c>
      <c r="F777">
        <v>1.84823</v>
      </c>
      <c r="G777">
        <v>0.68611200000000006</v>
      </c>
      <c r="H777">
        <v>35.1</v>
      </c>
      <c r="I777">
        <v>17</v>
      </c>
      <c r="J777">
        <f t="shared" si="403"/>
        <v>745387.2740160001</v>
      </c>
      <c r="K777">
        <f t="shared" si="404"/>
        <v>37.12272892155984</v>
      </c>
      <c r="M777">
        <f t="shared" ref="M777" si="407">SUM(K773:K780)/8</f>
        <v>9.2505630123218765</v>
      </c>
    </row>
    <row r="778" spans="1:13" x14ac:dyDescent="0.2">
      <c r="A778" t="s">
        <v>14</v>
      </c>
      <c r="B778">
        <v>1</v>
      </c>
      <c r="C778">
        <v>1308616</v>
      </c>
      <c r="D778">
        <v>693</v>
      </c>
      <c r="E778">
        <v>24593</v>
      </c>
      <c r="F778">
        <v>1.87931</v>
      </c>
      <c r="G778">
        <v>7.3747400000000005E-2</v>
      </c>
      <c r="H778">
        <v>35.1</v>
      </c>
      <c r="I778">
        <v>26.6</v>
      </c>
      <c r="J778">
        <f t="shared" si="403"/>
        <v>96507.027598400004</v>
      </c>
      <c r="K778">
        <f t="shared" si="404"/>
        <v>3.924166535127882</v>
      </c>
    </row>
    <row r="779" spans="1:13" x14ac:dyDescent="0.2">
      <c r="A779" t="s">
        <v>15</v>
      </c>
      <c r="B779">
        <v>1</v>
      </c>
      <c r="C779">
        <v>1270394</v>
      </c>
      <c r="D779">
        <v>421</v>
      </c>
      <c r="E779">
        <v>22343</v>
      </c>
      <c r="F779">
        <v>1.75875</v>
      </c>
      <c r="G779">
        <v>4.7247499999999998E-2</v>
      </c>
      <c r="H779">
        <v>35.200000000000003</v>
      </c>
      <c r="I779">
        <v>30</v>
      </c>
      <c r="J779">
        <f t="shared" si="403"/>
        <v>60022.940514999995</v>
      </c>
      <c r="K779">
        <f t="shared" si="404"/>
        <v>2.6864315676050663</v>
      </c>
    </row>
    <row r="780" spans="1:13" x14ac:dyDescent="0.2">
      <c r="A780" t="s">
        <v>16</v>
      </c>
      <c r="B780">
        <v>1</v>
      </c>
      <c r="C780">
        <v>1332634</v>
      </c>
      <c r="D780">
        <v>2476</v>
      </c>
      <c r="E780">
        <v>24524</v>
      </c>
      <c r="F780">
        <v>1.8402700000000001</v>
      </c>
      <c r="G780">
        <v>0.255411</v>
      </c>
      <c r="H780">
        <v>35</v>
      </c>
      <c r="I780">
        <v>16.8</v>
      </c>
      <c r="J780">
        <f t="shared" si="403"/>
        <v>340369.38257399999</v>
      </c>
      <c r="K780">
        <f t="shared" si="404"/>
        <v>13.879032073642145</v>
      </c>
    </row>
    <row r="781" spans="1:13" x14ac:dyDescent="0.2">
      <c r="A781" t="s">
        <v>104</v>
      </c>
    </row>
    <row r="782" spans="1:13" x14ac:dyDescent="0.2">
      <c r="A782" t="s">
        <v>0</v>
      </c>
      <c r="B782" t="s">
        <v>1</v>
      </c>
      <c r="C782" t="s">
        <v>2</v>
      </c>
      <c r="D782" t="s">
        <v>3</v>
      </c>
      <c r="E782" t="s">
        <v>4</v>
      </c>
      <c r="F782" t="s">
        <v>5</v>
      </c>
      <c r="G782" t="s">
        <v>6</v>
      </c>
      <c r="H782" t="s">
        <v>7</v>
      </c>
      <c r="I782" t="s">
        <v>8</v>
      </c>
      <c r="J782" t="s">
        <v>21</v>
      </c>
      <c r="K782" t="s">
        <v>22</v>
      </c>
      <c r="M782" t="s">
        <v>23</v>
      </c>
    </row>
    <row r="783" spans="1:13" x14ac:dyDescent="0.2">
      <c r="A783" t="s">
        <v>9</v>
      </c>
      <c r="B783">
        <v>1</v>
      </c>
      <c r="C783">
        <v>920510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f t="shared" ref="J783:J846" si="408">C783*G783</f>
        <v>0</v>
      </c>
      <c r="K783" t="e">
        <f t="shared" ref="K783:K846" si="409">J783/E783</f>
        <v>#DIV/0!</v>
      </c>
      <c r="M783">
        <f t="shared" ref="M783" si="410">(SUM(F783:F790)/8)</f>
        <v>0</v>
      </c>
    </row>
    <row r="784" spans="1:13" x14ac:dyDescent="0.2">
      <c r="A784" t="s">
        <v>10</v>
      </c>
      <c r="B784">
        <v>1</v>
      </c>
      <c r="C784">
        <v>992704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f t="shared" si="408"/>
        <v>0</v>
      </c>
      <c r="K784" t="e">
        <f t="shared" si="409"/>
        <v>#DIV/0!</v>
      </c>
      <c r="M784" t="s">
        <v>24</v>
      </c>
    </row>
    <row r="785" spans="1:13" x14ac:dyDescent="0.2">
      <c r="A785" t="s">
        <v>11</v>
      </c>
      <c r="B785">
        <v>1</v>
      </c>
      <c r="C785">
        <v>1102616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f t="shared" si="408"/>
        <v>0</v>
      </c>
      <c r="K785" t="e">
        <f t="shared" si="409"/>
        <v>#DIV/0!</v>
      </c>
      <c r="M785">
        <f t="shared" ref="M785" si="411">(SUM(G783:G790)/8)</f>
        <v>0</v>
      </c>
    </row>
    <row r="786" spans="1:13" x14ac:dyDescent="0.2">
      <c r="A786" t="s">
        <v>12</v>
      </c>
      <c r="B786">
        <v>1</v>
      </c>
      <c r="C786">
        <v>1108396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f t="shared" si="408"/>
        <v>0</v>
      </c>
      <c r="K786" t="e">
        <f t="shared" si="409"/>
        <v>#DIV/0!</v>
      </c>
      <c r="M786" t="s">
        <v>25</v>
      </c>
    </row>
    <row r="787" spans="1:13" x14ac:dyDescent="0.2">
      <c r="A787" t="s">
        <v>13</v>
      </c>
      <c r="B787">
        <v>1</v>
      </c>
      <c r="C787">
        <v>1086393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f t="shared" si="408"/>
        <v>0</v>
      </c>
      <c r="K787" t="e">
        <f t="shared" si="409"/>
        <v>#DIV/0!</v>
      </c>
      <c r="M787" t="e">
        <f t="shared" ref="M787" si="412">SUM(K783:K790)/8</f>
        <v>#DIV/0!</v>
      </c>
    </row>
    <row r="788" spans="1:13" x14ac:dyDescent="0.2">
      <c r="A788" t="s">
        <v>14</v>
      </c>
      <c r="B788">
        <v>1</v>
      </c>
      <c r="C788">
        <v>1308616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f t="shared" si="408"/>
        <v>0</v>
      </c>
      <c r="K788" t="e">
        <f t="shared" si="409"/>
        <v>#DIV/0!</v>
      </c>
    </row>
    <row r="789" spans="1:13" x14ac:dyDescent="0.2">
      <c r="A789" t="s">
        <v>15</v>
      </c>
      <c r="B789">
        <v>1</v>
      </c>
      <c r="C789">
        <v>1270394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f t="shared" si="408"/>
        <v>0</v>
      </c>
      <c r="K789" t="e">
        <f t="shared" si="409"/>
        <v>#DIV/0!</v>
      </c>
    </row>
    <row r="790" spans="1:13" x14ac:dyDescent="0.2">
      <c r="A790" t="s">
        <v>16</v>
      </c>
      <c r="B790">
        <v>1</v>
      </c>
      <c r="C790">
        <v>1332634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f t="shared" si="408"/>
        <v>0</v>
      </c>
      <c r="K790" t="e">
        <f t="shared" si="409"/>
        <v>#DIV/0!</v>
      </c>
    </row>
    <row r="791" spans="1:13" x14ac:dyDescent="0.2">
      <c r="A791" t="s">
        <v>105</v>
      </c>
    </row>
    <row r="792" spans="1:13" x14ac:dyDescent="0.2">
      <c r="A792" t="s">
        <v>0</v>
      </c>
      <c r="B792" t="s">
        <v>1</v>
      </c>
      <c r="C792" t="s">
        <v>2</v>
      </c>
      <c r="D792" t="s">
        <v>3</v>
      </c>
      <c r="E792" t="s">
        <v>4</v>
      </c>
      <c r="F792" t="s">
        <v>5</v>
      </c>
      <c r="G792" t="s">
        <v>6</v>
      </c>
      <c r="H792" t="s">
        <v>7</v>
      </c>
      <c r="I792" t="s">
        <v>8</v>
      </c>
      <c r="J792" t="s">
        <v>21</v>
      </c>
      <c r="K792" t="s">
        <v>22</v>
      </c>
      <c r="M792" t="s">
        <v>23</v>
      </c>
    </row>
    <row r="793" spans="1:13" x14ac:dyDescent="0.2">
      <c r="A793" t="s">
        <v>11</v>
      </c>
      <c r="B793">
        <v>1</v>
      </c>
      <c r="C793">
        <v>1102616</v>
      </c>
      <c r="D793">
        <v>3</v>
      </c>
      <c r="E793">
        <v>129</v>
      </c>
      <c r="F793">
        <v>1.16994E-2</v>
      </c>
      <c r="G793">
        <v>1.16994E-4</v>
      </c>
      <c r="H793">
        <v>34.4</v>
      </c>
      <c r="I793">
        <v>5.67</v>
      </c>
      <c r="J793">
        <f t="shared" ref="J793:J856" si="413">C793*G793</f>
        <v>128.99945630400001</v>
      </c>
      <c r="K793">
        <f t="shared" ref="K793:K856" si="414">J793/E793</f>
        <v>0.99999578530232558</v>
      </c>
      <c r="M793">
        <f t="shared" ref="M793" si="415">(SUM(F793:F800)/8)</f>
        <v>7.8957000000000003E-3</v>
      </c>
    </row>
    <row r="794" spans="1:13" x14ac:dyDescent="0.2">
      <c r="A794" t="s">
        <v>13</v>
      </c>
      <c r="B794">
        <v>1</v>
      </c>
      <c r="C794">
        <v>1086393</v>
      </c>
      <c r="D794">
        <v>30</v>
      </c>
      <c r="E794">
        <v>207</v>
      </c>
      <c r="F794">
        <v>1.9053899999999999E-2</v>
      </c>
      <c r="G794">
        <v>3.75647E-3</v>
      </c>
      <c r="H794">
        <v>34.9</v>
      </c>
      <c r="I794">
        <v>12.3</v>
      </c>
      <c r="J794">
        <f t="shared" si="413"/>
        <v>4081.0027127100002</v>
      </c>
      <c r="K794">
        <f t="shared" si="414"/>
        <v>19.714988950289857</v>
      </c>
      <c r="M794" t="s">
        <v>24</v>
      </c>
    </row>
    <row r="795" spans="1:13" x14ac:dyDescent="0.2">
      <c r="A795" t="s">
        <v>14</v>
      </c>
      <c r="B795">
        <v>1</v>
      </c>
      <c r="C795">
        <v>1308616</v>
      </c>
      <c r="D795">
        <v>2</v>
      </c>
      <c r="E795">
        <v>188</v>
      </c>
      <c r="F795">
        <v>1.43663E-2</v>
      </c>
      <c r="G795">
        <v>1.4366300000000001E-4</v>
      </c>
      <c r="H795">
        <v>33</v>
      </c>
      <c r="I795">
        <v>18</v>
      </c>
      <c r="J795">
        <f t="shared" si="413"/>
        <v>187.99970040800002</v>
      </c>
      <c r="K795">
        <f t="shared" si="414"/>
        <v>0.99999840642553206</v>
      </c>
      <c r="M795">
        <f t="shared" ref="M795" si="416">(SUM(G793:G800)/8)</f>
        <v>5.24698375E-4</v>
      </c>
    </row>
    <row r="796" spans="1:13" x14ac:dyDescent="0.2">
      <c r="A796" t="s">
        <v>15</v>
      </c>
      <c r="B796">
        <v>1</v>
      </c>
      <c r="C796">
        <v>1270394</v>
      </c>
      <c r="D796">
        <v>0</v>
      </c>
      <c r="E796">
        <v>112</v>
      </c>
      <c r="F796">
        <v>8.81616E-3</v>
      </c>
      <c r="G796" s="1">
        <v>8.81616E-5</v>
      </c>
      <c r="H796">
        <v>35</v>
      </c>
      <c r="I796">
        <v>0</v>
      </c>
      <c r="J796">
        <f t="shared" si="413"/>
        <v>111.9999676704</v>
      </c>
      <c r="K796">
        <f t="shared" si="414"/>
        <v>0.99999971134285714</v>
      </c>
      <c r="M796" t="s">
        <v>25</v>
      </c>
    </row>
    <row r="797" spans="1:13" x14ac:dyDescent="0.2">
      <c r="A797" t="s">
        <v>16</v>
      </c>
      <c r="B797">
        <v>1</v>
      </c>
      <c r="C797">
        <v>1332634</v>
      </c>
      <c r="D797">
        <v>0</v>
      </c>
      <c r="E797">
        <v>123</v>
      </c>
      <c r="F797">
        <v>9.2298399999999996E-3</v>
      </c>
      <c r="G797" s="1">
        <v>9.2298400000000004E-5</v>
      </c>
      <c r="H797">
        <v>31.7</v>
      </c>
      <c r="I797">
        <v>0</v>
      </c>
      <c r="J797">
        <f t="shared" si="413"/>
        <v>122.99998598560001</v>
      </c>
      <c r="K797">
        <f t="shared" si="414"/>
        <v>0.99999988606178869</v>
      </c>
      <c r="M797" t="e">
        <f t="shared" ref="M797" si="417">SUM(K793:K800)/8</f>
        <v>#DIV/0!</v>
      </c>
    </row>
    <row r="798" spans="1:13" x14ac:dyDescent="0.2">
      <c r="A798" t="s">
        <v>9</v>
      </c>
      <c r="B798">
        <v>1</v>
      </c>
      <c r="C798">
        <v>920510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f t="shared" si="413"/>
        <v>0</v>
      </c>
      <c r="K798" t="e">
        <f t="shared" si="414"/>
        <v>#DIV/0!</v>
      </c>
    </row>
    <row r="799" spans="1:13" x14ac:dyDescent="0.2">
      <c r="A799" t="s">
        <v>10</v>
      </c>
      <c r="B799">
        <v>1</v>
      </c>
      <c r="C799">
        <v>992704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f t="shared" si="413"/>
        <v>0</v>
      </c>
      <c r="K799" t="e">
        <f t="shared" si="414"/>
        <v>#DIV/0!</v>
      </c>
    </row>
    <row r="800" spans="1:13" x14ac:dyDescent="0.2">
      <c r="A800" t="s">
        <v>12</v>
      </c>
      <c r="B800">
        <v>1</v>
      </c>
      <c r="C800">
        <v>1108396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f t="shared" si="413"/>
        <v>0</v>
      </c>
      <c r="K800" t="e">
        <f t="shared" si="414"/>
        <v>#DIV/0!</v>
      </c>
    </row>
    <row r="801" spans="1:13" x14ac:dyDescent="0.2">
      <c r="A801" t="s">
        <v>106</v>
      </c>
    </row>
    <row r="802" spans="1:13" x14ac:dyDescent="0.2">
      <c r="A802" t="s">
        <v>0</v>
      </c>
      <c r="B802" t="s">
        <v>1</v>
      </c>
      <c r="C802" t="s">
        <v>2</v>
      </c>
      <c r="D802" t="s">
        <v>3</v>
      </c>
      <c r="E802" t="s">
        <v>4</v>
      </c>
      <c r="F802" t="s">
        <v>5</v>
      </c>
      <c r="G802" t="s">
        <v>6</v>
      </c>
      <c r="H802" t="s">
        <v>7</v>
      </c>
      <c r="I802" t="s">
        <v>8</v>
      </c>
      <c r="J802" t="s">
        <v>21</v>
      </c>
      <c r="K802" t="s">
        <v>22</v>
      </c>
      <c r="M802" t="s">
        <v>23</v>
      </c>
    </row>
    <row r="803" spans="1:13" x14ac:dyDescent="0.2">
      <c r="A803" t="s">
        <v>9</v>
      </c>
      <c r="B803">
        <v>1</v>
      </c>
      <c r="C803">
        <v>920510</v>
      </c>
      <c r="D803">
        <v>40</v>
      </c>
      <c r="E803">
        <v>607</v>
      </c>
      <c r="F803">
        <v>6.5941700000000006E-2</v>
      </c>
      <c r="G803">
        <v>5.64687E-3</v>
      </c>
      <c r="H803">
        <v>36.6</v>
      </c>
      <c r="I803">
        <v>38.5</v>
      </c>
      <c r="J803">
        <f t="shared" ref="J803:J866" si="418">C803*G803</f>
        <v>5198.0003036999997</v>
      </c>
      <c r="K803">
        <f t="shared" ref="K803:K866" si="419">J803/E803</f>
        <v>8.563427188962109</v>
      </c>
      <c r="M803">
        <f t="shared" ref="M803" si="420">(SUM(F803:F810)/8)</f>
        <v>6.36599375E-2</v>
      </c>
    </row>
    <row r="804" spans="1:13" x14ac:dyDescent="0.2">
      <c r="A804" t="s">
        <v>10</v>
      </c>
      <c r="B804">
        <v>1</v>
      </c>
      <c r="C804">
        <v>992704</v>
      </c>
      <c r="D804">
        <v>19</v>
      </c>
      <c r="E804">
        <v>323</v>
      </c>
      <c r="F804">
        <v>3.2537400000000001E-2</v>
      </c>
      <c r="G804">
        <v>1.3589100000000001E-3</v>
      </c>
      <c r="H804">
        <v>36.6</v>
      </c>
      <c r="I804">
        <v>42.5</v>
      </c>
      <c r="J804">
        <f t="shared" si="418"/>
        <v>1348.9953926400001</v>
      </c>
      <c r="K804">
        <f t="shared" si="419"/>
        <v>4.1764563239628485</v>
      </c>
      <c r="M804" t="s">
        <v>24</v>
      </c>
    </row>
    <row r="805" spans="1:13" x14ac:dyDescent="0.2">
      <c r="A805" t="s">
        <v>11</v>
      </c>
      <c r="B805">
        <v>1</v>
      </c>
      <c r="C805">
        <v>1102616</v>
      </c>
      <c r="D805">
        <v>171</v>
      </c>
      <c r="E805">
        <v>1457</v>
      </c>
      <c r="F805">
        <v>0.13214000000000001</v>
      </c>
      <c r="G805">
        <v>2.43938E-2</v>
      </c>
      <c r="H805">
        <v>36.4</v>
      </c>
      <c r="I805">
        <v>38.9</v>
      </c>
      <c r="J805">
        <f t="shared" si="418"/>
        <v>26896.9941808</v>
      </c>
      <c r="K805">
        <f t="shared" si="419"/>
        <v>18.460531352642416</v>
      </c>
      <c r="M805">
        <f t="shared" ref="M805" si="421">(SUM(G803:G810)/8)</f>
        <v>5.9861737499999996E-3</v>
      </c>
    </row>
    <row r="806" spans="1:13" x14ac:dyDescent="0.2">
      <c r="A806" t="s">
        <v>12</v>
      </c>
      <c r="B806">
        <v>1</v>
      </c>
      <c r="C806">
        <v>1108396</v>
      </c>
      <c r="D806">
        <v>16</v>
      </c>
      <c r="E806">
        <v>148</v>
      </c>
      <c r="F806">
        <v>1.3352599999999999E-2</v>
      </c>
      <c r="G806">
        <v>2.6705300000000001E-4</v>
      </c>
      <c r="H806">
        <v>36.6</v>
      </c>
      <c r="I806">
        <v>30</v>
      </c>
      <c r="J806">
        <f t="shared" si="418"/>
        <v>296.000476988</v>
      </c>
      <c r="K806">
        <f t="shared" si="419"/>
        <v>2.000003222891892</v>
      </c>
      <c r="M806" t="s">
        <v>25</v>
      </c>
    </row>
    <row r="807" spans="1:13" x14ac:dyDescent="0.2">
      <c r="A807" t="s">
        <v>13</v>
      </c>
      <c r="B807">
        <v>1</v>
      </c>
      <c r="C807">
        <v>1086393</v>
      </c>
      <c r="D807">
        <v>59</v>
      </c>
      <c r="E807">
        <v>998</v>
      </c>
      <c r="F807">
        <v>9.1863600000000004E-2</v>
      </c>
      <c r="G807">
        <v>9.2572399999999999E-3</v>
      </c>
      <c r="H807">
        <v>36.200000000000003</v>
      </c>
      <c r="I807">
        <v>34.700000000000003</v>
      </c>
      <c r="J807">
        <f t="shared" si="418"/>
        <v>10057.00073532</v>
      </c>
      <c r="K807">
        <f t="shared" si="419"/>
        <v>10.077155045410821</v>
      </c>
      <c r="M807">
        <f t="shared" ref="M807" si="422">SUM(K803:K810)/8</f>
        <v>6.7035833499327167</v>
      </c>
    </row>
    <row r="808" spans="1:13" x14ac:dyDescent="0.2">
      <c r="A808" t="s">
        <v>14</v>
      </c>
      <c r="B808">
        <v>1</v>
      </c>
      <c r="C808">
        <v>1308616</v>
      </c>
      <c r="D808">
        <v>15</v>
      </c>
      <c r="E808">
        <v>582</v>
      </c>
      <c r="F808">
        <v>4.44745E-2</v>
      </c>
      <c r="G808">
        <v>2.2810399999999998E-3</v>
      </c>
      <c r="H808">
        <v>36.5</v>
      </c>
      <c r="I808">
        <v>25.4</v>
      </c>
      <c r="J808">
        <f t="shared" si="418"/>
        <v>2985.00544064</v>
      </c>
      <c r="K808">
        <f t="shared" si="419"/>
        <v>5.1288753275601371</v>
      </c>
    </row>
    <row r="809" spans="1:13" x14ac:dyDescent="0.2">
      <c r="A809" t="s">
        <v>15</v>
      </c>
      <c r="B809">
        <v>1</v>
      </c>
      <c r="C809">
        <v>1270394</v>
      </c>
      <c r="D809">
        <v>4</v>
      </c>
      <c r="E809">
        <v>300</v>
      </c>
      <c r="F809">
        <v>2.3614699999999999E-2</v>
      </c>
      <c r="G809">
        <v>2.36147E-4</v>
      </c>
      <c r="H809">
        <v>32.6</v>
      </c>
      <c r="I809">
        <v>2</v>
      </c>
      <c r="J809">
        <f t="shared" si="418"/>
        <v>299.99973191800001</v>
      </c>
      <c r="K809">
        <f t="shared" si="419"/>
        <v>0.99999910639333334</v>
      </c>
    </row>
    <row r="810" spans="1:13" x14ac:dyDescent="0.2">
      <c r="A810" t="s">
        <v>16</v>
      </c>
      <c r="B810">
        <v>1</v>
      </c>
      <c r="C810">
        <v>1332634</v>
      </c>
      <c r="D810">
        <v>36</v>
      </c>
      <c r="E810">
        <v>1404</v>
      </c>
      <c r="F810">
        <v>0.105355</v>
      </c>
      <c r="G810">
        <v>4.4483300000000003E-3</v>
      </c>
      <c r="H810">
        <v>36.5</v>
      </c>
      <c r="I810">
        <v>36.700000000000003</v>
      </c>
      <c r="J810">
        <f t="shared" si="418"/>
        <v>5927.9958012200004</v>
      </c>
      <c r="K810">
        <f t="shared" si="419"/>
        <v>4.222219231638177</v>
      </c>
    </row>
    <row r="811" spans="1:13" x14ac:dyDescent="0.2">
      <c r="A811" t="s">
        <v>107</v>
      </c>
    </row>
    <row r="812" spans="1:13" x14ac:dyDescent="0.2">
      <c r="A812" t="s">
        <v>0</v>
      </c>
      <c r="B812" t="s">
        <v>1</v>
      </c>
      <c r="C812" t="s">
        <v>2</v>
      </c>
      <c r="D812" t="s">
        <v>3</v>
      </c>
      <c r="E812" t="s">
        <v>4</v>
      </c>
      <c r="F812" t="s">
        <v>5</v>
      </c>
      <c r="G812" t="s">
        <v>6</v>
      </c>
      <c r="H812" t="s">
        <v>7</v>
      </c>
      <c r="I812" t="s">
        <v>8</v>
      </c>
      <c r="J812" t="s">
        <v>21</v>
      </c>
      <c r="K812" t="s">
        <v>22</v>
      </c>
      <c r="M812" t="s">
        <v>23</v>
      </c>
    </row>
    <row r="813" spans="1:13" x14ac:dyDescent="0.2">
      <c r="A813" t="s">
        <v>9</v>
      </c>
      <c r="B813">
        <v>1</v>
      </c>
      <c r="C813">
        <v>920510</v>
      </c>
      <c r="D813">
        <v>345</v>
      </c>
      <c r="E813">
        <v>2402</v>
      </c>
      <c r="F813">
        <v>0.26094200000000001</v>
      </c>
      <c r="G813">
        <v>4.93824E-2</v>
      </c>
      <c r="H813">
        <v>36.1</v>
      </c>
      <c r="I813">
        <v>19.8</v>
      </c>
      <c r="J813">
        <f t="shared" ref="J813:J876" si="423">C813*G813</f>
        <v>45456.993024000003</v>
      </c>
      <c r="K813">
        <f t="shared" ref="K813:K876" si="424">J813/E813</f>
        <v>18.924643223980016</v>
      </c>
      <c r="M813">
        <f t="shared" ref="M813" si="425">(SUM(F813:F820)/8)</f>
        <v>0.14586831249999999</v>
      </c>
    </row>
    <row r="814" spans="1:13" x14ac:dyDescent="0.2">
      <c r="A814" t="s">
        <v>10</v>
      </c>
      <c r="B814">
        <v>1</v>
      </c>
      <c r="C814">
        <v>992704</v>
      </c>
      <c r="D814">
        <v>33</v>
      </c>
      <c r="E814">
        <v>194</v>
      </c>
      <c r="F814">
        <v>1.95426E-2</v>
      </c>
      <c r="G814">
        <v>9.2152299999999996E-3</v>
      </c>
      <c r="H814">
        <v>36.5</v>
      </c>
      <c r="I814">
        <v>6.7</v>
      </c>
      <c r="J814">
        <f t="shared" si="423"/>
        <v>9147.9956819199997</v>
      </c>
      <c r="K814">
        <f t="shared" si="424"/>
        <v>47.154616917113401</v>
      </c>
      <c r="M814" t="s">
        <v>24</v>
      </c>
    </row>
    <row r="815" spans="1:13" x14ac:dyDescent="0.2">
      <c r="A815" t="s">
        <v>11</v>
      </c>
      <c r="B815">
        <v>1</v>
      </c>
      <c r="C815">
        <v>1102616</v>
      </c>
      <c r="D815">
        <v>132</v>
      </c>
      <c r="E815">
        <v>1822</v>
      </c>
      <c r="F815">
        <v>0.165243</v>
      </c>
      <c r="G815">
        <v>1.77859E-2</v>
      </c>
      <c r="H815">
        <v>36.5</v>
      </c>
      <c r="I815">
        <v>37</v>
      </c>
      <c r="J815">
        <f t="shared" si="423"/>
        <v>19611.017914399999</v>
      </c>
      <c r="K815">
        <f t="shared" si="424"/>
        <v>10.763456594072448</v>
      </c>
      <c r="M815">
        <f t="shared" ref="M815" si="426">(SUM(G813:G820)/8)</f>
        <v>1.5531489999999998E-2</v>
      </c>
    </row>
    <row r="816" spans="1:13" x14ac:dyDescent="0.2">
      <c r="A816" t="s">
        <v>12</v>
      </c>
      <c r="B816">
        <v>1</v>
      </c>
      <c r="C816">
        <v>1108396</v>
      </c>
      <c r="D816">
        <v>9</v>
      </c>
      <c r="E816">
        <v>543</v>
      </c>
      <c r="F816">
        <v>4.8989699999999997E-2</v>
      </c>
      <c r="G816">
        <v>8.1017999999999997E-4</v>
      </c>
      <c r="H816">
        <v>35.9</v>
      </c>
      <c r="I816">
        <v>15</v>
      </c>
      <c r="J816">
        <f t="shared" si="423"/>
        <v>898.00027127999999</v>
      </c>
      <c r="K816">
        <f t="shared" si="424"/>
        <v>1.6537758218784531</v>
      </c>
      <c r="M816" t="s">
        <v>25</v>
      </c>
    </row>
    <row r="817" spans="1:13" x14ac:dyDescent="0.2">
      <c r="A817" t="s">
        <v>13</v>
      </c>
      <c r="B817">
        <v>1</v>
      </c>
      <c r="C817">
        <v>1086393</v>
      </c>
      <c r="D817">
        <v>24</v>
      </c>
      <c r="E817">
        <v>863</v>
      </c>
      <c r="F817">
        <v>7.9437199999999999E-2</v>
      </c>
      <c r="G817">
        <v>3.1342200000000001E-3</v>
      </c>
      <c r="H817">
        <v>35.1</v>
      </c>
      <c r="I817">
        <v>17</v>
      </c>
      <c r="J817">
        <f t="shared" si="423"/>
        <v>3404.99466846</v>
      </c>
      <c r="K817">
        <f t="shared" si="424"/>
        <v>3.9455326401622246</v>
      </c>
      <c r="M817">
        <f t="shared" ref="M817" si="427">SUM(K813:K820)/8</f>
        <v>13.05681513857963</v>
      </c>
    </row>
    <row r="818" spans="1:13" x14ac:dyDescent="0.2">
      <c r="A818" t="s">
        <v>14</v>
      </c>
      <c r="B818">
        <v>1</v>
      </c>
      <c r="C818">
        <v>1308616</v>
      </c>
      <c r="D818">
        <v>72</v>
      </c>
      <c r="E818">
        <v>1383</v>
      </c>
      <c r="F818">
        <v>0.105684</v>
      </c>
      <c r="G818">
        <v>4.9945900000000001E-3</v>
      </c>
      <c r="H818">
        <v>36.4</v>
      </c>
      <c r="I818">
        <v>35.9</v>
      </c>
      <c r="J818">
        <f t="shared" si="423"/>
        <v>6536.0003874399999</v>
      </c>
      <c r="K818">
        <f t="shared" si="424"/>
        <v>4.7259583423282718</v>
      </c>
    </row>
    <row r="819" spans="1:13" x14ac:dyDescent="0.2">
      <c r="A819" t="s">
        <v>15</v>
      </c>
      <c r="B819">
        <v>1</v>
      </c>
      <c r="C819">
        <v>1270394</v>
      </c>
      <c r="D819">
        <v>118</v>
      </c>
      <c r="E819">
        <v>2028</v>
      </c>
      <c r="F819">
        <v>0.159636</v>
      </c>
      <c r="G819">
        <v>1.6815299999999998E-2</v>
      </c>
      <c r="H819">
        <v>36.299999999999997</v>
      </c>
      <c r="I819">
        <v>31.1</v>
      </c>
      <c r="J819">
        <f t="shared" si="423"/>
        <v>21362.056228199999</v>
      </c>
      <c r="K819">
        <f t="shared" si="424"/>
        <v>10.533558297928993</v>
      </c>
    </row>
    <row r="820" spans="1:13" x14ac:dyDescent="0.2">
      <c r="A820" t="s">
        <v>16</v>
      </c>
      <c r="B820">
        <v>1</v>
      </c>
      <c r="C820">
        <v>1332634</v>
      </c>
      <c r="D820">
        <v>199</v>
      </c>
      <c r="E820">
        <v>4364</v>
      </c>
      <c r="F820">
        <v>0.32747199999999999</v>
      </c>
      <c r="G820">
        <v>2.2114100000000001E-2</v>
      </c>
      <c r="H820">
        <v>36.4</v>
      </c>
      <c r="I820">
        <v>33.799999999999997</v>
      </c>
      <c r="J820">
        <f t="shared" si="423"/>
        <v>29470.0015394</v>
      </c>
      <c r="K820">
        <f t="shared" si="424"/>
        <v>6.7529792711732357</v>
      </c>
    </row>
    <row r="821" spans="1:13" x14ac:dyDescent="0.2">
      <c r="A821" t="s">
        <v>108</v>
      </c>
    </row>
    <row r="822" spans="1:13" x14ac:dyDescent="0.2">
      <c r="A822" t="s">
        <v>0</v>
      </c>
      <c r="B822" t="s">
        <v>1</v>
      </c>
      <c r="C822" t="s">
        <v>2</v>
      </c>
      <c r="D822" t="s">
        <v>3</v>
      </c>
      <c r="E822" t="s">
        <v>4</v>
      </c>
      <c r="F822" t="s">
        <v>5</v>
      </c>
      <c r="G822" t="s">
        <v>6</v>
      </c>
      <c r="H822" t="s">
        <v>7</v>
      </c>
      <c r="I822" t="s">
        <v>8</v>
      </c>
      <c r="J822" t="s">
        <v>21</v>
      </c>
      <c r="K822" t="s">
        <v>22</v>
      </c>
      <c r="M822" t="s">
        <v>23</v>
      </c>
    </row>
    <row r="823" spans="1:13" x14ac:dyDescent="0.2">
      <c r="A823" t="s">
        <v>13</v>
      </c>
      <c r="B823">
        <v>1</v>
      </c>
      <c r="C823">
        <v>1086393</v>
      </c>
      <c r="D823">
        <v>1</v>
      </c>
      <c r="E823">
        <v>76</v>
      </c>
      <c r="F823">
        <v>6.9956300000000001E-3</v>
      </c>
      <c r="G823" s="1">
        <v>6.99563E-5</v>
      </c>
      <c r="H823">
        <v>30.1</v>
      </c>
      <c r="I823">
        <v>11</v>
      </c>
      <c r="J823">
        <f t="shared" ref="J823:J886" si="428">C823*G823</f>
        <v>76.0000346259</v>
      </c>
      <c r="K823">
        <f t="shared" ref="K823:K886" si="429">J823/E823</f>
        <v>1.0000004556039475</v>
      </c>
      <c r="M823">
        <f t="shared" ref="M823" si="430">(SUM(F823:F830)/8)</f>
        <v>8.7445375000000001E-4</v>
      </c>
    </row>
    <row r="824" spans="1:13" x14ac:dyDescent="0.2">
      <c r="A824" t="s">
        <v>9</v>
      </c>
      <c r="B824">
        <v>1</v>
      </c>
      <c r="C824">
        <v>920510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f t="shared" si="428"/>
        <v>0</v>
      </c>
      <c r="K824" t="e">
        <f t="shared" si="429"/>
        <v>#DIV/0!</v>
      </c>
      <c r="M824" t="s">
        <v>24</v>
      </c>
    </row>
    <row r="825" spans="1:13" x14ac:dyDescent="0.2">
      <c r="A825" t="s">
        <v>10</v>
      </c>
      <c r="B825">
        <v>1</v>
      </c>
      <c r="C825">
        <v>992704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f t="shared" si="428"/>
        <v>0</v>
      </c>
      <c r="K825" t="e">
        <f t="shared" si="429"/>
        <v>#DIV/0!</v>
      </c>
      <c r="M825">
        <f t="shared" ref="M825" si="431">(SUM(G823:G830)/8)</f>
        <v>8.7445375E-6</v>
      </c>
    </row>
    <row r="826" spans="1:13" x14ac:dyDescent="0.2">
      <c r="A826" t="s">
        <v>11</v>
      </c>
      <c r="B826">
        <v>1</v>
      </c>
      <c r="C826">
        <v>1102616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f t="shared" si="428"/>
        <v>0</v>
      </c>
      <c r="K826" t="e">
        <f t="shared" si="429"/>
        <v>#DIV/0!</v>
      </c>
      <c r="M826" t="s">
        <v>25</v>
      </c>
    </row>
    <row r="827" spans="1:13" x14ac:dyDescent="0.2">
      <c r="A827" t="s">
        <v>12</v>
      </c>
      <c r="B827">
        <v>1</v>
      </c>
      <c r="C827">
        <v>1108396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f t="shared" si="428"/>
        <v>0</v>
      </c>
      <c r="K827" t="e">
        <f t="shared" si="429"/>
        <v>#DIV/0!</v>
      </c>
      <c r="M827" t="e">
        <f t="shared" ref="M827" si="432">SUM(K823:K830)/8</f>
        <v>#DIV/0!</v>
      </c>
    </row>
    <row r="828" spans="1:13" x14ac:dyDescent="0.2">
      <c r="A828" t="s">
        <v>14</v>
      </c>
      <c r="B828">
        <v>1</v>
      </c>
      <c r="C828">
        <v>1308616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f t="shared" si="428"/>
        <v>0</v>
      </c>
      <c r="K828" t="e">
        <f t="shared" si="429"/>
        <v>#DIV/0!</v>
      </c>
    </row>
    <row r="829" spans="1:13" x14ac:dyDescent="0.2">
      <c r="A829" t="s">
        <v>15</v>
      </c>
      <c r="B829">
        <v>1</v>
      </c>
      <c r="C829">
        <v>1270394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f t="shared" si="428"/>
        <v>0</v>
      </c>
      <c r="K829" t="e">
        <f t="shared" si="429"/>
        <v>#DIV/0!</v>
      </c>
    </row>
    <row r="830" spans="1:13" x14ac:dyDescent="0.2">
      <c r="A830" t="s">
        <v>16</v>
      </c>
      <c r="B830">
        <v>1</v>
      </c>
      <c r="C830">
        <v>1332634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f t="shared" si="428"/>
        <v>0</v>
      </c>
      <c r="K830" t="e">
        <f t="shared" si="429"/>
        <v>#DIV/0!</v>
      </c>
    </row>
    <row r="831" spans="1:13" x14ac:dyDescent="0.2">
      <c r="A831" t="s">
        <v>109</v>
      </c>
    </row>
    <row r="832" spans="1:13" x14ac:dyDescent="0.2">
      <c r="A832" t="s">
        <v>0</v>
      </c>
      <c r="B832" t="s">
        <v>1</v>
      </c>
      <c r="C832" t="s">
        <v>2</v>
      </c>
      <c r="D832" t="s">
        <v>3</v>
      </c>
      <c r="E832" t="s">
        <v>4</v>
      </c>
      <c r="F832" t="s">
        <v>5</v>
      </c>
      <c r="G832" t="s">
        <v>6</v>
      </c>
      <c r="H832" t="s">
        <v>7</v>
      </c>
      <c r="I832" t="s">
        <v>8</v>
      </c>
      <c r="J832" t="s">
        <v>21</v>
      </c>
      <c r="K832" t="s">
        <v>22</v>
      </c>
      <c r="M832" t="s">
        <v>23</v>
      </c>
    </row>
    <row r="833" spans="1:13" x14ac:dyDescent="0.2">
      <c r="A833" t="s">
        <v>9</v>
      </c>
      <c r="B833">
        <v>1</v>
      </c>
      <c r="C833">
        <v>920510</v>
      </c>
      <c r="D833">
        <v>71731</v>
      </c>
      <c r="E833">
        <v>640972</v>
      </c>
      <c r="F833">
        <v>69.632300000000001</v>
      </c>
      <c r="G833">
        <v>11.561299999999999</v>
      </c>
      <c r="H833">
        <v>36.200000000000003</v>
      </c>
      <c r="I833">
        <v>41.2</v>
      </c>
      <c r="J833">
        <f t="shared" ref="J833:J896" si="433">C833*G833</f>
        <v>10642292.262999998</v>
      </c>
      <c r="K833">
        <f t="shared" ref="K833:K896" si="434">J833/E833</f>
        <v>16.603365299888292</v>
      </c>
      <c r="M833">
        <f t="shared" ref="M833" si="435">(SUM(F833:F840)/8)</f>
        <v>74.489500000000007</v>
      </c>
    </row>
    <row r="834" spans="1:13" x14ac:dyDescent="0.2">
      <c r="A834" t="s">
        <v>10</v>
      </c>
      <c r="B834">
        <v>1</v>
      </c>
      <c r="C834">
        <v>992704</v>
      </c>
      <c r="D834">
        <v>86386</v>
      </c>
      <c r="E834">
        <v>741647</v>
      </c>
      <c r="F834">
        <v>74.709800000000001</v>
      </c>
      <c r="G834">
        <v>12.932499999999999</v>
      </c>
      <c r="H834">
        <v>36.200000000000003</v>
      </c>
      <c r="I834">
        <v>42.1</v>
      </c>
      <c r="J834">
        <f t="shared" si="433"/>
        <v>12838144.479999999</v>
      </c>
      <c r="K834">
        <f t="shared" si="434"/>
        <v>17.310316740983243</v>
      </c>
      <c r="M834" t="s">
        <v>24</v>
      </c>
    </row>
    <row r="835" spans="1:13" x14ac:dyDescent="0.2">
      <c r="A835" t="s">
        <v>11</v>
      </c>
      <c r="B835">
        <v>1</v>
      </c>
      <c r="C835">
        <v>1102616</v>
      </c>
      <c r="D835">
        <v>94520</v>
      </c>
      <c r="E835">
        <v>842898</v>
      </c>
      <c r="F835">
        <v>76.445300000000003</v>
      </c>
      <c r="G835">
        <v>12.729699999999999</v>
      </c>
      <c r="H835">
        <v>36.200000000000003</v>
      </c>
      <c r="I835">
        <v>42.1</v>
      </c>
      <c r="J835">
        <f t="shared" si="433"/>
        <v>14035970.895199999</v>
      </c>
      <c r="K835">
        <f t="shared" si="434"/>
        <v>16.652039624248722</v>
      </c>
      <c r="M835">
        <f t="shared" ref="M835" si="436">(SUM(G833:G840)/8)</f>
        <v>13.0906</v>
      </c>
    </row>
    <row r="836" spans="1:13" x14ac:dyDescent="0.2">
      <c r="A836" t="s">
        <v>12</v>
      </c>
      <c r="B836">
        <v>1</v>
      </c>
      <c r="C836">
        <v>1108396</v>
      </c>
      <c r="D836">
        <v>100492</v>
      </c>
      <c r="E836">
        <v>828688</v>
      </c>
      <c r="F836">
        <v>74.764600000000002</v>
      </c>
      <c r="G836">
        <v>13.456099999999999</v>
      </c>
      <c r="H836">
        <v>36.200000000000003</v>
      </c>
      <c r="I836">
        <v>42</v>
      </c>
      <c r="J836">
        <f t="shared" si="433"/>
        <v>14914687.4156</v>
      </c>
      <c r="K836">
        <f t="shared" si="434"/>
        <v>17.997952686173807</v>
      </c>
      <c r="M836" t="s">
        <v>25</v>
      </c>
    </row>
    <row r="837" spans="1:13" x14ac:dyDescent="0.2">
      <c r="A837" t="s">
        <v>13</v>
      </c>
      <c r="B837">
        <v>1</v>
      </c>
      <c r="C837">
        <v>1086393</v>
      </c>
      <c r="D837">
        <v>109179</v>
      </c>
      <c r="E837">
        <v>810634</v>
      </c>
      <c r="F837">
        <v>74.617000000000004</v>
      </c>
      <c r="G837">
        <v>14.867599999999999</v>
      </c>
      <c r="H837">
        <v>36.200000000000003</v>
      </c>
      <c r="I837">
        <v>41.3</v>
      </c>
      <c r="J837">
        <f t="shared" si="433"/>
        <v>16152056.5668</v>
      </c>
      <c r="K837">
        <f t="shared" si="434"/>
        <v>19.925214790892067</v>
      </c>
      <c r="M837">
        <f t="shared" ref="M837" si="437">SUM(K833:K840)/8</f>
        <v>17.573000757982197</v>
      </c>
    </row>
    <row r="838" spans="1:13" x14ac:dyDescent="0.2">
      <c r="A838" t="s">
        <v>14</v>
      </c>
      <c r="B838">
        <v>1</v>
      </c>
      <c r="C838">
        <v>1308616</v>
      </c>
      <c r="D838">
        <v>111505</v>
      </c>
      <c r="E838">
        <v>979061</v>
      </c>
      <c r="F838">
        <v>74.816500000000005</v>
      </c>
      <c r="G838">
        <v>12.6555</v>
      </c>
      <c r="H838">
        <v>36.200000000000003</v>
      </c>
      <c r="I838">
        <v>42.1</v>
      </c>
      <c r="J838">
        <f t="shared" si="433"/>
        <v>16561189.788000001</v>
      </c>
      <c r="K838">
        <f t="shared" si="434"/>
        <v>16.915380949705892</v>
      </c>
    </row>
    <row r="839" spans="1:13" x14ac:dyDescent="0.2">
      <c r="A839" t="s">
        <v>15</v>
      </c>
      <c r="B839">
        <v>1</v>
      </c>
      <c r="C839">
        <v>1270394</v>
      </c>
      <c r="D839">
        <v>103781</v>
      </c>
      <c r="E839">
        <v>968654</v>
      </c>
      <c r="F839">
        <v>76.2483</v>
      </c>
      <c r="G839">
        <v>12.128</v>
      </c>
      <c r="H839">
        <v>36.200000000000003</v>
      </c>
      <c r="I839">
        <v>42.3</v>
      </c>
      <c r="J839">
        <f t="shared" si="433"/>
        <v>15407338.432</v>
      </c>
      <c r="K839">
        <f t="shared" si="434"/>
        <v>15.905925575076344</v>
      </c>
    </row>
    <row r="840" spans="1:13" x14ac:dyDescent="0.2">
      <c r="A840" t="s">
        <v>16</v>
      </c>
      <c r="B840">
        <v>1</v>
      </c>
      <c r="C840">
        <v>1332634</v>
      </c>
      <c r="D840">
        <v>129120</v>
      </c>
      <c r="E840">
        <v>995240</v>
      </c>
      <c r="F840">
        <v>74.682199999999995</v>
      </c>
      <c r="G840">
        <v>14.3941</v>
      </c>
      <c r="H840">
        <v>36.200000000000003</v>
      </c>
      <c r="I840">
        <v>42</v>
      </c>
      <c r="J840">
        <f t="shared" si="433"/>
        <v>19182067.0594</v>
      </c>
      <c r="K840">
        <f t="shared" si="434"/>
        <v>19.273810396889193</v>
      </c>
    </row>
    <row r="841" spans="1:13" x14ac:dyDescent="0.2">
      <c r="A841" t="s">
        <v>110</v>
      </c>
    </row>
    <row r="842" spans="1:13" x14ac:dyDescent="0.2">
      <c r="A842" t="s">
        <v>0</v>
      </c>
      <c r="B842" t="s">
        <v>1</v>
      </c>
      <c r="C842" t="s">
        <v>2</v>
      </c>
      <c r="D842" t="s">
        <v>3</v>
      </c>
      <c r="E842" t="s">
        <v>4</v>
      </c>
      <c r="F842" t="s">
        <v>5</v>
      </c>
      <c r="G842" t="s">
        <v>6</v>
      </c>
      <c r="H842" t="s">
        <v>7</v>
      </c>
      <c r="I842" t="s">
        <v>8</v>
      </c>
      <c r="J842" t="s">
        <v>21</v>
      </c>
      <c r="K842" t="s">
        <v>22</v>
      </c>
      <c r="M842" t="s">
        <v>23</v>
      </c>
    </row>
    <row r="843" spans="1:13" x14ac:dyDescent="0.2">
      <c r="A843" t="s">
        <v>9</v>
      </c>
      <c r="B843">
        <v>1</v>
      </c>
      <c r="C843">
        <v>920510</v>
      </c>
      <c r="D843">
        <v>515</v>
      </c>
      <c r="E843">
        <v>4921</v>
      </c>
      <c r="F843">
        <v>0.53459500000000004</v>
      </c>
      <c r="G843">
        <v>8.1583000000000003E-2</v>
      </c>
      <c r="H843">
        <v>36.4</v>
      </c>
      <c r="I843">
        <v>36.5</v>
      </c>
      <c r="J843">
        <f t="shared" ref="J843:J906" si="438">C843*G843</f>
        <v>75097.967329999999</v>
      </c>
      <c r="K843">
        <f t="shared" ref="K843:K906" si="439">J843/E843</f>
        <v>15.26071272708799</v>
      </c>
      <c r="M843">
        <f t="shared" ref="M843" si="440">(SUM(F843:F850)/8)</f>
        <v>0.29661987499999998</v>
      </c>
    </row>
    <row r="844" spans="1:13" x14ac:dyDescent="0.2">
      <c r="A844" t="s">
        <v>10</v>
      </c>
      <c r="B844">
        <v>1</v>
      </c>
      <c r="C844">
        <v>992704</v>
      </c>
      <c r="D844">
        <v>48</v>
      </c>
      <c r="E844">
        <v>1448</v>
      </c>
      <c r="F844">
        <v>0.14586399999999999</v>
      </c>
      <c r="G844">
        <v>7.8170300000000009E-3</v>
      </c>
      <c r="H844">
        <v>36.6</v>
      </c>
      <c r="I844">
        <v>39</v>
      </c>
      <c r="J844">
        <f t="shared" si="438"/>
        <v>7759.9969491200009</v>
      </c>
      <c r="K844">
        <f t="shared" si="439"/>
        <v>5.3591139151381224</v>
      </c>
      <c r="M844" t="s">
        <v>24</v>
      </c>
    </row>
    <row r="845" spans="1:13" x14ac:dyDescent="0.2">
      <c r="A845" t="s">
        <v>11</v>
      </c>
      <c r="B845">
        <v>1</v>
      </c>
      <c r="C845">
        <v>1102616</v>
      </c>
      <c r="D845">
        <v>120</v>
      </c>
      <c r="E845">
        <v>2098</v>
      </c>
      <c r="F845">
        <v>0.190275</v>
      </c>
      <c r="G845">
        <v>1.43287E-2</v>
      </c>
      <c r="H845">
        <v>35.5</v>
      </c>
      <c r="I845">
        <v>23.7</v>
      </c>
      <c r="J845">
        <f t="shared" si="438"/>
        <v>15799.053879199999</v>
      </c>
      <c r="K845">
        <f t="shared" si="439"/>
        <v>7.5305309243088647</v>
      </c>
      <c r="M845">
        <f t="shared" ref="M845" si="441">(SUM(G843:G850)/8)</f>
        <v>3.4151866250000003E-2</v>
      </c>
    </row>
    <row r="846" spans="1:13" x14ac:dyDescent="0.2">
      <c r="A846" t="s">
        <v>12</v>
      </c>
      <c r="B846">
        <v>1</v>
      </c>
      <c r="C846">
        <v>1108396</v>
      </c>
      <c r="D846">
        <v>289</v>
      </c>
      <c r="E846">
        <v>3940</v>
      </c>
      <c r="F846">
        <v>0.35546899999999998</v>
      </c>
      <c r="G846">
        <v>3.8655000000000002E-2</v>
      </c>
      <c r="H846">
        <v>36.5</v>
      </c>
      <c r="I846">
        <v>40.5</v>
      </c>
      <c r="J846">
        <f t="shared" si="438"/>
        <v>42845.047380000004</v>
      </c>
      <c r="K846">
        <f t="shared" si="439"/>
        <v>10.874377507614215</v>
      </c>
      <c r="M846" t="s">
        <v>25</v>
      </c>
    </row>
    <row r="847" spans="1:13" x14ac:dyDescent="0.2">
      <c r="A847" t="s">
        <v>13</v>
      </c>
      <c r="B847">
        <v>1</v>
      </c>
      <c r="C847">
        <v>1086393</v>
      </c>
      <c r="D847">
        <v>188</v>
      </c>
      <c r="E847">
        <v>1676</v>
      </c>
      <c r="F847">
        <v>0.15427199999999999</v>
      </c>
      <c r="G847">
        <v>2.3463000000000001E-2</v>
      </c>
      <c r="H847">
        <v>35.299999999999997</v>
      </c>
      <c r="I847">
        <v>20.3</v>
      </c>
      <c r="J847">
        <f t="shared" si="438"/>
        <v>25490.038959000001</v>
      </c>
      <c r="K847">
        <f t="shared" si="439"/>
        <v>15.208853794152745</v>
      </c>
      <c r="M847">
        <f t="shared" ref="M847" si="442">SUM(K843:K850)/8</f>
        <v>11.374170587343363</v>
      </c>
    </row>
    <row r="848" spans="1:13" x14ac:dyDescent="0.2">
      <c r="A848" t="s">
        <v>14</v>
      </c>
      <c r="B848">
        <v>1</v>
      </c>
      <c r="C848">
        <v>1308616</v>
      </c>
      <c r="D848">
        <v>522</v>
      </c>
      <c r="E848">
        <v>3146</v>
      </c>
      <c r="F848">
        <v>0.24040700000000001</v>
      </c>
      <c r="G848">
        <v>5.8889700000000003E-2</v>
      </c>
      <c r="H848">
        <v>36.5</v>
      </c>
      <c r="I848">
        <v>36.200000000000003</v>
      </c>
      <c r="J848">
        <f t="shared" si="438"/>
        <v>77064.003655200009</v>
      </c>
      <c r="K848">
        <f t="shared" si="439"/>
        <v>24.495868930451369</v>
      </c>
    </row>
    <row r="849" spans="1:13" x14ac:dyDescent="0.2">
      <c r="A849" t="s">
        <v>15</v>
      </c>
      <c r="B849">
        <v>1</v>
      </c>
      <c r="C849">
        <v>1270394</v>
      </c>
      <c r="D849">
        <v>121</v>
      </c>
      <c r="E849">
        <v>3683</v>
      </c>
      <c r="F849">
        <v>0.28991</v>
      </c>
      <c r="G849">
        <v>1.38028E-2</v>
      </c>
      <c r="H849">
        <v>36.1</v>
      </c>
      <c r="I849">
        <v>38</v>
      </c>
      <c r="J849">
        <f t="shared" si="438"/>
        <v>17534.994303200001</v>
      </c>
      <c r="K849">
        <f t="shared" si="439"/>
        <v>4.7610628029323925</v>
      </c>
    </row>
    <row r="850" spans="1:13" x14ac:dyDescent="0.2">
      <c r="A850" t="s">
        <v>16</v>
      </c>
      <c r="B850">
        <v>1</v>
      </c>
      <c r="C850">
        <v>1332634</v>
      </c>
      <c r="D850">
        <v>324</v>
      </c>
      <c r="E850">
        <v>6159</v>
      </c>
      <c r="F850">
        <v>0.46216699999999999</v>
      </c>
      <c r="G850">
        <v>3.4675699999999997E-2</v>
      </c>
      <c r="H850">
        <v>36</v>
      </c>
      <c r="I850">
        <v>30.1</v>
      </c>
      <c r="J850">
        <f t="shared" si="438"/>
        <v>46210.016793799994</v>
      </c>
      <c r="K850">
        <f t="shared" si="439"/>
        <v>7.5028440970612102</v>
      </c>
    </row>
    <row r="851" spans="1:13" x14ac:dyDescent="0.2">
      <c r="A851" t="s">
        <v>111</v>
      </c>
    </row>
    <row r="852" spans="1:13" x14ac:dyDescent="0.2">
      <c r="A852" t="s">
        <v>0</v>
      </c>
      <c r="B852" t="s">
        <v>1</v>
      </c>
      <c r="C852" t="s">
        <v>2</v>
      </c>
      <c r="D852" t="s">
        <v>3</v>
      </c>
      <c r="E852" t="s">
        <v>4</v>
      </c>
      <c r="F852" t="s">
        <v>5</v>
      </c>
      <c r="G852" t="s">
        <v>6</v>
      </c>
      <c r="H852" t="s">
        <v>7</v>
      </c>
      <c r="I852" t="s">
        <v>8</v>
      </c>
      <c r="J852" t="s">
        <v>21</v>
      </c>
      <c r="K852" t="s">
        <v>22</v>
      </c>
      <c r="M852" t="s">
        <v>23</v>
      </c>
    </row>
    <row r="853" spans="1:13" x14ac:dyDescent="0.2">
      <c r="A853" t="s">
        <v>16</v>
      </c>
      <c r="B853">
        <v>1</v>
      </c>
      <c r="C853">
        <v>1332634</v>
      </c>
      <c r="D853">
        <v>4</v>
      </c>
      <c r="E853">
        <v>157</v>
      </c>
      <c r="F853">
        <v>1.17812E-2</v>
      </c>
      <c r="G853">
        <v>3.5118399999999999E-4</v>
      </c>
      <c r="H853">
        <v>36.1</v>
      </c>
      <c r="I853">
        <v>9.75</v>
      </c>
      <c r="J853">
        <f t="shared" ref="J853:J916" si="443">C853*G853</f>
        <v>467.99973865599998</v>
      </c>
      <c r="K853">
        <f t="shared" ref="K853:K916" si="444">J853/E853</f>
        <v>2.9808900551337576</v>
      </c>
      <c r="M853">
        <f t="shared" ref="M853" si="445">(SUM(F853:F860)/8)</f>
        <v>1.47265E-3</v>
      </c>
    </row>
    <row r="854" spans="1:13" x14ac:dyDescent="0.2">
      <c r="A854" t="s">
        <v>9</v>
      </c>
      <c r="B854">
        <v>1</v>
      </c>
      <c r="C854">
        <v>920510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f t="shared" si="443"/>
        <v>0</v>
      </c>
      <c r="K854" t="e">
        <f t="shared" si="444"/>
        <v>#DIV/0!</v>
      </c>
      <c r="M854" t="s">
        <v>24</v>
      </c>
    </row>
    <row r="855" spans="1:13" x14ac:dyDescent="0.2">
      <c r="A855" t="s">
        <v>10</v>
      </c>
      <c r="B855">
        <v>1</v>
      </c>
      <c r="C855">
        <v>992704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f t="shared" si="443"/>
        <v>0</v>
      </c>
      <c r="K855" t="e">
        <f t="shared" si="444"/>
        <v>#DIV/0!</v>
      </c>
      <c r="M855">
        <f t="shared" ref="M855" si="446">(SUM(G853:G860)/8)</f>
        <v>4.3897999999999999E-5</v>
      </c>
    </row>
    <row r="856" spans="1:13" x14ac:dyDescent="0.2">
      <c r="A856" t="s">
        <v>11</v>
      </c>
      <c r="B856">
        <v>1</v>
      </c>
      <c r="C856">
        <v>1102616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f t="shared" si="443"/>
        <v>0</v>
      </c>
      <c r="K856" t="e">
        <f t="shared" si="444"/>
        <v>#DIV/0!</v>
      </c>
      <c r="M856" t="s">
        <v>25</v>
      </c>
    </row>
    <row r="857" spans="1:13" x14ac:dyDescent="0.2">
      <c r="A857" t="s">
        <v>12</v>
      </c>
      <c r="B857">
        <v>1</v>
      </c>
      <c r="C857">
        <v>1108396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f t="shared" si="443"/>
        <v>0</v>
      </c>
      <c r="K857" t="e">
        <f t="shared" si="444"/>
        <v>#DIV/0!</v>
      </c>
      <c r="M857" t="e">
        <f t="shared" ref="M857" si="447">SUM(K853:K860)/8</f>
        <v>#DIV/0!</v>
      </c>
    </row>
    <row r="858" spans="1:13" x14ac:dyDescent="0.2">
      <c r="A858" t="s">
        <v>13</v>
      </c>
      <c r="B858">
        <v>1</v>
      </c>
      <c r="C858">
        <v>1086393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f t="shared" si="443"/>
        <v>0</v>
      </c>
      <c r="K858" t="e">
        <f t="shared" si="444"/>
        <v>#DIV/0!</v>
      </c>
    </row>
    <row r="859" spans="1:13" x14ac:dyDescent="0.2">
      <c r="A859" t="s">
        <v>14</v>
      </c>
      <c r="B859">
        <v>1</v>
      </c>
      <c r="C859">
        <v>1308616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f t="shared" si="443"/>
        <v>0</v>
      </c>
      <c r="K859" t="e">
        <f t="shared" si="444"/>
        <v>#DIV/0!</v>
      </c>
    </row>
    <row r="860" spans="1:13" x14ac:dyDescent="0.2">
      <c r="A860" t="s">
        <v>15</v>
      </c>
      <c r="B860">
        <v>1</v>
      </c>
      <c r="C860">
        <v>1270394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f t="shared" si="443"/>
        <v>0</v>
      </c>
      <c r="K860" t="e">
        <f t="shared" si="444"/>
        <v>#DIV/0!</v>
      </c>
    </row>
    <row r="861" spans="1:13" x14ac:dyDescent="0.2">
      <c r="A861" t="s">
        <v>112</v>
      </c>
    </row>
    <row r="862" spans="1:13" x14ac:dyDescent="0.2">
      <c r="A862" t="s">
        <v>0</v>
      </c>
      <c r="B862" t="s">
        <v>1</v>
      </c>
      <c r="C862" t="s">
        <v>2</v>
      </c>
      <c r="D862" t="s">
        <v>3</v>
      </c>
      <c r="E862" t="s">
        <v>4</v>
      </c>
      <c r="F862" t="s">
        <v>5</v>
      </c>
      <c r="G862" t="s">
        <v>6</v>
      </c>
      <c r="H862" t="s">
        <v>7</v>
      </c>
      <c r="I862" t="s">
        <v>8</v>
      </c>
      <c r="J862" t="s">
        <v>21</v>
      </c>
      <c r="K862" t="s">
        <v>22</v>
      </c>
      <c r="M862" t="s">
        <v>23</v>
      </c>
    </row>
    <row r="863" spans="1:13" x14ac:dyDescent="0.2">
      <c r="A863" t="s">
        <v>11</v>
      </c>
      <c r="B863">
        <v>1</v>
      </c>
      <c r="C863">
        <v>1102616</v>
      </c>
      <c r="D863">
        <v>4</v>
      </c>
      <c r="E863">
        <v>129</v>
      </c>
      <c r="F863">
        <v>1.16994E-2</v>
      </c>
      <c r="G863">
        <v>2.1766400000000001E-4</v>
      </c>
      <c r="H863">
        <v>33.200000000000003</v>
      </c>
      <c r="I863">
        <v>16.8</v>
      </c>
      <c r="J863">
        <f t="shared" ref="J863:J926" si="448">C863*G863</f>
        <v>239.999809024</v>
      </c>
      <c r="K863">
        <f t="shared" ref="K863:K926" si="449">J863/E863</f>
        <v>1.8604636358449613</v>
      </c>
      <c r="M863">
        <f t="shared" ref="M863" si="450">(SUM(F863:F870)/8)</f>
        <v>8.0579287500000003E-3</v>
      </c>
    </row>
    <row r="864" spans="1:13" x14ac:dyDescent="0.2">
      <c r="A864" t="s">
        <v>13</v>
      </c>
      <c r="B864">
        <v>1</v>
      </c>
      <c r="C864">
        <v>1086393</v>
      </c>
      <c r="D864">
        <v>36</v>
      </c>
      <c r="E864">
        <v>355</v>
      </c>
      <c r="F864">
        <v>3.2676900000000002E-2</v>
      </c>
      <c r="G864">
        <v>4.4532699999999996E-3</v>
      </c>
      <c r="H864">
        <v>35.5</v>
      </c>
      <c r="I864">
        <v>17.600000000000001</v>
      </c>
      <c r="J864">
        <f t="shared" si="448"/>
        <v>4838.0013551099992</v>
      </c>
      <c r="K864">
        <f t="shared" si="449"/>
        <v>13.628172831295773</v>
      </c>
      <c r="M864" t="s">
        <v>24</v>
      </c>
    </row>
    <row r="865" spans="1:13" x14ac:dyDescent="0.2">
      <c r="A865" t="s">
        <v>14</v>
      </c>
      <c r="B865">
        <v>1</v>
      </c>
      <c r="C865">
        <v>1308616</v>
      </c>
      <c r="D865">
        <v>1</v>
      </c>
      <c r="E865">
        <v>92</v>
      </c>
      <c r="F865">
        <v>7.0303300000000004E-3</v>
      </c>
      <c r="G865" s="1">
        <v>7.0303300000000002E-5</v>
      </c>
      <c r="H865">
        <v>29</v>
      </c>
      <c r="I865">
        <v>18</v>
      </c>
      <c r="J865">
        <f t="shared" si="448"/>
        <v>92.000023232800004</v>
      </c>
      <c r="K865">
        <f t="shared" si="449"/>
        <v>1.0000002525304348</v>
      </c>
      <c r="M865">
        <f t="shared" ref="M865" si="451">(SUM(G863:G870)/8)</f>
        <v>6.5972103750000001E-4</v>
      </c>
    </row>
    <row r="866" spans="1:13" x14ac:dyDescent="0.2">
      <c r="A866" t="s">
        <v>16</v>
      </c>
      <c r="B866">
        <v>1</v>
      </c>
      <c r="C866">
        <v>1332634</v>
      </c>
      <c r="D866">
        <v>3</v>
      </c>
      <c r="E866">
        <v>174</v>
      </c>
      <c r="F866">
        <v>1.30568E-2</v>
      </c>
      <c r="G866">
        <v>5.3653100000000003E-4</v>
      </c>
      <c r="H866">
        <v>35.6</v>
      </c>
      <c r="I866">
        <v>8.67</v>
      </c>
      <c r="J866">
        <f t="shared" si="448"/>
        <v>714.99945265400004</v>
      </c>
      <c r="K866">
        <f t="shared" si="449"/>
        <v>4.1091922566321841</v>
      </c>
      <c r="M866" t="s">
        <v>25</v>
      </c>
    </row>
    <row r="867" spans="1:13" x14ac:dyDescent="0.2">
      <c r="A867" t="s">
        <v>9</v>
      </c>
      <c r="B867">
        <v>1</v>
      </c>
      <c r="C867">
        <v>920510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f t="shared" si="448"/>
        <v>0</v>
      </c>
      <c r="K867" t="e">
        <f t="shared" si="449"/>
        <v>#DIV/0!</v>
      </c>
      <c r="M867" t="e">
        <f t="shared" ref="M867" si="452">SUM(K863:K870)/8</f>
        <v>#DIV/0!</v>
      </c>
    </row>
    <row r="868" spans="1:13" x14ac:dyDescent="0.2">
      <c r="A868" t="s">
        <v>10</v>
      </c>
      <c r="B868">
        <v>1</v>
      </c>
      <c r="C868">
        <v>992704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f t="shared" si="448"/>
        <v>0</v>
      </c>
      <c r="K868" t="e">
        <f t="shared" si="449"/>
        <v>#DIV/0!</v>
      </c>
    </row>
    <row r="869" spans="1:13" x14ac:dyDescent="0.2">
      <c r="A869" t="s">
        <v>12</v>
      </c>
      <c r="B869">
        <v>1</v>
      </c>
      <c r="C869">
        <v>1108396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f t="shared" si="448"/>
        <v>0</v>
      </c>
      <c r="K869" t="e">
        <f t="shared" si="449"/>
        <v>#DIV/0!</v>
      </c>
    </row>
    <row r="870" spans="1:13" x14ac:dyDescent="0.2">
      <c r="A870" t="s">
        <v>15</v>
      </c>
      <c r="B870">
        <v>1</v>
      </c>
      <c r="C870">
        <v>1270394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f t="shared" si="448"/>
        <v>0</v>
      </c>
      <c r="K870" t="e">
        <f t="shared" si="449"/>
        <v>#DIV/0!</v>
      </c>
    </row>
    <row r="871" spans="1:13" x14ac:dyDescent="0.2">
      <c r="A871" t="s">
        <v>113</v>
      </c>
    </row>
    <row r="872" spans="1:13" x14ac:dyDescent="0.2">
      <c r="A872" t="s">
        <v>0</v>
      </c>
      <c r="B872" t="s">
        <v>1</v>
      </c>
      <c r="C872" t="s">
        <v>2</v>
      </c>
      <c r="D872" t="s">
        <v>3</v>
      </c>
      <c r="E872" t="s">
        <v>4</v>
      </c>
      <c r="F872" t="s">
        <v>5</v>
      </c>
      <c r="G872" t="s">
        <v>6</v>
      </c>
      <c r="H872" t="s">
        <v>7</v>
      </c>
      <c r="I872" t="s">
        <v>8</v>
      </c>
      <c r="J872" t="s">
        <v>21</v>
      </c>
      <c r="K872" t="s">
        <v>22</v>
      </c>
      <c r="M872" t="s">
        <v>23</v>
      </c>
    </row>
    <row r="873" spans="1:13" x14ac:dyDescent="0.2">
      <c r="A873" t="s">
        <v>11</v>
      </c>
      <c r="B873">
        <v>1</v>
      </c>
      <c r="C873">
        <v>1102616</v>
      </c>
      <c r="D873">
        <v>5</v>
      </c>
      <c r="E873">
        <v>146</v>
      </c>
      <c r="F873">
        <v>1.32412E-2</v>
      </c>
      <c r="G873">
        <v>2.0587399999999999E-4</v>
      </c>
      <c r="H873">
        <v>35.5</v>
      </c>
      <c r="I873">
        <v>8</v>
      </c>
      <c r="J873">
        <f t="shared" ref="J873:J936" si="453">C873*G873</f>
        <v>226.99996638399998</v>
      </c>
      <c r="K873">
        <f t="shared" ref="K873:K936" si="454">J873/E873</f>
        <v>1.5547942903013696</v>
      </c>
      <c r="M873">
        <f t="shared" ref="M873" si="455">(SUM(F873:F880)/8)</f>
        <v>8.4774749999999999E-3</v>
      </c>
    </row>
    <row r="874" spans="1:13" x14ac:dyDescent="0.2">
      <c r="A874" t="s">
        <v>12</v>
      </c>
      <c r="B874">
        <v>1</v>
      </c>
      <c r="C874">
        <v>1108396</v>
      </c>
      <c r="D874">
        <v>3</v>
      </c>
      <c r="E874">
        <v>208</v>
      </c>
      <c r="F874">
        <v>1.8765899999999999E-2</v>
      </c>
      <c r="G874">
        <v>5.32301E-4</v>
      </c>
      <c r="H874">
        <v>36.6</v>
      </c>
      <c r="I874">
        <v>11</v>
      </c>
      <c r="J874">
        <f t="shared" si="453"/>
        <v>590.00029919600001</v>
      </c>
      <c r="K874">
        <f t="shared" si="454"/>
        <v>2.8365398999807692</v>
      </c>
      <c r="M874" t="s">
        <v>24</v>
      </c>
    </row>
    <row r="875" spans="1:13" x14ac:dyDescent="0.2">
      <c r="A875" t="s">
        <v>13</v>
      </c>
      <c r="B875">
        <v>1</v>
      </c>
      <c r="C875">
        <v>1086393</v>
      </c>
      <c r="D875">
        <v>14</v>
      </c>
      <c r="E875">
        <v>257</v>
      </c>
      <c r="F875">
        <v>2.3656300000000002E-2</v>
      </c>
      <c r="G875">
        <v>1.771E-3</v>
      </c>
      <c r="H875">
        <v>35.9</v>
      </c>
      <c r="I875">
        <v>10</v>
      </c>
      <c r="J875">
        <f t="shared" si="453"/>
        <v>1924.0020030000001</v>
      </c>
      <c r="K875">
        <f t="shared" si="454"/>
        <v>7.4863891167315177</v>
      </c>
      <c r="M875">
        <f t="shared" ref="M875" si="456">(SUM(G873:G880)/8)</f>
        <v>3.4178662499999995E-4</v>
      </c>
    </row>
    <row r="876" spans="1:13" x14ac:dyDescent="0.2">
      <c r="A876" t="s">
        <v>16</v>
      </c>
      <c r="B876">
        <v>1</v>
      </c>
      <c r="C876">
        <v>1332634</v>
      </c>
      <c r="D876">
        <v>0</v>
      </c>
      <c r="E876">
        <v>162</v>
      </c>
      <c r="F876">
        <v>1.2156399999999999E-2</v>
      </c>
      <c r="G876">
        <v>2.2511800000000001E-4</v>
      </c>
      <c r="H876">
        <v>36.799999999999997</v>
      </c>
      <c r="I876">
        <v>0</v>
      </c>
      <c r="J876">
        <f t="shared" si="453"/>
        <v>299.99990081200002</v>
      </c>
      <c r="K876">
        <f t="shared" si="454"/>
        <v>1.8518512395802471</v>
      </c>
      <c r="M876" t="s">
        <v>25</v>
      </c>
    </row>
    <row r="877" spans="1:13" x14ac:dyDescent="0.2">
      <c r="A877" t="s">
        <v>9</v>
      </c>
      <c r="B877">
        <v>1</v>
      </c>
      <c r="C877">
        <v>920510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f t="shared" si="453"/>
        <v>0</v>
      </c>
      <c r="K877" t="e">
        <f t="shared" si="454"/>
        <v>#DIV/0!</v>
      </c>
      <c r="M877" t="e">
        <f t="shared" ref="M877" si="457">SUM(K873:K880)/8</f>
        <v>#DIV/0!</v>
      </c>
    </row>
    <row r="878" spans="1:13" x14ac:dyDescent="0.2">
      <c r="A878" t="s">
        <v>10</v>
      </c>
      <c r="B878">
        <v>1</v>
      </c>
      <c r="C878">
        <v>992704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f t="shared" si="453"/>
        <v>0</v>
      </c>
      <c r="K878" t="e">
        <f t="shared" si="454"/>
        <v>#DIV/0!</v>
      </c>
    </row>
    <row r="879" spans="1:13" x14ac:dyDescent="0.2">
      <c r="A879" t="s">
        <v>14</v>
      </c>
      <c r="B879">
        <v>1</v>
      </c>
      <c r="C879">
        <v>1308616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f t="shared" si="453"/>
        <v>0</v>
      </c>
      <c r="K879" t="e">
        <f t="shared" si="454"/>
        <v>#DIV/0!</v>
      </c>
    </row>
    <row r="880" spans="1:13" x14ac:dyDescent="0.2">
      <c r="A880" t="s">
        <v>15</v>
      </c>
      <c r="B880">
        <v>1</v>
      </c>
      <c r="C880">
        <v>1270394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f t="shared" si="453"/>
        <v>0</v>
      </c>
      <c r="K880" t="e">
        <f t="shared" si="454"/>
        <v>#DIV/0!</v>
      </c>
    </row>
    <row r="881" spans="1:13" x14ac:dyDescent="0.2">
      <c r="A881" t="s">
        <v>114</v>
      </c>
    </row>
    <row r="882" spans="1:13" x14ac:dyDescent="0.2">
      <c r="A882" t="s">
        <v>0</v>
      </c>
      <c r="B882" t="s">
        <v>1</v>
      </c>
      <c r="C882" t="s">
        <v>2</v>
      </c>
      <c r="D882" t="s">
        <v>3</v>
      </c>
      <c r="E882" t="s">
        <v>4</v>
      </c>
      <c r="F882" t="s">
        <v>5</v>
      </c>
      <c r="G882" t="s">
        <v>6</v>
      </c>
      <c r="H882" t="s">
        <v>7</v>
      </c>
      <c r="I882" t="s">
        <v>8</v>
      </c>
      <c r="J882" t="s">
        <v>21</v>
      </c>
      <c r="K882" t="s">
        <v>22</v>
      </c>
      <c r="M882" t="s">
        <v>23</v>
      </c>
    </row>
    <row r="883" spans="1:13" x14ac:dyDescent="0.2">
      <c r="A883" t="s">
        <v>9</v>
      </c>
      <c r="B883">
        <v>1</v>
      </c>
      <c r="C883">
        <v>920510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f t="shared" ref="J883:J946" si="458">C883*G883</f>
        <v>0</v>
      </c>
      <c r="K883" t="e">
        <f t="shared" ref="K883:K946" si="459">J883/E883</f>
        <v>#DIV/0!</v>
      </c>
      <c r="M883">
        <f t="shared" ref="M883" si="460">(SUM(F883:F890)/8)</f>
        <v>0</v>
      </c>
    </row>
    <row r="884" spans="1:13" x14ac:dyDescent="0.2">
      <c r="A884" t="s">
        <v>10</v>
      </c>
      <c r="B884">
        <v>1</v>
      </c>
      <c r="C884">
        <v>992704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f t="shared" si="458"/>
        <v>0</v>
      </c>
      <c r="K884" t="e">
        <f t="shared" si="459"/>
        <v>#DIV/0!</v>
      </c>
      <c r="M884" t="s">
        <v>24</v>
      </c>
    </row>
    <row r="885" spans="1:13" x14ac:dyDescent="0.2">
      <c r="A885" t="s">
        <v>11</v>
      </c>
      <c r="B885">
        <v>1</v>
      </c>
      <c r="C885">
        <v>1102616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f t="shared" si="458"/>
        <v>0</v>
      </c>
      <c r="K885" t="e">
        <f t="shared" si="459"/>
        <v>#DIV/0!</v>
      </c>
      <c r="M885">
        <f t="shared" ref="M885" si="461">(SUM(G883:G890)/8)</f>
        <v>0</v>
      </c>
    </row>
    <row r="886" spans="1:13" x14ac:dyDescent="0.2">
      <c r="A886" t="s">
        <v>12</v>
      </c>
      <c r="B886">
        <v>1</v>
      </c>
      <c r="C886">
        <v>1108396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f t="shared" si="458"/>
        <v>0</v>
      </c>
      <c r="K886" t="e">
        <f t="shared" si="459"/>
        <v>#DIV/0!</v>
      </c>
      <c r="M886" t="s">
        <v>25</v>
      </c>
    </row>
    <row r="887" spans="1:13" x14ac:dyDescent="0.2">
      <c r="A887" t="s">
        <v>13</v>
      </c>
      <c r="B887">
        <v>1</v>
      </c>
      <c r="C887">
        <v>1086393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f t="shared" si="458"/>
        <v>0</v>
      </c>
      <c r="K887" t="e">
        <f t="shared" si="459"/>
        <v>#DIV/0!</v>
      </c>
      <c r="M887" t="e">
        <f t="shared" ref="M887" si="462">SUM(K883:K890)/8</f>
        <v>#DIV/0!</v>
      </c>
    </row>
    <row r="888" spans="1:13" x14ac:dyDescent="0.2">
      <c r="A888" t="s">
        <v>14</v>
      </c>
      <c r="B888">
        <v>1</v>
      </c>
      <c r="C888">
        <v>1308616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f t="shared" si="458"/>
        <v>0</v>
      </c>
      <c r="K888" t="e">
        <f t="shared" si="459"/>
        <v>#DIV/0!</v>
      </c>
    </row>
    <row r="889" spans="1:13" x14ac:dyDescent="0.2">
      <c r="A889" t="s">
        <v>15</v>
      </c>
      <c r="B889">
        <v>1</v>
      </c>
      <c r="C889">
        <v>1270394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f t="shared" si="458"/>
        <v>0</v>
      </c>
      <c r="K889" t="e">
        <f t="shared" si="459"/>
        <v>#DIV/0!</v>
      </c>
    </row>
    <row r="890" spans="1:13" x14ac:dyDescent="0.2">
      <c r="A890" t="s">
        <v>16</v>
      </c>
      <c r="B890">
        <v>1</v>
      </c>
      <c r="C890">
        <v>1332634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f t="shared" si="458"/>
        <v>0</v>
      </c>
      <c r="K890" t="e">
        <f t="shared" si="459"/>
        <v>#DIV/0!</v>
      </c>
    </row>
    <row r="891" spans="1:13" x14ac:dyDescent="0.2">
      <c r="A891" t="s">
        <v>115</v>
      </c>
    </row>
    <row r="892" spans="1:13" x14ac:dyDescent="0.2">
      <c r="A892" t="s">
        <v>0</v>
      </c>
      <c r="B892" t="s">
        <v>1</v>
      </c>
      <c r="C892" t="s">
        <v>2</v>
      </c>
      <c r="D892" t="s">
        <v>3</v>
      </c>
      <c r="E892" t="s">
        <v>4</v>
      </c>
      <c r="F892" t="s">
        <v>5</v>
      </c>
      <c r="G892" t="s">
        <v>6</v>
      </c>
      <c r="H892" t="s">
        <v>7</v>
      </c>
      <c r="I892" t="s">
        <v>8</v>
      </c>
      <c r="J892" t="s">
        <v>21</v>
      </c>
      <c r="K892" t="s">
        <v>22</v>
      </c>
      <c r="M892" t="s">
        <v>23</v>
      </c>
    </row>
    <row r="893" spans="1:13" x14ac:dyDescent="0.2">
      <c r="A893" t="s">
        <v>9</v>
      </c>
      <c r="B893">
        <v>1</v>
      </c>
      <c r="C893">
        <v>920510</v>
      </c>
      <c r="D893">
        <v>5</v>
      </c>
      <c r="E893">
        <v>267</v>
      </c>
      <c r="F893">
        <v>2.9005699999999999E-2</v>
      </c>
      <c r="G893">
        <v>3.2590599999999999E-4</v>
      </c>
      <c r="H893">
        <v>37</v>
      </c>
      <c r="I893">
        <v>9.4</v>
      </c>
      <c r="J893">
        <f t="shared" ref="J893:J956" si="463">C893*G893</f>
        <v>299.99973205999999</v>
      </c>
      <c r="K893">
        <f t="shared" ref="K893:K956" si="464">J893/E893</f>
        <v>1.1235945020973783</v>
      </c>
      <c r="M893">
        <f t="shared" ref="M893" si="465">(SUM(F893:F900)/8)</f>
        <v>8.1918375000000002E-3</v>
      </c>
    </row>
    <row r="894" spans="1:13" x14ac:dyDescent="0.2">
      <c r="A894" t="s">
        <v>11</v>
      </c>
      <c r="B894">
        <v>1</v>
      </c>
      <c r="C894">
        <v>1102616</v>
      </c>
      <c r="D894">
        <v>7</v>
      </c>
      <c r="E894">
        <v>150</v>
      </c>
      <c r="F894">
        <v>1.3604E-2</v>
      </c>
      <c r="G894">
        <v>5.8678599999999995E-4</v>
      </c>
      <c r="H894">
        <v>35.700000000000003</v>
      </c>
      <c r="I894">
        <v>36</v>
      </c>
      <c r="J894">
        <f t="shared" si="463"/>
        <v>646.99963217599998</v>
      </c>
      <c r="K894">
        <f t="shared" si="464"/>
        <v>4.3133308811733331</v>
      </c>
      <c r="M894" t="s">
        <v>24</v>
      </c>
    </row>
    <row r="895" spans="1:13" x14ac:dyDescent="0.2">
      <c r="A895" t="s">
        <v>14</v>
      </c>
      <c r="B895">
        <v>1</v>
      </c>
      <c r="C895">
        <v>1308616</v>
      </c>
      <c r="D895">
        <v>3</v>
      </c>
      <c r="E895">
        <v>300</v>
      </c>
      <c r="F895">
        <v>2.2925000000000001E-2</v>
      </c>
      <c r="G895">
        <v>9.1699900000000005E-4</v>
      </c>
      <c r="H895">
        <v>36.799999999999997</v>
      </c>
      <c r="I895">
        <v>44</v>
      </c>
      <c r="J895">
        <f t="shared" si="463"/>
        <v>1199.9995633840001</v>
      </c>
      <c r="K895">
        <f t="shared" si="464"/>
        <v>3.9999985446133337</v>
      </c>
      <c r="M895">
        <f t="shared" ref="M895" si="466">(SUM(G893:G900)/8)</f>
        <v>2.2871137500000001E-4</v>
      </c>
    </row>
    <row r="896" spans="1:13" x14ac:dyDescent="0.2">
      <c r="A896" t="s">
        <v>10</v>
      </c>
      <c r="B896">
        <v>1</v>
      </c>
      <c r="C896">
        <v>992704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f t="shared" si="463"/>
        <v>0</v>
      </c>
      <c r="K896" t="e">
        <f t="shared" si="464"/>
        <v>#DIV/0!</v>
      </c>
      <c r="M896" t="s">
        <v>25</v>
      </c>
    </row>
    <row r="897" spans="1:13" x14ac:dyDescent="0.2">
      <c r="A897" t="s">
        <v>12</v>
      </c>
      <c r="B897">
        <v>1</v>
      </c>
      <c r="C897">
        <v>1108396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f t="shared" si="463"/>
        <v>0</v>
      </c>
      <c r="K897" t="e">
        <f t="shared" si="464"/>
        <v>#DIV/0!</v>
      </c>
      <c r="M897" t="e">
        <f t="shared" ref="M897" si="467">SUM(K893:K900)/8</f>
        <v>#DIV/0!</v>
      </c>
    </row>
    <row r="898" spans="1:13" x14ac:dyDescent="0.2">
      <c r="A898" t="s">
        <v>13</v>
      </c>
      <c r="B898">
        <v>1</v>
      </c>
      <c r="C898">
        <v>1086393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f t="shared" si="463"/>
        <v>0</v>
      </c>
      <c r="K898" t="e">
        <f t="shared" si="464"/>
        <v>#DIV/0!</v>
      </c>
    </row>
    <row r="899" spans="1:13" x14ac:dyDescent="0.2">
      <c r="A899" t="s">
        <v>15</v>
      </c>
      <c r="B899">
        <v>1</v>
      </c>
      <c r="C899">
        <v>1270394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f t="shared" si="463"/>
        <v>0</v>
      </c>
      <c r="K899" t="e">
        <f t="shared" si="464"/>
        <v>#DIV/0!</v>
      </c>
    </row>
    <row r="900" spans="1:13" x14ac:dyDescent="0.2">
      <c r="A900" t="s">
        <v>16</v>
      </c>
      <c r="B900">
        <v>1</v>
      </c>
      <c r="C900">
        <v>1332634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f t="shared" si="463"/>
        <v>0</v>
      </c>
      <c r="K900" t="e">
        <f t="shared" si="464"/>
        <v>#DIV/0!</v>
      </c>
    </row>
    <row r="901" spans="1:13" x14ac:dyDescent="0.2">
      <c r="A901" t="s">
        <v>116</v>
      </c>
    </row>
    <row r="902" spans="1:13" x14ac:dyDescent="0.2">
      <c r="A902" t="s">
        <v>0</v>
      </c>
      <c r="B902" t="s">
        <v>1</v>
      </c>
      <c r="C902" t="s">
        <v>2</v>
      </c>
      <c r="D902" t="s">
        <v>3</v>
      </c>
      <c r="E902" t="s">
        <v>4</v>
      </c>
      <c r="F902" t="s">
        <v>5</v>
      </c>
      <c r="G902" t="s">
        <v>6</v>
      </c>
      <c r="H902" t="s">
        <v>7</v>
      </c>
      <c r="I902" t="s">
        <v>8</v>
      </c>
      <c r="J902" t="s">
        <v>21</v>
      </c>
      <c r="K902" t="s">
        <v>22</v>
      </c>
      <c r="M902" t="s">
        <v>23</v>
      </c>
    </row>
    <row r="903" spans="1:13" x14ac:dyDescent="0.2">
      <c r="A903" t="s">
        <v>9</v>
      </c>
      <c r="B903">
        <v>1</v>
      </c>
      <c r="C903">
        <v>920510</v>
      </c>
      <c r="D903">
        <v>21439</v>
      </c>
      <c r="E903">
        <v>276001</v>
      </c>
      <c r="F903">
        <v>29.983499999999999</v>
      </c>
      <c r="G903">
        <v>3.4037500000000001</v>
      </c>
      <c r="H903">
        <v>35.9</v>
      </c>
      <c r="I903">
        <v>35.200000000000003</v>
      </c>
      <c r="J903">
        <f t="shared" ref="J903:J966" si="468">C903*G903</f>
        <v>3133185.9125000001</v>
      </c>
      <c r="K903">
        <f t="shared" ref="K903:K966" si="469">J903/E903</f>
        <v>11.352081740645868</v>
      </c>
      <c r="M903">
        <f t="shared" ref="M903" si="470">(SUM(F903:F910)/8)</f>
        <v>25.886225000000003</v>
      </c>
    </row>
    <row r="904" spans="1:13" x14ac:dyDescent="0.2">
      <c r="A904" t="s">
        <v>10</v>
      </c>
      <c r="B904">
        <v>1</v>
      </c>
      <c r="C904">
        <v>992704</v>
      </c>
      <c r="D904">
        <v>10742</v>
      </c>
      <c r="E904">
        <v>238862</v>
      </c>
      <c r="F904">
        <v>24.061800000000002</v>
      </c>
      <c r="G904">
        <v>1.5769299999999999</v>
      </c>
      <c r="H904">
        <v>35.6</v>
      </c>
      <c r="I904">
        <v>35.5</v>
      </c>
      <c r="J904">
        <f t="shared" si="468"/>
        <v>1565424.71872</v>
      </c>
      <c r="K904">
        <f t="shared" si="469"/>
        <v>6.5536783528564611</v>
      </c>
      <c r="M904" t="s">
        <v>24</v>
      </c>
    </row>
    <row r="905" spans="1:13" x14ac:dyDescent="0.2">
      <c r="A905" t="s">
        <v>11</v>
      </c>
      <c r="B905">
        <v>1</v>
      </c>
      <c r="C905">
        <v>1102616</v>
      </c>
      <c r="D905">
        <v>14658</v>
      </c>
      <c r="E905">
        <v>281540</v>
      </c>
      <c r="F905">
        <v>25.533799999999999</v>
      </c>
      <c r="G905">
        <v>1.9412799999999999</v>
      </c>
      <c r="H905">
        <v>35.799999999999997</v>
      </c>
      <c r="I905">
        <v>36.9</v>
      </c>
      <c r="J905">
        <f t="shared" si="468"/>
        <v>2140486.3884799997</v>
      </c>
      <c r="K905">
        <f t="shared" si="469"/>
        <v>7.6027789602898332</v>
      </c>
      <c r="M905">
        <f t="shared" ref="M905" si="471">(SUM(G903:G910)/8)</f>
        <v>2.3020349999999996</v>
      </c>
    </row>
    <row r="906" spans="1:13" x14ac:dyDescent="0.2">
      <c r="A906" t="s">
        <v>12</v>
      </c>
      <c r="B906">
        <v>1</v>
      </c>
      <c r="C906">
        <v>1108396</v>
      </c>
      <c r="D906">
        <v>12970</v>
      </c>
      <c r="E906">
        <v>256546</v>
      </c>
      <c r="F906">
        <v>23.145700000000001</v>
      </c>
      <c r="G906">
        <v>1.68092</v>
      </c>
      <c r="H906">
        <v>35.6</v>
      </c>
      <c r="I906">
        <v>35.1</v>
      </c>
      <c r="J906">
        <f t="shared" si="468"/>
        <v>1863125.0043200001</v>
      </c>
      <c r="K906">
        <f t="shared" si="469"/>
        <v>7.2623428325524468</v>
      </c>
      <c r="M906" t="s">
        <v>25</v>
      </c>
    </row>
    <row r="907" spans="1:13" x14ac:dyDescent="0.2">
      <c r="A907" t="s">
        <v>13</v>
      </c>
      <c r="B907">
        <v>1</v>
      </c>
      <c r="C907">
        <v>1086393</v>
      </c>
      <c r="D907">
        <v>22509</v>
      </c>
      <c r="E907">
        <v>260144</v>
      </c>
      <c r="F907">
        <v>23.945699999999999</v>
      </c>
      <c r="G907">
        <v>2.98306</v>
      </c>
      <c r="H907">
        <v>35.5</v>
      </c>
      <c r="I907">
        <v>28.7</v>
      </c>
      <c r="J907">
        <f t="shared" si="468"/>
        <v>3240775.5025800001</v>
      </c>
      <c r="K907">
        <f t="shared" si="469"/>
        <v>12.457621557983272</v>
      </c>
      <c r="M907">
        <f t="shared" ref="M907" si="472">SUM(K903:K910)/8</f>
        <v>8.7173446574779874</v>
      </c>
    </row>
    <row r="908" spans="1:13" x14ac:dyDescent="0.2">
      <c r="A908" t="s">
        <v>14</v>
      </c>
      <c r="B908">
        <v>1</v>
      </c>
      <c r="C908">
        <v>1308616</v>
      </c>
      <c r="D908">
        <v>14971</v>
      </c>
      <c r="E908">
        <v>308167</v>
      </c>
      <c r="F908">
        <v>23.549099999999999</v>
      </c>
      <c r="G908">
        <v>1.6655899999999999</v>
      </c>
      <c r="H908">
        <v>35.700000000000003</v>
      </c>
      <c r="I908">
        <v>37.200000000000003</v>
      </c>
      <c r="J908">
        <f t="shared" si="468"/>
        <v>2179617.7234399999</v>
      </c>
      <c r="K908">
        <f t="shared" si="469"/>
        <v>7.0728459680627704</v>
      </c>
    </row>
    <row r="909" spans="1:13" x14ac:dyDescent="0.2">
      <c r="A909" t="s">
        <v>15</v>
      </c>
      <c r="B909">
        <v>1</v>
      </c>
      <c r="C909">
        <v>1270394</v>
      </c>
      <c r="D909">
        <v>13464</v>
      </c>
      <c r="E909">
        <v>303876</v>
      </c>
      <c r="F909">
        <v>23.919799999999999</v>
      </c>
      <c r="G909">
        <v>1.53878</v>
      </c>
      <c r="H909">
        <v>35.700000000000003</v>
      </c>
      <c r="I909">
        <v>39</v>
      </c>
      <c r="J909">
        <f t="shared" si="468"/>
        <v>1954856.8793200001</v>
      </c>
      <c r="K909">
        <f t="shared" si="469"/>
        <v>6.4330742780607881</v>
      </c>
    </row>
    <row r="910" spans="1:13" x14ac:dyDescent="0.2">
      <c r="A910" t="s">
        <v>16</v>
      </c>
      <c r="B910">
        <v>1</v>
      </c>
      <c r="C910">
        <v>1332634</v>
      </c>
      <c r="D910">
        <v>33051</v>
      </c>
      <c r="E910">
        <v>439108</v>
      </c>
      <c r="F910">
        <v>32.950400000000002</v>
      </c>
      <c r="G910">
        <v>3.6259700000000001</v>
      </c>
      <c r="H910">
        <v>35.799999999999997</v>
      </c>
      <c r="I910">
        <v>34.9</v>
      </c>
      <c r="J910">
        <f t="shared" si="468"/>
        <v>4832090.9049800001</v>
      </c>
      <c r="K910">
        <f t="shared" si="469"/>
        <v>11.004333569372456</v>
      </c>
    </row>
    <row r="911" spans="1:13" x14ac:dyDescent="0.2">
      <c r="A911" t="s">
        <v>117</v>
      </c>
    </row>
    <row r="912" spans="1:13" x14ac:dyDescent="0.2">
      <c r="A912" t="s">
        <v>0</v>
      </c>
      <c r="B912" t="s">
        <v>1</v>
      </c>
      <c r="C912" t="s">
        <v>2</v>
      </c>
      <c r="D912" t="s">
        <v>3</v>
      </c>
      <c r="E912" t="s">
        <v>4</v>
      </c>
      <c r="F912" t="s">
        <v>5</v>
      </c>
      <c r="G912" t="s">
        <v>6</v>
      </c>
      <c r="H912" t="s">
        <v>7</v>
      </c>
      <c r="I912" t="s">
        <v>8</v>
      </c>
      <c r="J912" t="s">
        <v>21</v>
      </c>
      <c r="K912" t="s">
        <v>22</v>
      </c>
      <c r="M912" t="s">
        <v>23</v>
      </c>
    </row>
    <row r="913" spans="1:13" x14ac:dyDescent="0.2">
      <c r="A913" t="s">
        <v>9</v>
      </c>
      <c r="B913">
        <v>1</v>
      </c>
      <c r="C913">
        <v>920510</v>
      </c>
      <c r="D913">
        <v>21</v>
      </c>
      <c r="E913">
        <v>353</v>
      </c>
      <c r="F913">
        <v>3.8348300000000002E-2</v>
      </c>
      <c r="G913">
        <v>3.06026E-3</v>
      </c>
      <c r="H913">
        <v>36.200000000000003</v>
      </c>
      <c r="I913">
        <v>3.48</v>
      </c>
      <c r="J913">
        <f t="shared" ref="J913:J976" si="473">C913*G913</f>
        <v>2816.9999326000002</v>
      </c>
      <c r="K913">
        <f t="shared" ref="K913:K976" si="474">J913/E913</f>
        <v>7.9801697807365448</v>
      </c>
      <c r="M913">
        <f t="shared" ref="M913" si="475">(SUM(F913:F920)/8)</f>
        <v>1.2682519999999999E-2</v>
      </c>
    </row>
    <row r="914" spans="1:13" x14ac:dyDescent="0.2">
      <c r="A914" t="s">
        <v>10</v>
      </c>
      <c r="B914">
        <v>1</v>
      </c>
      <c r="C914">
        <v>992704</v>
      </c>
      <c r="D914">
        <v>16</v>
      </c>
      <c r="E914">
        <v>537</v>
      </c>
      <c r="F914">
        <v>5.4094700000000003E-2</v>
      </c>
      <c r="G914">
        <v>2.3803700000000001E-3</v>
      </c>
      <c r="H914">
        <v>36.299999999999997</v>
      </c>
      <c r="I914">
        <v>3.19</v>
      </c>
      <c r="J914">
        <f t="shared" si="473"/>
        <v>2363.0028204800001</v>
      </c>
      <c r="K914">
        <f t="shared" si="474"/>
        <v>4.400377691769088</v>
      </c>
      <c r="M914" t="s">
        <v>24</v>
      </c>
    </row>
    <row r="915" spans="1:13" x14ac:dyDescent="0.2">
      <c r="A915" t="s">
        <v>14</v>
      </c>
      <c r="B915">
        <v>1</v>
      </c>
      <c r="C915">
        <v>1308616</v>
      </c>
      <c r="D915">
        <v>3</v>
      </c>
      <c r="E915">
        <v>118</v>
      </c>
      <c r="F915">
        <v>9.0171599999999998E-3</v>
      </c>
      <c r="G915">
        <v>3.2247800000000001E-4</v>
      </c>
      <c r="H915">
        <v>34.6</v>
      </c>
      <c r="I915">
        <v>15.3</v>
      </c>
      <c r="J915">
        <f t="shared" si="473"/>
        <v>421.99987044800002</v>
      </c>
      <c r="K915">
        <f t="shared" si="474"/>
        <v>3.576270088542373</v>
      </c>
      <c r="M915">
        <f t="shared" ref="M915" si="476">(SUM(G913:G920)/8)</f>
        <v>7.2038850000000004E-4</v>
      </c>
    </row>
    <row r="916" spans="1:13" x14ac:dyDescent="0.2">
      <c r="A916" t="s">
        <v>11</v>
      </c>
      <c r="B916">
        <v>1</v>
      </c>
      <c r="C916">
        <v>1102616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f t="shared" si="473"/>
        <v>0</v>
      </c>
      <c r="K916" t="e">
        <f t="shared" si="474"/>
        <v>#DIV/0!</v>
      </c>
      <c r="M916" t="s">
        <v>25</v>
      </c>
    </row>
    <row r="917" spans="1:13" x14ac:dyDescent="0.2">
      <c r="A917" t="s">
        <v>12</v>
      </c>
      <c r="B917">
        <v>1</v>
      </c>
      <c r="C917">
        <v>1108396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f t="shared" si="473"/>
        <v>0</v>
      </c>
      <c r="K917" t="e">
        <f t="shared" si="474"/>
        <v>#DIV/0!</v>
      </c>
      <c r="M917" t="e">
        <f t="shared" ref="M917" si="477">SUM(K913:K920)/8</f>
        <v>#DIV/0!</v>
      </c>
    </row>
    <row r="918" spans="1:13" x14ac:dyDescent="0.2">
      <c r="A918" t="s">
        <v>13</v>
      </c>
      <c r="B918">
        <v>1</v>
      </c>
      <c r="C918">
        <v>1086393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f t="shared" si="473"/>
        <v>0</v>
      </c>
      <c r="K918" t="e">
        <f t="shared" si="474"/>
        <v>#DIV/0!</v>
      </c>
    </row>
    <row r="919" spans="1:13" x14ac:dyDescent="0.2">
      <c r="A919" t="s">
        <v>15</v>
      </c>
      <c r="B919">
        <v>1</v>
      </c>
      <c r="C919">
        <v>1270394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f t="shared" si="473"/>
        <v>0</v>
      </c>
      <c r="K919" t="e">
        <f t="shared" si="474"/>
        <v>#DIV/0!</v>
      </c>
    </row>
    <row r="920" spans="1:13" x14ac:dyDescent="0.2">
      <c r="A920" t="s">
        <v>16</v>
      </c>
      <c r="B920">
        <v>1</v>
      </c>
      <c r="C920">
        <v>1332634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f t="shared" si="473"/>
        <v>0</v>
      </c>
      <c r="K920" t="e">
        <f t="shared" si="474"/>
        <v>#DIV/0!</v>
      </c>
    </row>
    <row r="921" spans="1:13" x14ac:dyDescent="0.2">
      <c r="A921" t="s">
        <v>118</v>
      </c>
    </row>
    <row r="922" spans="1:13" x14ac:dyDescent="0.2">
      <c r="A922" t="s">
        <v>0</v>
      </c>
      <c r="B922" t="s">
        <v>1</v>
      </c>
      <c r="C922" t="s">
        <v>2</v>
      </c>
      <c r="D922" t="s">
        <v>3</v>
      </c>
      <c r="E922" t="s">
        <v>4</v>
      </c>
      <c r="F922" t="s">
        <v>5</v>
      </c>
      <c r="G922" t="s">
        <v>6</v>
      </c>
      <c r="H922" t="s">
        <v>7</v>
      </c>
      <c r="I922" t="s">
        <v>8</v>
      </c>
      <c r="J922" t="s">
        <v>21</v>
      </c>
      <c r="K922" t="s">
        <v>22</v>
      </c>
      <c r="M922" t="s">
        <v>23</v>
      </c>
    </row>
    <row r="923" spans="1:13" x14ac:dyDescent="0.2">
      <c r="A923" t="s">
        <v>9</v>
      </c>
      <c r="B923">
        <v>1</v>
      </c>
      <c r="C923">
        <v>920510</v>
      </c>
      <c r="D923">
        <v>9</v>
      </c>
      <c r="E923">
        <v>230</v>
      </c>
      <c r="F923">
        <v>2.4986100000000001E-2</v>
      </c>
      <c r="G923">
        <v>1.04181E-3</v>
      </c>
      <c r="H923">
        <v>36.5</v>
      </c>
      <c r="I923">
        <v>11.6</v>
      </c>
      <c r="J923">
        <f t="shared" ref="J923:J986" si="478">C923*G923</f>
        <v>958.99652309999999</v>
      </c>
      <c r="K923">
        <f t="shared" ref="K923:K986" si="479">J923/E923</f>
        <v>4.1695501004347824</v>
      </c>
      <c r="M923">
        <f t="shared" ref="M923" si="480">(SUM(F923:F930)/8)</f>
        <v>1.62435875E-2</v>
      </c>
    </row>
    <row r="924" spans="1:13" x14ac:dyDescent="0.2">
      <c r="A924" t="s">
        <v>11</v>
      </c>
      <c r="B924">
        <v>1</v>
      </c>
      <c r="C924">
        <v>1102616</v>
      </c>
      <c r="D924">
        <v>4</v>
      </c>
      <c r="E924">
        <v>156</v>
      </c>
      <c r="F924">
        <v>1.41482E-2</v>
      </c>
      <c r="G924">
        <v>4.4258399999999999E-4</v>
      </c>
      <c r="H924">
        <v>34.299999999999997</v>
      </c>
      <c r="I924">
        <v>4.5</v>
      </c>
      <c r="J924">
        <f t="shared" si="478"/>
        <v>488.00019974399999</v>
      </c>
      <c r="K924">
        <f t="shared" si="479"/>
        <v>3.1282064086153847</v>
      </c>
      <c r="M924" t="s">
        <v>24</v>
      </c>
    </row>
    <row r="925" spans="1:13" x14ac:dyDescent="0.2">
      <c r="A925" t="s">
        <v>13</v>
      </c>
      <c r="B925">
        <v>1</v>
      </c>
      <c r="C925">
        <v>1086393</v>
      </c>
      <c r="D925">
        <v>94</v>
      </c>
      <c r="E925">
        <v>318</v>
      </c>
      <c r="F925">
        <v>2.9271200000000001E-2</v>
      </c>
      <c r="G925">
        <v>1.18438E-2</v>
      </c>
      <c r="H925">
        <v>35.6</v>
      </c>
      <c r="I925">
        <v>11.4</v>
      </c>
      <c r="J925">
        <f t="shared" si="478"/>
        <v>12867.0214134</v>
      </c>
      <c r="K925">
        <f t="shared" si="479"/>
        <v>40.462331488679247</v>
      </c>
      <c r="M925">
        <f t="shared" ref="M925" si="481">(SUM(G923:G930)/8)</f>
        <v>2.571896375E-3</v>
      </c>
    </row>
    <row r="926" spans="1:13" x14ac:dyDescent="0.2">
      <c r="A926" t="s">
        <v>14</v>
      </c>
      <c r="B926">
        <v>1</v>
      </c>
      <c r="C926">
        <v>1308616</v>
      </c>
      <c r="D926">
        <v>80</v>
      </c>
      <c r="E926">
        <v>467</v>
      </c>
      <c r="F926">
        <v>3.5686599999999999E-2</v>
      </c>
      <c r="G926">
        <v>6.12708E-3</v>
      </c>
      <c r="H926">
        <v>34</v>
      </c>
      <c r="I926">
        <v>12.6</v>
      </c>
      <c r="J926">
        <f t="shared" si="478"/>
        <v>8017.9949212800002</v>
      </c>
      <c r="K926">
        <f t="shared" si="479"/>
        <v>17.169154007023554</v>
      </c>
      <c r="M926" t="s">
        <v>25</v>
      </c>
    </row>
    <row r="927" spans="1:13" x14ac:dyDescent="0.2">
      <c r="A927" t="s">
        <v>15</v>
      </c>
      <c r="B927">
        <v>1</v>
      </c>
      <c r="C927">
        <v>1270394</v>
      </c>
      <c r="D927">
        <v>4</v>
      </c>
      <c r="E927">
        <v>175</v>
      </c>
      <c r="F927">
        <v>1.3775300000000001E-2</v>
      </c>
      <c r="G927">
        <v>2.6369799999999998E-4</v>
      </c>
      <c r="H927">
        <v>34.200000000000003</v>
      </c>
      <c r="I927">
        <v>8</v>
      </c>
      <c r="J927">
        <f t="shared" si="478"/>
        <v>335.00035701199999</v>
      </c>
      <c r="K927">
        <f t="shared" si="479"/>
        <v>1.9142877543542858</v>
      </c>
      <c r="M927" t="e">
        <f t="shared" ref="M927" si="482">SUM(K923:K930)/8</f>
        <v>#DIV/0!</v>
      </c>
    </row>
    <row r="928" spans="1:13" x14ac:dyDescent="0.2">
      <c r="A928" t="s">
        <v>16</v>
      </c>
      <c r="B928">
        <v>1</v>
      </c>
      <c r="C928">
        <v>1332634</v>
      </c>
      <c r="D928">
        <v>8</v>
      </c>
      <c r="E928">
        <v>161</v>
      </c>
      <c r="F928">
        <v>1.20813E-2</v>
      </c>
      <c r="G928">
        <v>8.5619899999999998E-4</v>
      </c>
      <c r="H928">
        <v>34.200000000000003</v>
      </c>
      <c r="I928">
        <v>11.1</v>
      </c>
      <c r="J928">
        <f t="shared" si="478"/>
        <v>1140.9998981659999</v>
      </c>
      <c r="K928">
        <f t="shared" si="479"/>
        <v>7.086955889229813</v>
      </c>
    </row>
    <row r="929" spans="1:13" x14ac:dyDescent="0.2">
      <c r="A929" t="s">
        <v>10</v>
      </c>
      <c r="B929">
        <v>1</v>
      </c>
      <c r="C929">
        <v>992704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f t="shared" si="478"/>
        <v>0</v>
      </c>
      <c r="K929" t="e">
        <f t="shared" si="479"/>
        <v>#DIV/0!</v>
      </c>
    </row>
    <row r="930" spans="1:13" x14ac:dyDescent="0.2">
      <c r="A930" t="s">
        <v>12</v>
      </c>
      <c r="B930">
        <v>1</v>
      </c>
      <c r="C930">
        <v>1108396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f t="shared" si="478"/>
        <v>0</v>
      </c>
      <c r="K930" t="e">
        <f t="shared" si="479"/>
        <v>#DIV/0!</v>
      </c>
    </row>
    <row r="931" spans="1:13" x14ac:dyDescent="0.2">
      <c r="A931" t="s">
        <v>119</v>
      </c>
    </row>
    <row r="932" spans="1:13" x14ac:dyDescent="0.2">
      <c r="A932" t="s">
        <v>0</v>
      </c>
      <c r="B932" t="s">
        <v>1</v>
      </c>
      <c r="C932" t="s">
        <v>2</v>
      </c>
      <c r="D932" t="s">
        <v>3</v>
      </c>
      <c r="E932" t="s">
        <v>4</v>
      </c>
      <c r="F932" t="s">
        <v>5</v>
      </c>
      <c r="G932" t="s">
        <v>6</v>
      </c>
      <c r="H932" t="s">
        <v>7</v>
      </c>
      <c r="I932" t="s">
        <v>8</v>
      </c>
      <c r="J932" t="s">
        <v>21</v>
      </c>
      <c r="K932" t="s">
        <v>22</v>
      </c>
      <c r="M932" t="s">
        <v>23</v>
      </c>
    </row>
    <row r="933" spans="1:13" x14ac:dyDescent="0.2">
      <c r="A933" t="s">
        <v>9</v>
      </c>
      <c r="B933">
        <v>1</v>
      </c>
      <c r="C933">
        <v>920510</v>
      </c>
      <c r="D933">
        <v>36</v>
      </c>
      <c r="E933">
        <v>298</v>
      </c>
      <c r="F933">
        <v>3.2373399999999997E-2</v>
      </c>
      <c r="G933">
        <v>5.5034699999999999E-3</v>
      </c>
      <c r="H933">
        <v>36.799999999999997</v>
      </c>
      <c r="I933">
        <v>34.799999999999997</v>
      </c>
      <c r="J933">
        <f t="shared" ref="J933:J996" si="483">C933*G933</f>
        <v>5065.9991696999996</v>
      </c>
      <c r="K933">
        <f t="shared" ref="K933:K996" si="484">J933/E933</f>
        <v>16.999997213758387</v>
      </c>
      <c r="M933">
        <f t="shared" ref="M933" si="485">(SUM(F933:F940)/8)</f>
        <v>7.0655625000000014E-2</v>
      </c>
    </row>
    <row r="934" spans="1:13" x14ac:dyDescent="0.2">
      <c r="A934" t="s">
        <v>10</v>
      </c>
      <c r="B934">
        <v>1</v>
      </c>
      <c r="C934">
        <v>992704</v>
      </c>
      <c r="D934">
        <v>12</v>
      </c>
      <c r="E934">
        <v>369</v>
      </c>
      <c r="F934">
        <v>3.7171200000000001E-2</v>
      </c>
      <c r="G934">
        <v>8.0890200000000002E-4</v>
      </c>
      <c r="H934">
        <v>35.1</v>
      </c>
      <c r="I934">
        <v>27.2</v>
      </c>
      <c r="J934">
        <f t="shared" si="483"/>
        <v>803.00025100799996</v>
      </c>
      <c r="K934">
        <f t="shared" si="484"/>
        <v>2.1761524417560976</v>
      </c>
      <c r="M934" t="s">
        <v>24</v>
      </c>
    </row>
    <row r="935" spans="1:13" x14ac:dyDescent="0.2">
      <c r="A935" t="s">
        <v>11</v>
      </c>
      <c r="B935">
        <v>1</v>
      </c>
      <c r="C935">
        <v>1102616</v>
      </c>
      <c r="D935">
        <v>54</v>
      </c>
      <c r="E935">
        <v>720</v>
      </c>
      <c r="F935">
        <v>6.5299300000000005E-2</v>
      </c>
      <c r="G935">
        <v>7.6200599999999997E-3</v>
      </c>
      <c r="H935">
        <v>36.200000000000003</v>
      </c>
      <c r="I935">
        <v>41.2</v>
      </c>
      <c r="J935">
        <f t="shared" si="483"/>
        <v>8402.0000769599992</v>
      </c>
      <c r="K935">
        <f t="shared" si="484"/>
        <v>11.669444551333331</v>
      </c>
      <c r="M935">
        <f t="shared" ref="M935" si="486">(SUM(G933:G940)/8)</f>
        <v>6.4754736250000004E-3</v>
      </c>
    </row>
    <row r="936" spans="1:13" x14ac:dyDescent="0.2">
      <c r="A936" t="s">
        <v>12</v>
      </c>
      <c r="B936">
        <v>1</v>
      </c>
      <c r="C936">
        <v>1108396</v>
      </c>
      <c r="D936">
        <v>23</v>
      </c>
      <c r="E936">
        <v>573</v>
      </c>
      <c r="F936">
        <v>5.1696300000000001E-2</v>
      </c>
      <c r="G936">
        <v>2.36287E-3</v>
      </c>
      <c r="H936">
        <v>36.6</v>
      </c>
      <c r="I936">
        <v>15.7</v>
      </c>
      <c r="J936">
        <f t="shared" si="483"/>
        <v>2618.99565652</v>
      </c>
      <c r="K936">
        <f t="shared" si="484"/>
        <v>4.5706730480279232</v>
      </c>
      <c r="M936" t="s">
        <v>25</v>
      </c>
    </row>
    <row r="937" spans="1:13" x14ac:dyDescent="0.2">
      <c r="A937" t="s">
        <v>13</v>
      </c>
      <c r="B937">
        <v>1</v>
      </c>
      <c r="C937">
        <v>1086393</v>
      </c>
      <c r="D937">
        <v>230</v>
      </c>
      <c r="E937">
        <v>1823</v>
      </c>
      <c r="F937">
        <v>0.16780300000000001</v>
      </c>
      <c r="G937">
        <v>2.77285E-2</v>
      </c>
      <c r="H937">
        <v>36</v>
      </c>
      <c r="I937">
        <v>16.2</v>
      </c>
      <c r="J937">
        <f t="shared" si="483"/>
        <v>30124.048300499999</v>
      </c>
      <c r="K937">
        <f t="shared" si="484"/>
        <v>16.524436807734503</v>
      </c>
      <c r="M937">
        <f t="shared" ref="M937" si="487">SUM(K933:K940)/8</f>
        <v>7.7820112321968109</v>
      </c>
    </row>
    <row r="938" spans="1:13" x14ac:dyDescent="0.2">
      <c r="A938" t="s">
        <v>14</v>
      </c>
      <c r="B938">
        <v>1</v>
      </c>
      <c r="C938">
        <v>1308616</v>
      </c>
      <c r="D938">
        <v>45</v>
      </c>
      <c r="E938">
        <v>1116</v>
      </c>
      <c r="F938">
        <v>8.5280900000000007E-2</v>
      </c>
      <c r="G938">
        <v>4.8394600000000003E-3</v>
      </c>
      <c r="H938">
        <v>36.5</v>
      </c>
      <c r="I938">
        <v>24.1</v>
      </c>
      <c r="J938">
        <f t="shared" si="483"/>
        <v>6332.9947873600004</v>
      </c>
      <c r="K938">
        <f t="shared" si="484"/>
        <v>5.6747265119713264</v>
      </c>
    </row>
    <row r="939" spans="1:13" x14ac:dyDescent="0.2">
      <c r="A939" t="s">
        <v>15</v>
      </c>
      <c r="B939">
        <v>1</v>
      </c>
      <c r="C939">
        <v>1270394</v>
      </c>
      <c r="D939">
        <v>8</v>
      </c>
      <c r="E939">
        <v>777</v>
      </c>
      <c r="F939">
        <v>6.1162099999999997E-2</v>
      </c>
      <c r="G939">
        <v>9.4222700000000002E-4</v>
      </c>
      <c r="H939">
        <v>35.6</v>
      </c>
      <c r="I939">
        <v>28.1</v>
      </c>
      <c r="J939">
        <f t="shared" si="483"/>
        <v>1196.9995274380001</v>
      </c>
      <c r="K939">
        <f t="shared" si="484"/>
        <v>1.5405399323526385</v>
      </c>
    </row>
    <row r="940" spans="1:13" x14ac:dyDescent="0.2">
      <c r="A940" t="s">
        <v>16</v>
      </c>
      <c r="B940">
        <v>1</v>
      </c>
      <c r="C940">
        <v>1332634</v>
      </c>
      <c r="D940">
        <v>19</v>
      </c>
      <c r="E940">
        <v>859</v>
      </c>
      <c r="F940">
        <v>6.4458799999999997E-2</v>
      </c>
      <c r="G940">
        <v>1.9983000000000002E-3</v>
      </c>
      <c r="H940">
        <v>35.700000000000003</v>
      </c>
      <c r="I940">
        <v>26.3</v>
      </c>
      <c r="J940">
        <f t="shared" si="483"/>
        <v>2663.0025222000004</v>
      </c>
      <c r="K940">
        <f t="shared" si="484"/>
        <v>3.1001193506402798</v>
      </c>
    </row>
    <row r="941" spans="1:13" x14ac:dyDescent="0.2">
      <c r="A941" t="s">
        <v>120</v>
      </c>
    </row>
    <row r="942" spans="1:13" x14ac:dyDescent="0.2">
      <c r="A942" t="s">
        <v>0</v>
      </c>
      <c r="B942" t="s">
        <v>1</v>
      </c>
      <c r="C942" t="s">
        <v>2</v>
      </c>
      <c r="D942" t="s">
        <v>3</v>
      </c>
      <c r="E942" t="s">
        <v>4</v>
      </c>
      <c r="F942" t="s">
        <v>5</v>
      </c>
      <c r="G942" t="s">
        <v>6</v>
      </c>
      <c r="H942" t="s">
        <v>7</v>
      </c>
      <c r="I942" t="s">
        <v>8</v>
      </c>
      <c r="J942" t="s">
        <v>21</v>
      </c>
      <c r="K942" t="s">
        <v>22</v>
      </c>
      <c r="M942" t="s">
        <v>23</v>
      </c>
    </row>
    <row r="943" spans="1:13" x14ac:dyDescent="0.2">
      <c r="A943" t="s">
        <v>9</v>
      </c>
      <c r="B943">
        <v>1</v>
      </c>
      <c r="C943">
        <v>920510</v>
      </c>
      <c r="D943">
        <v>243</v>
      </c>
      <c r="E943">
        <v>335</v>
      </c>
      <c r="F943">
        <v>3.6392899999999999E-2</v>
      </c>
      <c r="G943">
        <v>3.8737199999999999E-2</v>
      </c>
      <c r="H943">
        <v>36.5</v>
      </c>
      <c r="I943">
        <v>3.63</v>
      </c>
      <c r="J943">
        <f t="shared" ref="J943:J1006" si="488">C943*G943</f>
        <v>35657.979972000001</v>
      </c>
      <c r="K943">
        <f t="shared" ref="K943:K1006" si="489">J943/E943</f>
        <v>106.4417312597015</v>
      </c>
      <c r="M943">
        <f t="shared" ref="M943" si="490">(SUM(F943:F950)/8)</f>
        <v>7.8598837500000004E-2</v>
      </c>
    </row>
    <row r="944" spans="1:13" x14ac:dyDescent="0.2">
      <c r="A944" t="s">
        <v>10</v>
      </c>
      <c r="B944">
        <v>1</v>
      </c>
      <c r="C944">
        <v>992704</v>
      </c>
      <c r="D944">
        <v>172</v>
      </c>
      <c r="E944">
        <v>892</v>
      </c>
      <c r="F944">
        <v>8.9855599999999994E-2</v>
      </c>
      <c r="G944">
        <v>1.6780400000000001E-2</v>
      </c>
      <c r="H944">
        <v>36.6</v>
      </c>
      <c r="I944">
        <v>23.1</v>
      </c>
      <c r="J944">
        <f t="shared" si="488"/>
        <v>16657.970201600001</v>
      </c>
      <c r="K944">
        <f t="shared" si="489"/>
        <v>18.674854486098656</v>
      </c>
      <c r="M944" t="s">
        <v>24</v>
      </c>
    </row>
    <row r="945" spans="1:13" x14ac:dyDescent="0.2">
      <c r="A945" t="s">
        <v>11</v>
      </c>
      <c r="B945">
        <v>1</v>
      </c>
      <c r="C945">
        <v>1102616</v>
      </c>
      <c r="D945">
        <v>69</v>
      </c>
      <c r="E945">
        <v>761</v>
      </c>
      <c r="F945">
        <v>6.9017700000000001E-2</v>
      </c>
      <c r="G945">
        <v>1.6607799999999999E-2</v>
      </c>
      <c r="H945">
        <v>36.6</v>
      </c>
      <c r="I945">
        <v>39.200000000000003</v>
      </c>
      <c r="J945">
        <f t="shared" si="488"/>
        <v>18312.026004799998</v>
      </c>
      <c r="K945">
        <f t="shared" si="489"/>
        <v>24.063109073324572</v>
      </c>
      <c r="M945">
        <f t="shared" ref="M945" si="491">(SUM(G943:G950)/8)</f>
        <v>1.9515845375E-2</v>
      </c>
    </row>
    <row r="946" spans="1:13" x14ac:dyDescent="0.2">
      <c r="A946" t="s">
        <v>12</v>
      </c>
      <c r="B946">
        <v>1</v>
      </c>
      <c r="C946">
        <v>1108396</v>
      </c>
      <c r="D946">
        <v>192</v>
      </c>
      <c r="E946">
        <v>1095</v>
      </c>
      <c r="F946">
        <v>9.8791400000000001E-2</v>
      </c>
      <c r="G946">
        <v>2.58608E-2</v>
      </c>
      <c r="H946">
        <v>36.700000000000003</v>
      </c>
      <c r="I946">
        <v>40.9</v>
      </c>
      <c r="J946">
        <f t="shared" si="488"/>
        <v>28664.007276799999</v>
      </c>
      <c r="K946">
        <f t="shared" si="489"/>
        <v>26.177175595251139</v>
      </c>
      <c r="M946" t="s">
        <v>25</v>
      </c>
    </row>
    <row r="947" spans="1:13" x14ac:dyDescent="0.2">
      <c r="A947" t="s">
        <v>13</v>
      </c>
      <c r="B947">
        <v>1</v>
      </c>
      <c r="C947">
        <v>1086393</v>
      </c>
      <c r="D947">
        <v>64</v>
      </c>
      <c r="E947">
        <v>790</v>
      </c>
      <c r="F947">
        <v>7.2717699999999996E-2</v>
      </c>
      <c r="G947">
        <v>7.6666499999999997E-3</v>
      </c>
      <c r="H947">
        <v>35.6</v>
      </c>
      <c r="I947">
        <v>18.8</v>
      </c>
      <c r="J947">
        <f t="shared" si="488"/>
        <v>8328.9948934499989</v>
      </c>
      <c r="K947">
        <f t="shared" si="489"/>
        <v>10.543031510696201</v>
      </c>
      <c r="M947">
        <f t="shared" ref="M947" si="492">SUM(K943:K950)/8</f>
        <v>29.410668653823631</v>
      </c>
    </row>
    <row r="948" spans="1:13" x14ac:dyDescent="0.2">
      <c r="A948" t="s">
        <v>14</v>
      </c>
      <c r="B948">
        <v>1</v>
      </c>
      <c r="C948">
        <v>1308616</v>
      </c>
      <c r="D948">
        <v>11</v>
      </c>
      <c r="E948">
        <v>685</v>
      </c>
      <c r="F948">
        <v>5.23454E-2</v>
      </c>
      <c r="G948">
        <v>9.2311300000000004E-4</v>
      </c>
      <c r="H948">
        <v>31.6</v>
      </c>
      <c r="I948">
        <v>12.3</v>
      </c>
      <c r="J948">
        <f t="shared" si="488"/>
        <v>1208.0004416080001</v>
      </c>
      <c r="K948">
        <f t="shared" si="489"/>
        <v>1.7635042943182482</v>
      </c>
    </row>
    <row r="949" spans="1:13" x14ac:dyDescent="0.2">
      <c r="A949" t="s">
        <v>15</v>
      </c>
      <c r="B949">
        <v>1</v>
      </c>
      <c r="C949">
        <v>1270394</v>
      </c>
      <c r="D949">
        <v>301</v>
      </c>
      <c r="E949">
        <v>1309</v>
      </c>
      <c r="F949">
        <v>0.10303900000000001</v>
      </c>
      <c r="G949">
        <v>3.5252100000000001E-2</v>
      </c>
      <c r="H949">
        <v>36.6</v>
      </c>
      <c r="I949">
        <v>37.9</v>
      </c>
      <c r="J949">
        <f t="shared" si="488"/>
        <v>44784.056327400001</v>
      </c>
      <c r="K949">
        <f t="shared" si="489"/>
        <v>34.21241889029794</v>
      </c>
    </row>
    <row r="950" spans="1:13" x14ac:dyDescent="0.2">
      <c r="A950" t="s">
        <v>16</v>
      </c>
      <c r="B950">
        <v>1</v>
      </c>
      <c r="C950">
        <v>1332634</v>
      </c>
      <c r="D950">
        <v>132</v>
      </c>
      <c r="E950">
        <v>1421</v>
      </c>
      <c r="F950">
        <v>0.106631</v>
      </c>
      <c r="G950">
        <v>1.4298699999999999E-2</v>
      </c>
      <c r="H950">
        <v>36.5</v>
      </c>
      <c r="I950">
        <v>26.7</v>
      </c>
      <c r="J950">
        <f t="shared" si="488"/>
        <v>19054.9337758</v>
      </c>
      <c r="K950">
        <f t="shared" si="489"/>
        <v>13.409524120900775</v>
      </c>
    </row>
    <row r="951" spans="1:13" x14ac:dyDescent="0.2">
      <c r="A951" t="s">
        <v>121</v>
      </c>
    </row>
    <row r="952" spans="1:13" x14ac:dyDescent="0.2">
      <c r="A952" t="s">
        <v>0</v>
      </c>
      <c r="B952" t="s">
        <v>1</v>
      </c>
      <c r="C952" t="s">
        <v>2</v>
      </c>
      <c r="D952" t="s">
        <v>3</v>
      </c>
      <c r="E952" t="s">
        <v>4</v>
      </c>
      <c r="F952" t="s">
        <v>5</v>
      </c>
      <c r="G952" t="s">
        <v>6</v>
      </c>
      <c r="H952" t="s">
        <v>7</v>
      </c>
      <c r="I952" t="s">
        <v>8</v>
      </c>
      <c r="J952" t="s">
        <v>21</v>
      </c>
      <c r="K952" t="s">
        <v>22</v>
      </c>
      <c r="M952" t="s">
        <v>23</v>
      </c>
    </row>
    <row r="953" spans="1:13" x14ac:dyDescent="0.2">
      <c r="A953" t="s">
        <v>9</v>
      </c>
      <c r="B953">
        <v>1</v>
      </c>
      <c r="C953">
        <v>920510</v>
      </c>
      <c r="D953">
        <v>7</v>
      </c>
      <c r="E953">
        <v>368</v>
      </c>
      <c r="F953">
        <v>3.9977800000000001E-2</v>
      </c>
      <c r="G953">
        <v>6.4746699999999999E-4</v>
      </c>
      <c r="H953">
        <v>36.700000000000003</v>
      </c>
      <c r="I953">
        <v>2</v>
      </c>
      <c r="J953">
        <f t="shared" ref="J953:J1016" si="493">C953*G953</f>
        <v>595.99984816999995</v>
      </c>
      <c r="K953">
        <f t="shared" ref="K953:K1016" si="494">J953/E953</f>
        <v>1.6195648048097824</v>
      </c>
      <c r="M953">
        <f t="shared" ref="M953" si="495">(SUM(F953:F960)/8)</f>
        <v>1.4679685000000001E-2</v>
      </c>
    </row>
    <row r="954" spans="1:13" x14ac:dyDescent="0.2">
      <c r="A954" t="s">
        <v>10</v>
      </c>
      <c r="B954">
        <v>1</v>
      </c>
      <c r="C954">
        <v>992704</v>
      </c>
      <c r="D954">
        <v>13</v>
      </c>
      <c r="E954">
        <v>216</v>
      </c>
      <c r="F954">
        <v>2.1758799999999998E-2</v>
      </c>
      <c r="G954">
        <v>2.1043500000000001E-3</v>
      </c>
      <c r="H954">
        <v>36.5</v>
      </c>
      <c r="I954">
        <v>3.85</v>
      </c>
      <c r="J954">
        <f t="shared" si="493"/>
        <v>2088.9966623999999</v>
      </c>
      <c r="K954">
        <f t="shared" si="494"/>
        <v>9.6712808444444445</v>
      </c>
      <c r="M954" t="s">
        <v>24</v>
      </c>
    </row>
    <row r="955" spans="1:13" x14ac:dyDescent="0.2">
      <c r="A955" t="s">
        <v>12</v>
      </c>
      <c r="B955">
        <v>1</v>
      </c>
      <c r="C955">
        <v>1108396</v>
      </c>
      <c r="D955">
        <v>4</v>
      </c>
      <c r="E955">
        <v>97</v>
      </c>
      <c r="F955">
        <v>8.7513799999999996E-3</v>
      </c>
      <c r="G955" s="1">
        <v>8.7513800000000002E-5</v>
      </c>
      <c r="H955">
        <v>28</v>
      </c>
      <c r="I955">
        <v>14</v>
      </c>
      <c r="J955">
        <f t="shared" si="493"/>
        <v>96.999945864799997</v>
      </c>
      <c r="K955">
        <f t="shared" si="494"/>
        <v>0.99999944190515466</v>
      </c>
      <c r="M955">
        <f t="shared" ref="M955" si="496">(SUM(G953:G960)/8)</f>
        <v>8.2871635000000008E-4</v>
      </c>
    </row>
    <row r="956" spans="1:13" x14ac:dyDescent="0.2">
      <c r="A956" t="s">
        <v>13</v>
      </c>
      <c r="B956">
        <v>1</v>
      </c>
      <c r="C956">
        <v>1086393</v>
      </c>
      <c r="D956">
        <v>19</v>
      </c>
      <c r="E956">
        <v>217</v>
      </c>
      <c r="F956">
        <v>1.99744E-2</v>
      </c>
      <c r="G956">
        <v>2.6242800000000001E-3</v>
      </c>
      <c r="H956">
        <v>34.9</v>
      </c>
      <c r="I956">
        <v>14.8</v>
      </c>
      <c r="J956">
        <f t="shared" si="493"/>
        <v>2850.9994220399999</v>
      </c>
      <c r="K956">
        <f t="shared" si="494"/>
        <v>13.138246184516129</v>
      </c>
      <c r="M956" t="s">
        <v>25</v>
      </c>
    </row>
    <row r="957" spans="1:13" x14ac:dyDescent="0.2">
      <c r="A957" t="s">
        <v>14</v>
      </c>
      <c r="B957">
        <v>1</v>
      </c>
      <c r="C957">
        <v>1308616</v>
      </c>
      <c r="D957">
        <v>13</v>
      </c>
      <c r="E957">
        <v>353</v>
      </c>
      <c r="F957">
        <v>2.6975099999999998E-2</v>
      </c>
      <c r="G957">
        <v>1.1661200000000001E-3</v>
      </c>
      <c r="H957">
        <v>34.200000000000003</v>
      </c>
      <c r="I957">
        <v>11.5</v>
      </c>
      <c r="J957">
        <f t="shared" si="493"/>
        <v>1526.00328992</v>
      </c>
      <c r="K957">
        <f t="shared" si="494"/>
        <v>4.3229554955240799</v>
      </c>
      <c r="M957" t="e">
        <f t="shared" ref="M957" si="497">SUM(K953:K960)/8</f>
        <v>#DIV/0!</v>
      </c>
    </row>
    <row r="958" spans="1:13" x14ac:dyDescent="0.2">
      <c r="A958" t="s">
        <v>11</v>
      </c>
      <c r="B958">
        <v>1</v>
      </c>
      <c r="C958">
        <v>1102616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f t="shared" si="493"/>
        <v>0</v>
      </c>
      <c r="K958" t="e">
        <f t="shared" si="494"/>
        <v>#DIV/0!</v>
      </c>
    </row>
    <row r="959" spans="1:13" x14ac:dyDescent="0.2">
      <c r="A959" t="s">
        <v>15</v>
      </c>
      <c r="B959">
        <v>1</v>
      </c>
      <c r="C959">
        <v>1270394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f t="shared" si="493"/>
        <v>0</v>
      </c>
      <c r="K959" t="e">
        <f t="shared" si="494"/>
        <v>#DIV/0!</v>
      </c>
    </row>
    <row r="960" spans="1:13" x14ac:dyDescent="0.2">
      <c r="A960" t="s">
        <v>16</v>
      </c>
      <c r="B960">
        <v>1</v>
      </c>
      <c r="C960">
        <v>1332634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f t="shared" si="493"/>
        <v>0</v>
      </c>
      <c r="K960" t="e">
        <f t="shared" si="494"/>
        <v>#DIV/0!</v>
      </c>
    </row>
    <row r="961" spans="1:13" x14ac:dyDescent="0.2">
      <c r="A961" t="s">
        <v>122</v>
      </c>
    </row>
    <row r="962" spans="1:13" x14ac:dyDescent="0.2">
      <c r="A962" t="s">
        <v>0</v>
      </c>
      <c r="B962" t="s">
        <v>1</v>
      </c>
      <c r="C962" t="s">
        <v>2</v>
      </c>
      <c r="D962" t="s">
        <v>3</v>
      </c>
      <c r="E962" t="s">
        <v>4</v>
      </c>
      <c r="F962" t="s">
        <v>5</v>
      </c>
      <c r="G962" t="s">
        <v>6</v>
      </c>
      <c r="H962" t="s">
        <v>7</v>
      </c>
      <c r="I962" t="s">
        <v>8</v>
      </c>
      <c r="J962" t="s">
        <v>21</v>
      </c>
      <c r="K962" t="s">
        <v>22</v>
      </c>
      <c r="M962" t="s">
        <v>23</v>
      </c>
    </row>
    <row r="963" spans="1:13" x14ac:dyDescent="0.2">
      <c r="A963" t="s">
        <v>9</v>
      </c>
      <c r="B963">
        <v>1</v>
      </c>
      <c r="C963">
        <v>920510</v>
      </c>
      <c r="D963">
        <v>214337</v>
      </c>
      <c r="E963">
        <v>733595</v>
      </c>
      <c r="F963">
        <v>79.694400000000002</v>
      </c>
      <c r="G963">
        <v>34.478099999999998</v>
      </c>
      <c r="H963">
        <v>36.4</v>
      </c>
      <c r="I963">
        <v>40.4</v>
      </c>
      <c r="J963">
        <f t="shared" ref="J963:J1026" si="498">C963*G963</f>
        <v>31737435.830999997</v>
      </c>
      <c r="K963">
        <f t="shared" ref="K963:K1026" si="499">J963/E963</f>
        <v>43.262884603902691</v>
      </c>
      <c r="M963">
        <f t="shared" ref="M963" si="500">(SUM(F963:F970)/8)</f>
        <v>79.961087500000005</v>
      </c>
    </row>
    <row r="964" spans="1:13" x14ac:dyDescent="0.2">
      <c r="A964" t="s">
        <v>10</v>
      </c>
      <c r="B964">
        <v>1</v>
      </c>
      <c r="C964">
        <v>992704</v>
      </c>
      <c r="D964">
        <v>218983</v>
      </c>
      <c r="E964">
        <v>789382</v>
      </c>
      <c r="F964">
        <v>79.5184</v>
      </c>
      <c r="G964">
        <v>32.758200000000002</v>
      </c>
      <c r="H964">
        <v>36.4</v>
      </c>
      <c r="I964">
        <v>41.5</v>
      </c>
      <c r="J964">
        <f t="shared" si="498"/>
        <v>32519196.172800001</v>
      </c>
      <c r="K964">
        <f t="shared" si="499"/>
        <v>41.195766020507186</v>
      </c>
      <c r="M964" t="s">
        <v>24</v>
      </c>
    </row>
    <row r="965" spans="1:13" x14ac:dyDescent="0.2">
      <c r="A965" t="s">
        <v>11</v>
      </c>
      <c r="B965">
        <v>1</v>
      </c>
      <c r="C965">
        <v>1102616</v>
      </c>
      <c r="D965">
        <v>227891</v>
      </c>
      <c r="E965">
        <v>859494</v>
      </c>
      <c r="F965">
        <v>77.950400000000002</v>
      </c>
      <c r="G965">
        <v>30.699100000000001</v>
      </c>
      <c r="H965">
        <v>36.4</v>
      </c>
      <c r="I965">
        <v>41.8</v>
      </c>
      <c r="J965">
        <f t="shared" si="498"/>
        <v>33849318.845600002</v>
      </c>
      <c r="K965">
        <f t="shared" si="499"/>
        <v>39.38284484312863</v>
      </c>
      <c r="M965">
        <f t="shared" ref="M965" si="501">(SUM(G963:G970)/8)</f>
        <v>33.087074999999999</v>
      </c>
    </row>
    <row r="966" spans="1:13" x14ac:dyDescent="0.2">
      <c r="A966" t="s">
        <v>12</v>
      </c>
      <c r="B966">
        <v>1</v>
      </c>
      <c r="C966">
        <v>1108396</v>
      </c>
      <c r="D966">
        <v>254357</v>
      </c>
      <c r="E966">
        <v>885895</v>
      </c>
      <c r="F966">
        <v>79.925899999999999</v>
      </c>
      <c r="G966">
        <v>34.0899</v>
      </c>
      <c r="H966">
        <v>36.4</v>
      </c>
      <c r="I966">
        <v>41.9</v>
      </c>
      <c r="J966">
        <f t="shared" si="498"/>
        <v>37785108.800400004</v>
      </c>
      <c r="K966">
        <f t="shared" si="499"/>
        <v>42.651904345774618</v>
      </c>
      <c r="M966" t="s">
        <v>25</v>
      </c>
    </row>
    <row r="967" spans="1:13" x14ac:dyDescent="0.2">
      <c r="A967" t="s">
        <v>13</v>
      </c>
      <c r="B967">
        <v>1</v>
      </c>
      <c r="C967">
        <v>1086393</v>
      </c>
      <c r="D967">
        <v>262173</v>
      </c>
      <c r="E967">
        <v>860353</v>
      </c>
      <c r="F967">
        <v>79.1935</v>
      </c>
      <c r="G967">
        <v>35.7851</v>
      </c>
      <c r="H967">
        <v>36.4</v>
      </c>
      <c r="I967">
        <v>41.7</v>
      </c>
      <c r="J967">
        <f t="shared" si="498"/>
        <v>38876682.144299999</v>
      </c>
      <c r="K967">
        <f t="shared" si="499"/>
        <v>45.186896709025248</v>
      </c>
      <c r="M967">
        <f t="shared" ref="M967" si="502">SUM(K963:K970)/8</f>
        <v>41.378273352772311</v>
      </c>
    </row>
    <row r="968" spans="1:13" x14ac:dyDescent="0.2">
      <c r="A968" t="s">
        <v>14</v>
      </c>
      <c r="B968">
        <v>1</v>
      </c>
      <c r="C968">
        <v>1308616</v>
      </c>
      <c r="D968">
        <v>279219</v>
      </c>
      <c r="E968">
        <v>1061625</v>
      </c>
      <c r="F968">
        <v>81.125799999999998</v>
      </c>
      <c r="G968">
        <v>31.697500000000002</v>
      </c>
      <c r="H968">
        <v>36.4</v>
      </c>
      <c r="I968">
        <v>41.9</v>
      </c>
      <c r="J968">
        <f t="shared" si="498"/>
        <v>41479855.660000004</v>
      </c>
      <c r="K968">
        <f t="shared" si="499"/>
        <v>39.072041125632879</v>
      </c>
    </row>
    <row r="969" spans="1:13" x14ac:dyDescent="0.2">
      <c r="A969" t="s">
        <v>15</v>
      </c>
      <c r="B969">
        <v>1</v>
      </c>
      <c r="C969">
        <v>1270394</v>
      </c>
      <c r="D969">
        <v>243303</v>
      </c>
      <c r="E969">
        <v>1023654</v>
      </c>
      <c r="F969">
        <v>80.577699999999993</v>
      </c>
      <c r="G969">
        <v>28.4466</v>
      </c>
      <c r="H969">
        <v>36.4</v>
      </c>
      <c r="I969">
        <v>42.1</v>
      </c>
      <c r="J969">
        <f t="shared" si="498"/>
        <v>36138389.9604</v>
      </c>
      <c r="K969">
        <f t="shared" si="499"/>
        <v>35.30332510828854</v>
      </c>
    </row>
    <row r="970" spans="1:13" x14ac:dyDescent="0.2">
      <c r="A970" t="s">
        <v>16</v>
      </c>
      <c r="B970">
        <v>1</v>
      </c>
      <c r="C970">
        <v>1332634</v>
      </c>
      <c r="D970">
        <v>329674</v>
      </c>
      <c r="E970">
        <v>1088797</v>
      </c>
      <c r="F970">
        <v>81.702600000000004</v>
      </c>
      <c r="G970">
        <v>36.742100000000001</v>
      </c>
      <c r="H970">
        <v>36.4</v>
      </c>
      <c r="I970">
        <v>42</v>
      </c>
      <c r="J970">
        <f t="shared" si="498"/>
        <v>48963771.691399999</v>
      </c>
      <c r="K970">
        <f t="shared" si="499"/>
        <v>44.970524065918625</v>
      </c>
    </row>
    <row r="971" spans="1:13" x14ac:dyDescent="0.2">
      <c r="A971" t="s">
        <v>123</v>
      </c>
    </row>
    <row r="972" spans="1:13" x14ac:dyDescent="0.2">
      <c r="A972" t="s">
        <v>0</v>
      </c>
      <c r="B972" t="s">
        <v>1</v>
      </c>
      <c r="C972" t="s">
        <v>2</v>
      </c>
      <c r="D972" t="s">
        <v>3</v>
      </c>
      <c r="E972" t="s">
        <v>4</v>
      </c>
      <c r="F972" t="s">
        <v>5</v>
      </c>
      <c r="G972" t="s">
        <v>6</v>
      </c>
      <c r="H972" t="s">
        <v>7</v>
      </c>
      <c r="I972" t="s">
        <v>8</v>
      </c>
      <c r="J972" t="s">
        <v>21</v>
      </c>
      <c r="K972" t="s">
        <v>22</v>
      </c>
      <c r="M972" t="s">
        <v>23</v>
      </c>
    </row>
    <row r="973" spans="1:13" x14ac:dyDescent="0.2">
      <c r="A973" t="s">
        <v>9</v>
      </c>
      <c r="B973">
        <v>1</v>
      </c>
      <c r="C973">
        <v>920510</v>
      </c>
      <c r="D973">
        <v>206</v>
      </c>
      <c r="E973">
        <v>1186</v>
      </c>
      <c r="F973">
        <v>0.12884200000000001</v>
      </c>
      <c r="G973">
        <v>3.2335299999999997E-2</v>
      </c>
      <c r="H973">
        <v>36.4</v>
      </c>
      <c r="I973">
        <v>18.399999999999999</v>
      </c>
      <c r="J973">
        <f t="shared" ref="J973:J1036" si="503">C973*G973</f>
        <v>29764.967002999998</v>
      </c>
      <c r="K973">
        <f t="shared" ref="K973:K1036" si="504">J973/E973</f>
        <v>25.09693676475548</v>
      </c>
      <c r="M973">
        <f t="shared" ref="M973" si="505">(SUM(F973:F980)/8)</f>
        <v>0.1318211</v>
      </c>
    </row>
    <row r="974" spans="1:13" x14ac:dyDescent="0.2">
      <c r="A974" t="s">
        <v>10</v>
      </c>
      <c r="B974">
        <v>1</v>
      </c>
      <c r="C974">
        <v>992704</v>
      </c>
      <c r="D974">
        <v>55</v>
      </c>
      <c r="E974">
        <v>910</v>
      </c>
      <c r="F974">
        <v>9.1668799999999995E-2</v>
      </c>
      <c r="G974">
        <v>7.5601599999999998E-3</v>
      </c>
      <c r="H974">
        <v>36.299999999999997</v>
      </c>
      <c r="I974">
        <v>12.7</v>
      </c>
      <c r="J974">
        <f t="shared" si="503"/>
        <v>7505.0010726399996</v>
      </c>
      <c r="K974">
        <f t="shared" si="504"/>
        <v>8.247253925978022</v>
      </c>
      <c r="M974" t="s">
        <v>24</v>
      </c>
    </row>
    <row r="975" spans="1:13" x14ac:dyDescent="0.2">
      <c r="A975" t="s">
        <v>11</v>
      </c>
      <c r="B975">
        <v>1</v>
      </c>
      <c r="C975">
        <v>1102616</v>
      </c>
      <c r="D975">
        <v>90</v>
      </c>
      <c r="E975">
        <v>2247</v>
      </c>
      <c r="F975">
        <v>0.203788</v>
      </c>
      <c r="G975">
        <v>1.05685E-2</v>
      </c>
      <c r="H975">
        <v>35.799999999999997</v>
      </c>
      <c r="I975">
        <v>26.1</v>
      </c>
      <c r="J975">
        <f t="shared" si="503"/>
        <v>11652.997196</v>
      </c>
      <c r="K975">
        <f t="shared" si="504"/>
        <v>5.1860245643079663</v>
      </c>
      <c r="M975">
        <f t="shared" ref="M975" si="506">(SUM(G973:G980)/8)</f>
        <v>1.3072047500000001E-2</v>
      </c>
    </row>
    <row r="976" spans="1:13" x14ac:dyDescent="0.2">
      <c r="A976" t="s">
        <v>12</v>
      </c>
      <c r="B976">
        <v>1</v>
      </c>
      <c r="C976">
        <v>1108396</v>
      </c>
      <c r="D976">
        <v>29</v>
      </c>
      <c r="E976">
        <v>1405</v>
      </c>
      <c r="F976">
        <v>0.12676000000000001</v>
      </c>
      <c r="G976">
        <v>3.4780000000000002E-3</v>
      </c>
      <c r="H976">
        <v>35.6</v>
      </c>
      <c r="I976">
        <v>21.2</v>
      </c>
      <c r="J976">
        <f t="shared" si="503"/>
        <v>3855.0012880000004</v>
      </c>
      <c r="K976">
        <f t="shared" si="504"/>
        <v>2.7437731587188616</v>
      </c>
      <c r="M976" t="s">
        <v>25</v>
      </c>
    </row>
    <row r="977" spans="1:13" x14ac:dyDescent="0.2">
      <c r="A977" t="s">
        <v>13</v>
      </c>
      <c r="B977">
        <v>1</v>
      </c>
      <c r="C977">
        <v>1086393</v>
      </c>
      <c r="D977">
        <v>79</v>
      </c>
      <c r="E977">
        <v>1179</v>
      </c>
      <c r="F977">
        <v>0.108524</v>
      </c>
      <c r="G977">
        <v>9.6640900000000002E-3</v>
      </c>
      <c r="H977">
        <v>35.5</v>
      </c>
      <c r="I977">
        <v>15.4</v>
      </c>
      <c r="J977">
        <f t="shared" si="503"/>
        <v>10498.999727370001</v>
      </c>
      <c r="K977">
        <f t="shared" si="504"/>
        <v>8.9050040096437666</v>
      </c>
      <c r="M977">
        <f t="shared" ref="M977" si="507">SUM(K973:K980)/8</f>
        <v>10.220406254231273</v>
      </c>
    </row>
    <row r="978" spans="1:13" x14ac:dyDescent="0.2">
      <c r="A978" t="s">
        <v>14</v>
      </c>
      <c r="B978">
        <v>1</v>
      </c>
      <c r="C978">
        <v>1308616</v>
      </c>
      <c r="D978">
        <v>84</v>
      </c>
      <c r="E978">
        <v>1876</v>
      </c>
      <c r="F978">
        <v>0.14335800000000001</v>
      </c>
      <c r="G978">
        <v>8.8643300000000001E-3</v>
      </c>
      <c r="H978">
        <v>35.4</v>
      </c>
      <c r="I978">
        <v>21.9</v>
      </c>
      <c r="J978">
        <f t="shared" si="503"/>
        <v>11600.004067280001</v>
      </c>
      <c r="K978">
        <f t="shared" si="504"/>
        <v>6.1833710379957356</v>
      </c>
    </row>
    <row r="979" spans="1:13" x14ac:dyDescent="0.2">
      <c r="A979" t="s">
        <v>15</v>
      </c>
      <c r="B979">
        <v>1</v>
      </c>
      <c r="C979">
        <v>1270394</v>
      </c>
      <c r="D979">
        <v>158</v>
      </c>
      <c r="E979">
        <v>1353</v>
      </c>
      <c r="F979">
        <v>0.106502</v>
      </c>
      <c r="G979">
        <v>1.3117999999999999E-2</v>
      </c>
      <c r="H979">
        <v>36.5</v>
      </c>
      <c r="I979">
        <v>31</v>
      </c>
      <c r="J979">
        <f t="shared" si="503"/>
        <v>16665.028491999998</v>
      </c>
      <c r="K979">
        <f t="shared" si="504"/>
        <v>12.317094229120471</v>
      </c>
    </row>
    <row r="980" spans="1:13" x14ac:dyDescent="0.2">
      <c r="A980" t="s">
        <v>16</v>
      </c>
      <c r="B980">
        <v>1</v>
      </c>
      <c r="C980">
        <v>1332634</v>
      </c>
      <c r="D980">
        <v>135</v>
      </c>
      <c r="E980">
        <v>1934</v>
      </c>
      <c r="F980">
        <v>0.145126</v>
      </c>
      <c r="G980">
        <v>1.8988000000000001E-2</v>
      </c>
      <c r="H980">
        <v>36.299999999999997</v>
      </c>
      <c r="I980">
        <v>34</v>
      </c>
      <c r="J980">
        <f t="shared" si="503"/>
        <v>25304.054392000002</v>
      </c>
      <c r="K980">
        <f t="shared" si="504"/>
        <v>13.083792343329888</v>
      </c>
    </row>
    <row r="981" spans="1:13" x14ac:dyDescent="0.2">
      <c r="A981" t="s">
        <v>124</v>
      </c>
    </row>
    <row r="982" spans="1:13" x14ac:dyDescent="0.2">
      <c r="A982" t="s">
        <v>0</v>
      </c>
      <c r="B982" t="s">
        <v>1</v>
      </c>
      <c r="C982" t="s">
        <v>2</v>
      </c>
      <c r="D982" t="s">
        <v>3</v>
      </c>
      <c r="E982" t="s">
        <v>4</v>
      </c>
      <c r="F982" t="s">
        <v>5</v>
      </c>
      <c r="G982" t="s">
        <v>6</v>
      </c>
      <c r="H982" t="s">
        <v>7</v>
      </c>
      <c r="I982" t="s">
        <v>8</v>
      </c>
      <c r="J982" t="s">
        <v>21</v>
      </c>
      <c r="K982" t="s">
        <v>22</v>
      </c>
      <c r="M982" t="s">
        <v>23</v>
      </c>
    </row>
    <row r="983" spans="1:13" x14ac:dyDescent="0.2">
      <c r="A983" t="s">
        <v>11</v>
      </c>
      <c r="B983">
        <v>1</v>
      </c>
      <c r="C983">
        <v>1102616</v>
      </c>
      <c r="D983">
        <v>3</v>
      </c>
      <c r="E983">
        <v>109</v>
      </c>
      <c r="F983">
        <v>9.8855799999999997E-3</v>
      </c>
      <c r="G983" s="1">
        <v>9.8855800000000003E-5</v>
      </c>
      <c r="H983">
        <v>32.6</v>
      </c>
      <c r="I983">
        <v>12</v>
      </c>
      <c r="J983">
        <f t="shared" ref="J983:J1046" si="508">C983*G983</f>
        <v>108.9999867728</v>
      </c>
      <c r="K983">
        <f t="shared" ref="K983:K1046" si="509">J983/E983</f>
        <v>0.99999987864954132</v>
      </c>
      <c r="M983">
        <f t="shared" ref="M983" si="510">(SUM(F983:F990)/8)</f>
        <v>4.9129887499999997E-3</v>
      </c>
    </row>
    <row r="984" spans="1:13" x14ac:dyDescent="0.2">
      <c r="A984" t="s">
        <v>13</v>
      </c>
      <c r="B984">
        <v>1</v>
      </c>
      <c r="C984">
        <v>1086393</v>
      </c>
      <c r="D984">
        <v>5</v>
      </c>
      <c r="E984">
        <v>234</v>
      </c>
      <c r="F984">
        <v>2.1539200000000001E-2</v>
      </c>
      <c r="G984">
        <v>5.0994400000000002E-4</v>
      </c>
      <c r="H984">
        <v>32.1</v>
      </c>
      <c r="I984">
        <v>5.8</v>
      </c>
      <c r="J984">
        <f t="shared" si="508"/>
        <v>553.99959199199998</v>
      </c>
      <c r="K984">
        <f t="shared" si="509"/>
        <v>2.3675196238974356</v>
      </c>
      <c r="M984" t="s">
        <v>24</v>
      </c>
    </row>
    <row r="985" spans="1:13" x14ac:dyDescent="0.2">
      <c r="A985" t="s">
        <v>16</v>
      </c>
      <c r="B985">
        <v>1</v>
      </c>
      <c r="C985">
        <v>1332634</v>
      </c>
      <c r="D985">
        <v>0</v>
      </c>
      <c r="E985">
        <v>105</v>
      </c>
      <c r="F985">
        <v>7.8791299999999998E-3</v>
      </c>
      <c r="G985" s="1">
        <v>7.8791300000000006E-5</v>
      </c>
      <c r="H985">
        <v>32.5</v>
      </c>
      <c r="I985">
        <v>0</v>
      </c>
      <c r="J985">
        <f t="shared" si="508"/>
        <v>104.9999652842</v>
      </c>
      <c r="K985">
        <f t="shared" si="509"/>
        <v>0.9999996693733334</v>
      </c>
      <c r="M985">
        <f t="shared" ref="M985" si="511">(SUM(G983:G990)/8)</f>
        <v>8.5948887500000002E-5</v>
      </c>
    </row>
    <row r="986" spans="1:13" x14ac:dyDescent="0.2">
      <c r="A986" t="s">
        <v>9</v>
      </c>
      <c r="B986">
        <v>1</v>
      </c>
      <c r="C986">
        <v>920510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f t="shared" si="508"/>
        <v>0</v>
      </c>
      <c r="K986" t="e">
        <f t="shared" si="509"/>
        <v>#DIV/0!</v>
      </c>
      <c r="M986" t="s">
        <v>25</v>
      </c>
    </row>
    <row r="987" spans="1:13" x14ac:dyDescent="0.2">
      <c r="A987" t="s">
        <v>10</v>
      </c>
      <c r="B987">
        <v>1</v>
      </c>
      <c r="C987">
        <v>992704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f t="shared" si="508"/>
        <v>0</v>
      </c>
      <c r="K987" t="e">
        <f t="shared" si="509"/>
        <v>#DIV/0!</v>
      </c>
      <c r="M987" t="e">
        <f t="shared" ref="M987" si="512">SUM(K983:K990)/8</f>
        <v>#DIV/0!</v>
      </c>
    </row>
    <row r="988" spans="1:13" x14ac:dyDescent="0.2">
      <c r="A988" t="s">
        <v>12</v>
      </c>
      <c r="B988">
        <v>1</v>
      </c>
      <c r="C988">
        <v>1108396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f t="shared" si="508"/>
        <v>0</v>
      </c>
      <c r="K988" t="e">
        <f t="shared" si="509"/>
        <v>#DIV/0!</v>
      </c>
    </row>
    <row r="989" spans="1:13" x14ac:dyDescent="0.2">
      <c r="A989" t="s">
        <v>14</v>
      </c>
      <c r="B989">
        <v>1</v>
      </c>
      <c r="C989">
        <v>1308616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f t="shared" si="508"/>
        <v>0</v>
      </c>
      <c r="K989" t="e">
        <f t="shared" si="509"/>
        <v>#DIV/0!</v>
      </c>
    </row>
    <row r="990" spans="1:13" x14ac:dyDescent="0.2">
      <c r="A990" t="s">
        <v>15</v>
      </c>
      <c r="B990">
        <v>1</v>
      </c>
      <c r="C990">
        <v>1270394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f t="shared" si="508"/>
        <v>0</v>
      </c>
      <c r="K990" t="e">
        <f t="shared" si="509"/>
        <v>#DIV/0!</v>
      </c>
    </row>
    <row r="991" spans="1:13" x14ac:dyDescent="0.2">
      <c r="A991" t="s">
        <v>125</v>
      </c>
    </row>
    <row r="992" spans="1:13" x14ac:dyDescent="0.2">
      <c r="A992" t="s">
        <v>0</v>
      </c>
      <c r="B992" t="s">
        <v>1</v>
      </c>
      <c r="C992" t="s">
        <v>2</v>
      </c>
      <c r="D992" t="s">
        <v>3</v>
      </c>
      <c r="E992" t="s">
        <v>4</v>
      </c>
      <c r="F992" t="s">
        <v>5</v>
      </c>
      <c r="G992" t="s">
        <v>6</v>
      </c>
      <c r="H992" t="s">
        <v>7</v>
      </c>
      <c r="I992" t="s">
        <v>8</v>
      </c>
      <c r="J992" t="s">
        <v>21</v>
      </c>
      <c r="K992" t="s">
        <v>22</v>
      </c>
      <c r="M992" t="s">
        <v>23</v>
      </c>
    </row>
    <row r="993" spans="1:13" x14ac:dyDescent="0.2">
      <c r="A993" t="s">
        <v>9</v>
      </c>
      <c r="B993">
        <v>1</v>
      </c>
      <c r="C993">
        <v>920510</v>
      </c>
      <c r="D993">
        <v>7</v>
      </c>
      <c r="E993">
        <v>93</v>
      </c>
      <c r="F993">
        <v>1.01031E-2</v>
      </c>
      <c r="G993">
        <v>4.2367799999999998E-4</v>
      </c>
      <c r="H993">
        <v>34.700000000000003</v>
      </c>
      <c r="I993">
        <v>14.1</v>
      </c>
      <c r="J993">
        <f t="shared" ref="J993:J1056" si="513">C993*G993</f>
        <v>389.99983577999996</v>
      </c>
      <c r="K993">
        <f t="shared" ref="K993:K1056" si="514">J993/E993</f>
        <v>4.1935466212903219</v>
      </c>
      <c r="M993">
        <f t="shared" ref="M993" si="515">(SUM(F993:F1000)/8)</f>
        <v>2.0552774999999999E-2</v>
      </c>
    </row>
    <row r="994" spans="1:13" x14ac:dyDescent="0.2">
      <c r="A994" t="s">
        <v>10</v>
      </c>
      <c r="B994">
        <v>1</v>
      </c>
      <c r="C994">
        <v>992704</v>
      </c>
      <c r="D994">
        <v>4</v>
      </c>
      <c r="E994">
        <v>190</v>
      </c>
      <c r="F994">
        <v>1.91396E-2</v>
      </c>
      <c r="G994">
        <v>5.1576300000000003E-4</v>
      </c>
      <c r="H994">
        <v>33.700000000000003</v>
      </c>
      <c r="I994">
        <v>10</v>
      </c>
      <c r="J994">
        <f t="shared" si="513"/>
        <v>511.999993152</v>
      </c>
      <c r="K994">
        <f t="shared" si="514"/>
        <v>2.6947368060631578</v>
      </c>
      <c r="M994" t="s">
        <v>24</v>
      </c>
    </row>
    <row r="995" spans="1:13" x14ac:dyDescent="0.2">
      <c r="A995" t="s">
        <v>11</v>
      </c>
      <c r="B995">
        <v>1</v>
      </c>
      <c r="C995">
        <v>1102616</v>
      </c>
      <c r="D995">
        <v>3</v>
      </c>
      <c r="E995">
        <v>246</v>
      </c>
      <c r="F995">
        <v>2.23106E-2</v>
      </c>
      <c r="G995">
        <v>3.0382299999999999E-4</v>
      </c>
      <c r="H995">
        <v>34.1</v>
      </c>
      <c r="I995">
        <v>15.7</v>
      </c>
      <c r="J995">
        <f t="shared" si="513"/>
        <v>335.00010096799997</v>
      </c>
      <c r="K995">
        <f t="shared" si="514"/>
        <v>1.3617890283252032</v>
      </c>
      <c r="M995">
        <f t="shared" ref="M995" si="516">(SUM(G993:G1000)/8)</f>
        <v>1.6414836249999999E-3</v>
      </c>
    </row>
    <row r="996" spans="1:13" x14ac:dyDescent="0.2">
      <c r="A996" t="s">
        <v>13</v>
      </c>
      <c r="B996">
        <v>1</v>
      </c>
      <c r="C996">
        <v>1086393</v>
      </c>
      <c r="D996">
        <v>76</v>
      </c>
      <c r="E996">
        <v>606</v>
      </c>
      <c r="F996">
        <v>5.5780900000000001E-2</v>
      </c>
      <c r="G996">
        <v>9.3630899999999993E-3</v>
      </c>
      <c r="H996">
        <v>35.200000000000003</v>
      </c>
      <c r="I996">
        <v>11.8</v>
      </c>
      <c r="J996">
        <f t="shared" si="513"/>
        <v>10171.995434369999</v>
      </c>
      <c r="K996">
        <f t="shared" si="514"/>
        <v>16.785471013811879</v>
      </c>
      <c r="M996" t="s">
        <v>25</v>
      </c>
    </row>
    <row r="997" spans="1:13" x14ac:dyDescent="0.2">
      <c r="A997" t="s">
        <v>14</v>
      </c>
      <c r="B997">
        <v>1</v>
      </c>
      <c r="C997">
        <v>1308616</v>
      </c>
      <c r="D997">
        <v>25</v>
      </c>
      <c r="E997">
        <v>587</v>
      </c>
      <c r="F997">
        <v>4.4856600000000003E-2</v>
      </c>
      <c r="G997">
        <v>1.9814799999999999E-3</v>
      </c>
      <c r="H997">
        <v>33.200000000000003</v>
      </c>
      <c r="I997">
        <v>13.1</v>
      </c>
      <c r="J997">
        <f t="shared" si="513"/>
        <v>2592.9964316799997</v>
      </c>
      <c r="K997">
        <f t="shared" si="514"/>
        <v>4.4173704117206123</v>
      </c>
      <c r="M997" t="e">
        <f t="shared" ref="M997" si="517">SUM(K993:K1000)/8</f>
        <v>#DIV/0!</v>
      </c>
    </row>
    <row r="998" spans="1:13" x14ac:dyDescent="0.2">
      <c r="A998" t="s">
        <v>16</v>
      </c>
      <c r="B998">
        <v>1</v>
      </c>
      <c r="C998">
        <v>1332634</v>
      </c>
      <c r="D998">
        <v>5</v>
      </c>
      <c r="E998">
        <v>163</v>
      </c>
      <c r="F998">
        <v>1.22314E-2</v>
      </c>
      <c r="G998">
        <v>5.44035E-4</v>
      </c>
      <c r="H998">
        <v>33.200000000000003</v>
      </c>
      <c r="I998">
        <v>10.6</v>
      </c>
      <c r="J998">
        <f t="shared" si="513"/>
        <v>724.99953818999995</v>
      </c>
      <c r="K998">
        <f t="shared" si="514"/>
        <v>4.4478499275460122</v>
      </c>
    </row>
    <row r="999" spans="1:13" x14ac:dyDescent="0.2">
      <c r="A999" t="s">
        <v>12</v>
      </c>
      <c r="B999">
        <v>1</v>
      </c>
      <c r="C999">
        <v>1108396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f t="shared" si="513"/>
        <v>0</v>
      </c>
      <c r="K999" t="e">
        <f t="shared" si="514"/>
        <v>#DIV/0!</v>
      </c>
    </row>
    <row r="1000" spans="1:13" x14ac:dyDescent="0.2">
      <c r="A1000" t="s">
        <v>15</v>
      </c>
      <c r="B1000">
        <v>1</v>
      </c>
      <c r="C1000">
        <v>1270394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f t="shared" si="513"/>
        <v>0</v>
      </c>
      <c r="K1000" t="e">
        <f t="shared" si="514"/>
        <v>#DIV/0!</v>
      </c>
    </row>
    <row r="1001" spans="1:13" x14ac:dyDescent="0.2">
      <c r="A1001" t="s">
        <v>126</v>
      </c>
    </row>
    <row r="1002" spans="1:13" x14ac:dyDescent="0.2">
      <c r="A1002" t="s">
        <v>0</v>
      </c>
      <c r="B1002" t="s">
        <v>1</v>
      </c>
      <c r="C1002" t="s">
        <v>2</v>
      </c>
      <c r="D1002" t="s">
        <v>3</v>
      </c>
      <c r="E1002" t="s">
        <v>4</v>
      </c>
      <c r="F1002" t="s">
        <v>5</v>
      </c>
      <c r="G1002" t="s">
        <v>6</v>
      </c>
      <c r="H1002" t="s">
        <v>7</v>
      </c>
      <c r="I1002" t="s">
        <v>8</v>
      </c>
      <c r="J1002" t="s">
        <v>21</v>
      </c>
      <c r="K1002" t="s">
        <v>22</v>
      </c>
      <c r="M1002" t="s">
        <v>23</v>
      </c>
    </row>
    <row r="1003" spans="1:13" x14ac:dyDescent="0.2">
      <c r="A1003" t="s">
        <v>9</v>
      </c>
      <c r="B1003">
        <v>1</v>
      </c>
      <c r="C1003">
        <v>920510</v>
      </c>
      <c r="D1003">
        <v>3</v>
      </c>
      <c r="E1003">
        <v>77</v>
      </c>
      <c r="F1003">
        <v>8.3649299999999996E-3</v>
      </c>
      <c r="G1003" s="1">
        <v>8.3649300000000006E-5</v>
      </c>
      <c r="H1003">
        <v>32.200000000000003</v>
      </c>
      <c r="I1003">
        <v>18.3</v>
      </c>
      <c r="J1003">
        <f t="shared" ref="J1003:J1066" si="518">C1003*G1003</f>
        <v>77.000017143000008</v>
      </c>
      <c r="K1003">
        <f t="shared" ref="K1003:K1066" si="519">J1003/E1003</f>
        <v>1.0000002226363638</v>
      </c>
      <c r="M1003">
        <f t="shared" ref="M1003" si="520">(SUM(F1003:F1010)/8)</f>
        <v>1.6039978749999999E-2</v>
      </c>
    </row>
    <row r="1004" spans="1:13" x14ac:dyDescent="0.2">
      <c r="A1004" t="s">
        <v>11</v>
      </c>
      <c r="B1004">
        <v>1</v>
      </c>
      <c r="C1004">
        <v>1102616</v>
      </c>
      <c r="D1004">
        <v>3</v>
      </c>
      <c r="E1004">
        <v>100</v>
      </c>
      <c r="F1004">
        <v>9.0693400000000004E-3</v>
      </c>
      <c r="G1004" s="1">
        <v>9.0693399999999995E-5</v>
      </c>
      <c r="H1004">
        <v>30.8</v>
      </c>
      <c r="I1004">
        <v>20.3</v>
      </c>
      <c r="J1004">
        <f t="shared" si="518"/>
        <v>99.999993934399996</v>
      </c>
      <c r="K1004">
        <f t="shared" si="519"/>
        <v>0.999999939344</v>
      </c>
      <c r="M1004" t="s">
        <v>24</v>
      </c>
    </row>
    <row r="1005" spans="1:13" x14ac:dyDescent="0.2">
      <c r="A1005" t="s">
        <v>12</v>
      </c>
      <c r="B1005">
        <v>1</v>
      </c>
      <c r="C1005">
        <v>1108396</v>
      </c>
      <c r="D1005">
        <v>5</v>
      </c>
      <c r="E1005">
        <v>240</v>
      </c>
      <c r="F1005">
        <v>2.1652899999999999E-2</v>
      </c>
      <c r="G1005">
        <v>7.9303800000000003E-4</v>
      </c>
      <c r="H1005">
        <v>36.700000000000003</v>
      </c>
      <c r="I1005">
        <v>14.6</v>
      </c>
      <c r="J1005">
        <f t="shared" si="518"/>
        <v>879.00014704800003</v>
      </c>
      <c r="K1005">
        <f t="shared" si="519"/>
        <v>3.6625006127000002</v>
      </c>
      <c r="M1005">
        <f t="shared" ref="M1005" si="521">(SUM(G1003:G1010)/8)</f>
        <v>3.2781296249999997E-4</v>
      </c>
    </row>
    <row r="1006" spans="1:13" x14ac:dyDescent="0.2">
      <c r="A1006" t="s">
        <v>13</v>
      </c>
      <c r="B1006">
        <v>1</v>
      </c>
      <c r="C1006">
        <v>1086393</v>
      </c>
      <c r="D1006">
        <v>5</v>
      </c>
      <c r="E1006">
        <v>475</v>
      </c>
      <c r="F1006">
        <v>4.3722700000000003E-2</v>
      </c>
      <c r="G1006">
        <v>4.8417099999999998E-4</v>
      </c>
      <c r="H1006">
        <v>32.299999999999997</v>
      </c>
      <c r="I1006">
        <v>12.4</v>
      </c>
      <c r="J1006">
        <f t="shared" si="518"/>
        <v>525.99998520299994</v>
      </c>
      <c r="K1006">
        <f t="shared" si="519"/>
        <v>1.1073683899010525</v>
      </c>
      <c r="M1006" t="s">
        <v>25</v>
      </c>
    </row>
    <row r="1007" spans="1:13" x14ac:dyDescent="0.2">
      <c r="A1007" t="s">
        <v>14</v>
      </c>
      <c r="B1007">
        <v>1</v>
      </c>
      <c r="C1007">
        <v>1308616</v>
      </c>
      <c r="D1007">
        <v>8</v>
      </c>
      <c r="E1007">
        <v>474</v>
      </c>
      <c r="F1007">
        <v>3.6221499999999997E-2</v>
      </c>
      <c r="G1007">
        <v>4.82189E-4</v>
      </c>
      <c r="H1007">
        <v>33.9</v>
      </c>
      <c r="I1007">
        <v>11.2</v>
      </c>
      <c r="J1007">
        <f t="shared" si="518"/>
        <v>631.00024042400003</v>
      </c>
      <c r="K1007">
        <f t="shared" si="519"/>
        <v>1.3312241359156118</v>
      </c>
      <c r="M1007" t="e">
        <f t="shared" ref="M1007" si="522">SUM(K1003:K1010)/8</f>
        <v>#DIV/0!</v>
      </c>
    </row>
    <row r="1008" spans="1:13" x14ac:dyDescent="0.2">
      <c r="A1008" t="s">
        <v>15</v>
      </c>
      <c r="B1008">
        <v>1</v>
      </c>
      <c r="C1008">
        <v>1270394</v>
      </c>
      <c r="D1008">
        <v>4</v>
      </c>
      <c r="E1008">
        <v>118</v>
      </c>
      <c r="F1008">
        <v>9.2884600000000001E-3</v>
      </c>
      <c r="G1008">
        <v>6.8876300000000001E-4</v>
      </c>
      <c r="H1008">
        <v>36.6</v>
      </c>
      <c r="I1008">
        <v>15</v>
      </c>
      <c r="J1008">
        <f t="shared" si="518"/>
        <v>875.00038262199996</v>
      </c>
      <c r="K1008">
        <f t="shared" si="519"/>
        <v>7.4152574798474573</v>
      </c>
    </row>
    <row r="1009" spans="1:13" x14ac:dyDescent="0.2">
      <c r="A1009" t="s">
        <v>10</v>
      </c>
      <c r="B1009">
        <v>1</v>
      </c>
      <c r="C1009">
        <v>992704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f t="shared" si="518"/>
        <v>0</v>
      </c>
      <c r="K1009" t="e">
        <f t="shared" si="519"/>
        <v>#DIV/0!</v>
      </c>
    </row>
    <row r="1010" spans="1:13" x14ac:dyDescent="0.2">
      <c r="A1010" t="s">
        <v>16</v>
      </c>
      <c r="B1010">
        <v>1</v>
      </c>
      <c r="C1010">
        <v>1332634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f t="shared" si="518"/>
        <v>0</v>
      </c>
      <c r="K1010" t="e">
        <f t="shared" si="519"/>
        <v>#DIV/0!</v>
      </c>
    </row>
    <row r="1011" spans="1:13" x14ac:dyDescent="0.2">
      <c r="A1011" t="s">
        <v>127</v>
      </c>
    </row>
    <row r="1012" spans="1:13" x14ac:dyDescent="0.2">
      <c r="A1012" t="s">
        <v>0</v>
      </c>
      <c r="B1012" t="s">
        <v>1</v>
      </c>
      <c r="C1012" t="s">
        <v>2</v>
      </c>
      <c r="D1012" t="s">
        <v>3</v>
      </c>
      <c r="E1012" t="s">
        <v>4</v>
      </c>
      <c r="F1012" t="s">
        <v>5</v>
      </c>
      <c r="G1012" t="s">
        <v>6</v>
      </c>
      <c r="H1012" t="s">
        <v>7</v>
      </c>
      <c r="I1012" t="s">
        <v>8</v>
      </c>
      <c r="J1012" t="s">
        <v>21</v>
      </c>
      <c r="K1012" t="s">
        <v>22</v>
      </c>
      <c r="M1012" t="s">
        <v>23</v>
      </c>
    </row>
    <row r="1013" spans="1:13" x14ac:dyDescent="0.2">
      <c r="A1013" t="s">
        <v>12</v>
      </c>
      <c r="B1013">
        <v>1</v>
      </c>
      <c r="C1013">
        <v>1108396</v>
      </c>
      <c r="D1013">
        <v>4</v>
      </c>
      <c r="E1013">
        <v>77</v>
      </c>
      <c r="F1013">
        <v>6.9469800000000002E-3</v>
      </c>
      <c r="G1013" s="1">
        <v>6.9469799999999997E-5</v>
      </c>
      <c r="H1013">
        <v>32.4</v>
      </c>
      <c r="I1013">
        <v>12.2</v>
      </c>
      <c r="J1013">
        <f t="shared" ref="J1013:J1076" si="523">C1013*G1013</f>
        <v>77.000048440800001</v>
      </c>
      <c r="K1013">
        <f t="shared" ref="K1013:K1076" si="524">J1013/E1013</f>
        <v>1.0000006291012986</v>
      </c>
      <c r="M1013">
        <f t="shared" ref="M1013" si="525">(SUM(F1013:F1020)/8)</f>
        <v>4.7037475E-3</v>
      </c>
    </row>
    <row r="1014" spans="1:13" x14ac:dyDescent="0.2">
      <c r="A1014" t="s">
        <v>13</v>
      </c>
      <c r="B1014">
        <v>1</v>
      </c>
      <c r="C1014">
        <v>1086393</v>
      </c>
      <c r="D1014">
        <v>11</v>
      </c>
      <c r="E1014">
        <v>176</v>
      </c>
      <c r="F1014">
        <v>1.62004E-2</v>
      </c>
      <c r="G1014">
        <v>1.09537E-3</v>
      </c>
      <c r="H1014">
        <v>32.299999999999997</v>
      </c>
      <c r="I1014">
        <v>11.5</v>
      </c>
      <c r="J1014">
        <f t="shared" si="523"/>
        <v>1190.0023004100001</v>
      </c>
      <c r="K1014">
        <f t="shared" si="524"/>
        <v>6.7613767068750006</v>
      </c>
      <c r="M1014" t="s">
        <v>24</v>
      </c>
    </row>
    <row r="1015" spans="1:13" x14ac:dyDescent="0.2">
      <c r="A1015" t="s">
        <v>16</v>
      </c>
      <c r="B1015">
        <v>1</v>
      </c>
      <c r="C1015">
        <v>1332634</v>
      </c>
      <c r="D1015">
        <v>0</v>
      </c>
      <c r="E1015">
        <v>193</v>
      </c>
      <c r="F1015">
        <v>1.44826E-2</v>
      </c>
      <c r="G1015">
        <v>1.44826E-4</v>
      </c>
      <c r="H1015">
        <v>32.6</v>
      </c>
      <c r="I1015">
        <v>0</v>
      </c>
      <c r="J1015">
        <f t="shared" si="523"/>
        <v>193.000051684</v>
      </c>
      <c r="K1015">
        <f t="shared" si="524"/>
        <v>1.0000002677927462</v>
      </c>
      <c r="M1015">
        <f t="shared" ref="M1015" si="526">(SUM(G1013:G1020)/8)</f>
        <v>1.6370822500000001E-4</v>
      </c>
    </row>
    <row r="1016" spans="1:13" x14ac:dyDescent="0.2">
      <c r="A1016" t="s">
        <v>9</v>
      </c>
      <c r="B1016">
        <v>1</v>
      </c>
      <c r="C1016">
        <v>920510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f t="shared" si="523"/>
        <v>0</v>
      </c>
      <c r="K1016" t="e">
        <f t="shared" si="524"/>
        <v>#DIV/0!</v>
      </c>
      <c r="M1016" t="s">
        <v>25</v>
      </c>
    </row>
    <row r="1017" spans="1:13" x14ac:dyDescent="0.2">
      <c r="A1017" t="s">
        <v>10</v>
      </c>
      <c r="B1017">
        <v>1</v>
      </c>
      <c r="C1017">
        <v>992704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f t="shared" si="523"/>
        <v>0</v>
      </c>
      <c r="K1017" t="e">
        <f t="shared" si="524"/>
        <v>#DIV/0!</v>
      </c>
      <c r="M1017" t="e">
        <f t="shared" ref="M1017" si="527">SUM(K1013:K1020)/8</f>
        <v>#DIV/0!</v>
      </c>
    </row>
    <row r="1018" spans="1:13" x14ac:dyDescent="0.2">
      <c r="A1018" t="s">
        <v>11</v>
      </c>
      <c r="B1018">
        <v>1</v>
      </c>
      <c r="C1018">
        <v>1102616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f t="shared" si="523"/>
        <v>0</v>
      </c>
      <c r="K1018" t="e">
        <f t="shared" si="524"/>
        <v>#DIV/0!</v>
      </c>
    </row>
    <row r="1019" spans="1:13" x14ac:dyDescent="0.2">
      <c r="A1019" t="s">
        <v>14</v>
      </c>
      <c r="B1019">
        <v>1</v>
      </c>
      <c r="C1019">
        <v>1308616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f t="shared" si="523"/>
        <v>0</v>
      </c>
      <c r="K1019" t="e">
        <f t="shared" si="524"/>
        <v>#DIV/0!</v>
      </c>
    </row>
    <row r="1020" spans="1:13" x14ac:dyDescent="0.2">
      <c r="A1020" t="s">
        <v>15</v>
      </c>
      <c r="B1020">
        <v>1</v>
      </c>
      <c r="C1020">
        <v>1270394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f t="shared" si="523"/>
        <v>0</v>
      </c>
      <c r="K1020" t="e">
        <f t="shared" si="524"/>
        <v>#DIV/0!</v>
      </c>
    </row>
    <row r="1021" spans="1:13" x14ac:dyDescent="0.2">
      <c r="A1021" t="s">
        <v>128</v>
      </c>
    </row>
    <row r="1022" spans="1:13" x14ac:dyDescent="0.2">
      <c r="A1022" t="s">
        <v>0</v>
      </c>
      <c r="B1022" t="s">
        <v>1</v>
      </c>
      <c r="C1022" t="s">
        <v>2</v>
      </c>
      <c r="D1022" t="s">
        <v>3</v>
      </c>
      <c r="E1022" t="s">
        <v>4</v>
      </c>
      <c r="F1022" t="s">
        <v>5</v>
      </c>
      <c r="G1022" t="s">
        <v>6</v>
      </c>
      <c r="H1022" t="s">
        <v>7</v>
      </c>
      <c r="I1022" t="s">
        <v>8</v>
      </c>
      <c r="J1022" t="s">
        <v>21</v>
      </c>
      <c r="K1022" t="s">
        <v>22</v>
      </c>
      <c r="M1022" t="s">
        <v>23</v>
      </c>
    </row>
    <row r="1023" spans="1:13" x14ac:dyDescent="0.2">
      <c r="A1023" t="s">
        <v>9</v>
      </c>
      <c r="B1023">
        <v>1</v>
      </c>
      <c r="C1023">
        <v>920510</v>
      </c>
      <c r="D1023">
        <v>7</v>
      </c>
      <c r="E1023">
        <v>107</v>
      </c>
      <c r="F1023">
        <v>1.1624000000000001E-2</v>
      </c>
      <c r="G1023">
        <v>4.3780099999999998E-4</v>
      </c>
      <c r="H1023">
        <v>31</v>
      </c>
      <c r="I1023">
        <v>12.6</v>
      </c>
      <c r="J1023">
        <f t="shared" ref="J1023:J1086" si="528">C1023*G1023</f>
        <v>403.00019850999996</v>
      </c>
      <c r="K1023">
        <f t="shared" ref="K1023:K1086" si="529">J1023/E1023</f>
        <v>3.7663569954205602</v>
      </c>
      <c r="M1023">
        <f t="shared" ref="M1023" si="530">(SUM(F1023:F1030)/8)</f>
        <v>1.1701675E-2</v>
      </c>
    </row>
    <row r="1024" spans="1:13" x14ac:dyDescent="0.2">
      <c r="A1024" t="s">
        <v>11</v>
      </c>
      <c r="B1024">
        <v>1</v>
      </c>
      <c r="C1024">
        <v>1102616</v>
      </c>
      <c r="D1024">
        <v>4</v>
      </c>
      <c r="E1024">
        <v>221</v>
      </c>
      <c r="F1024">
        <v>2.0043200000000001E-2</v>
      </c>
      <c r="G1024">
        <v>2.8296300000000001E-4</v>
      </c>
      <c r="H1024">
        <v>34</v>
      </c>
      <c r="I1024">
        <v>8.25</v>
      </c>
      <c r="J1024">
        <f t="shared" si="528"/>
        <v>311.99953120800001</v>
      </c>
      <c r="K1024">
        <f t="shared" si="529"/>
        <v>1.4117625846515838</v>
      </c>
      <c r="M1024" t="s">
        <v>24</v>
      </c>
    </row>
    <row r="1025" spans="1:13" x14ac:dyDescent="0.2">
      <c r="A1025" t="s">
        <v>13</v>
      </c>
      <c r="B1025">
        <v>1</v>
      </c>
      <c r="C1025">
        <v>1086393</v>
      </c>
      <c r="D1025">
        <v>6</v>
      </c>
      <c r="E1025">
        <v>272</v>
      </c>
      <c r="F1025">
        <v>2.5037E-2</v>
      </c>
      <c r="G1025">
        <v>7.4374599999999999E-4</v>
      </c>
      <c r="H1025">
        <v>33</v>
      </c>
      <c r="I1025">
        <v>13.3</v>
      </c>
      <c r="J1025">
        <f t="shared" si="528"/>
        <v>808.00044817799994</v>
      </c>
      <c r="K1025">
        <f t="shared" si="529"/>
        <v>2.9705898830073529</v>
      </c>
      <c r="M1025">
        <f t="shared" ref="M1025" si="531">(SUM(G1023:G1030)/8)</f>
        <v>2.4400600000000001E-4</v>
      </c>
    </row>
    <row r="1026" spans="1:13" x14ac:dyDescent="0.2">
      <c r="A1026" t="s">
        <v>14</v>
      </c>
      <c r="B1026">
        <v>1</v>
      </c>
      <c r="C1026">
        <v>1308616</v>
      </c>
      <c r="D1026">
        <v>5</v>
      </c>
      <c r="E1026">
        <v>483</v>
      </c>
      <c r="F1026">
        <v>3.6909200000000003E-2</v>
      </c>
      <c r="G1026">
        <v>4.8753799999999998E-4</v>
      </c>
      <c r="H1026">
        <v>31.8</v>
      </c>
      <c r="I1026">
        <v>11.4</v>
      </c>
      <c r="J1026">
        <f t="shared" si="528"/>
        <v>638.00002740799994</v>
      </c>
      <c r="K1026">
        <f t="shared" si="529"/>
        <v>1.3209110298302276</v>
      </c>
      <c r="M1026" t="s">
        <v>25</v>
      </c>
    </row>
    <row r="1027" spans="1:13" x14ac:dyDescent="0.2">
      <c r="A1027" t="s">
        <v>10</v>
      </c>
      <c r="B1027">
        <v>1</v>
      </c>
      <c r="C1027">
        <v>992704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f t="shared" si="528"/>
        <v>0</v>
      </c>
      <c r="K1027" t="e">
        <f t="shared" si="529"/>
        <v>#DIV/0!</v>
      </c>
      <c r="M1027" t="e">
        <f t="shared" ref="M1027" si="532">SUM(K1023:K1030)/8</f>
        <v>#DIV/0!</v>
      </c>
    </row>
    <row r="1028" spans="1:13" x14ac:dyDescent="0.2">
      <c r="A1028" t="s">
        <v>12</v>
      </c>
      <c r="B1028">
        <v>1</v>
      </c>
      <c r="C1028">
        <v>1108396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f t="shared" si="528"/>
        <v>0</v>
      </c>
      <c r="K1028" t="e">
        <f t="shared" si="529"/>
        <v>#DIV/0!</v>
      </c>
    </row>
    <row r="1029" spans="1:13" x14ac:dyDescent="0.2">
      <c r="A1029" t="s">
        <v>15</v>
      </c>
      <c r="B1029">
        <v>1</v>
      </c>
      <c r="C1029">
        <v>1270394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f t="shared" si="528"/>
        <v>0</v>
      </c>
      <c r="K1029" t="e">
        <f t="shared" si="529"/>
        <v>#DIV/0!</v>
      </c>
    </row>
    <row r="1030" spans="1:13" x14ac:dyDescent="0.2">
      <c r="A1030" t="s">
        <v>16</v>
      </c>
      <c r="B1030">
        <v>1</v>
      </c>
      <c r="C1030">
        <v>1332634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f t="shared" si="528"/>
        <v>0</v>
      </c>
      <c r="K1030" t="e">
        <f t="shared" si="529"/>
        <v>#DIV/0!</v>
      </c>
    </row>
    <row r="1031" spans="1:13" x14ac:dyDescent="0.2">
      <c r="A1031" t="s">
        <v>129</v>
      </c>
    </row>
    <row r="1032" spans="1:13" x14ac:dyDescent="0.2">
      <c r="A1032" t="s">
        <v>0</v>
      </c>
      <c r="B1032" t="s">
        <v>1</v>
      </c>
      <c r="C1032" t="s">
        <v>2</v>
      </c>
      <c r="D1032" t="s">
        <v>3</v>
      </c>
      <c r="E1032" t="s">
        <v>4</v>
      </c>
      <c r="F1032" t="s">
        <v>5</v>
      </c>
      <c r="G1032" t="s">
        <v>6</v>
      </c>
      <c r="H1032" t="s">
        <v>7</v>
      </c>
      <c r="I1032" t="s">
        <v>8</v>
      </c>
      <c r="J1032" t="s">
        <v>21</v>
      </c>
      <c r="K1032" t="s">
        <v>22</v>
      </c>
      <c r="M1032" t="s">
        <v>23</v>
      </c>
    </row>
    <row r="1033" spans="1:13" x14ac:dyDescent="0.2">
      <c r="A1033" t="s">
        <v>9</v>
      </c>
      <c r="B1033">
        <v>1</v>
      </c>
      <c r="C1033">
        <v>920510</v>
      </c>
      <c r="D1033">
        <v>11467</v>
      </c>
      <c r="E1033">
        <v>178625</v>
      </c>
      <c r="F1033">
        <v>19.405000000000001</v>
      </c>
      <c r="G1033">
        <v>1.7519899999999999</v>
      </c>
      <c r="H1033">
        <v>35.700000000000003</v>
      </c>
      <c r="I1033">
        <v>30.7</v>
      </c>
      <c r="J1033">
        <f t="shared" ref="J1033:J1096" si="533">C1033*G1033</f>
        <v>1612724.3148999999</v>
      </c>
      <c r="K1033">
        <f t="shared" ref="K1033:K1096" si="534">J1033/E1033</f>
        <v>9.0285475991602517</v>
      </c>
      <c r="M1033">
        <f t="shared" ref="M1033" si="535">(SUM(F1033:F1040)/8)</f>
        <v>20.476275000000001</v>
      </c>
    </row>
    <row r="1034" spans="1:13" x14ac:dyDescent="0.2">
      <c r="A1034" t="s">
        <v>10</v>
      </c>
      <c r="B1034">
        <v>1</v>
      </c>
      <c r="C1034">
        <v>992704</v>
      </c>
      <c r="D1034">
        <v>10440</v>
      </c>
      <c r="E1034">
        <v>201495</v>
      </c>
      <c r="F1034">
        <v>20.297599999999999</v>
      </c>
      <c r="G1034">
        <v>1.52868</v>
      </c>
      <c r="H1034">
        <v>36</v>
      </c>
      <c r="I1034">
        <v>33.700000000000003</v>
      </c>
      <c r="J1034">
        <f t="shared" si="533"/>
        <v>1517526.7507200001</v>
      </c>
      <c r="K1034">
        <f t="shared" si="534"/>
        <v>7.5313370094543295</v>
      </c>
      <c r="M1034" t="s">
        <v>24</v>
      </c>
    </row>
    <row r="1035" spans="1:13" x14ac:dyDescent="0.2">
      <c r="A1035" t="s">
        <v>11</v>
      </c>
      <c r="B1035">
        <v>1</v>
      </c>
      <c r="C1035">
        <v>1102616</v>
      </c>
      <c r="D1035">
        <v>15149</v>
      </c>
      <c r="E1035">
        <v>228994</v>
      </c>
      <c r="F1035">
        <v>20.7682</v>
      </c>
      <c r="G1035">
        <v>1.96749</v>
      </c>
      <c r="H1035">
        <v>35.799999999999997</v>
      </c>
      <c r="I1035">
        <v>34.200000000000003</v>
      </c>
      <c r="J1035">
        <f t="shared" si="533"/>
        <v>2169385.9538400001</v>
      </c>
      <c r="K1035">
        <f t="shared" si="534"/>
        <v>9.4735493237377408</v>
      </c>
      <c r="M1035">
        <f t="shared" ref="M1035" si="536">(SUM(G1033:G1040)/8)</f>
        <v>2.01573125</v>
      </c>
    </row>
    <row r="1036" spans="1:13" x14ac:dyDescent="0.2">
      <c r="A1036" t="s">
        <v>12</v>
      </c>
      <c r="B1036">
        <v>1</v>
      </c>
      <c r="C1036">
        <v>1108396</v>
      </c>
      <c r="D1036">
        <v>11355</v>
      </c>
      <c r="E1036">
        <v>230312</v>
      </c>
      <c r="F1036">
        <v>20.7789</v>
      </c>
      <c r="G1036">
        <v>1.4574400000000001</v>
      </c>
      <c r="H1036">
        <v>35.700000000000003</v>
      </c>
      <c r="I1036">
        <v>33.5</v>
      </c>
      <c r="J1036">
        <f t="shared" si="533"/>
        <v>1615420.6662400002</v>
      </c>
      <c r="K1036">
        <f t="shared" si="534"/>
        <v>7.0140533981729138</v>
      </c>
      <c r="M1036" t="s">
        <v>25</v>
      </c>
    </row>
    <row r="1037" spans="1:13" x14ac:dyDescent="0.2">
      <c r="A1037" t="s">
        <v>13</v>
      </c>
      <c r="B1037">
        <v>1</v>
      </c>
      <c r="C1037">
        <v>1086393</v>
      </c>
      <c r="D1037">
        <v>28358</v>
      </c>
      <c r="E1037">
        <v>233493</v>
      </c>
      <c r="F1037">
        <v>21.4925</v>
      </c>
      <c r="G1037">
        <v>3.6178499999999998</v>
      </c>
      <c r="H1037">
        <v>35.200000000000003</v>
      </c>
      <c r="I1037">
        <v>21.2</v>
      </c>
      <c r="J1037">
        <f t="shared" si="533"/>
        <v>3930406.91505</v>
      </c>
      <c r="K1037">
        <f t="shared" si="534"/>
        <v>16.833082426668035</v>
      </c>
      <c r="M1037">
        <f t="shared" ref="M1037" si="537">SUM(K1033:K1040)/8</f>
        <v>9.7567291020518425</v>
      </c>
    </row>
    <row r="1038" spans="1:13" x14ac:dyDescent="0.2">
      <c r="A1038" t="s">
        <v>14</v>
      </c>
      <c r="B1038">
        <v>1</v>
      </c>
      <c r="C1038">
        <v>1308616</v>
      </c>
      <c r="D1038">
        <v>16138</v>
      </c>
      <c r="E1038">
        <v>269681</v>
      </c>
      <c r="F1038">
        <v>20.6081</v>
      </c>
      <c r="G1038">
        <v>1.66537</v>
      </c>
      <c r="H1038">
        <v>35.6</v>
      </c>
      <c r="I1038">
        <v>28.2</v>
      </c>
      <c r="J1038">
        <f t="shared" si="533"/>
        <v>2179329.8279200001</v>
      </c>
      <c r="K1038">
        <f t="shared" si="534"/>
        <v>8.0811396721311475</v>
      </c>
    </row>
    <row r="1039" spans="1:13" x14ac:dyDescent="0.2">
      <c r="A1039" t="s">
        <v>15</v>
      </c>
      <c r="B1039">
        <v>1</v>
      </c>
      <c r="C1039">
        <v>1270394</v>
      </c>
      <c r="D1039">
        <v>12391</v>
      </c>
      <c r="E1039">
        <v>240328</v>
      </c>
      <c r="F1039">
        <v>18.9176</v>
      </c>
      <c r="G1039">
        <v>1.37862</v>
      </c>
      <c r="H1039">
        <v>36</v>
      </c>
      <c r="I1039">
        <v>36.1</v>
      </c>
      <c r="J1039">
        <f t="shared" si="533"/>
        <v>1751390.5762799999</v>
      </c>
      <c r="K1039">
        <f t="shared" si="534"/>
        <v>7.2875011495955526</v>
      </c>
    </row>
    <row r="1040" spans="1:13" x14ac:dyDescent="0.2">
      <c r="A1040" t="s">
        <v>16</v>
      </c>
      <c r="B1040">
        <v>1</v>
      </c>
      <c r="C1040">
        <v>1332634</v>
      </c>
      <c r="D1040">
        <v>25872</v>
      </c>
      <c r="E1040">
        <v>287080</v>
      </c>
      <c r="F1040">
        <v>21.542300000000001</v>
      </c>
      <c r="G1040">
        <v>2.75841</v>
      </c>
      <c r="H1040">
        <v>35.6</v>
      </c>
      <c r="I1040">
        <v>28.9</v>
      </c>
      <c r="J1040">
        <f t="shared" si="533"/>
        <v>3675950.9519400001</v>
      </c>
      <c r="K1040">
        <f t="shared" si="534"/>
        <v>12.804622237494776</v>
      </c>
    </row>
    <row r="1041" spans="1:13" x14ac:dyDescent="0.2">
      <c r="A1041" t="s">
        <v>130</v>
      </c>
    </row>
    <row r="1042" spans="1:13" x14ac:dyDescent="0.2">
      <c r="A1042" t="s">
        <v>0</v>
      </c>
      <c r="B1042" t="s">
        <v>1</v>
      </c>
      <c r="C1042" t="s">
        <v>2</v>
      </c>
      <c r="D1042" t="s">
        <v>3</v>
      </c>
      <c r="E1042" t="s">
        <v>4</v>
      </c>
      <c r="F1042" t="s">
        <v>5</v>
      </c>
      <c r="G1042" t="s">
        <v>6</v>
      </c>
      <c r="H1042" t="s">
        <v>7</v>
      </c>
      <c r="I1042" t="s">
        <v>8</v>
      </c>
      <c r="J1042" t="s">
        <v>21</v>
      </c>
      <c r="K1042" t="s">
        <v>22</v>
      </c>
      <c r="M1042" t="s">
        <v>23</v>
      </c>
    </row>
    <row r="1043" spans="1:13" x14ac:dyDescent="0.2">
      <c r="A1043" t="s">
        <v>13</v>
      </c>
      <c r="B1043">
        <v>1</v>
      </c>
      <c r="C1043">
        <v>1086393</v>
      </c>
      <c r="D1043">
        <v>20</v>
      </c>
      <c r="E1043">
        <v>171</v>
      </c>
      <c r="F1043">
        <v>1.5740199999999999E-2</v>
      </c>
      <c r="G1043">
        <v>2.3509E-3</v>
      </c>
      <c r="H1043">
        <v>35.299999999999997</v>
      </c>
      <c r="I1043">
        <v>15.1</v>
      </c>
      <c r="J1043">
        <f t="shared" ref="J1043:J1106" si="538">C1043*G1043</f>
        <v>2554.0013036999999</v>
      </c>
      <c r="K1043">
        <f t="shared" ref="K1043:K1106" si="539">J1043/E1043</f>
        <v>14.93568013859649</v>
      </c>
      <c r="M1043">
        <f t="shared" ref="M1043" si="540">(SUM(F1043:F1050)/8)</f>
        <v>5.2068737500000004E-3</v>
      </c>
    </row>
    <row r="1044" spans="1:13" x14ac:dyDescent="0.2">
      <c r="A1044" t="s">
        <v>14</v>
      </c>
      <c r="B1044">
        <v>1</v>
      </c>
      <c r="C1044">
        <v>1308616</v>
      </c>
      <c r="D1044">
        <v>2</v>
      </c>
      <c r="E1044">
        <v>237</v>
      </c>
      <c r="F1044">
        <v>1.81107E-2</v>
      </c>
      <c r="G1044">
        <v>2.5981600000000001E-4</v>
      </c>
      <c r="H1044">
        <v>34</v>
      </c>
      <c r="I1044">
        <v>13.5</v>
      </c>
      <c r="J1044">
        <f t="shared" si="538"/>
        <v>339.99937465599999</v>
      </c>
      <c r="K1044">
        <f t="shared" si="539"/>
        <v>1.4345965175358648</v>
      </c>
      <c r="M1044" t="s">
        <v>24</v>
      </c>
    </row>
    <row r="1045" spans="1:13" x14ac:dyDescent="0.2">
      <c r="A1045" t="s">
        <v>16</v>
      </c>
      <c r="B1045">
        <v>1</v>
      </c>
      <c r="C1045">
        <v>1332634</v>
      </c>
      <c r="D1045">
        <v>0</v>
      </c>
      <c r="E1045">
        <v>104</v>
      </c>
      <c r="F1045">
        <v>7.8040899999999996E-3</v>
      </c>
      <c r="G1045" s="1">
        <v>7.80409E-5</v>
      </c>
      <c r="H1045">
        <v>34.6</v>
      </c>
      <c r="I1045">
        <v>0</v>
      </c>
      <c r="J1045">
        <f t="shared" si="538"/>
        <v>103.9999567306</v>
      </c>
      <c r="K1045">
        <f t="shared" si="539"/>
        <v>0.99999958394807698</v>
      </c>
      <c r="M1045">
        <f t="shared" ref="M1045" si="541">(SUM(G1043:G1050)/8)</f>
        <v>3.3609461249999999E-4</v>
      </c>
    </row>
    <row r="1046" spans="1:13" x14ac:dyDescent="0.2">
      <c r="A1046" t="s">
        <v>9</v>
      </c>
      <c r="B1046">
        <v>1</v>
      </c>
      <c r="C1046">
        <v>920510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f t="shared" si="538"/>
        <v>0</v>
      </c>
      <c r="K1046" t="e">
        <f t="shared" si="539"/>
        <v>#DIV/0!</v>
      </c>
      <c r="M1046" t="s">
        <v>25</v>
      </c>
    </row>
    <row r="1047" spans="1:13" x14ac:dyDescent="0.2">
      <c r="A1047" t="s">
        <v>10</v>
      </c>
      <c r="B1047">
        <v>1</v>
      </c>
      <c r="C1047">
        <v>992704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f t="shared" si="538"/>
        <v>0</v>
      </c>
      <c r="K1047" t="e">
        <f t="shared" si="539"/>
        <v>#DIV/0!</v>
      </c>
      <c r="M1047" t="e">
        <f t="shared" ref="M1047" si="542">SUM(K1043:K1050)/8</f>
        <v>#DIV/0!</v>
      </c>
    </row>
    <row r="1048" spans="1:13" x14ac:dyDescent="0.2">
      <c r="A1048" t="s">
        <v>11</v>
      </c>
      <c r="B1048">
        <v>1</v>
      </c>
      <c r="C1048">
        <v>1102616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f t="shared" si="538"/>
        <v>0</v>
      </c>
      <c r="K1048" t="e">
        <f t="shared" si="539"/>
        <v>#DIV/0!</v>
      </c>
    </row>
    <row r="1049" spans="1:13" x14ac:dyDescent="0.2">
      <c r="A1049" t="s">
        <v>12</v>
      </c>
      <c r="B1049">
        <v>1</v>
      </c>
      <c r="C1049">
        <v>1108396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f t="shared" si="538"/>
        <v>0</v>
      </c>
      <c r="K1049" t="e">
        <f t="shared" si="539"/>
        <v>#DIV/0!</v>
      </c>
    </row>
    <row r="1050" spans="1:13" x14ac:dyDescent="0.2">
      <c r="A1050" t="s">
        <v>15</v>
      </c>
      <c r="B1050">
        <v>1</v>
      </c>
      <c r="C1050">
        <v>1270394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f t="shared" si="538"/>
        <v>0</v>
      </c>
      <c r="K1050" t="e">
        <f t="shared" si="539"/>
        <v>#DIV/0!</v>
      </c>
    </row>
    <row r="1051" spans="1:13" x14ac:dyDescent="0.2">
      <c r="A1051" t="s">
        <v>131</v>
      </c>
    </row>
    <row r="1052" spans="1:13" x14ac:dyDescent="0.2">
      <c r="A1052" t="s">
        <v>0</v>
      </c>
      <c r="B1052" t="s">
        <v>1</v>
      </c>
      <c r="C1052" t="s">
        <v>2</v>
      </c>
      <c r="D1052" t="s">
        <v>3</v>
      </c>
      <c r="E1052" t="s">
        <v>4</v>
      </c>
      <c r="F1052" t="s">
        <v>5</v>
      </c>
      <c r="G1052" t="s">
        <v>6</v>
      </c>
      <c r="H1052" t="s">
        <v>7</v>
      </c>
      <c r="I1052" t="s">
        <v>8</v>
      </c>
      <c r="J1052" t="s">
        <v>21</v>
      </c>
      <c r="K1052" t="s">
        <v>22</v>
      </c>
      <c r="M1052" t="s">
        <v>23</v>
      </c>
    </row>
    <row r="1053" spans="1:13" x14ac:dyDescent="0.2">
      <c r="A1053" t="s">
        <v>11</v>
      </c>
      <c r="B1053">
        <v>1</v>
      </c>
      <c r="C1053">
        <v>1102616</v>
      </c>
      <c r="D1053">
        <v>5</v>
      </c>
      <c r="E1053">
        <v>166</v>
      </c>
      <c r="F1053">
        <v>1.50551E-2</v>
      </c>
      <c r="G1053">
        <v>3.8000499999999999E-4</v>
      </c>
      <c r="H1053">
        <v>36</v>
      </c>
      <c r="I1053">
        <v>9</v>
      </c>
      <c r="J1053">
        <f t="shared" ref="J1053:J1116" si="543">C1053*G1053</f>
        <v>418.99959308000001</v>
      </c>
      <c r="K1053">
        <f t="shared" ref="K1053:K1116" si="544">J1053/E1053</f>
        <v>2.5240939342168676</v>
      </c>
      <c r="M1053">
        <f t="shared" ref="M1053" si="545">(SUM(F1053:F1060)/8)</f>
        <v>7.9691250000000005E-3</v>
      </c>
    </row>
    <row r="1054" spans="1:13" x14ac:dyDescent="0.2">
      <c r="A1054" t="s">
        <v>13</v>
      </c>
      <c r="B1054">
        <v>1</v>
      </c>
      <c r="C1054">
        <v>1086393</v>
      </c>
      <c r="D1054">
        <v>182</v>
      </c>
      <c r="E1054">
        <v>248</v>
      </c>
      <c r="F1054">
        <v>2.2827799999999999E-2</v>
      </c>
      <c r="G1054">
        <v>2.23124E-2</v>
      </c>
      <c r="H1054">
        <v>35.1</v>
      </c>
      <c r="I1054">
        <v>14.7</v>
      </c>
      <c r="J1054">
        <f t="shared" si="543"/>
        <v>24240.035173199998</v>
      </c>
      <c r="K1054">
        <f t="shared" si="544"/>
        <v>97.742077311290316</v>
      </c>
      <c r="M1054" t="s">
        <v>24</v>
      </c>
    </row>
    <row r="1055" spans="1:13" x14ac:dyDescent="0.2">
      <c r="A1055" t="s">
        <v>14</v>
      </c>
      <c r="B1055">
        <v>1</v>
      </c>
      <c r="C1055">
        <v>1308616</v>
      </c>
      <c r="D1055">
        <v>2</v>
      </c>
      <c r="E1055">
        <v>150</v>
      </c>
      <c r="F1055">
        <v>1.14625E-2</v>
      </c>
      <c r="G1055">
        <v>1.8340000000000001E-4</v>
      </c>
      <c r="H1055">
        <v>33.6</v>
      </c>
      <c r="I1055">
        <v>13.5</v>
      </c>
      <c r="J1055">
        <f t="shared" si="543"/>
        <v>240.00017440000002</v>
      </c>
      <c r="K1055">
        <f t="shared" si="544"/>
        <v>1.6000011626666668</v>
      </c>
      <c r="M1055">
        <f t="shared" ref="M1055" si="546">(SUM(G1053:G1060)/8)</f>
        <v>3.0475431249999997E-3</v>
      </c>
    </row>
    <row r="1056" spans="1:13" x14ac:dyDescent="0.2">
      <c r="A1056" t="s">
        <v>16</v>
      </c>
      <c r="B1056">
        <v>1</v>
      </c>
      <c r="C1056">
        <v>1332634</v>
      </c>
      <c r="D1056">
        <v>15</v>
      </c>
      <c r="E1056">
        <v>192</v>
      </c>
      <c r="F1056">
        <v>1.44076E-2</v>
      </c>
      <c r="G1056">
        <v>1.50454E-3</v>
      </c>
      <c r="H1056">
        <v>33.9</v>
      </c>
      <c r="I1056">
        <v>17.100000000000001</v>
      </c>
      <c r="J1056">
        <f t="shared" si="543"/>
        <v>2005.0011583599999</v>
      </c>
      <c r="K1056">
        <f t="shared" si="544"/>
        <v>10.442714366458333</v>
      </c>
      <c r="M1056" t="s">
        <v>25</v>
      </c>
    </row>
    <row r="1057" spans="1:13" x14ac:dyDescent="0.2">
      <c r="A1057" t="s">
        <v>9</v>
      </c>
      <c r="B1057">
        <v>1</v>
      </c>
      <c r="C1057">
        <v>920510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f t="shared" si="543"/>
        <v>0</v>
      </c>
      <c r="K1057" t="e">
        <f t="shared" si="544"/>
        <v>#DIV/0!</v>
      </c>
      <c r="M1057" t="e">
        <f t="shared" ref="M1057" si="547">SUM(K1053:K1060)/8</f>
        <v>#DIV/0!</v>
      </c>
    </row>
    <row r="1058" spans="1:13" x14ac:dyDescent="0.2">
      <c r="A1058" t="s">
        <v>10</v>
      </c>
      <c r="B1058">
        <v>1</v>
      </c>
      <c r="C1058">
        <v>992704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f t="shared" si="543"/>
        <v>0</v>
      </c>
      <c r="K1058" t="e">
        <f t="shared" si="544"/>
        <v>#DIV/0!</v>
      </c>
    </row>
    <row r="1059" spans="1:13" x14ac:dyDescent="0.2">
      <c r="A1059" t="s">
        <v>12</v>
      </c>
      <c r="B1059">
        <v>1</v>
      </c>
      <c r="C1059">
        <v>1108396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f t="shared" si="543"/>
        <v>0</v>
      </c>
      <c r="K1059" t="e">
        <f t="shared" si="544"/>
        <v>#DIV/0!</v>
      </c>
    </row>
    <row r="1060" spans="1:13" x14ac:dyDescent="0.2">
      <c r="A1060" t="s">
        <v>15</v>
      </c>
      <c r="B1060">
        <v>1</v>
      </c>
      <c r="C1060">
        <v>1270394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f t="shared" si="543"/>
        <v>0</v>
      </c>
      <c r="K1060" t="e">
        <f t="shared" si="544"/>
        <v>#DIV/0!</v>
      </c>
    </row>
    <row r="1061" spans="1:13" x14ac:dyDescent="0.2">
      <c r="A1061" t="s">
        <v>132</v>
      </c>
    </row>
    <row r="1062" spans="1:13" x14ac:dyDescent="0.2">
      <c r="A1062" t="s">
        <v>0</v>
      </c>
      <c r="B1062" t="s">
        <v>1</v>
      </c>
      <c r="C1062" t="s">
        <v>2</v>
      </c>
      <c r="D1062" t="s">
        <v>3</v>
      </c>
      <c r="E1062" t="s">
        <v>4</v>
      </c>
      <c r="F1062" t="s">
        <v>5</v>
      </c>
      <c r="G1062" t="s">
        <v>6</v>
      </c>
      <c r="H1062" t="s">
        <v>7</v>
      </c>
      <c r="I1062" t="s">
        <v>8</v>
      </c>
      <c r="J1062" t="s">
        <v>21</v>
      </c>
      <c r="K1062" t="s">
        <v>22</v>
      </c>
      <c r="M1062" t="s">
        <v>23</v>
      </c>
    </row>
    <row r="1063" spans="1:13" x14ac:dyDescent="0.2">
      <c r="A1063" t="s">
        <v>10</v>
      </c>
      <c r="B1063">
        <v>1</v>
      </c>
      <c r="C1063">
        <v>992704</v>
      </c>
      <c r="D1063">
        <v>200</v>
      </c>
      <c r="E1063">
        <v>1174</v>
      </c>
      <c r="F1063">
        <v>0.11826299999999999</v>
      </c>
      <c r="G1063">
        <v>2.8514999999999999E-2</v>
      </c>
      <c r="H1063">
        <v>35.700000000000003</v>
      </c>
      <c r="I1063">
        <v>14.3</v>
      </c>
      <c r="J1063">
        <f t="shared" ref="J1063:J1126" si="548">C1063*G1063</f>
        <v>28306.954559999998</v>
      </c>
      <c r="K1063">
        <f t="shared" ref="K1063:K1126" si="549">J1063/E1063</f>
        <v>24.111545621805792</v>
      </c>
      <c r="M1063">
        <f t="shared" ref="M1063" si="550">(SUM(F1063:F1070)/8)</f>
        <v>6.74976625E-2</v>
      </c>
    </row>
    <row r="1064" spans="1:13" x14ac:dyDescent="0.2">
      <c r="A1064" t="s">
        <v>11</v>
      </c>
      <c r="B1064">
        <v>1</v>
      </c>
      <c r="C1064">
        <v>1102616</v>
      </c>
      <c r="D1064">
        <v>50</v>
      </c>
      <c r="E1064">
        <v>545</v>
      </c>
      <c r="F1064">
        <v>4.9427899999999997E-2</v>
      </c>
      <c r="G1064">
        <v>3.2395700000000002E-3</v>
      </c>
      <c r="H1064">
        <v>36.299999999999997</v>
      </c>
      <c r="I1064">
        <v>24</v>
      </c>
      <c r="J1064">
        <f t="shared" si="548"/>
        <v>3572.0017151200004</v>
      </c>
      <c r="K1064">
        <f t="shared" si="549"/>
        <v>6.5541315873761476</v>
      </c>
      <c r="M1064" t="s">
        <v>24</v>
      </c>
    </row>
    <row r="1065" spans="1:13" x14ac:dyDescent="0.2">
      <c r="A1065" t="s">
        <v>12</v>
      </c>
      <c r="B1065">
        <v>1</v>
      </c>
      <c r="C1065">
        <v>1108396</v>
      </c>
      <c r="D1065">
        <v>4</v>
      </c>
      <c r="E1065">
        <v>496</v>
      </c>
      <c r="F1065">
        <v>4.4749299999999999E-2</v>
      </c>
      <c r="G1065">
        <v>3.7631000000000001E-3</v>
      </c>
      <c r="H1065">
        <v>36.700000000000003</v>
      </c>
      <c r="I1065">
        <v>11.2</v>
      </c>
      <c r="J1065">
        <f t="shared" si="548"/>
        <v>4171.0049876000003</v>
      </c>
      <c r="K1065">
        <f t="shared" si="549"/>
        <v>8.4092842491935489</v>
      </c>
      <c r="M1065">
        <f t="shared" ref="M1065" si="551">(SUM(G1063:G1070)/8)</f>
        <v>1.1513220250000001E-2</v>
      </c>
    </row>
    <row r="1066" spans="1:13" x14ac:dyDescent="0.2">
      <c r="A1066" t="s">
        <v>13</v>
      </c>
      <c r="B1066">
        <v>1</v>
      </c>
      <c r="C1066">
        <v>1086393</v>
      </c>
      <c r="D1066">
        <v>174</v>
      </c>
      <c r="E1066">
        <v>1412</v>
      </c>
      <c r="F1066">
        <v>0.129971</v>
      </c>
      <c r="G1066">
        <v>1.9495700000000001E-2</v>
      </c>
      <c r="H1066">
        <v>35.4</v>
      </c>
      <c r="I1066">
        <v>23.4</v>
      </c>
      <c r="J1066">
        <f t="shared" si="548"/>
        <v>21179.992010100003</v>
      </c>
      <c r="K1066">
        <f t="shared" si="549"/>
        <v>14.999994341430597</v>
      </c>
      <c r="M1066" t="s">
        <v>25</v>
      </c>
    </row>
    <row r="1067" spans="1:13" x14ac:dyDescent="0.2">
      <c r="A1067" t="s">
        <v>14</v>
      </c>
      <c r="B1067">
        <v>1</v>
      </c>
      <c r="C1067">
        <v>1308616</v>
      </c>
      <c r="D1067">
        <v>50</v>
      </c>
      <c r="E1067">
        <v>991</v>
      </c>
      <c r="F1067">
        <v>7.5728900000000002E-2</v>
      </c>
      <c r="G1067">
        <v>7.5545500000000002E-3</v>
      </c>
      <c r="H1067">
        <v>36.700000000000003</v>
      </c>
      <c r="I1067">
        <v>34.6</v>
      </c>
      <c r="J1067">
        <f t="shared" si="548"/>
        <v>9886.0050028000005</v>
      </c>
      <c r="K1067">
        <f t="shared" si="549"/>
        <v>9.9757870865792135</v>
      </c>
      <c r="M1067" t="e">
        <f t="shared" ref="M1067" si="552">SUM(K1063:K1070)/8</f>
        <v>#DIV/0!</v>
      </c>
    </row>
    <row r="1068" spans="1:13" x14ac:dyDescent="0.2">
      <c r="A1068" t="s">
        <v>15</v>
      </c>
      <c r="B1068">
        <v>1</v>
      </c>
      <c r="C1068">
        <v>1270394</v>
      </c>
      <c r="D1068">
        <v>47</v>
      </c>
      <c r="E1068">
        <v>300</v>
      </c>
      <c r="F1068">
        <v>2.3614699999999999E-2</v>
      </c>
      <c r="G1068">
        <v>7.0844199999999999E-4</v>
      </c>
      <c r="H1068">
        <v>35.299999999999997</v>
      </c>
      <c r="I1068">
        <v>13.7</v>
      </c>
      <c r="J1068">
        <f t="shared" si="548"/>
        <v>900.00046614799999</v>
      </c>
      <c r="K1068">
        <f t="shared" si="549"/>
        <v>3.0000015538266664</v>
      </c>
    </row>
    <row r="1069" spans="1:13" x14ac:dyDescent="0.2">
      <c r="A1069" t="s">
        <v>16</v>
      </c>
      <c r="B1069">
        <v>1</v>
      </c>
      <c r="C1069">
        <v>1332634</v>
      </c>
      <c r="D1069">
        <v>223</v>
      </c>
      <c r="E1069">
        <v>1309</v>
      </c>
      <c r="F1069">
        <v>9.8226499999999994E-2</v>
      </c>
      <c r="G1069">
        <v>2.8829400000000002E-2</v>
      </c>
      <c r="H1069">
        <v>36.1</v>
      </c>
      <c r="I1069">
        <v>15.4</v>
      </c>
      <c r="J1069">
        <f t="shared" si="548"/>
        <v>38419.038639600003</v>
      </c>
      <c r="K1069">
        <f t="shared" si="549"/>
        <v>29.34991492711994</v>
      </c>
    </row>
    <row r="1070" spans="1:13" x14ac:dyDescent="0.2">
      <c r="A1070" t="s">
        <v>9</v>
      </c>
      <c r="B1070">
        <v>1</v>
      </c>
      <c r="C1070">
        <v>920510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f t="shared" si="548"/>
        <v>0</v>
      </c>
      <c r="K1070" t="e">
        <f t="shared" si="549"/>
        <v>#DIV/0!</v>
      </c>
    </row>
    <row r="1071" spans="1:13" x14ac:dyDescent="0.2">
      <c r="A1071" t="s">
        <v>133</v>
      </c>
    </row>
    <row r="1072" spans="1:13" x14ac:dyDescent="0.2">
      <c r="A1072" t="s">
        <v>0</v>
      </c>
      <c r="B1072" t="s">
        <v>1</v>
      </c>
      <c r="C1072" t="s">
        <v>2</v>
      </c>
      <c r="D1072" t="s">
        <v>3</v>
      </c>
      <c r="E1072" t="s">
        <v>4</v>
      </c>
      <c r="F1072" t="s">
        <v>5</v>
      </c>
      <c r="G1072" t="s">
        <v>6</v>
      </c>
      <c r="H1072" t="s">
        <v>7</v>
      </c>
      <c r="I1072" t="s">
        <v>8</v>
      </c>
      <c r="J1072" t="s">
        <v>21</v>
      </c>
      <c r="K1072" t="s">
        <v>22</v>
      </c>
      <c r="M1072" t="s">
        <v>23</v>
      </c>
    </row>
    <row r="1073" spans="1:13" x14ac:dyDescent="0.2">
      <c r="A1073" t="s">
        <v>9</v>
      </c>
      <c r="B1073">
        <v>1</v>
      </c>
      <c r="C1073">
        <v>920510</v>
      </c>
      <c r="D1073">
        <v>762</v>
      </c>
      <c r="E1073">
        <v>3094</v>
      </c>
      <c r="F1073">
        <v>0.33611799999999997</v>
      </c>
      <c r="G1073">
        <v>0.122629</v>
      </c>
      <c r="H1073">
        <v>36.5</v>
      </c>
      <c r="I1073">
        <v>8.07</v>
      </c>
      <c r="J1073">
        <f t="shared" ref="J1073:J1136" si="553">C1073*G1073</f>
        <v>112881.22079000001</v>
      </c>
      <c r="K1073">
        <f t="shared" ref="K1073:K1136" si="554">J1073/E1073</f>
        <v>36.483911050420168</v>
      </c>
      <c r="M1073">
        <f t="shared" ref="M1073" si="555">(SUM(F1073:F1080)/8)</f>
        <v>0.14060614999999999</v>
      </c>
    </row>
    <row r="1074" spans="1:13" x14ac:dyDescent="0.2">
      <c r="A1074" t="s">
        <v>10</v>
      </c>
      <c r="B1074">
        <v>1</v>
      </c>
      <c r="C1074">
        <v>992704</v>
      </c>
      <c r="D1074">
        <v>119</v>
      </c>
      <c r="E1074">
        <v>790</v>
      </c>
      <c r="F1074">
        <v>7.9580600000000001E-2</v>
      </c>
      <c r="G1074">
        <v>1.7822999999999999E-2</v>
      </c>
      <c r="H1074">
        <v>36.700000000000003</v>
      </c>
      <c r="I1074">
        <v>37.9</v>
      </c>
      <c r="J1074">
        <f t="shared" si="553"/>
        <v>17692.963391999998</v>
      </c>
      <c r="K1074">
        <f t="shared" si="554"/>
        <v>22.396156192405062</v>
      </c>
      <c r="M1074" t="s">
        <v>24</v>
      </c>
    </row>
    <row r="1075" spans="1:13" x14ac:dyDescent="0.2">
      <c r="A1075" t="s">
        <v>11</v>
      </c>
      <c r="B1075">
        <v>1</v>
      </c>
      <c r="C1075">
        <v>1102616</v>
      </c>
      <c r="D1075">
        <v>185</v>
      </c>
      <c r="E1075">
        <v>1006</v>
      </c>
      <c r="F1075">
        <v>9.1237600000000002E-2</v>
      </c>
      <c r="G1075">
        <v>2.31513E-2</v>
      </c>
      <c r="H1075">
        <v>36.6</v>
      </c>
      <c r="I1075">
        <v>28.8</v>
      </c>
      <c r="J1075">
        <f t="shared" si="553"/>
        <v>25526.993800799999</v>
      </c>
      <c r="K1075">
        <f t="shared" si="554"/>
        <v>25.374745328827036</v>
      </c>
      <c r="M1075">
        <f t="shared" ref="M1075" si="556">(SUM(G1073:G1080)/8)</f>
        <v>3.6422447500000003E-2</v>
      </c>
    </row>
    <row r="1076" spans="1:13" x14ac:dyDescent="0.2">
      <c r="A1076" t="s">
        <v>12</v>
      </c>
      <c r="B1076">
        <v>1</v>
      </c>
      <c r="C1076">
        <v>1108396</v>
      </c>
      <c r="D1076">
        <v>404</v>
      </c>
      <c r="E1076">
        <v>1706</v>
      </c>
      <c r="F1076">
        <v>0.153916</v>
      </c>
      <c r="G1076">
        <v>5.5051599999999999E-2</v>
      </c>
      <c r="H1076">
        <v>36.5</v>
      </c>
      <c r="I1076">
        <v>37.200000000000003</v>
      </c>
      <c r="J1076">
        <f t="shared" si="553"/>
        <v>61018.973233600002</v>
      </c>
      <c r="K1076">
        <f t="shared" si="554"/>
        <v>35.767276221336459</v>
      </c>
      <c r="M1076" t="s">
        <v>25</v>
      </c>
    </row>
    <row r="1077" spans="1:13" x14ac:dyDescent="0.2">
      <c r="A1077" t="s">
        <v>13</v>
      </c>
      <c r="B1077">
        <v>1</v>
      </c>
      <c r="C1077">
        <v>1086393</v>
      </c>
      <c r="D1077">
        <v>43</v>
      </c>
      <c r="E1077">
        <v>963</v>
      </c>
      <c r="F1077">
        <v>8.8641999999999999E-2</v>
      </c>
      <c r="G1077">
        <v>4.7505799999999999E-3</v>
      </c>
      <c r="H1077">
        <v>34.700000000000003</v>
      </c>
      <c r="I1077">
        <v>13.2</v>
      </c>
      <c r="J1077">
        <f t="shared" si="553"/>
        <v>5160.9968579400002</v>
      </c>
      <c r="K1077">
        <f t="shared" si="554"/>
        <v>5.3592906105295954</v>
      </c>
      <c r="M1077">
        <f t="shared" ref="M1077" si="557">SUM(K1073:K1080)/8</f>
        <v>22.760148165493508</v>
      </c>
    </row>
    <row r="1078" spans="1:13" x14ac:dyDescent="0.2">
      <c r="A1078" t="s">
        <v>14</v>
      </c>
      <c r="B1078">
        <v>1</v>
      </c>
      <c r="C1078">
        <v>1308616</v>
      </c>
      <c r="D1078">
        <v>108</v>
      </c>
      <c r="E1078">
        <v>792</v>
      </c>
      <c r="F1078">
        <v>6.0521999999999999E-2</v>
      </c>
      <c r="G1078">
        <v>1.1741400000000001E-2</v>
      </c>
      <c r="H1078">
        <v>35.6</v>
      </c>
      <c r="I1078">
        <v>34.700000000000003</v>
      </c>
      <c r="J1078">
        <f t="shared" si="553"/>
        <v>15364.983902400001</v>
      </c>
      <c r="K1078">
        <f t="shared" si="554"/>
        <v>19.400232200000001</v>
      </c>
    </row>
    <row r="1079" spans="1:13" x14ac:dyDescent="0.2">
      <c r="A1079" t="s">
        <v>15</v>
      </c>
      <c r="B1079">
        <v>1</v>
      </c>
      <c r="C1079">
        <v>1270394</v>
      </c>
      <c r="D1079">
        <v>393</v>
      </c>
      <c r="E1079">
        <v>1869</v>
      </c>
      <c r="F1079">
        <v>0.14712</v>
      </c>
      <c r="G1079">
        <v>4.5175699999999999E-2</v>
      </c>
      <c r="H1079">
        <v>36.5</v>
      </c>
      <c r="I1079">
        <v>42</v>
      </c>
      <c r="J1079">
        <f t="shared" si="553"/>
        <v>57390.938225799997</v>
      </c>
      <c r="K1079">
        <f t="shared" si="554"/>
        <v>30.706762025575173</v>
      </c>
    </row>
    <row r="1080" spans="1:13" x14ac:dyDescent="0.2">
      <c r="A1080" t="s">
        <v>16</v>
      </c>
      <c r="B1080">
        <v>1</v>
      </c>
      <c r="C1080">
        <v>1332634</v>
      </c>
      <c r="D1080">
        <v>89</v>
      </c>
      <c r="E1080">
        <v>2235</v>
      </c>
      <c r="F1080">
        <v>0.167713</v>
      </c>
      <c r="G1080">
        <v>1.1057000000000001E-2</v>
      </c>
      <c r="H1080">
        <v>36.4</v>
      </c>
      <c r="I1080">
        <v>35.5</v>
      </c>
      <c r="J1080">
        <f t="shared" si="553"/>
        <v>14734.934138000001</v>
      </c>
      <c r="K1080">
        <f t="shared" si="554"/>
        <v>6.5928116948545865</v>
      </c>
    </row>
    <row r="1081" spans="1:13" x14ac:dyDescent="0.2">
      <c r="A1081" t="s">
        <v>134</v>
      </c>
    </row>
    <row r="1082" spans="1:13" x14ac:dyDescent="0.2">
      <c r="A1082" t="s">
        <v>0</v>
      </c>
      <c r="B1082" t="s">
        <v>1</v>
      </c>
      <c r="C1082" t="s">
        <v>2</v>
      </c>
      <c r="D1082" t="s">
        <v>3</v>
      </c>
      <c r="E1082" t="s">
        <v>4</v>
      </c>
      <c r="F1082" t="s">
        <v>5</v>
      </c>
      <c r="G1082" t="s">
        <v>6</v>
      </c>
      <c r="H1082" t="s">
        <v>7</v>
      </c>
      <c r="I1082" t="s">
        <v>8</v>
      </c>
      <c r="J1082" t="s">
        <v>21</v>
      </c>
      <c r="K1082" t="s">
        <v>22</v>
      </c>
      <c r="M1082" t="s">
        <v>23</v>
      </c>
    </row>
    <row r="1083" spans="1:13" x14ac:dyDescent="0.2">
      <c r="A1083" t="s">
        <v>9</v>
      </c>
      <c r="B1083">
        <v>1</v>
      </c>
      <c r="C1083">
        <v>920510</v>
      </c>
      <c r="D1083">
        <v>1467</v>
      </c>
      <c r="E1083">
        <v>1654</v>
      </c>
      <c r="F1083">
        <v>0.17968300000000001</v>
      </c>
      <c r="G1083">
        <v>0.23500599999999999</v>
      </c>
      <c r="H1083">
        <v>36.4</v>
      </c>
      <c r="I1083">
        <v>3.23</v>
      </c>
      <c r="J1083">
        <f t="shared" ref="J1083:J1146" si="558">C1083*G1083</f>
        <v>216325.37305999998</v>
      </c>
      <c r="K1083">
        <f t="shared" ref="K1083:K1146" si="559">J1083/E1083</f>
        <v>130.78922192261183</v>
      </c>
      <c r="M1083">
        <f t="shared" ref="M1083" si="560">(SUM(F1083:F1090)/8)</f>
        <v>3.8416513749999999E-2</v>
      </c>
    </row>
    <row r="1084" spans="1:13" x14ac:dyDescent="0.2">
      <c r="A1084" t="s">
        <v>10</v>
      </c>
      <c r="B1084">
        <v>1</v>
      </c>
      <c r="C1084">
        <v>992704</v>
      </c>
      <c r="D1084">
        <v>598</v>
      </c>
      <c r="E1084">
        <v>1040</v>
      </c>
      <c r="F1084">
        <v>0.104764</v>
      </c>
      <c r="G1084">
        <v>8.8414099999999995E-2</v>
      </c>
      <c r="H1084">
        <v>36.5</v>
      </c>
      <c r="I1084">
        <v>2.27</v>
      </c>
      <c r="J1084">
        <f t="shared" si="558"/>
        <v>87769.0307264</v>
      </c>
      <c r="K1084">
        <f t="shared" si="559"/>
        <v>84.393298775384622</v>
      </c>
      <c r="M1084" t="s">
        <v>24</v>
      </c>
    </row>
    <row r="1085" spans="1:13" x14ac:dyDescent="0.2">
      <c r="A1085" t="s">
        <v>13</v>
      </c>
      <c r="B1085">
        <v>1</v>
      </c>
      <c r="C1085">
        <v>1086393</v>
      </c>
      <c r="D1085">
        <v>2</v>
      </c>
      <c r="E1085">
        <v>105</v>
      </c>
      <c r="F1085">
        <v>9.6650099999999999E-3</v>
      </c>
      <c r="G1085" s="1">
        <v>9.6650099999999998E-5</v>
      </c>
      <c r="H1085">
        <v>33.299999999999997</v>
      </c>
      <c r="I1085">
        <v>10.5</v>
      </c>
      <c r="J1085">
        <f t="shared" si="558"/>
        <v>104.99999208929999</v>
      </c>
      <c r="K1085">
        <f t="shared" si="559"/>
        <v>0.99999992465999998</v>
      </c>
      <c r="M1085">
        <f t="shared" ref="M1085" si="561">(SUM(G1083:G1090)/8)</f>
        <v>4.0483628887499998E-2</v>
      </c>
    </row>
    <row r="1086" spans="1:13" x14ac:dyDescent="0.2">
      <c r="A1086" t="s">
        <v>14</v>
      </c>
      <c r="B1086">
        <v>1</v>
      </c>
      <c r="C1086">
        <v>1308616</v>
      </c>
      <c r="D1086">
        <v>1</v>
      </c>
      <c r="E1086">
        <v>173</v>
      </c>
      <c r="F1086">
        <v>1.32201E-2</v>
      </c>
      <c r="G1086">
        <v>3.5228100000000002E-4</v>
      </c>
      <c r="H1086">
        <v>34</v>
      </c>
      <c r="I1086">
        <v>13</v>
      </c>
      <c r="J1086">
        <f t="shared" si="558"/>
        <v>461.00055309600003</v>
      </c>
      <c r="K1086">
        <f t="shared" si="559"/>
        <v>2.6647430814797688</v>
      </c>
      <c r="M1086" t="s">
        <v>25</v>
      </c>
    </row>
    <row r="1087" spans="1:13" x14ac:dyDescent="0.2">
      <c r="A1087" t="s">
        <v>11</v>
      </c>
      <c r="B1087">
        <v>1</v>
      </c>
      <c r="C1087">
        <v>1102616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f t="shared" si="558"/>
        <v>0</v>
      </c>
      <c r="K1087" t="e">
        <f t="shared" si="559"/>
        <v>#DIV/0!</v>
      </c>
      <c r="M1087" t="e">
        <f t="shared" ref="M1087" si="562">SUM(K1083:K1090)/8</f>
        <v>#DIV/0!</v>
      </c>
    </row>
    <row r="1088" spans="1:13" x14ac:dyDescent="0.2">
      <c r="A1088" t="s">
        <v>12</v>
      </c>
      <c r="B1088">
        <v>1</v>
      </c>
      <c r="C1088">
        <v>1108396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f t="shared" si="558"/>
        <v>0</v>
      </c>
      <c r="K1088" t="e">
        <f t="shared" si="559"/>
        <v>#DIV/0!</v>
      </c>
    </row>
    <row r="1089" spans="1:13" x14ac:dyDescent="0.2">
      <c r="A1089" t="s">
        <v>15</v>
      </c>
      <c r="B1089">
        <v>1</v>
      </c>
      <c r="C1089">
        <v>1270394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f t="shared" si="558"/>
        <v>0</v>
      </c>
      <c r="K1089" t="e">
        <f t="shared" si="559"/>
        <v>#DIV/0!</v>
      </c>
    </row>
    <row r="1090" spans="1:13" x14ac:dyDescent="0.2">
      <c r="A1090" t="s">
        <v>16</v>
      </c>
      <c r="B1090">
        <v>1</v>
      </c>
      <c r="C1090">
        <v>1332634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f t="shared" si="558"/>
        <v>0</v>
      </c>
      <c r="K1090" t="e">
        <f t="shared" si="559"/>
        <v>#DIV/0!</v>
      </c>
    </row>
    <row r="1091" spans="1:13" x14ac:dyDescent="0.2">
      <c r="A1091" t="s">
        <v>135</v>
      </c>
    </row>
    <row r="1092" spans="1:13" x14ac:dyDescent="0.2">
      <c r="A1092" t="s">
        <v>0</v>
      </c>
      <c r="B1092" t="s">
        <v>1</v>
      </c>
      <c r="C1092" t="s">
        <v>2</v>
      </c>
      <c r="D1092" t="s">
        <v>3</v>
      </c>
      <c r="E1092" t="s">
        <v>4</v>
      </c>
      <c r="F1092" t="s">
        <v>5</v>
      </c>
      <c r="G1092" t="s">
        <v>6</v>
      </c>
      <c r="H1092" t="s">
        <v>7</v>
      </c>
      <c r="I1092" t="s">
        <v>8</v>
      </c>
      <c r="J1092" t="s">
        <v>21</v>
      </c>
      <c r="K1092" t="s">
        <v>22</v>
      </c>
      <c r="M1092" t="s">
        <v>23</v>
      </c>
    </row>
    <row r="1093" spans="1:13" x14ac:dyDescent="0.2">
      <c r="A1093" t="s">
        <v>9</v>
      </c>
      <c r="B1093">
        <v>1</v>
      </c>
      <c r="C1093">
        <v>920510</v>
      </c>
      <c r="D1093">
        <v>95488</v>
      </c>
      <c r="E1093">
        <v>565218</v>
      </c>
      <c r="F1093">
        <v>61.402700000000003</v>
      </c>
      <c r="G1093">
        <v>15.408099999999999</v>
      </c>
      <c r="H1093">
        <v>36.4</v>
      </c>
      <c r="I1093">
        <v>41.4</v>
      </c>
      <c r="J1093">
        <f t="shared" ref="J1093:J1156" si="563">C1093*G1093</f>
        <v>14183310.130999999</v>
      </c>
      <c r="K1093">
        <f t="shared" ref="K1093:K1156" si="564">J1093/E1093</f>
        <v>25.093521669515123</v>
      </c>
      <c r="M1093">
        <f t="shared" ref="M1093" si="565">(SUM(F1093:F1100)/8)</f>
        <v>64.808637500000003</v>
      </c>
    </row>
    <row r="1094" spans="1:13" x14ac:dyDescent="0.2">
      <c r="A1094" t="s">
        <v>10</v>
      </c>
      <c r="B1094">
        <v>1</v>
      </c>
      <c r="C1094">
        <v>992704</v>
      </c>
      <c r="D1094">
        <v>107139</v>
      </c>
      <c r="E1094">
        <v>638574</v>
      </c>
      <c r="F1094">
        <v>64.326700000000002</v>
      </c>
      <c r="G1094">
        <v>16.039300000000001</v>
      </c>
      <c r="H1094">
        <v>36.4</v>
      </c>
      <c r="I1094">
        <v>42.3</v>
      </c>
      <c r="J1094">
        <f t="shared" si="563"/>
        <v>15922277.267200001</v>
      </c>
      <c r="K1094">
        <f t="shared" si="564"/>
        <v>24.934114553990611</v>
      </c>
      <c r="M1094" t="s">
        <v>24</v>
      </c>
    </row>
    <row r="1095" spans="1:13" x14ac:dyDescent="0.2">
      <c r="A1095" t="s">
        <v>11</v>
      </c>
      <c r="B1095">
        <v>1</v>
      </c>
      <c r="C1095">
        <v>1102616</v>
      </c>
      <c r="D1095">
        <v>116511</v>
      </c>
      <c r="E1095">
        <v>720020</v>
      </c>
      <c r="F1095">
        <v>65.301100000000005</v>
      </c>
      <c r="G1095">
        <v>15.7166</v>
      </c>
      <c r="H1095">
        <v>36.4</v>
      </c>
      <c r="I1095">
        <v>42.2</v>
      </c>
      <c r="J1095">
        <f t="shared" si="563"/>
        <v>17329374.625599999</v>
      </c>
      <c r="K1095">
        <f t="shared" si="564"/>
        <v>24.067907315907892</v>
      </c>
      <c r="M1095">
        <f t="shared" ref="M1095" si="566">(SUM(G1093:G1100)/8)</f>
        <v>16.296637499999999</v>
      </c>
    </row>
    <row r="1096" spans="1:13" x14ac:dyDescent="0.2">
      <c r="A1096" t="s">
        <v>12</v>
      </c>
      <c r="B1096">
        <v>1</v>
      </c>
      <c r="C1096">
        <v>1108396</v>
      </c>
      <c r="D1096">
        <v>116868</v>
      </c>
      <c r="E1096">
        <v>713353</v>
      </c>
      <c r="F1096">
        <v>64.358999999999995</v>
      </c>
      <c r="G1096">
        <v>15.6839</v>
      </c>
      <c r="H1096">
        <v>36.4</v>
      </c>
      <c r="I1096">
        <v>42.6</v>
      </c>
      <c r="J1096">
        <f t="shared" si="563"/>
        <v>17383972.0244</v>
      </c>
      <c r="K1096">
        <f t="shared" si="564"/>
        <v>24.36938237366353</v>
      </c>
      <c r="M1096" t="s">
        <v>25</v>
      </c>
    </row>
    <row r="1097" spans="1:13" x14ac:dyDescent="0.2">
      <c r="A1097" t="s">
        <v>13</v>
      </c>
      <c r="B1097">
        <v>1</v>
      </c>
      <c r="C1097">
        <v>1086393</v>
      </c>
      <c r="D1097">
        <v>130385</v>
      </c>
      <c r="E1097">
        <v>693946</v>
      </c>
      <c r="F1097">
        <v>63.876100000000001</v>
      </c>
      <c r="G1097">
        <v>17.791799999999999</v>
      </c>
      <c r="H1097">
        <v>36.4</v>
      </c>
      <c r="I1097">
        <v>41.9</v>
      </c>
      <c r="J1097">
        <f t="shared" si="563"/>
        <v>19328886.977399997</v>
      </c>
      <c r="K1097">
        <f t="shared" si="564"/>
        <v>27.853589439812318</v>
      </c>
      <c r="M1097">
        <f t="shared" ref="M1097" si="567">SUM(K1093:K1100)/8</f>
        <v>25.159332521880888</v>
      </c>
    </row>
    <row r="1098" spans="1:13" x14ac:dyDescent="0.2">
      <c r="A1098" t="s">
        <v>14</v>
      </c>
      <c r="B1098">
        <v>1</v>
      </c>
      <c r="C1098">
        <v>1308616</v>
      </c>
      <c r="D1098">
        <v>148232</v>
      </c>
      <c r="E1098">
        <v>865139</v>
      </c>
      <c r="F1098">
        <v>66.111000000000004</v>
      </c>
      <c r="G1098">
        <v>16.837199999999999</v>
      </c>
      <c r="H1098">
        <v>36.4</v>
      </c>
      <c r="I1098">
        <v>42.5</v>
      </c>
      <c r="J1098">
        <f t="shared" si="563"/>
        <v>22033429.315199997</v>
      </c>
      <c r="K1098">
        <f t="shared" si="564"/>
        <v>25.468080060198417</v>
      </c>
    </row>
    <row r="1099" spans="1:13" x14ac:dyDescent="0.2">
      <c r="A1099" t="s">
        <v>15</v>
      </c>
      <c r="B1099">
        <v>1</v>
      </c>
      <c r="C1099">
        <v>1270394</v>
      </c>
      <c r="D1099">
        <v>132991</v>
      </c>
      <c r="E1099">
        <v>858926</v>
      </c>
      <c r="F1099">
        <v>67.611000000000004</v>
      </c>
      <c r="G1099">
        <v>15.5786</v>
      </c>
      <c r="H1099">
        <v>36.4</v>
      </c>
      <c r="I1099">
        <v>42.6</v>
      </c>
      <c r="J1099">
        <f t="shared" si="563"/>
        <v>19790959.968400002</v>
      </c>
      <c r="K1099">
        <f t="shared" si="564"/>
        <v>23.041519255907961</v>
      </c>
    </row>
    <row r="1100" spans="1:13" x14ac:dyDescent="0.2">
      <c r="A1100" t="s">
        <v>16</v>
      </c>
      <c r="B1100">
        <v>1</v>
      </c>
      <c r="C1100">
        <v>1332634</v>
      </c>
      <c r="D1100">
        <v>155324</v>
      </c>
      <c r="E1100">
        <v>872629</v>
      </c>
      <c r="F1100">
        <v>65.481499999999997</v>
      </c>
      <c r="G1100">
        <v>17.317599999999999</v>
      </c>
      <c r="H1100">
        <v>36.4</v>
      </c>
      <c r="I1100">
        <v>42.2</v>
      </c>
      <c r="J1100">
        <f t="shared" si="563"/>
        <v>23078022.558399998</v>
      </c>
      <c r="K1100">
        <f t="shared" si="564"/>
        <v>26.446545506051251</v>
      </c>
    </row>
    <row r="1101" spans="1:13" x14ac:dyDescent="0.2">
      <c r="A1101" t="s">
        <v>136</v>
      </c>
    </row>
    <row r="1102" spans="1:13" x14ac:dyDescent="0.2">
      <c r="A1102" t="s">
        <v>0</v>
      </c>
      <c r="B1102" t="s">
        <v>1</v>
      </c>
      <c r="C1102" t="s">
        <v>2</v>
      </c>
      <c r="D1102" t="s">
        <v>3</v>
      </c>
      <c r="E1102" t="s">
        <v>4</v>
      </c>
      <c r="F1102" t="s">
        <v>5</v>
      </c>
      <c r="G1102" t="s">
        <v>6</v>
      </c>
      <c r="H1102" t="s">
        <v>7</v>
      </c>
      <c r="I1102" t="s">
        <v>8</v>
      </c>
      <c r="J1102" t="s">
        <v>21</v>
      </c>
      <c r="K1102" t="s">
        <v>22</v>
      </c>
      <c r="M1102" t="s">
        <v>23</v>
      </c>
    </row>
    <row r="1103" spans="1:13" x14ac:dyDescent="0.2">
      <c r="A1103" t="s">
        <v>9</v>
      </c>
      <c r="B1103">
        <v>1</v>
      </c>
      <c r="C1103">
        <v>920510</v>
      </c>
      <c r="D1103">
        <v>530</v>
      </c>
      <c r="E1103">
        <v>4298</v>
      </c>
      <c r="F1103">
        <v>0.46691500000000002</v>
      </c>
      <c r="G1103">
        <v>8.45336E-2</v>
      </c>
      <c r="H1103">
        <v>36.4</v>
      </c>
      <c r="I1103">
        <v>28.3</v>
      </c>
      <c r="J1103">
        <f t="shared" ref="J1103:J1166" si="568">C1103*G1103</f>
        <v>77814.024136000007</v>
      </c>
      <c r="K1103">
        <f t="shared" ref="K1103:K1166" si="569">J1103/E1103</f>
        <v>18.104705476035367</v>
      </c>
      <c r="M1103">
        <f t="shared" ref="M1103" si="570">(SUM(F1103:F1110)/8)</f>
        <v>0.25292822500000001</v>
      </c>
    </row>
    <row r="1104" spans="1:13" x14ac:dyDescent="0.2">
      <c r="A1104" t="s">
        <v>10</v>
      </c>
      <c r="B1104">
        <v>1</v>
      </c>
      <c r="C1104">
        <v>992704</v>
      </c>
      <c r="D1104">
        <v>227</v>
      </c>
      <c r="E1104">
        <v>3107</v>
      </c>
      <c r="F1104">
        <v>0.31298399999999998</v>
      </c>
      <c r="G1104">
        <v>3.2506199999999999E-2</v>
      </c>
      <c r="H1104">
        <v>36.5</v>
      </c>
      <c r="I1104">
        <v>32.1</v>
      </c>
      <c r="J1104">
        <f t="shared" si="568"/>
        <v>32269.034764799999</v>
      </c>
      <c r="K1104">
        <f t="shared" si="569"/>
        <v>10.385913989314451</v>
      </c>
      <c r="M1104" t="s">
        <v>24</v>
      </c>
    </row>
    <row r="1105" spans="1:13" x14ac:dyDescent="0.2">
      <c r="A1105" t="s">
        <v>11</v>
      </c>
      <c r="B1105">
        <v>1</v>
      </c>
      <c r="C1105">
        <v>1102616</v>
      </c>
      <c r="D1105">
        <v>291</v>
      </c>
      <c r="E1105">
        <v>1324</v>
      </c>
      <c r="F1105">
        <v>0.120078</v>
      </c>
      <c r="G1105">
        <v>3.3827700000000002E-2</v>
      </c>
      <c r="H1105">
        <v>35.5</v>
      </c>
      <c r="I1105">
        <v>19.600000000000001</v>
      </c>
      <c r="J1105">
        <f t="shared" si="568"/>
        <v>37298.963263199999</v>
      </c>
      <c r="K1105">
        <f t="shared" si="569"/>
        <v>28.171422404229606</v>
      </c>
      <c r="M1105">
        <f t="shared" ref="M1105" si="571">(SUM(G1103:G1110)/8)</f>
        <v>4.7131812499999995E-2</v>
      </c>
    </row>
    <row r="1106" spans="1:13" x14ac:dyDescent="0.2">
      <c r="A1106" t="s">
        <v>12</v>
      </c>
      <c r="B1106">
        <v>1</v>
      </c>
      <c r="C1106">
        <v>1108396</v>
      </c>
      <c r="D1106">
        <v>568</v>
      </c>
      <c r="E1106">
        <v>3058</v>
      </c>
      <c r="F1106">
        <v>0.27589399999999997</v>
      </c>
      <c r="G1106">
        <v>7.3849999999999999E-2</v>
      </c>
      <c r="H1106">
        <v>36.5</v>
      </c>
      <c r="I1106">
        <v>32.9</v>
      </c>
      <c r="J1106">
        <f t="shared" si="568"/>
        <v>81855.044599999994</v>
      </c>
      <c r="K1106">
        <f t="shared" si="569"/>
        <v>26.767509679529102</v>
      </c>
      <c r="M1106" t="s">
        <v>25</v>
      </c>
    </row>
    <row r="1107" spans="1:13" x14ac:dyDescent="0.2">
      <c r="A1107" t="s">
        <v>13</v>
      </c>
      <c r="B1107">
        <v>1</v>
      </c>
      <c r="C1107">
        <v>1086393</v>
      </c>
      <c r="D1107">
        <v>499</v>
      </c>
      <c r="E1107">
        <v>855</v>
      </c>
      <c r="F1107">
        <v>7.8700800000000001E-2</v>
      </c>
      <c r="G1107">
        <v>6.1887400000000002E-2</v>
      </c>
      <c r="H1107">
        <v>35.799999999999997</v>
      </c>
      <c r="I1107">
        <v>18.2</v>
      </c>
      <c r="J1107">
        <f t="shared" si="568"/>
        <v>67234.038148200008</v>
      </c>
      <c r="K1107">
        <f t="shared" si="569"/>
        <v>78.636301927719302</v>
      </c>
      <c r="M1107">
        <f t="shared" ref="M1107" si="572">SUM(K1103:K1110)/8</f>
        <v>24.886596417317747</v>
      </c>
    </row>
    <row r="1108" spans="1:13" x14ac:dyDescent="0.2">
      <c r="A1108" t="s">
        <v>14</v>
      </c>
      <c r="B1108">
        <v>1</v>
      </c>
      <c r="C1108">
        <v>1308616</v>
      </c>
      <c r="D1108">
        <v>351</v>
      </c>
      <c r="E1108">
        <v>2374</v>
      </c>
      <c r="F1108">
        <v>0.18141299999999999</v>
      </c>
      <c r="G1108">
        <v>3.8014199999999998E-2</v>
      </c>
      <c r="H1108">
        <v>36.6</v>
      </c>
      <c r="I1108">
        <v>25.9</v>
      </c>
      <c r="J1108">
        <f t="shared" si="568"/>
        <v>49745.990347200001</v>
      </c>
      <c r="K1108">
        <f t="shared" si="569"/>
        <v>20.954503094860993</v>
      </c>
    </row>
    <row r="1109" spans="1:13" x14ac:dyDescent="0.2">
      <c r="A1109" t="s">
        <v>15</v>
      </c>
      <c r="B1109">
        <v>1</v>
      </c>
      <c r="C1109">
        <v>1270394</v>
      </c>
      <c r="D1109">
        <v>92</v>
      </c>
      <c r="E1109">
        <v>2540</v>
      </c>
      <c r="F1109">
        <v>0.199938</v>
      </c>
      <c r="G1109">
        <v>1.04952E-2</v>
      </c>
      <c r="H1109">
        <v>36.299999999999997</v>
      </c>
      <c r="I1109">
        <v>37.1</v>
      </c>
      <c r="J1109">
        <f t="shared" si="568"/>
        <v>13333.0391088</v>
      </c>
      <c r="K1109">
        <f t="shared" si="569"/>
        <v>5.2492279955905508</v>
      </c>
    </row>
    <row r="1110" spans="1:13" x14ac:dyDescent="0.2">
      <c r="A1110" t="s">
        <v>16</v>
      </c>
      <c r="B1110">
        <v>1</v>
      </c>
      <c r="C1110">
        <v>1332634</v>
      </c>
      <c r="D1110">
        <v>405</v>
      </c>
      <c r="E1110">
        <v>5164</v>
      </c>
      <c r="F1110">
        <v>0.38750299999999999</v>
      </c>
      <c r="G1110">
        <v>4.1940199999999997E-2</v>
      </c>
      <c r="H1110">
        <v>36</v>
      </c>
      <c r="I1110">
        <v>28.7</v>
      </c>
      <c r="J1110">
        <f t="shared" si="568"/>
        <v>55890.936486799998</v>
      </c>
      <c r="K1110">
        <f t="shared" si="569"/>
        <v>10.823186771262586</v>
      </c>
    </row>
    <row r="1111" spans="1:13" x14ac:dyDescent="0.2">
      <c r="A1111" t="s">
        <v>137</v>
      </c>
    </row>
    <row r="1112" spans="1:13" x14ac:dyDescent="0.2">
      <c r="A1112" t="s">
        <v>0</v>
      </c>
      <c r="B1112" t="s">
        <v>1</v>
      </c>
      <c r="C1112" t="s">
        <v>2</v>
      </c>
      <c r="D1112" t="s">
        <v>3</v>
      </c>
      <c r="E1112" t="s">
        <v>4</v>
      </c>
      <c r="F1112" t="s">
        <v>5</v>
      </c>
      <c r="G1112" t="s">
        <v>6</v>
      </c>
      <c r="H1112" t="s">
        <v>7</v>
      </c>
      <c r="I1112" t="s">
        <v>8</v>
      </c>
      <c r="J1112" t="s">
        <v>21</v>
      </c>
      <c r="K1112" t="s">
        <v>22</v>
      </c>
      <c r="M1112" t="s">
        <v>23</v>
      </c>
    </row>
    <row r="1113" spans="1:13" x14ac:dyDescent="0.2">
      <c r="A1113" t="s">
        <v>13</v>
      </c>
      <c r="B1113">
        <v>1</v>
      </c>
      <c r="C1113">
        <v>1086393</v>
      </c>
      <c r="D1113">
        <v>7</v>
      </c>
      <c r="E1113">
        <v>406</v>
      </c>
      <c r="F1113">
        <v>3.7371399999999999E-2</v>
      </c>
      <c r="G1113">
        <v>5.6241199999999998E-4</v>
      </c>
      <c r="H1113">
        <v>33.799999999999997</v>
      </c>
      <c r="I1113">
        <v>9.7100000000000009</v>
      </c>
      <c r="J1113">
        <f t="shared" ref="J1113:J1176" si="573">C1113*G1113</f>
        <v>611.00045991599995</v>
      </c>
      <c r="K1113">
        <f t="shared" ref="K1113:K1176" si="574">J1113/E1113</f>
        <v>1.5049272411724137</v>
      </c>
      <c r="M1113">
        <f t="shared" ref="M1113" si="575">(SUM(F1113:F1120)/8)</f>
        <v>7.1101999999999997E-3</v>
      </c>
    </row>
    <row r="1114" spans="1:13" x14ac:dyDescent="0.2">
      <c r="A1114" t="s">
        <v>16</v>
      </c>
      <c r="B1114">
        <v>1</v>
      </c>
      <c r="C1114">
        <v>1332634</v>
      </c>
      <c r="D1114">
        <v>2</v>
      </c>
      <c r="E1114">
        <v>260</v>
      </c>
      <c r="F1114">
        <v>1.9510199999999998E-2</v>
      </c>
      <c r="G1114">
        <v>3.8194999999999999E-4</v>
      </c>
      <c r="H1114">
        <v>33.4</v>
      </c>
      <c r="I1114">
        <v>19</v>
      </c>
      <c r="J1114">
        <f t="shared" si="573"/>
        <v>508.99955629999999</v>
      </c>
      <c r="K1114">
        <f t="shared" si="574"/>
        <v>1.9576906011538462</v>
      </c>
      <c r="M1114" t="s">
        <v>24</v>
      </c>
    </row>
    <row r="1115" spans="1:13" x14ac:dyDescent="0.2">
      <c r="A1115" t="s">
        <v>9</v>
      </c>
      <c r="B1115">
        <v>1</v>
      </c>
      <c r="C1115">
        <v>920510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f t="shared" si="573"/>
        <v>0</v>
      </c>
      <c r="K1115" t="e">
        <f t="shared" si="574"/>
        <v>#DIV/0!</v>
      </c>
      <c r="M1115">
        <f t="shared" ref="M1115" si="576">(SUM(G1113:G1120)/8)</f>
        <v>1.1804525E-4</v>
      </c>
    </row>
    <row r="1116" spans="1:13" x14ac:dyDescent="0.2">
      <c r="A1116" t="s">
        <v>10</v>
      </c>
      <c r="B1116">
        <v>1</v>
      </c>
      <c r="C1116">
        <v>992704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f t="shared" si="573"/>
        <v>0</v>
      </c>
      <c r="K1116" t="e">
        <f t="shared" si="574"/>
        <v>#DIV/0!</v>
      </c>
      <c r="M1116" t="s">
        <v>25</v>
      </c>
    </row>
    <row r="1117" spans="1:13" x14ac:dyDescent="0.2">
      <c r="A1117" t="s">
        <v>11</v>
      </c>
      <c r="B1117">
        <v>1</v>
      </c>
      <c r="C1117">
        <v>1102616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f t="shared" si="573"/>
        <v>0</v>
      </c>
      <c r="K1117" t="e">
        <f t="shared" si="574"/>
        <v>#DIV/0!</v>
      </c>
      <c r="M1117" t="e">
        <f t="shared" ref="M1117" si="577">SUM(K1113:K1120)/8</f>
        <v>#DIV/0!</v>
      </c>
    </row>
    <row r="1118" spans="1:13" x14ac:dyDescent="0.2">
      <c r="A1118" t="s">
        <v>12</v>
      </c>
      <c r="B1118">
        <v>1</v>
      </c>
      <c r="C1118">
        <v>1108396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f t="shared" si="573"/>
        <v>0</v>
      </c>
      <c r="K1118" t="e">
        <f t="shared" si="574"/>
        <v>#DIV/0!</v>
      </c>
    </row>
    <row r="1119" spans="1:13" x14ac:dyDescent="0.2">
      <c r="A1119" t="s">
        <v>14</v>
      </c>
      <c r="B1119">
        <v>1</v>
      </c>
      <c r="C1119">
        <v>1308616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f t="shared" si="573"/>
        <v>0</v>
      </c>
      <c r="K1119" t="e">
        <f t="shared" si="574"/>
        <v>#DIV/0!</v>
      </c>
    </row>
    <row r="1120" spans="1:13" x14ac:dyDescent="0.2">
      <c r="A1120" t="s">
        <v>15</v>
      </c>
      <c r="B1120">
        <v>1</v>
      </c>
      <c r="C1120">
        <v>1270394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f t="shared" si="573"/>
        <v>0</v>
      </c>
      <c r="K1120" t="e">
        <f t="shared" si="574"/>
        <v>#DIV/0!</v>
      </c>
    </row>
    <row r="1121" spans="1:13" x14ac:dyDescent="0.2">
      <c r="A1121" t="s">
        <v>138</v>
      </c>
    </row>
    <row r="1122" spans="1:13" x14ac:dyDescent="0.2">
      <c r="A1122" t="s">
        <v>0</v>
      </c>
      <c r="B1122" t="s">
        <v>1</v>
      </c>
      <c r="C1122" t="s">
        <v>2</v>
      </c>
      <c r="D1122" t="s">
        <v>3</v>
      </c>
      <c r="E1122" t="s">
        <v>4</v>
      </c>
      <c r="F1122" t="s">
        <v>5</v>
      </c>
      <c r="G1122" t="s">
        <v>6</v>
      </c>
      <c r="H1122" t="s">
        <v>7</v>
      </c>
      <c r="I1122" t="s">
        <v>8</v>
      </c>
      <c r="J1122" t="s">
        <v>21</v>
      </c>
      <c r="K1122" t="s">
        <v>22</v>
      </c>
      <c r="M1122" t="s">
        <v>23</v>
      </c>
    </row>
    <row r="1123" spans="1:13" x14ac:dyDescent="0.2">
      <c r="A1123" t="s">
        <v>9</v>
      </c>
      <c r="B1123">
        <v>1</v>
      </c>
      <c r="C1123">
        <v>920510</v>
      </c>
      <c r="D1123">
        <v>409</v>
      </c>
      <c r="E1123">
        <v>1323</v>
      </c>
      <c r="F1123">
        <v>0.14372499999999999</v>
      </c>
      <c r="G1123">
        <v>6.5695100000000006E-2</v>
      </c>
      <c r="H1123">
        <v>36.5</v>
      </c>
      <c r="I1123">
        <v>3.43</v>
      </c>
      <c r="J1123">
        <f t="shared" ref="J1123:J1186" si="578">C1123*G1123</f>
        <v>60472.996501000009</v>
      </c>
      <c r="K1123">
        <f t="shared" ref="K1123:K1186" si="579">J1123/E1123</f>
        <v>45.70899206424793</v>
      </c>
      <c r="M1123">
        <f t="shared" ref="M1123" si="580">(SUM(F1123:F1130)/8)</f>
        <v>3.2817760000000001E-2</v>
      </c>
    </row>
    <row r="1124" spans="1:13" x14ac:dyDescent="0.2">
      <c r="A1124" t="s">
        <v>10</v>
      </c>
      <c r="B1124">
        <v>1</v>
      </c>
      <c r="C1124">
        <v>992704</v>
      </c>
      <c r="D1124">
        <v>16</v>
      </c>
      <c r="E1124">
        <v>527</v>
      </c>
      <c r="F1124">
        <v>5.3087299999999997E-2</v>
      </c>
      <c r="G1124">
        <v>2.38339E-3</v>
      </c>
      <c r="H1124">
        <v>36.700000000000003</v>
      </c>
      <c r="I1124">
        <v>9.1199999999999992</v>
      </c>
      <c r="J1124">
        <f t="shared" si="578"/>
        <v>2366.0007865600001</v>
      </c>
      <c r="K1124">
        <f t="shared" si="579"/>
        <v>4.4895650598861483</v>
      </c>
      <c r="M1124" t="s">
        <v>24</v>
      </c>
    </row>
    <row r="1125" spans="1:13" x14ac:dyDescent="0.2">
      <c r="A1125" t="s">
        <v>11</v>
      </c>
      <c r="B1125">
        <v>1</v>
      </c>
      <c r="C1125">
        <v>1102616</v>
      </c>
      <c r="D1125">
        <v>8</v>
      </c>
      <c r="E1125">
        <v>188</v>
      </c>
      <c r="F1125">
        <v>1.70504E-2</v>
      </c>
      <c r="G1125">
        <v>9.53188E-4</v>
      </c>
      <c r="H1125">
        <v>34.5</v>
      </c>
      <c r="I1125">
        <v>12.4</v>
      </c>
      <c r="J1125">
        <f t="shared" si="578"/>
        <v>1051.000339808</v>
      </c>
      <c r="K1125">
        <f t="shared" si="579"/>
        <v>5.5904273394042558</v>
      </c>
      <c r="M1125">
        <f t="shared" ref="M1125" si="581">(SUM(G1123:G1130)/8)</f>
        <v>9.9513829124999991E-3</v>
      </c>
    </row>
    <row r="1126" spans="1:13" x14ac:dyDescent="0.2">
      <c r="A1126" t="s">
        <v>12</v>
      </c>
      <c r="B1126">
        <v>1</v>
      </c>
      <c r="C1126">
        <v>1108396</v>
      </c>
      <c r="D1126">
        <v>4</v>
      </c>
      <c r="E1126">
        <v>148</v>
      </c>
      <c r="F1126">
        <v>1.3352599999999999E-2</v>
      </c>
      <c r="G1126">
        <v>4.2674299999999999E-4</v>
      </c>
      <c r="H1126">
        <v>35.200000000000003</v>
      </c>
      <c r="I1126">
        <v>14</v>
      </c>
      <c r="J1126">
        <f t="shared" si="578"/>
        <v>473.00023422800001</v>
      </c>
      <c r="K1126">
        <f t="shared" si="579"/>
        <v>3.1959475285675678</v>
      </c>
      <c r="M1126" t="s">
        <v>25</v>
      </c>
    </row>
    <row r="1127" spans="1:13" x14ac:dyDescent="0.2">
      <c r="A1127" t="s">
        <v>13</v>
      </c>
      <c r="B1127">
        <v>1</v>
      </c>
      <c r="C1127">
        <v>1086393</v>
      </c>
      <c r="D1127">
        <v>77</v>
      </c>
      <c r="E1127">
        <v>222</v>
      </c>
      <c r="F1127">
        <v>2.0434600000000001E-2</v>
      </c>
      <c r="G1127">
        <v>9.92643E-3</v>
      </c>
      <c r="H1127">
        <v>35.700000000000003</v>
      </c>
      <c r="I1127">
        <v>17.2</v>
      </c>
      <c r="J1127">
        <f t="shared" si="578"/>
        <v>10784.004066990001</v>
      </c>
      <c r="K1127">
        <f t="shared" si="579"/>
        <v>48.576594896351352</v>
      </c>
      <c r="M1127" t="e">
        <f t="shared" ref="M1127" si="582">SUM(K1123:K1130)/8</f>
        <v>#DIV/0!</v>
      </c>
    </row>
    <row r="1128" spans="1:13" x14ac:dyDescent="0.2">
      <c r="A1128" t="s">
        <v>15</v>
      </c>
      <c r="B1128">
        <v>1</v>
      </c>
      <c r="C1128">
        <v>1270394</v>
      </c>
      <c r="D1128">
        <v>1</v>
      </c>
      <c r="E1128">
        <v>91</v>
      </c>
      <c r="F1128">
        <v>7.1631300000000002E-3</v>
      </c>
      <c r="G1128" s="1">
        <v>7.16313E-5</v>
      </c>
      <c r="H1128">
        <v>36.200000000000003</v>
      </c>
      <c r="I1128">
        <v>18</v>
      </c>
      <c r="J1128">
        <f t="shared" si="578"/>
        <v>90.999973732200004</v>
      </c>
      <c r="K1128">
        <f t="shared" si="579"/>
        <v>0.99999971134285714</v>
      </c>
    </row>
    <row r="1129" spans="1:13" x14ac:dyDescent="0.2">
      <c r="A1129" t="s">
        <v>16</v>
      </c>
      <c r="B1129">
        <v>1</v>
      </c>
      <c r="C1129">
        <v>1332634</v>
      </c>
      <c r="D1129">
        <v>0</v>
      </c>
      <c r="E1129">
        <v>103</v>
      </c>
      <c r="F1129">
        <v>7.7290500000000003E-3</v>
      </c>
      <c r="G1129">
        <v>1.5458099999999999E-4</v>
      </c>
      <c r="H1129">
        <v>34.4</v>
      </c>
      <c r="I1129">
        <v>0</v>
      </c>
      <c r="J1129">
        <f t="shared" si="578"/>
        <v>205.99989635399999</v>
      </c>
      <c r="K1129">
        <f t="shared" si="579"/>
        <v>1.9999989937281553</v>
      </c>
    </row>
    <row r="1130" spans="1:13" x14ac:dyDescent="0.2">
      <c r="A1130" t="s">
        <v>14</v>
      </c>
      <c r="B1130">
        <v>1</v>
      </c>
      <c r="C1130">
        <v>1308616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f t="shared" si="578"/>
        <v>0</v>
      </c>
      <c r="K1130" t="e">
        <f t="shared" si="579"/>
        <v>#DIV/0!</v>
      </c>
    </row>
    <row r="1131" spans="1:13" x14ac:dyDescent="0.2">
      <c r="A1131" t="s">
        <v>139</v>
      </c>
    </row>
    <row r="1132" spans="1:13" x14ac:dyDescent="0.2">
      <c r="A1132" t="s">
        <v>0</v>
      </c>
      <c r="B1132" t="s">
        <v>1</v>
      </c>
      <c r="C1132" t="s">
        <v>2</v>
      </c>
      <c r="D1132" t="s">
        <v>3</v>
      </c>
      <c r="E1132" t="s">
        <v>4</v>
      </c>
      <c r="F1132" t="s">
        <v>5</v>
      </c>
      <c r="G1132" t="s">
        <v>6</v>
      </c>
      <c r="H1132" t="s">
        <v>7</v>
      </c>
      <c r="I1132" t="s">
        <v>8</v>
      </c>
      <c r="J1132" t="s">
        <v>21</v>
      </c>
      <c r="K1132" t="s">
        <v>22</v>
      </c>
      <c r="M1132" t="s">
        <v>23</v>
      </c>
    </row>
    <row r="1133" spans="1:13" x14ac:dyDescent="0.2">
      <c r="A1133" t="s">
        <v>11</v>
      </c>
      <c r="B1133">
        <v>1</v>
      </c>
      <c r="C1133">
        <v>1102616</v>
      </c>
      <c r="D1133">
        <v>10</v>
      </c>
      <c r="E1133">
        <v>164</v>
      </c>
      <c r="F1133">
        <v>1.48737E-2</v>
      </c>
      <c r="G1133">
        <v>8.6158700000000003E-4</v>
      </c>
      <c r="H1133">
        <v>35.5</v>
      </c>
      <c r="I1133">
        <v>12.1</v>
      </c>
      <c r="J1133">
        <f t="shared" ref="J1133:J1196" si="583">C1133*G1133</f>
        <v>949.99961159200006</v>
      </c>
      <c r="K1133">
        <f t="shared" ref="K1133:K1196" si="584">J1133/E1133</f>
        <v>5.7926805584878052</v>
      </c>
      <c r="M1133">
        <f t="shared" ref="M1133" si="585">(SUM(F1133:F1140)/8)</f>
        <v>9.8159424999999991E-3</v>
      </c>
    </row>
    <row r="1134" spans="1:13" x14ac:dyDescent="0.2">
      <c r="A1134" t="s">
        <v>12</v>
      </c>
      <c r="B1134">
        <v>1</v>
      </c>
      <c r="C1134">
        <v>1108396</v>
      </c>
      <c r="D1134">
        <v>3</v>
      </c>
      <c r="E1134">
        <v>217</v>
      </c>
      <c r="F1134">
        <v>1.9577799999999999E-2</v>
      </c>
      <c r="G1134">
        <v>2.9051000000000001E-4</v>
      </c>
      <c r="H1134">
        <v>36.200000000000003</v>
      </c>
      <c r="I1134">
        <v>12</v>
      </c>
      <c r="J1134">
        <f t="shared" si="583"/>
        <v>322.00012196</v>
      </c>
      <c r="K1134">
        <f t="shared" si="584"/>
        <v>1.4838715297695853</v>
      </c>
      <c r="M1134" t="s">
        <v>24</v>
      </c>
    </row>
    <row r="1135" spans="1:13" x14ac:dyDescent="0.2">
      <c r="A1135" t="s">
        <v>13</v>
      </c>
      <c r="B1135">
        <v>1</v>
      </c>
      <c r="C1135">
        <v>1086393</v>
      </c>
      <c r="D1135">
        <v>100</v>
      </c>
      <c r="E1135">
        <v>226</v>
      </c>
      <c r="F1135">
        <v>2.08028E-2</v>
      </c>
      <c r="G1135">
        <v>1.2407100000000001E-2</v>
      </c>
      <c r="H1135">
        <v>35.200000000000003</v>
      </c>
      <c r="I1135">
        <v>15.8</v>
      </c>
      <c r="J1135">
        <f t="shared" si="583"/>
        <v>13478.986590300001</v>
      </c>
      <c r="K1135">
        <f t="shared" si="584"/>
        <v>59.641533585398236</v>
      </c>
      <c r="M1135">
        <f t="shared" ref="M1135" si="586">(SUM(G1133:G1140)/8)</f>
        <v>1.825307375E-3</v>
      </c>
    </row>
    <row r="1136" spans="1:13" x14ac:dyDescent="0.2">
      <c r="A1136" t="s">
        <v>14</v>
      </c>
      <c r="B1136">
        <v>1</v>
      </c>
      <c r="C1136">
        <v>1308616</v>
      </c>
      <c r="D1136">
        <v>3</v>
      </c>
      <c r="E1136">
        <v>117</v>
      </c>
      <c r="F1136">
        <v>8.9407400000000008E-3</v>
      </c>
      <c r="G1136">
        <v>2.2007999999999999E-4</v>
      </c>
      <c r="H1136">
        <v>35.9</v>
      </c>
      <c r="I1136">
        <v>7</v>
      </c>
      <c r="J1136">
        <f t="shared" si="583"/>
        <v>288.00020927999998</v>
      </c>
      <c r="K1136">
        <f t="shared" si="584"/>
        <v>2.4615402502564101</v>
      </c>
      <c r="M1136" t="s">
        <v>25</v>
      </c>
    </row>
    <row r="1137" spans="1:13" x14ac:dyDescent="0.2">
      <c r="A1137" t="s">
        <v>16</v>
      </c>
      <c r="B1137">
        <v>1</v>
      </c>
      <c r="C1137">
        <v>1332634</v>
      </c>
      <c r="D1137">
        <v>9</v>
      </c>
      <c r="E1137">
        <v>191</v>
      </c>
      <c r="F1137">
        <v>1.43325E-2</v>
      </c>
      <c r="G1137">
        <v>8.2318199999999999E-4</v>
      </c>
      <c r="H1137">
        <v>32.799999999999997</v>
      </c>
      <c r="I1137">
        <v>8.67</v>
      </c>
      <c r="J1137">
        <f t="shared" si="583"/>
        <v>1097.000321388</v>
      </c>
      <c r="K1137">
        <f t="shared" si="584"/>
        <v>5.7434571800418848</v>
      </c>
      <c r="M1137" t="e">
        <f t="shared" ref="M1137" si="587">SUM(K1133:K1140)/8</f>
        <v>#DIV/0!</v>
      </c>
    </row>
    <row r="1138" spans="1:13" x14ac:dyDescent="0.2">
      <c r="A1138" t="s">
        <v>9</v>
      </c>
      <c r="B1138">
        <v>1</v>
      </c>
      <c r="C1138">
        <v>920510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f t="shared" si="583"/>
        <v>0</v>
      </c>
      <c r="K1138" t="e">
        <f t="shared" si="584"/>
        <v>#DIV/0!</v>
      </c>
    </row>
    <row r="1139" spans="1:13" x14ac:dyDescent="0.2">
      <c r="A1139" t="s">
        <v>10</v>
      </c>
      <c r="B1139">
        <v>1</v>
      </c>
      <c r="C1139">
        <v>992704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f t="shared" si="583"/>
        <v>0</v>
      </c>
      <c r="K1139" t="e">
        <f t="shared" si="584"/>
        <v>#DIV/0!</v>
      </c>
    </row>
    <row r="1140" spans="1:13" x14ac:dyDescent="0.2">
      <c r="A1140" t="s">
        <v>15</v>
      </c>
      <c r="B1140">
        <v>1</v>
      </c>
      <c r="C1140">
        <v>1270394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f t="shared" si="583"/>
        <v>0</v>
      </c>
      <c r="K1140" t="e">
        <f t="shared" si="584"/>
        <v>#DIV/0!</v>
      </c>
    </row>
    <row r="1141" spans="1:13" x14ac:dyDescent="0.2">
      <c r="A1141" t="s">
        <v>140</v>
      </c>
    </row>
    <row r="1142" spans="1:13" x14ac:dyDescent="0.2">
      <c r="A1142" t="s">
        <v>0</v>
      </c>
      <c r="B1142" t="s">
        <v>1</v>
      </c>
      <c r="C1142" t="s">
        <v>2</v>
      </c>
      <c r="D1142" t="s">
        <v>3</v>
      </c>
      <c r="E1142" t="s">
        <v>4</v>
      </c>
      <c r="F1142" t="s">
        <v>5</v>
      </c>
      <c r="G1142" t="s">
        <v>6</v>
      </c>
      <c r="H1142" t="s">
        <v>7</v>
      </c>
      <c r="I1142" t="s">
        <v>8</v>
      </c>
      <c r="J1142" t="s">
        <v>21</v>
      </c>
      <c r="K1142" t="s">
        <v>22</v>
      </c>
      <c r="M1142" t="s">
        <v>23</v>
      </c>
    </row>
    <row r="1143" spans="1:13" x14ac:dyDescent="0.2">
      <c r="A1143" t="s">
        <v>9</v>
      </c>
      <c r="B1143">
        <v>1</v>
      </c>
      <c r="C1143">
        <v>920510</v>
      </c>
      <c r="D1143">
        <v>3</v>
      </c>
      <c r="E1143">
        <v>146</v>
      </c>
      <c r="F1143">
        <v>1.5860800000000001E-2</v>
      </c>
      <c r="G1143">
        <v>1.58608E-4</v>
      </c>
      <c r="H1143">
        <v>36</v>
      </c>
      <c r="I1143">
        <v>9.33</v>
      </c>
      <c r="J1143">
        <f t="shared" ref="J1143:J1206" si="588">C1143*G1143</f>
        <v>146.00025008</v>
      </c>
      <c r="K1143">
        <f t="shared" ref="K1143:K1206" si="589">J1143/E1143</f>
        <v>1.0000017128767122</v>
      </c>
      <c r="M1143">
        <f t="shared" ref="M1143" si="590">(SUM(F1143:F1150)/8)</f>
        <v>4.6096512500000001E-3</v>
      </c>
    </row>
    <row r="1144" spans="1:13" x14ac:dyDescent="0.2">
      <c r="A1144" t="s">
        <v>11</v>
      </c>
      <c r="B1144">
        <v>1</v>
      </c>
      <c r="C1144">
        <v>1102616</v>
      </c>
      <c r="D1144">
        <v>0</v>
      </c>
      <c r="E1144">
        <v>150</v>
      </c>
      <c r="F1144">
        <v>1.3604E-2</v>
      </c>
      <c r="G1144">
        <v>1.3604000000000001E-4</v>
      </c>
      <c r="H1144">
        <v>37</v>
      </c>
      <c r="I1144">
        <v>0</v>
      </c>
      <c r="J1144">
        <f t="shared" si="588"/>
        <v>149.99988064000001</v>
      </c>
      <c r="K1144">
        <f t="shared" si="589"/>
        <v>0.99999920426666677</v>
      </c>
      <c r="M1144" t="s">
        <v>24</v>
      </c>
    </row>
    <row r="1145" spans="1:13" x14ac:dyDescent="0.2">
      <c r="A1145" t="s">
        <v>14</v>
      </c>
      <c r="B1145">
        <v>1</v>
      </c>
      <c r="C1145">
        <v>1308616</v>
      </c>
      <c r="D1145">
        <v>0</v>
      </c>
      <c r="E1145">
        <v>97</v>
      </c>
      <c r="F1145">
        <v>7.4124100000000004E-3</v>
      </c>
      <c r="G1145" s="1">
        <v>7.4124100000000004E-5</v>
      </c>
      <c r="H1145">
        <v>34.4</v>
      </c>
      <c r="I1145">
        <v>0</v>
      </c>
      <c r="J1145">
        <f t="shared" si="588"/>
        <v>96.999983245600006</v>
      </c>
      <c r="K1145">
        <f t="shared" si="589"/>
        <v>0.99999982727422687</v>
      </c>
      <c r="M1145">
        <f t="shared" ref="M1145" si="591">(SUM(G1143:G1150)/8)</f>
        <v>4.6096512499999999E-5</v>
      </c>
    </row>
    <row r="1146" spans="1:13" x14ac:dyDescent="0.2">
      <c r="A1146" t="s">
        <v>10</v>
      </c>
      <c r="B1146">
        <v>1</v>
      </c>
      <c r="C1146">
        <v>992704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f t="shared" si="588"/>
        <v>0</v>
      </c>
      <c r="K1146" t="e">
        <f t="shared" si="589"/>
        <v>#DIV/0!</v>
      </c>
      <c r="M1146" t="s">
        <v>25</v>
      </c>
    </row>
    <row r="1147" spans="1:13" x14ac:dyDescent="0.2">
      <c r="A1147" t="s">
        <v>12</v>
      </c>
      <c r="B1147">
        <v>1</v>
      </c>
      <c r="C1147">
        <v>1108396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f t="shared" si="588"/>
        <v>0</v>
      </c>
      <c r="K1147" t="e">
        <f t="shared" si="589"/>
        <v>#DIV/0!</v>
      </c>
      <c r="M1147" t="e">
        <f t="shared" ref="M1147" si="592">SUM(K1143:K1150)/8</f>
        <v>#DIV/0!</v>
      </c>
    </row>
    <row r="1148" spans="1:13" x14ac:dyDescent="0.2">
      <c r="A1148" t="s">
        <v>13</v>
      </c>
      <c r="B1148">
        <v>1</v>
      </c>
      <c r="C1148">
        <v>1086393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f t="shared" si="588"/>
        <v>0</v>
      </c>
      <c r="K1148" t="e">
        <f t="shared" si="589"/>
        <v>#DIV/0!</v>
      </c>
    </row>
    <row r="1149" spans="1:13" x14ac:dyDescent="0.2">
      <c r="A1149" t="s">
        <v>15</v>
      </c>
      <c r="B1149">
        <v>1</v>
      </c>
      <c r="C1149">
        <v>1270394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f t="shared" si="588"/>
        <v>0</v>
      </c>
      <c r="K1149" t="e">
        <f t="shared" si="589"/>
        <v>#DIV/0!</v>
      </c>
    </row>
    <row r="1150" spans="1:13" x14ac:dyDescent="0.2">
      <c r="A1150" t="s">
        <v>16</v>
      </c>
      <c r="B1150">
        <v>1</v>
      </c>
      <c r="C1150">
        <v>1332634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f t="shared" si="588"/>
        <v>0</v>
      </c>
      <c r="K1150" t="e">
        <f t="shared" si="589"/>
        <v>#DIV/0!</v>
      </c>
    </row>
    <row r="1151" spans="1:13" x14ac:dyDescent="0.2">
      <c r="A1151" t="s">
        <v>141</v>
      </c>
    </row>
    <row r="1152" spans="1:13" x14ac:dyDescent="0.2">
      <c r="A1152" t="s">
        <v>0</v>
      </c>
      <c r="B1152" t="s">
        <v>1</v>
      </c>
      <c r="C1152" t="s">
        <v>2</v>
      </c>
      <c r="D1152" t="s">
        <v>3</v>
      </c>
      <c r="E1152" t="s">
        <v>4</v>
      </c>
      <c r="F1152" t="s">
        <v>5</v>
      </c>
      <c r="G1152" t="s">
        <v>6</v>
      </c>
      <c r="H1152" t="s">
        <v>7</v>
      </c>
      <c r="I1152" t="s">
        <v>8</v>
      </c>
      <c r="J1152" t="s">
        <v>21</v>
      </c>
      <c r="K1152" t="s">
        <v>22</v>
      </c>
      <c r="M1152" t="s">
        <v>23</v>
      </c>
    </row>
    <row r="1153" spans="1:13" x14ac:dyDescent="0.2">
      <c r="A1153" t="s">
        <v>9</v>
      </c>
      <c r="B1153">
        <v>1</v>
      </c>
      <c r="C1153">
        <v>920510</v>
      </c>
      <c r="D1153">
        <v>564</v>
      </c>
      <c r="E1153">
        <v>1298</v>
      </c>
      <c r="F1153">
        <v>0.141009</v>
      </c>
      <c r="G1153">
        <v>9.1089699999999996E-2</v>
      </c>
      <c r="H1153">
        <v>36.5</v>
      </c>
      <c r="I1153">
        <v>2.54</v>
      </c>
      <c r="J1153">
        <f t="shared" ref="J1153:J1216" si="593">C1153*G1153</f>
        <v>83848.97974699999</v>
      </c>
      <c r="K1153">
        <f t="shared" ref="K1153:K1216" si="594">J1153/E1153</f>
        <v>64.598597647919874</v>
      </c>
      <c r="M1153">
        <f t="shared" ref="M1153" si="595">(SUM(F1153:F1160)/8)</f>
        <v>3.5178087499999997E-2</v>
      </c>
    </row>
    <row r="1154" spans="1:13" x14ac:dyDescent="0.2">
      <c r="A1154" t="s">
        <v>10</v>
      </c>
      <c r="B1154">
        <v>1</v>
      </c>
      <c r="C1154">
        <v>992704</v>
      </c>
      <c r="D1154">
        <v>50</v>
      </c>
      <c r="E1154">
        <v>1113</v>
      </c>
      <c r="F1154">
        <v>0.112118</v>
      </c>
      <c r="G1154">
        <v>7.3707800000000004E-3</v>
      </c>
      <c r="H1154">
        <v>36.5</v>
      </c>
      <c r="I1154">
        <v>2.74</v>
      </c>
      <c r="J1154">
        <f t="shared" si="593"/>
        <v>7317.0027891200007</v>
      </c>
      <c r="K1154">
        <f t="shared" si="594"/>
        <v>6.5741264951662179</v>
      </c>
      <c r="M1154" t="s">
        <v>24</v>
      </c>
    </row>
    <row r="1155" spans="1:13" x14ac:dyDescent="0.2">
      <c r="A1155" t="s">
        <v>11</v>
      </c>
      <c r="B1155">
        <v>1</v>
      </c>
      <c r="C1155">
        <v>1102616</v>
      </c>
      <c r="D1155">
        <v>23</v>
      </c>
      <c r="E1155">
        <v>175</v>
      </c>
      <c r="F1155">
        <v>1.5871300000000001E-2</v>
      </c>
      <c r="G1155">
        <v>3.0536500000000002E-3</v>
      </c>
      <c r="H1155">
        <v>35.5</v>
      </c>
      <c r="I1155">
        <v>13.6</v>
      </c>
      <c r="J1155">
        <f t="shared" si="593"/>
        <v>3367.0033484</v>
      </c>
      <c r="K1155">
        <f t="shared" si="594"/>
        <v>19.240019133714284</v>
      </c>
      <c r="M1155">
        <f t="shared" ref="M1155" si="596">(SUM(G1153:G1160)/8)</f>
        <v>1.2704799249999999E-2</v>
      </c>
    </row>
    <row r="1156" spans="1:13" x14ac:dyDescent="0.2">
      <c r="A1156" t="s">
        <v>13</v>
      </c>
      <c r="B1156">
        <v>1</v>
      </c>
      <c r="C1156">
        <v>1086393</v>
      </c>
      <c r="D1156">
        <v>0</v>
      </c>
      <c r="E1156">
        <v>135</v>
      </c>
      <c r="F1156">
        <v>1.2426400000000001E-2</v>
      </c>
      <c r="G1156">
        <v>1.2426399999999999E-4</v>
      </c>
      <c r="H1156">
        <v>36.299999999999997</v>
      </c>
      <c r="I1156">
        <v>0</v>
      </c>
      <c r="J1156">
        <f t="shared" si="593"/>
        <v>134.99953975199998</v>
      </c>
      <c r="K1156">
        <f t="shared" si="594"/>
        <v>0.99999659075555536</v>
      </c>
      <c r="M1156" t="s">
        <v>25</v>
      </c>
    </row>
    <row r="1157" spans="1:13" x14ac:dyDescent="0.2">
      <c r="A1157" t="s">
        <v>12</v>
      </c>
      <c r="B1157">
        <v>1</v>
      </c>
      <c r="C1157">
        <v>1108396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f t="shared" si="593"/>
        <v>0</v>
      </c>
      <c r="K1157" t="e">
        <f t="shared" si="594"/>
        <v>#DIV/0!</v>
      </c>
      <c r="M1157" t="e">
        <f t="shared" ref="M1157" si="597">SUM(K1153:K1160)/8</f>
        <v>#DIV/0!</v>
      </c>
    </row>
    <row r="1158" spans="1:13" x14ac:dyDescent="0.2">
      <c r="A1158" t="s">
        <v>14</v>
      </c>
      <c r="B1158">
        <v>1</v>
      </c>
      <c r="C1158">
        <v>1308616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f t="shared" si="593"/>
        <v>0</v>
      </c>
      <c r="K1158" t="e">
        <f t="shared" si="594"/>
        <v>#DIV/0!</v>
      </c>
    </row>
    <row r="1159" spans="1:13" x14ac:dyDescent="0.2">
      <c r="A1159" t="s">
        <v>15</v>
      </c>
      <c r="B1159">
        <v>1</v>
      </c>
      <c r="C1159">
        <v>1270394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f t="shared" si="593"/>
        <v>0</v>
      </c>
      <c r="K1159" t="e">
        <f t="shared" si="594"/>
        <v>#DIV/0!</v>
      </c>
    </row>
    <row r="1160" spans="1:13" x14ac:dyDescent="0.2">
      <c r="A1160" t="s">
        <v>16</v>
      </c>
      <c r="B1160">
        <v>1</v>
      </c>
      <c r="C1160">
        <v>1332634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f t="shared" si="593"/>
        <v>0</v>
      </c>
      <c r="K1160" t="e">
        <f t="shared" si="594"/>
        <v>#DIV/0!</v>
      </c>
    </row>
    <row r="1161" spans="1:13" x14ac:dyDescent="0.2">
      <c r="A1161" t="s">
        <v>142</v>
      </c>
    </row>
    <row r="1162" spans="1:13" x14ac:dyDescent="0.2">
      <c r="A1162" t="s">
        <v>0</v>
      </c>
      <c r="B1162" t="s">
        <v>1</v>
      </c>
      <c r="C1162" t="s">
        <v>2</v>
      </c>
      <c r="D1162" t="s">
        <v>3</v>
      </c>
      <c r="E1162" t="s">
        <v>4</v>
      </c>
      <c r="F1162" t="s">
        <v>5</v>
      </c>
      <c r="G1162" t="s">
        <v>6</v>
      </c>
      <c r="H1162" t="s">
        <v>7</v>
      </c>
      <c r="I1162" t="s">
        <v>8</v>
      </c>
      <c r="J1162" t="s">
        <v>21</v>
      </c>
      <c r="K1162" t="s">
        <v>22</v>
      </c>
      <c r="M1162" t="s">
        <v>23</v>
      </c>
    </row>
    <row r="1163" spans="1:13" x14ac:dyDescent="0.2">
      <c r="A1163" t="s">
        <v>9</v>
      </c>
      <c r="B1163">
        <v>1</v>
      </c>
      <c r="C1163">
        <v>920510</v>
      </c>
      <c r="D1163">
        <v>18321</v>
      </c>
      <c r="E1163">
        <v>159223</v>
      </c>
      <c r="F1163">
        <v>17.2973</v>
      </c>
      <c r="G1163">
        <v>2.91649</v>
      </c>
      <c r="H1163">
        <v>36.1</v>
      </c>
      <c r="I1163">
        <v>31.7</v>
      </c>
      <c r="J1163">
        <f t="shared" ref="J1163:J1226" si="598">C1163*G1163</f>
        <v>2684658.2099000001</v>
      </c>
      <c r="K1163">
        <f t="shared" ref="K1163:K1226" si="599">J1163/E1163</f>
        <v>16.860995018935707</v>
      </c>
      <c r="M1163">
        <f t="shared" ref="M1163" si="600">(SUM(F1163:F1170)/8)</f>
        <v>14.378512500000001</v>
      </c>
    </row>
    <row r="1164" spans="1:13" x14ac:dyDescent="0.2">
      <c r="A1164" t="s">
        <v>10</v>
      </c>
      <c r="B1164">
        <v>1</v>
      </c>
      <c r="C1164">
        <v>992704</v>
      </c>
      <c r="D1164">
        <v>15599</v>
      </c>
      <c r="E1164">
        <v>140162</v>
      </c>
      <c r="F1164">
        <v>14.119199999999999</v>
      </c>
      <c r="G1164">
        <v>2.2981799999999999</v>
      </c>
      <c r="H1164">
        <v>36.1</v>
      </c>
      <c r="I1164">
        <v>32.6</v>
      </c>
      <c r="J1164">
        <f t="shared" si="598"/>
        <v>2281412.47872</v>
      </c>
      <c r="K1164">
        <f t="shared" si="599"/>
        <v>16.276968641429203</v>
      </c>
      <c r="M1164" t="s">
        <v>24</v>
      </c>
    </row>
    <row r="1165" spans="1:13" x14ac:dyDescent="0.2">
      <c r="A1165" t="s">
        <v>11</v>
      </c>
      <c r="B1165">
        <v>1</v>
      </c>
      <c r="C1165">
        <v>1102616</v>
      </c>
      <c r="D1165">
        <v>10528</v>
      </c>
      <c r="E1165">
        <v>142779</v>
      </c>
      <c r="F1165">
        <v>12.9491</v>
      </c>
      <c r="G1165">
        <v>1.39605</v>
      </c>
      <c r="H1165">
        <v>36</v>
      </c>
      <c r="I1165">
        <v>35.5</v>
      </c>
      <c r="J1165">
        <f t="shared" si="598"/>
        <v>1539307.0667999999</v>
      </c>
      <c r="K1165">
        <f t="shared" si="599"/>
        <v>10.781046700144978</v>
      </c>
      <c r="M1165">
        <f t="shared" ref="M1165" si="601">(SUM(G1163:G1170)/8)</f>
        <v>2.2960674999999995</v>
      </c>
    </row>
    <row r="1166" spans="1:13" x14ac:dyDescent="0.2">
      <c r="A1166" t="s">
        <v>12</v>
      </c>
      <c r="B1166">
        <v>1</v>
      </c>
      <c r="C1166">
        <v>1108396</v>
      </c>
      <c r="D1166">
        <v>11224</v>
      </c>
      <c r="E1166">
        <v>143490</v>
      </c>
      <c r="F1166">
        <v>12.9457</v>
      </c>
      <c r="G1166">
        <v>1.4270700000000001</v>
      </c>
      <c r="H1166">
        <v>35.799999999999997</v>
      </c>
      <c r="I1166">
        <v>34.4</v>
      </c>
      <c r="J1166">
        <f t="shared" si="598"/>
        <v>1581758.6797200001</v>
      </c>
      <c r="K1166">
        <f t="shared" si="599"/>
        <v>11.023476756010872</v>
      </c>
      <c r="M1166" t="s">
        <v>25</v>
      </c>
    </row>
    <row r="1167" spans="1:13" x14ac:dyDescent="0.2">
      <c r="A1167" t="s">
        <v>13</v>
      </c>
      <c r="B1167">
        <v>1</v>
      </c>
      <c r="C1167">
        <v>1086393</v>
      </c>
      <c r="D1167">
        <v>33605</v>
      </c>
      <c r="E1167">
        <v>145107</v>
      </c>
      <c r="F1167">
        <v>13.3568</v>
      </c>
      <c r="G1167">
        <v>4.4425400000000002</v>
      </c>
      <c r="H1167">
        <v>35.6</v>
      </c>
      <c r="I1167">
        <v>23.2</v>
      </c>
      <c r="J1167">
        <f t="shared" si="598"/>
        <v>4826344.3582199998</v>
      </c>
      <c r="K1167">
        <f t="shared" si="599"/>
        <v>33.260589483760256</v>
      </c>
      <c r="M1167">
        <f t="shared" ref="M1167" si="602">SUM(K1163:K1170)/8</f>
        <v>15.815559873238456</v>
      </c>
    </row>
    <row r="1168" spans="1:13" x14ac:dyDescent="0.2">
      <c r="A1168" t="s">
        <v>14</v>
      </c>
      <c r="B1168">
        <v>1</v>
      </c>
      <c r="C1168">
        <v>1308616</v>
      </c>
      <c r="D1168">
        <v>11683</v>
      </c>
      <c r="E1168">
        <v>168944</v>
      </c>
      <c r="F1168">
        <v>12.9101</v>
      </c>
      <c r="G1168">
        <v>1.3065199999999999</v>
      </c>
      <c r="H1168">
        <v>36</v>
      </c>
      <c r="I1168">
        <v>37.9</v>
      </c>
      <c r="J1168">
        <f t="shared" si="598"/>
        <v>1709732.9763199999</v>
      </c>
      <c r="K1168">
        <f t="shared" si="599"/>
        <v>10.120116584903872</v>
      </c>
    </row>
    <row r="1169" spans="1:13" x14ac:dyDescent="0.2">
      <c r="A1169" t="s">
        <v>15</v>
      </c>
      <c r="B1169">
        <v>1</v>
      </c>
      <c r="C1169">
        <v>1270394</v>
      </c>
      <c r="D1169">
        <v>12296</v>
      </c>
      <c r="E1169">
        <v>178479</v>
      </c>
      <c r="F1169">
        <v>14.049099999999999</v>
      </c>
      <c r="G1169">
        <v>1.36463</v>
      </c>
      <c r="H1169">
        <v>36.1</v>
      </c>
      <c r="I1169">
        <v>39.200000000000003</v>
      </c>
      <c r="J1169">
        <f t="shared" si="598"/>
        <v>1733617.76422</v>
      </c>
      <c r="K1169">
        <f t="shared" si="599"/>
        <v>9.7132870770230664</v>
      </c>
    </row>
    <row r="1170" spans="1:13" x14ac:dyDescent="0.2">
      <c r="A1170" t="s">
        <v>16</v>
      </c>
      <c r="B1170">
        <v>1</v>
      </c>
      <c r="C1170">
        <v>1332634</v>
      </c>
      <c r="D1170">
        <v>29120</v>
      </c>
      <c r="E1170">
        <v>231889</v>
      </c>
      <c r="F1170">
        <v>17.4008</v>
      </c>
      <c r="G1170">
        <v>3.21706</v>
      </c>
      <c r="H1170">
        <v>35.9</v>
      </c>
      <c r="I1170">
        <v>31.8</v>
      </c>
      <c r="J1170">
        <f t="shared" si="598"/>
        <v>4287163.5360399997</v>
      </c>
      <c r="K1170">
        <f t="shared" si="599"/>
        <v>18.4879987236997</v>
      </c>
    </row>
    <row r="1171" spans="1:13" x14ac:dyDescent="0.2">
      <c r="A1171" t="s">
        <v>143</v>
      </c>
    </row>
    <row r="1172" spans="1:13" x14ac:dyDescent="0.2">
      <c r="A1172" t="s">
        <v>0</v>
      </c>
      <c r="B1172" t="s">
        <v>1</v>
      </c>
      <c r="C1172" t="s">
        <v>2</v>
      </c>
      <c r="D1172" t="s">
        <v>3</v>
      </c>
      <c r="E1172" t="s">
        <v>4</v>
      </c>
      <c r="F1172" t="s">
        <v>5</v>
      </c>
      <c r="G1172" t="s">
        <v>6</v>
      </c>
      <c r="H1172" t="s">
        <v>7</v>
      </c>
      <c r="I1172" t="s">
        <v>8</v>
      </c>
      <c r="J1172" t="s">
        <v>21</v>
      </c>
      <c r="K1172" t="s">
        <v>22</v>
      </c>
      <c r="M1172" t="s">
        <v>23</v>
      </c>
    </row>
    <row r="1173" spans="1:13" x14ac:dyDescent="0.2">
      <c r="A1173" t="s">
        <v>9</v>
      </c>
      <c r="B1173">
        <v>1</v>
      </c>
      <c r="C1173">
        <v>920510</v>
      </c>
      <c r="D1173">
        <v>8</v>
      </c>
      <c r="E1173">
        <v>335</v>
      </c>
      <c r="F1173">
        <v>3.6392899999999999E-2</v>
      </c>
      <c r="G1173">
        <v>7.3980699999999999E-4</v>
      </c>
      <c r="H1173">
        <v>36.4</v>
      </c>
      <c r="I1173">
        <v>3.88</v>
      </c>
      <c r="J1173">
        <f t="shared" ref="J1173:J1236" si="603">C1173*G1173</f>
        <v>680.99974156999997</v>
      </c>
      <c r="K1173">
        <f t="shared" ref="K1173:K1236" si="604">J1173/E1173</f>
        <v>2.0328350494626863</v>
      </c>
      <c r="M1173">
        <f t="shared" ref="M1173" si="605">(SUM(F1173:F1180)/8)</f>
        <v>7.0926749999999997E-3</v>
      </c>
    </row>
    <row r="1174" spans="1:13" x14ac:dyDescent="0.2">
      <c r="A1174" t="s">
        <v>10</v>
      </c>
      <c r="B1174">
        <v>1</v>
      </c>
      <c r="C1174">
        <v>992704</v>
      </c>
      <c r="D1174">
        <v>1</v>
      </c>
      <c r="E1174">
        <v>202</v>
      </c>
      <c r="F1174">
        <v>2.0348499999999999E-2</v>
      </c>
      <c r="G1174">
        <v>6.0037999999999997E-4</v>
      </c>
      <c r="H1174">
        <v>35.299999999999997</v>
      </c>
      <c r="I1174">
        <v>2</v>
      </c>
      <c r="J1174">
        <f t="shared" si="603"/>
        <v>595.99962751999999</v>
      </c>
      <c r="K1174">
        <f t="shared" si="604"/>
        <v>2.9504932055445545</v>
      </c>
      <c r="M1174" t="s">
        <v>24</v>
      </c>
    </row>
    <row r="1175" spans="1:13" x14ac:dyDescent="0.2">
      <c r="A1175" t="s">
        <v>11</v>
      </c>
      <c r="B1175">
        <v>1</v>
      </c>
      <c r="C1175">
        <v>1102616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f t="shared" si="603"/>
        <v>0</v>
      </c>
      <c r="K1175" t="e">
        <f t="shared" si="604"/>
        <v>#DIV/0!</v>
      </c>
      <c r="M1175">
        <f t="shared" ref="M1175" si="606">(SUM(G1173:G1180)/8)</f>
        <v>1.6752337500000001E-4</v>
      </c>
    </row>
    <row r="1176" spans="1:13" x14ac:dyDescent="0.2">
      <c r="A1176" t="s">
        <v>12</v>
      </c>
      <c r="B1176">
        <v>1</v>
      </c>
      <c r="C1176">
        <v>1108396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f t="shared" si="603"/>
        <v>0</v>
      </c>
      <c r="K1176" t="e">
        <f t="shared" si="604"/>
        <v>#DIV/0!</v>
      </c>
      <c r="M1176" t="s">
        <v>25</v>
      </c>
    </row>
    <row r="1177" spans="1:13" x14ac:dyDescent="0.2">
      <c r="A1177" t="s">
        <v>13</v>
      </c>
      <c r="B1177">
        <v>1</v>
      </c>
      <c r="C1177">
        <v>1086393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f t="shared" si="603"/>
        <v>0</v>
      </c>
      <c r="K1177" t="e">
        <f t="shared" si="604"/>
        <v>#DIV/0!</v>
      </c>
      <c r="M1177" t="e">
        <f t="shared" ref="M1177" si="607">SUM(K1173:K1180)/8</f>
        <v>#DIV/0!</v>
      </c>
    </row>
    <row r="1178" spans="1:13" x14ac:dyDescent="0.2">
      <c r="A1178" t="s">
        <v>14</v>
      </c>
      <c r="B1178">
        <v>1</v>
      </c>
      <c r="C1178">
        <v>1308616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f t="shared" si="603"/>
        <v>0</v>
      </c>
      <c r="K1178" t="e">
        <f t="shared" si="604"/>
        <v>#DIV/0!</v>
      </c>
    </row>
    <row r="1179" spans="1:13" x14ac:dyDescent="0.2">
      <c r="A1179" t="s">
        <v>15</v>
      </c>
      <c r="B1179">
        <v>1</v>
      </c>
      <c r="C1179">
        <v>1270394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f t="shared" si="603"/>
        <v>0</v>
      </c>
      <c r="K1179" t="e">
        <f t="shared" si="604"/>
        <v>#DIV/0!</v>
      </c>
    </row>
    <row r="1180" spans="1:13" x14ac:dyDescent="0.2">
      <c r="A1180" t="s">
        <v>16</v>
      </c>
      <c r="B1180">
        <v>1</v>
      </c>
      <c r="C1180">
        <v>1332634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f t="shared" si="603"/>
        <v>0</v>
      </c>
      <c r="K1180" t="e">
        <f t="shared" si="604"/>
        <v>#DIV/0!</v>
      </c>
    </row>
    <row r="1181" spans="1:13" x14ac:dyDescent="0.2">
      <c r="A1181" t="s">
        <v>144</v>
      </c>
    </row>
    <row r="1182" spans="1:13" x14ac:dyDescent="0.2">
      <c r="A1182" t="s">
        <v>0</v>
      </c>
      <c r="B1182" t="s">
        <v>1</v>
      </c>
      <c r="C1182" t="s">
        <v>2</v>
      </c>
      <c r="D1182" t="s">
        <v>3</v>
      </c>
      <c r="E1182" t="s">
        <v>4</v>
      </c>
      <c r="F1182" t="s">
        <v>5</v>
      </c>
      <c r="G1182" t="s">
        <v>6</v>
      </c>
      <c r="H1182" t="s">
        <v>7</v>
      </c>
      <c r="I1182" t="s">
        <v>8</v>
      </c>
      <c r="J1182" t="s">
        <v>21</v>
      </c>
      <c r="K1182" t="s">
        <v>22</v>
      </c>
      <c r="M1182" t="s">
        <v>23</v>
      </c>
    </row>
    <row r="1183" spans="1:13" x14ac:dyDescent="0.2">
      <c r="A1183" t="s">
        <v>9</v>
      </c>
      <c r="B1183">
        <v>1</v>
      </c>
      <c r="C1183">
        <v>920510</v>
      </c>
      <c r="D1183">
        <v>17</v>
      </c>
      <c r="E1183">
        <v>519</v>
      </c>
      <c r="F1183">
        <v>5.6381800000000003E-2</v>
      </c>
      <c r="G1183">
        <v>2.43669E-3</v>
      </c>
      <c r="H1183">
        <v>36.700000000000003</v>
      </c>
      <c r="I1183">
        <v>4.24</v>
      </c>
      <c r="J1183">
        <f t="shared" ref="J1183:J1246" si="608">C1183*G1183</f>
        <v>2242.9975119000001</v>
      </c>
      <c r="K1183">
        <f t="shared" ref="K1183:K1246" si="609">J1183/E1183</f>
        <v>4.3217678456647404</v>
      </c>
      <c r="M1183">
        <f t="shared" ref="M1183" si="610">(SUM(F1183:F1190)/8)</f>
        <v>3.2956107499999998E-2</v>
      </c>
    </row>
    <row r="1184" spans="1:13" x14ac:dyDescent="0.2">
      <c r="A1184" t="s">
        <v>10</v>
      </c>
      <c r="B1184">
        <v>1</v>
      </c>
      <c r="C1184">
        <v>992704</v>
      </c>
      <c r="D1184">
        <v>27</v>
      </c>
      <c r="E1184">
        <v>756</v>
      </c>
      <c r="F1184">
        <v>7.6155600000000004E-2</v>
      </c>
      <c r="G1184">
        <v>3.9125499999999999E-3</v>
      </c>
      <c r="H1184">
        <v>36.299999999999997</v>
      </c>
      <c r="I1184">
        <v>6.11</v>
      </c>
      <c r="J1184">
        <f t="shared" si="608"/>
        <v>3884.0040352000001</v>
      </c>
      <c r="K1184">
        <f t="shared" si="609"/>
        <v>5.1375714751322752</v>
      </c>
      <c r="M1184" t="s">
        <v>24</v>
      </c>
    </row>
    <row r="1185" spans="1:13" x14ac:dyDescent="0.2">
      <c r="A1185" t="s">
        <v>11</v>
      </c>
      <c r="B1185">
        <v>1</v>
      </c>
      <c r="C1185">
        <v>1102616</v>
      </c>
      <c r="D1185">
        <v>12</v>
      </c>
      <c r="E1185">
        <v>169</v>
      </c>
      <c r="F1185">
        <v>1.5327199999999999E-2</v>
      </c>
      <c r="G1185">
        <v>1.31868E-3</v>
      </c>
      <c r="H1185">
        <v>33.299999999999997</v>
      </c>
      <c r="I1185">
        <v>12.4</v>
      </c>
      <c r="J1185">
        <f t="shared" si="608"/>
        <v>1453.99766688</v>
      </c>
      <c r="K1185">
        <f t="shared" si="609"/>
        <v>8.6035364904142018</v>
      </c>
      <c r="M1185">
        <f t="shared" ref="M1185" si="611">(SUM(G1183:G1190)/8)</f>
        <v>5.7589775749999992E-3</v>
      </c>
    </row>
    <row r="1186" spans="1:13" x14ac:dyDescent="0.2">
      <c r="A1186" t="s">
        <v>12</v>
      </c>
      <c r="B1186">
        <v>1</v>
      </c>
      <c r="C1186">
        <v>1108396</v>
      </c>
      <c r="D1186">
        <v>3</v>
      </c>
      <c r="E1186">
        <v>119</v>
      </c>
      <c r="F1186">
        <v>1.07362E-2</v>
      </c>
      <c r="G1186">
        <v>2.7787899999999997E-4</v>
      </c>
      <c r="H1186">
        <v>29</v>
      </c>
      <c r="I1186">
        <v>14.7</v>
      </c>
      <c r="J1186">
        <f t="shared" si="608"/>
        <v>307.99997208399998</v>
      </c>
      <c r="K1186">
        <f t="shared" si="609"/>
        <v>2.5882350595294117</v>
      </c>
      <c r="M1186" t="s">
        <v>25</v>
      </c>
    </row>
    <row r="1187" spans="1:13" x14ac:dyDescent="0.2">
      <c r="A1187" t="s">
        <v>13</v>
      </c>
      <c r="B1187">
        <v>1</v>
      </c>
      <c r="C1187">
        <v>1086393</v>
      </c>
      <c r="D1187">
        <v>260</v>
      </c>
      <c r="E1187">
        <v>395</v>
      </c>
      <c r="F1187">
        <v>3.6358799999999997E-2</v>
      </c>
      <c r="G1187">
        <v>3.1944199999999999E-2</v>
      </c>
      <c r="H1187">
        <v>34.9</v>
      </c>
      <c r="I1187">
        <v>16.8</v>
      </c>
      <c r="J1187">
        <f t="shared" si="608"/>
        <v>34703.955270599996</v>
      </c>
      <c r="K1187">
        <f t="shared" si="609"/>
        <v>87.858114609113912</v>
      </c>
      <c r="M1187">
        <f t="shared" ref="M1187" si="612">SUM(K1183:K1190)/8</f>
        <v>16.319186931537999</v>
      </c>
    </row>
    <row r="1188" spans="1:13" x14ac:dyDescent="0.2">
      <c r="A1188" t="s">
        <v>14</v>
      </c>
      <c r="B1188">
        <v>1</v>
      </c>
      <c r="C1188">
        <v>1308616</v>
      </c>
      <c r="D1188">
        <v>1</v>
      </c>
      <c r="E1188">
        <v>106</v>
      </c>
      <c r="F1188">
        <v>8.1001600000000003E-3</v>
      </c>
      <c r="G1188" s="1">
        <v>8.1001599999999994E-5</v>
      </c>
      <c r="H1188">
        <v>31.5</v>
      </c>
      <c r="I1188">
        <v>17</v>
      </c>
      <c r="J1188">
        <f t="shared" si="608"/>
        <v>105.99998978559999</v>
      </c>
      <c r="K1188">
        <f t="shared" si="609"/>
        <v>0.99999990363773583</v>
      </c>
    </row>
    <row r="1189" spans="1:13" x14ac:dyDescent="0.2">
      <c r="A1189" t="s">
        <v>15</v>
      </c>
      <c r="B1189">
        <v>1</v>
      </c>
      <c r="C1189">
        <v>1270394</v>
      </c>
      <c r="D1189">
        <v>16</v>
      </c>
      <c r="E1189">
        <v>417</v>
      </c>
      <c r="F1189">
        <v>3.28245E-2</v>
      </c>
      <c r="G1189">
        <v>1.6735000000000001E-3</v>
      </c>
      <c r="H1189">
        <v>35.200000000000003</v>
      </c>
      <c r="I1189">
        <v>18.399999999999999</v>
      </c>
      <c r="J1189">
        <f t="shared" si="608"/>
        <v>2126.004359</v>
      </c>
      <c r="K1189">
        <f t="shared" si="609"/>
        <v>5.0983317961630696</v>
      </c>
    </row>
    <row r="1190" spans="1:13" x14ac:dyDescent="0.2">
      <c r="A1190" t="s">
        <v>16</v>
      </c>
      <c r="B1190">
        <v>1</v>
      </c>
      <c r="C1190">
        <v>1332634</v>
      </c>
      <c r="D1190">
        <v>48</v>
      </c>
      <c r="E1190">
        <v>370</v>
      </c>
      <c r="F1190">
        <v>2.77646E-2</v>
      </c>
      <c r="G1190">
        <v>4.4273200000000002E-3</v>
      </c>
      <c r="H1190">
        <v>34.4</v>
      </c>
      <c r="I1190">
        <v>13</v>
      </c>
      <c r="J1190">
        <f t="shared" si="608"/>
        <v>5899.9971608800006</v>
      </c>
      <c r="K1190">
        <f t="shared" si="609"/>
        <v>15.94593827264865</v>
      </c>
    </row>
    <row r="1191" spans="1:13" x14ac:dyDescent="0.2">
      <c r="A1191" t="s">
        <v>145</v>
      </c>
    </row>
    <row r="1192" spans="1:13" x14ac:dyDescent="0.2">
      <c r="A1192" t="s">
        <v>0</v>
      </c>
      <c r="B1192" t="s">
        <v>1</v>
      </c>
      <c r="C1192" t="s">
        <v>2</v>
      </c>
      <c r="D1192" t="s">
        <v>3</v>
      </c>
      <c r="E1192" t="s">
        <v>4</v>
      </c>
      <c r="F1192" t="s">
        <v>5</v>
      </c>
      <c r="G1192" t="s">
        <v>6</v>
      </c>
      <c r="H1192" t="s">
        <v>7</v>
      </c>
      <c r="I1192" t="s">
        <v>8</v>
      </c>
      <c r="J1192" t="s">
        <v>21</v>
      </c>
      <c r="K1192" t="s">
        <v>22</v>
      </c>
      <c r="M1192" t="s">
        <v>23</v>
      </c>
    </row>
    <row r="1193" spans="1:13" x14ac:dyDescent="0.2">
      <c r="A1193" t="s">
        <v>9</v>
      </c>
      <c r="B1193">
        <v>1</v>
      </c>
      <c r="C1193">
        <v>920510</v>
      </c>
      <c r="D1193">
        <v>64</v>
      </c>
      <c r="E1193">
        <v>1664</v>
      </c>
      <c r="F1193">
        <v>0.18076900000000001</v>
      </c>
      <c r="G1193">
        <v>9.4632299999999996E-3</v>
      </c>
      <c r="H1193">
        <v>36.299999999999997</v>
      </c>
      <c r="I1193">
        <v>32.9</v>
      </c>
      <c r="J1193">
        <f t="shared" ref="J1193:J1256" si="613">C1193*G1193</f>
        <v>8710.9978472999992</v>
      </c>
      <c r="K1193">
        <f t="shared" ref="K1193:K1256" si="614">J1193/E1193</f>
        <v>5.2349746678485571</v>
      </c>
      <c r="M1193">
        <f t="shared" ref="M1193" si="615">(SUM(F1193:F1200)/8)</f>
        <v>0.18614335000000001</v>
      </c>
    </row>
    <row r="1194" spans="1:13" x14ac:dyDescent="0.2">
      <c r="A1194" t="s">
        <v>10</v>
      </c>
      <c r="B1194">
        <v>1</v>
      </c>
      <c r="C1194">
        <v>992704</v>
      </c>
      <c r="D1194">
        <v>83</v>
      </c>
      <c r="E1194">
        <v>1667</v>
      </c>
      <c r="F1194">
        <v>0.16792499999999999</v>
      </c>
      <c r="G1194">
        <v>1.2204E-2</v>
      </c>
      <c r="H1194">
        <v>35.799999999999997</v>
      </c>
      <c r="I1194">
        <v>10.9</v>
      </c>
      <c r="J1194">
        <f t="shared" si="613"/>
        <v>12114.959616</v>
      </c>
      <c r="K1194">
        <f t="shared" si="614"/>
        <v>7.2675222651469706</v>
      </c>
      <c r="M1194" t="s">
        <v>24</v>
      </c>
    </row>
    <row r="1195" spans="1:13" x14ac:dyDescent="0.2">
      <c r="A1195" t="s">
        <v>11</v>
      </c>
      <c r="B1195">
        <v>1</v>
      </c>
      <c r="C1195">
        <v>1102616</v>
      </c>
      <c r="D1195">
        <v>87</v>
      </c>
      <c r="E1195">
        <v>1843</v>
      </c>
      <c r="F1195">
        <v>0.16714799999999999</v>
      </c>
      <c r="G1195">
        <v>1.1522599999999999E-2</v>
      </c>
      <c r="H1195">
        <v>36.1</v>
      </c>
      <c r="I1195">
        <v>38.6</v>
      </c>
      <c r="J1195">
        <f t="shared" si="613"/>
        <v>12705.003121599999</v>
      </c>
      <c r="K1195">
        <f t="shared" si="614"/>
        <v>6.8936533486706448</v>
      </c>
      <c r="M1195">
        <f t="shared" ref="M1195" si="616">(SUM(G1193:G1200)/8)</f>
        <v>1.7360842500000001E-2</v>
      </c>
    </row>
    <row r="1196" spans="1:13" x14ac:dyDescent="0.2">
      <c r="A1196" t="s">
        <v>12</v>
      </c>
      <c r="B1196">
        <v>1</v>
      </c>
      <c r="C1196">
        <v>1108396</v>
      </c>
      <c r="D1196">
        <v>48</v>
      </c>
      <c r="E1196">
        <v>1400</v>
      </c>
      <c r="F1196">
        <v>0.126309</v>
      </c>
      <c r="G1196">
        <v>5.66133E-3</v>
      </c>
      <c r="H1196">
        <v>35.9</v>
      </c>
      <c r="I1196">
        <v>14.9</v>
      </c>
      <c r="J1196">
        <f t="shared" si="613"/>
        <v>6274.9955266799998</v>
      </c>
      <c r="K1196">
        <f t="shared" si="614"/>
        <v>4.4821396619142853</v>
      </c>
      <c r="M1196" t="s">
        <v>25</v>
      </c>
    </row>
    <row r="1197" spans="1:13" x14ac:dyDescent="0.2">
      <c r="A1197" t="s">
        <v>13</v>
      </c>
      <c r="B1197">
        <v>1</v>
      </c>
      <c r="C1197">
        <v>1086393</v>
      </c>
      <c r="D1197">
        <v>329</v>
      </c>
      <c r="E1197">
        <v>2915</v>
      </c>
      <c r="F1197">
        <v>0.26831899999999997</v>
      </c>
      <c r="G1197">
        <v>4.5156799999999997E-2</v>
      </c>
      <c r="H1197">
        <v>36.1</v>
      </c>
      <c r="I1197">
        <v>26.7</v>
      </c>
      <c r="J1197">
        <f t="shared" si="613"/>
        <v>49058.031422399996</v>
      </c>
      <c r="K1197">
        <f t="shared" si="614"/>
        <v>16.829513352452828</v>
      </c>
      <c r="M1197">
        <f t="shared" ref="M1197" si="617">SUM(K1193:K1200)/8</f>
        <v>8.2039397376336929</v>
      </c>
    </row>
    <row r="1198" spans="1:13" x14ac:dyDescent="0.2">
      <c r="A1198" t="s">
        <v>14</v>
      </c>
      <c r="B1198">
        <v>1</v>
      </c>
      <c r="C1198">
        <v>1308616</v>
      </c>
      <c r="D1198">
        <v>170</v>
      </c>
      <c r="E1198">
        <v>3897</v>
      </c>
      <c r="F1198">
        <v>0.29779600000000001</v>
      </c>
      <c r="G1198">
        <v>1.91378E-2</v>
      </c>
      <c r="H1198">
        <v>36.1</v>
      </c>
      <c r="I1198">
        <v>30.4</v>
      </c>
      <c r="J1198">
        <f t="shared" si="613"/>
        <v>25044.031284799999</v>
      </c>
      <c r="K1198">
        <f t="shared" si="614"/>
        <v>6.426489937079805</v>
      </c>
    </row>
    <row r="1199" spans="1:13" x14ac:dyDescent="0.2">
      <c r="A1199" t="s">
        <v>15</v>
      </c>
      <c r="B1199">
        <v>1</v>
      </c>
      <c r="C1199">
        <v>1270394</v>
      </c>
      <c r="D1199">
        <v>36</v>
      </c>
      <c r="E1199">
        <v>778</v>
      </c>
      <c r="F1199">
        <v>6.1240799999999998E-2</v>
      </c>
      <c r="G1199">
        <v>1.8891800000000001E-3</v>
      </c>
      <c r="H1199">
        <v>36.5</v>
      </c>
      <c r="I1199">
        <v>23.8</v>
      </c>
      <c r="J1199">
        <f t="shared" si="613"/>
        <v>2400.0029369200001</v>
      </c>
      <c r="K1199">
        <f t="shared" si="614"/>
        <v>3.0848366798457585</v>
      </c>
    </row>
    <row r="1200" spans="1:13" x14ac:dyDescent="0.2">
      <c r="A1200" t="s">
        <v>16</v>
      </c>
      <c r="B1200">
        <v>1</v>
      </c>
      <c r="C1200">
        <v>1332634</v>
      </c>
      <c r="D1200">
        <v>288</v>
      </c>
      <c r="E1200">
        <v>2927</v>
      </c>
      <c r="F1200">
        <v>0.21964</v>
      </c>
      <c r="G1200">
        <v>3.3851800000000001E-2</v>
      </c>
      <c r="H1200">
        <v>36</v>
      </c>
      <c r="I1200">
        <v>24.4</v>
      </c>
      <c r="J1200">
        <f t="shared" si="613"/>
        <v>45112.059641200001</v>
      </c>
      <c r="K1200">
        <f t="shared" si="614"/>
        <v>15.412387988110694</v>
      </c>
    </row>
    <row r="1201" spans="1:13" x14ac:dyDescent="0.2">
      <c r="A1201" t="s">
        <v>146</v>
      </c>
    </row>
    <row r="1202" spans="1:13" x14ac:dyDescent="0.2">
      <c r="A1202" t="s">
        <v>0</v>
      </c>
      <c r="B1202" t="s">
        <v>1</v>
      </c>
      <c r="C1202" t="s">
        <v>2</v>
      </c>
      <c r="D1202" t="s">
        <v>3</v>
      </c>
      <c r="E1202" t="s">
        <v>4</v>
      </c>
      <c r="F1202" t="s">
        <v>5</v>
      </c>
      <c r="G1202" t="s">
        <v>6</v>
      </c>
      <c r="H1202" t="s">
        <v>7</v>
      </c>
      <c r="I1202" t="s">
        <v>8</v>
      </c>
      <c r="J1202" t="s">
        <v>21</v>
      </c>
      <c r="K1202" t="s">
        <v>22</v>
      </c>
      <c r="M1202" t="s">
        <v>23</v>
      </c>
    </row>
    <row r="1203" spans="1:13" x14ac:dyDescent="0.2">
      <c r="A1203" t="s">
        <v>9</v>
      </c>
      <c r="B1203">
        <v>1</v>
      </c>
      <c r="C1203">
        <v>920510</v>
      </c>
      <c r="D1203">
        <v>34288</v>
      </c>
      <c r="E1203">
        <v>476501</v>
      </c>
      <c r="F1203">
        <v>51.764899999999997</v>
      </c>
      <c r="G1203">
        <v>5.5037799999999999</v>
      </c>
      <c r="H1203">
        <v>36.299999999999997</v>
      </c>
      <c r="I1203">
        <v>35.5</v>
      </c>
      <c r="J1203">
        <f t="shared" ref="J1203:J1266" si="618">C1203*G1203</f>
        <v>5066284.5278000003</v>
      </c>
      <c r="K1203">
        <f t="shared" ref="K1203:K1266" si="619">J1203/E1203</f>
        <v>10.632264208889383</v>
      </c>
      <c r="M1203">
        <f t="shared" ref="M1203" si="620">(SUM(F1203:F1210)/8)</f>
        <v>51.7819875</v>
      </c>
    </row>
    <row r="1204" spans="1:13" x14ac:dyDescent="0.2">
      <c r="A1204" t="s">
        <v>10</v>
      </c>
      <c r="B1204">
        <v>1</v>
      </c>
      <c r="C1204">
        <v>992704</v>
      </c>
      <c r="D1204">
        <v>37268</v>
      </c>
      <c r="E1204">
        <v>522024</v>
      </c>
      <c r="F1204">
        <v>52.586100000000002</v>
      </c>
      <c r="G1204">
        <v>5.5721499999999997</v>
      </c>
      <c r="H1204">
        <v>36.299999999999997</v>
      </c>
      <c r="I1204">
        <v>36.299999999999997</v>
      </c>
      <c r="J1204">
        <f t="shared" si="618"/>
        <v>5531495.5935999993</v>
      </c>
      <c r="K1204">
        <f t="shared" si="619"/>
        <v>10.596247669838933</v>
      </c>
      <c r="M1204" t="s">
        <v>24</v>
      </c>
    </row>
    <row r="1205" spans="1:13" x14ac:dyDescent="0.2">
      <c r="A1205" t="s">
        <v>11</v>
      </c>
      <c r="B1205">
        <v>1</v>
      </c>
      <c r="C1205">
        <v>1102616</v>
      </c>
      <c r="D1205">
        <v>40346</v>
      </c>
      <c r="E1205">
        <v>556024</v>
      </c>
      <c r="F1205">
        <v>50.427700000000002</v>
      </c>
      <c r="G1205">
        <v>5.4235100000000003</v>
      </c>
      <c r="H1205">
        <v>36.299999999999997</v>
      </c>
      <c r="I1205">
        <v>36.1</v>
      </c>
      <c r="J1205">
        <f t="shared" si="618"/>
        <v>5980048.9021600001</v>
      </c>
      <c r="K1205">
        <f t="shared" si="619"/>
        <v>10.755019391537056</v>
      </c>
      <c r="M1205">
        <f t="shared" ref="M1205" si="621">(SUM(G1203:G1210)/8)</f>
        <v>5.6128712500000004</v>
      </c>
    </row>
    <row r="1206" spans="1:13" x14ac:dyDescent="0.2">
      <c r="A1206" t="s">
        <v>12</v>
      </c>
      <c r="B1206">
        <v>1</v>
      </c>
      <c r="C1206">
        <v>1108396</v>
      </c>
      <c r="D1206">
        <v>41383</v>
      </c>
      <c r="E1206">
        <v>568388</v>
      </c>
      <c r="F1206">
        <v>51.280200000000001</v>
      </c>
      <c r="G1206">
        <v>5.5380099999999999</v>
      </c>
      <c r="H1206">
        <v>36.299999999999997</v>
      </c>
      <c r="I1206">
        <v>37</v>
      </c>
      <c r="J1206">
        <f t="shared" si="618"/>
        <v>6138308.1319599999</v>
      </c>
      <c r="K1206">
        <f t="shared" si="619"/>
        <v>10.799503388459996</v>
      </c>
      <c r="M1206" t="s">
        <v>25</v>
      </c>
    </row>
    <row r="1207" spans="1:13" x14ac:dyDescent="0.2">
      <c r="A1207" t="s">
        <v>13</v>
      </c>
      <c r="B1207">
        <v>1</v>
      </c>
      <c r="C1207">
        <v>1086393</v>
      </c>
      <c r="D1207">
        <v>43585</v>
      </c>
      <c r="E1207">
        <v>554846</v>
      </c>
      <c r="F1207">
        <v>51.072299999999998</v>
      </c>
      <c r="G1207">
        <v>5.9535200000000001</v>
      </c>
      <c r="H1207">
        <v>36.299999999999997</v>
      </c>
      <c r="I1207">
        <v>36.700000000000003</v>
      </c>
      <c r="J1207">
        <f t="shared" si="618"/>
        <v>6467862.4533599997</v>
      </c>
      <c r="K1207">
        <f t="shared" si="619"/>
        <v>11.657040788543126</v>
      </c>
      <c r="M1207">
        <f t="shared" ref="M1207" si="622">SUM(K1203:K1210)/8</f>
        <v>10.834924652239751</v>
      </c>
    </row>
    <row r="1208" spans="1:13" x14ac:dyDescent="0.2">
      <c r="A1208" t="s">
        <v>14</v>
      </c>
      <c r="B1208">
        <v>1</v>
      </c>
      <c r="C1208">
        <v>1308616</v>
      </c>
      <c r="D1208">
        <v>47839</v>
      </c>
      <c r="E1208">
        <v>680606</v>
      </c>
      <c r="F1208">
        <v>52.009599999999999</v>
      </c>
      <c r="G1208">
        <v>5.42361</v>
      </c>
      <c r="H1208">
        <v>36.299999999999997</v>
      </c>
      <c r="I1208">
        <v>37.4</v>
      </c>
      <c r="J1208">
        <f t="shared" si="618"/>
        <v>7097422.8237600001</v>
      </c>
      <c r="K1208">
        <f t="shared" si="619"/>
        <v>10.428093234205987</v>
      </c>
    </row>
    <row r="1209" spans="1:13" x14ac:dyDescent="0.2">
      <c r="A1209" t="s">
        <v>15</v>
      </c>
      <c r="B1209">
        <v>1</v>
      </c>
      <c r="C1209">
        <v>1270394</v>
      </c>
      <c r="D1209">
        <v>44272</v>
      </c>
      <c r="E1209">
        <v>646803</v>
      </c>
      <c r="F1209">
        <v>50.913600000000002</v>
      </c>
      <c r="G1209">
        <v>5.1662100000000004</v>
      </c>
      <c r="H1209">
        <v>36.299999999999997</v>
      </c>
      <c r="I1209">
        <v>37.1</v>
      </c>
      <c r="J1209">
        <f t="shared" si="618"/>
        <v>6563122.1867400007</v>
      </c>
      <c r="K1209">
        <f t="shared" si="619"/>
        <v>10.147018778113274</v>
      </c>
    </row>
    <row r="1210" spans="1:13" x14ac:dyDescent="0.2">
      <c r="A1210" t="s">
        <v>16</v>
      </c>
      <c r="B1210">
        <v>1</v>
      </c>
      <c r="C1210">
        <v>1332634</v>
      </c>
      <c r="D1210">
        <v>56858</v>
      </c>
      <c r="E1210">
        <v>722308</v>
      </c>
      <c r="F1210">
        <v>54.201500000000003</v>
      </c>
      <c r="G1210">
        <v>6.3221800000000004</v>
      </c>
      <c r="H1210">
        <v>36.299999999999997</v>
      </c>
      <c r="I1210">
        <v>36.5</v>
      </c>
      <c r="J1210">
        <f t="shared" si="618"/>
        <v>8425152.0221200008</v>
      </c>
      <c r="K1210">
        <f t="shared" si="619"/>
        <v>11.664209758330243</v>
      </c>
    </row>
    <row r="1211" spans="1:13" x14ac:dyDescent="0.2">
      <c r="A1211" t="s">
        <v>147</v>
      </c>
    </row>
    <row r="1212" spans="1:13" x14ac:dyDescent="0.2">
      <c r="A1212" t="s">
        <v>0</v>
      </c>
      <c r="B1212" t="s">
        <v>1</v>
      </c>
      <c r="C1212" t="s">
        <v>2</v>
      </c>
      <c r="D1212" t="s">
        <v>3</v>
      </c>
      <c r="E1212" t="s">
        <v>4</v>
      </c>
      <c r="F1212" t="s">
        <v>5</v>
      </c>
      <c r="G1212" t="s">
        <v>6</v>
      </c>
      <c r="H1212" t="s">
        <v>7</v>
      </c>
      <c r="I1212" t="s">
        <v>8</v>
      </c>
      <c r="J1212" t="s">
        <v>21</v>
      </c>
      <c r="K1212" t="s">
        <v>22</v>
      </c>
      <c r="M1212" t="s">
        <v>23</v>
      </c>
    </row>
    <row r="1213" spans="1:13" x14ac:dyDescent="0.2">
      <c r="A1213" t="s">
        <v>9</v>
      </c>
      <c r="B1213">
        <v>1</v>
      </c>
      <c r="C1213">
        <v>920510</v>
      </c>
      <c r="D1213">
        <v>211</v>
      </c>
      <c r="E1213">
        <v>875</v>
      </c>
      <c r="F1213">
        <v>9.5056000000000002E-2</v>
      </c>
      <c r="G1213">
        <v>3.3223999999999997E-2</v>
      </c>
      <c r="H1213">
        <v>36.4</v>
      </c>
      <c r="I1213">
        <v>2.99</v>
      </c>
      <c r="J1213">
        <f t="shared" ref="J1213:J1276" si="623">C1213*G1213</f>
        <v>30583.024239999995</v>
      </c>
      <c r="K1213">
        <f t="shared" ref="K1213:K1276" si="624">J1213/E1213</f>
        <v>34.952027702857137</v>
      </c>
      <c r="M1213">
        <f t="shared" ref="M1213" si="625">(SUM(F1213:F1220)/8)</f>
        <v>2.2635374999999999E-2</v>
      </c>
    </row>
    <row r="1214" spans="1:13" x14ac:dyDescent="0.2">
      <c r="A1214" t="s">
        <v>10</v>
      </c>
      <c r="B1214">
        <v>1</v>
      </c>
      <c r="C1214">
        <v>992704</v>
      </c>
      <c r="D1214">
        <v>96</v>
      </c>
      <c r="E1214">
        <v>736</v>
      </c>
      <c r="F1214">
        <v>7.4140899999999996E-2</v>
      </c>
      <c r="G1214">
        <v>1.4208699999999999E-2</v>
      </c>
      <c r="H1214">
        <v>36.200000000000003</v>
      </c>
      <c r="I1214">
        <v>5.31</v>
      </c>
      <c r="J1214">
        <f t="shared" si="623"/>
        <v>14105.033324799999</v>
      </c>
      <c r="K1214">
        <f t="shared" si="624"/>
        <v>19.16444745217391</v>
      </c>
      <c r="M1214" t="s">
        <v>24</v>
      </c>
    </row>
    <row r="1215" spans="1:13" x14ac:dyDescent="0.2">
      <c r="A1215" t="s">
        <v>15</v>
      </c>
      <c r="B1215">
        <v>1</v>
      </c>
      <c r="C1215">
        <v>1270394</v>
      </c>
      <c r="D1215">
        <v>0</v>
      </c>
      <c r="E1215">
        <v>151</v>
      </c>
      <c r="F1215">
        <v>1.18861E-2</v>
      </c>
      <c r="G1215">
        <v>2.36147E-4</v>
      </c>
      <c r="H1215">
        <v>36.5</v>
      </c>
      <c r="I1215">
        <v>0</v>
      </c>
      <c r="J1215">
        <f t="shared" si="623"/>
        <v>299.99973191800001</v>
      </c>
      <c r="K1215">
        <f t="shared" si="624"/>
        <v>1.9867531915099339</v>
      </c>
      <c r="M1215">
        <f t="shared" ref="M1215" si="626">(SUM(G1213:G1220)/8)</f>
        <v>5.9586058749999992E-3</v>
      </c>
    </row>
    <row r="1216" spans="1:13" x14ac:dyDescent="0.2">
      <c r="A1216" t="s">
        <v>11</v>
      </c>
      <c r="B1216">
        <v>1</v>
      </c>
      <c r="C1216">
        <v>1102616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f t="shared" si="623"/>
        <v>0</v>
      </c>
      <c r="K1216" t="e">
        <f t="shared" si="624"/>
        <v>#DIV/0!</v>
      </c>
      <c r="M1216" t="s">
        <v>25</v>
      </c>
    </row>
    <row r="1217" spans="1:13" x14ac:dyDescent="0.2">
      <c r="A1217" t="s">
        <v>12</v>
      </c>
      <c r="B1217">
        <v>1</v>
      </c>
      <c r="C1217">
        <v>1108396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f t="shared" si="623"/>
        <v>0</v>
      </c>
      <c r="K1217" t="e">
        <f t="shared" si="624"/>
        <v>#DIV/0!</v>
      </c>
      <c r="M1217" t="e">
        <f t="shared" ref="M1217" si="627">SUM(K1213:K1220)/8</f>
        <v>#DIV/0!</v>
      </c>
    </row>
    <row r="1218" spans="1:13" x14ac:dyDescent="0.2">
      <c r="A1218" t="s">
        <v>13</v>
      </c>
      <c r="B1218">
        <v>1</v>
      </c>
      <c r="C1218">
        <v>1086393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f t="shared" si="623"/>
        <v>0</v>
      </c>
      <c r="K1218" t="e">
        <f t="shared" si="624"/>
        <v>#DIV/0!</v>
      </c>
    </row>
    <row r="1219" spans="1:13" x14ac:dyDescent="0.2">
      <c r="A1219" t="s">
        <v>14</v>
      </c>
      <c r="B1219">
        <v>1</v>
      </c>
      <c r="C1219">
        <v>1308616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f t="shared" si="623"/>
        <v>0</v>
      </c>
      <c r="K1219" t="e">
        <f t="shared" si="624"/>
        <v>#DIV/0!</v>
      </c>
    </row>
    <row r="1220" spans="1:13" x14ac:dyDescent="0.2">
      <c r="A1220" t="s">
        <v>16</v>
      </c>
      <c r="B1220">
        <v>1</v>
      </c>
      <c r="C1220">
        <v>1332634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f t="shared" si="623"/>
        <v>0</v>
      </c>
      <c r="K1220" t="e">
        <f t="shared" si="624"/>
        <v>#DIV/0!</v>
      </c>
    </row>
    <row r="1221" spans="1:13" x14ac:dyDescent="0.2">
      <c r="A1221" t="s">
        <v>148</v>
      </c>
    </row>
    <row r="1222" spans="1:13" x14ac:dyDescent="0.2">
      <c r="A1222" t="s">
        <v>0</v>
      </c>
      <c r="B1222" t="s">
        <v>1</v>
      </c>
      <c r="C1222" t="s">
        <v>2</v>
      </c>
      <c r="D1222" t="s">
        <v>3</v>
      </c>
      <c r="E1222" t="s">
        <v>4</v>
      </c>
      <c r="F1222" t="s">
        <v>5</v>
      </c>
      <c r="G1222" t="s">
        <v>6</v>
      </c>
      <c r="H1222" t="s">
        <v>7</v>
      </c>
      <c r="I1222" t="s">
        <v>8</v>
      </c>
      <c r="J1222" t="s">
        <v>21</v>
      </c>
      <c r="K1222" t="s">
        <v>22</v>
      </c>
      <c r="M1222" t="s">
        <v>23</v>
      </c>
    </row>
    <row r="1223" spans="1:13" x14ac:dyDescent="0.2">
      <c r="A1223" t="s">
        <v>9</v>
      </c>
      <c r="B1223">
        <v>1</v>
      </c>
      <c r="C1223">
        <v>920510</v>
      </c>
      <c r="D1223">
        <v>113</v>
      </c>
      <c r="E1223">
        <v>2628</v>
      </c>
      <c r="F1223">
        <v>0.28549400000000003</v>
      </c>
      <c r="G1223">
        <v>1.70492E-2</v>
      </c>
      <c r="H1223">
        <v>36</v>
      </c>
      <c r="I1223">
        <v>25.4</v>
      </c>
      <c r="J1223">
        <f t="shared" ref="J1223:J1286" si="628">C1223*G1223</f>
        <v>15693.959092000001</v>
      </c>
      <c r="K1223">
        <f t="shared" ref="K1223:K1286" si="629">J1223/E1223</f>
        <v>5.971826138508372</v>
      </c>
      <c r="M1223">
        <f t="shared" ref="M1223" si="630">(SUM(F1223:F1230)/8)</f>
        <v>0.19632487499999998</v>
      </c>
    </row>
    <row r="1224" spans="1:13" x14ac:dyDescent="0.2">
      <c r="A1224" t="s">
        <v>10</v>
      </c>
      <c r="B1224">
        <v>1</v>
      </c>
      <c r="C1224">
        <v>992704</v>
      </c>
      <c r="D1224">
        <v>35</v>
      </c>
      <c r="E1224">
        <v>1924</v>
      </c>
      <c r="F1224">
        <v>0.19381399999999999</v>
      </c>
      <c r="G1224">
        <v>4.3185100000000002E-3</v>
      </c>
      <c r="H1224">
        <v>35.9</v>
      </c>
      <c r="I1224">
        <v>24.4</v>
      </c>
      <c r="J1224">
        <f t="shared" si="628"/>
        <v>4287.0021510400002</v>
      </c>
      <c r="K1224">
        <f t="shared" si="629"/>
        <v>2.2281715961746364</v>
      </c>
      <c r="M1224" t="s">
        <v>24</v>
      </c>
    </row>
    <row r="1225" spans="1:13" x14ac:dyDescent="0.2">
      <c r="A1225" t="s">
        <v>11</v>
      </c>
      <c r="B1225">
        <v>1</v>
      </c>
      <c r="C1225">
        <v>1102616</v>
      </c>
      <c r="D1225">
        <v>77</v>
      </c>
      <c r="E1225">
        <v>2397</v>
      </c>
      <c r="F1225">
        <v>0.217392</v>
      </c>
      <c r="G1225">
        <v>1.04479E-2</v>
      </c>
      <c r="H1225">
        <v>36</v>
      </c>
      <c r="I1225">
        <v>26.5</v>
      </c>
      <c r="J1225">
        <f t="shared" si="628"/>
        <v>11520.021706399999</v>
      </c>
      <c r="K1225">
        <f t="shared" si="629"/>
        <v>4.8060165650396325</v>
      </c>
      <c r="M1225">
        <f t="shared" ref="M1225" si="631">(SUM(G1223:G1230)/8)</f>
        <v>8.2043575000000004E-3</v>
      </c>
    </row>
    <row r="1226" spans="1:13" x14ac:dyDescent="0.2">
      <c r="A1226" t="s">
        <v>12</v>
      </c>
      <c r="B1226">
        <v>1</v>
      </c>
      <c r="C1226">
        <v>1108396</v>
      </c>
      <c r="D1226">
        <v>22</v>
      </c>
      <c r="E1226">
        <v>1605</v>
      </c>
      <c r="F1226">
        <v>0.14480399999999999</v>
      </c>
      <c r="G1226">
        <v>2.4097900000000002E-3</v>
      </c>
      <c r="H1226">
        <v>35</v>
      </c>
      <c r="I1226">
        <v>26.7</v>
      </c>
      <c r="J1226">
        <f t="shared" si="628"/>
        <v>2671.0015968400003</v>
      </c>
      <c r="K1226">
        <f t="shared" si="629"/>
        <v>1.6641754497445485</v>
      </c>
      <c r="M1226" t="s">
        <v>25</v>
      </c>
    </row>
    <row r="1227" spans="1:13" x14ac:dyDescent="0.2">
      <c r="A1227" t="s">
        <v>13</v>
      </c>
      <c r="B1227">
        <v>1</v>
      </c>
      <c r="C1227">
        <v>1086393</v>
      </c>
      <c r="D1227">
        <v>138</v>
      </c>
      <c r="E1227">
        <v>3041</v>
      </c>
      <c r="F1227">
        <v>0.27991700000000003</v>
      </c>
      <c r="G1227">
        <v>1.7869199999999998E-2</v>
      </c>
      <c r="H1227">
        <v>35.5</v>
      </c>
      <c r="I1227">
        <v>16.399999999999999</v>
      </c>
      <c r="J1227">
        <f t="shared" si="628"/>
        <v>19412.973795599999</v>
      </c>
      <c r="K1227">
        <f t="shared" si="629"/>
        <v>6.3837467266030909</v>
      </c>
      <c r="M1227">
        <f t="shared" ref="M1227" si="632">SUM(K1223:K1230)/8</f>
        <v>3.6007107993314693</v>
      </c>
    </row>
    <row r="1228" spans="1:13" x14ac:dyDescent="0.2">
      <c r="A1228" t="s">
        <v>14</v>
      </c>
      <c r="B1228">
        <v>1</v>
      </c>
      <c r="C1228">
        <v>1308616</v>
      </c>
      <c r="D1228">
        <v>18</v>
      </c>
      <c r="E1228">
        <v>1465</v>
      </c>
      <c r="F1228">
        <v>0.11194999999999999</v>
      </c>
      <c r="G1228">
        <v>1.84775E-3</v>
      </c>
      <c r="H1228">
        <v>35.6</v>
      </c>
      <c r="I1228">
        <v>31.1</v>
      </c>
      <c r="J1228">
        <f t="shared" si="628"/>
        <v>2417.995214</v>
      </c>
      <c r="K1228">
        <f t="shared" si="629"/>
        <v>1.6505086784982936</v>
      </c>
    </row>
    <row r="1229" spans="1:13" x14ac:dyDescent="0.2">
      <c r="A1229" t="s">
        <v>15</v>
      </c>
      <c r="B1229">
        <v>1</v>
      </c>
      <c r="C1229">
        <v>1270394</v>
      </c>
      <c r="D1229">
        <v>14</v>
      </c>
      <c r="E1229">
        <v>1674</v>
      </c>
      <c r="F1229">
        <v>0.13177</v>
      </c>
      <c r="G1229">
        <v>1.50741E-3</v>
      </c>
      <c r="H1229">
        <v>34.799999999999997</v>
      </c>
      <c r="I1229">
        <v>30.7</v>
      </c>
      <c r="J1229">
        <f t="shared" si="628"/>
        <v>1915.00461954</v>
      </c>
      <c r="K1229">
        <f t="shared" si="629"/>
        <v>1.1439693067741936</v>
      </c>
    </row>
    <row r="1230" spans="1:13" x14ac:dyDescent="0.2">
      <c r="A1230" t="s">
        <v>16</v>
      </c>
      <c r="B1230">
        <v>1</v>
      </c>
      <c r="C1230">
        <v>1332634</v>
      </c>
      <c r="D1230">
        <v>100</v>
      </c>
      <c r="E1230">
        <v>2738</v>
      </c>
      <c r="F1230">
        <v>0.205458</v>
      </c>
      <c r="G1230">
        <v>1.0185100000000001E-2</v>
      </c>
      <c r="H1230">
        <v>35.4</v>
      </c>
      <c r="I1230">
        <v>20.8</v>
      </c>
      <c r="J1230">
        <f t="shared" si="628"/>
        <v>13573.010553400001</v>
      </c>
      <c r="K1230">
        <f t="shared" si="629"/>
        <v>4.9572719333089852</v>
      </c>
    </row>
    <row r="1231" spans="1:13" x14ac:dyDescent="0.2">
      <c r="A1231" t="s">
        <v>149</v>
      </c>
    </row>
    <row r="1232" spans="1:13" x14ac:dyDescent="0.2">
      <c r="A1232" t="s">
        <v>0</v>
      </c>
      <c r="B1232" t="s">
        <v>1</v>
      </c>
      <c r="C1232" t="s">
        <v>2</v>
      </c>
      <c r="D1232" t="s">
        <v>3</v>
      </c>
      <c r="E1232" t="s">
        <v>4</v>
      </c>
      <c r="F1232" t="s">
        <v>5</v>
      </c>
      <c r="G1232" t="s">
        <v>6</v>
      </c>
      <c r="H1232" t="s">
        <v>7</v>
      </c>
      <c r="I1232" t="s">
        <v>8</v>
      </c>
      <c r="J1232" t="s">
        <v>21</v>
      </c>
      <c r="K1232" t="s">
        <v>22</v>
      </c>
      <c r="M1232" t="s">
        <v>23</v>
      </c>
    </row>
    <row r="1233" spans="1:13" x14ac:dyDescent="0.2">
      <c r="A1233" t="s">
        <v>10</v>
      </c>
      <c r="B1233">
        <v>1</v>
      </c>
      <c r="C1233">
        <v>992704</v>
      </c>
      <c r="D1233">
        <v>4</v>
      </c>
      <c r="E1233">
        <v>270</v>
      </c>
      <c r="F1233">
        <v>2.7198400000000001E-2</v>
      </c>
      <c r="G1233">
        <v>2.7198400000000002E-4</v>
      </c>
      <c r="H1233">
        <v>31.7</v>
      </c>
      <c r="I1233">
        <v>27</v>
      </c>
      <c r="J1233">
        <f t="shared" ref="J1233:J1296" si="633">C1233*G1233</f>
        <v>269.99960473600004</v>
      </c>
      <c r="K1233">
        <f t="shared" ref="K1233:K1296" si="634">J1233/E1233</f>
        <v>0.99999853605925937</v>
      </c>
      <c r="M1233">
        <f t="shared" ref="M1233" si="635">(SUM(F1233:F1240)/8)</f>
        <v>3.2924466249999999E-2</v>
      </c>
    </row>
    <row r="1234" spans="1:13" x14ac:dyDescent="0.2">
      <c r="A1234" t="s">
        <v>11</v>
      </c>
      <c r="B1234">
        <v>1</v>
      </c>
      <c r="C1234">
        <v>1102616</v>
      </c>
      <c r="D1234">
        <v>339</v>
      </c>
      <c r="E1234">
        <v>252</v>
      </c>
      <c r="F1234">
        <v>2.2854699999999999E-2</v>
      </c>
      <c r="G1234">
        <v>3.3996400000000003E-2</v>
      </c>
      <c r="H1234">
        <v>34.6</v>
      </c>
      <c r="I1234">
        <v>15.6</v>
      </c>
      <c r="J1234">
        <f t="shared" si="633"/>
        <v>37484.974582400006</v>
      </c>
      <c r="K1234">
        <f t="shared" si="634"/>
        <v>148.74989913650796</v>
      </c>
      <c r="M1234" t="s">
        <v>24</v>
      </c>
    </row>
    <row r="1235" spans="1:13" x14ac:dyDescent="0.2">
      <c r="A1235" t="s">
        <v>12</v>
      </c>
      <c r="B1235">
        <v>1</v>
      </c>
      <c r="C1235">
        <v>1108396</v>
      </c>
      <c r="D1235">
        <v>21</v>
      </c>
      <c r="E1235">
        <v>456</v>
      </c>
      <c r="F1235">
        <v>4.1140500000000003E-2</v>
      </c>
      <c r="G1235">
        <v>1.83599E-3</v>
      </c>
      <c r="H1235">
        <v>35.9</v>
      </c>
      <c r="I1235">
        <v>10.5</v>
      </c>
      <c r="J1235">
        <f t="shared" si="633"/>
        <v>2035.00397204</v>
      </c>
      <c r="K1235">
        <f t="shared" si="634"/>
        <v>4.4627280088596493</v>
      </c>
      <c r="M1235">
        <f t="shared" ref="M1235" si="636">(SUM(G1233:G1240)/8)</f>
        <v>1.8946670162499998E-2</v>
      </c>
    </row>
    <row r="1236" spans="1:13" x14ac:dyDescent="0.2">
      <c r="A1236" t="s">
        <v>13</v>
      </c>
      <c r="B1236">
        <v>1</v>
      </c>
      <c r="C1236">
        <v>1086393</v>
      </c>
      <c r="D1236">
        <v>594</v>
      </c>
      <c r="E1236">
        <v>849</v>
      </c>
      <c r="F1236">
        <v>7.8148499999999996E-2</v>
      </c>
      <c r="G1236">
        <v>7.3778999999999997E-2</v>
      </c>
      <c r="H1236">
        <v>35.5</v>
      </c>
      <c r="I1236">
        <v>16</v>
      </c>
      <c r="J1236">
        <f t="shared" si="633"/>
        <v>80152.989147</v>
      </c>
      <c r="K1236">
        <f t="shared" si="634"/>
        <v>94.408703353356884</v>
      </c>
      <c r="M1236" t="s">
        <v>25</v>
      </c>
    </row>
    <row r="1237" spans="1:13" x14ac:dyDescent="0.2">
      <c r="A1237" t="s">
        <v>14</v>
      </c>
      <c r="B1237">
        <v>1</v>
      </c>
      <c r="C1237">
        <v>1308616</v>
      </c>
      <c r="D1237">
        <v>133</v>
      </c>
      <c r="E1237">
        <v>436</v>
      </c>
      <c r="F1237">
        <v>3.3317600000000003E-2</v>
      </c>
      <c r="G1237">
        <v>1.26187E-2</v>
      </c>
      <c r="H1237">
        <v>36.1</v>
      </c>
      <c r="I1237">
        <v>13.6</v>
      </c>
      <c r="J1237">
        <f t="shared" si="633"/>
        <v>16513.0327192</v>
      </c>
      <c r="K1237">
        <f t="shared" si="634"/>
        <v>37.873928255045875</v>
      </c>
      <c r="M1237" t="e">
        <f t="shared" ref="M1237" si="637">SUM(K1233:K1240)/8</f>
        <v>#DIV/0!</v>
      </c>
    </row>
    <row r="1238" spans="1:13" x14ac:dyDescent="0.2">
      <c r="A1238" t="s">
        <v>15</v>
      </c>
      <c r="B1238">
        <v>1</v>
      </c>
      <c r="C1238">
        <v>1270394</v>
      </c>
      <c r="D1238">
        <v>2</v>
      </c>
      <c r="E1238">
        <v>110</v>
      </c>
      <c r="F1238">
        <v>8.6587299999999999E-3</v>
      </c>
      <c r="G1238" s="1">
        <v>8.6587299999999997E-5</v>
      </c>
      <c r="H1238">
        <v>34.9</v>
      </c>
      <c r="I1238">
        <v>8</v>
      </c>
      <c r="J1238">
        <f t="shared" si="633"/>
        <v>109.9999863962</v>
      </c>
      <c r="K1238">
        <f t="shared" si="634"/>
        <v>0.99999987632909093</v>
      </c>
    </row>
    <row r="1239" spans="1:13" x14ac:dyDescent="0.2">
      <c r="A1239" t="s">
        <v>16</v>
      </c>
      <c r="B1239">
        <v>1</v>
      </c>
      <c r="C1239">
        <v>1332634</v>
      </c>
      <c r="D1239">
        <v>337</v>
      </c>
      <c r="E1239">
        <v>694</v>
      </c>
      <c r="F1239">
        <v>5.20773E-2</v>
      </c>
      <c r="G1239">
        <v>2.8984699999999999E-2</v>
      </c>
      <c r="H1239">
        <v>34.700000000000003</v>
      </c>
      <c r="I1239">
        <v>11.5</v>
      </c>
      <c r="J1239">
        <f t="shared" si="633"/>
        <v>38625.996699800002</v>
      </c>
      <c r="K1239">
        <f t="shared" si="634"/>
        <v>55.657055763400578</v>
      </c>
    </row>
    <row r="1240" spans="1:13" x14ac:dyDescent="0.2">
      <c r="A1240" t="s">
        <v>9</v>
      </c>
      <c r="B1240">
        <v>1</v>
      </c>
      <c r="C1240">
        <v>920510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f t="shared" si="633"/>
        <v>0</v>
      </c>
      <c r="K1240" t="e">
        <f t="shared" si="634"/>
        <v>#DIV/0!</v>
      </c>
    </row>
    <row r="1241" spans="1:13" x14ac:dyDescent="0.2">
      <c r="A1241" t="s">
        <v>150</v>
      </c>
    </row>
    <row r="1242" spans="1:13" x14ac:dyDescent="0.2">
      <c r="A1242" t="s">
        <v>0</v>
      </c>
      <c r="B1242" t="s">
        <v>1</v>
      </c>
      <c r="C1242" t="s">
        <v>2</v>
      </c>
      <c r="D1242" t="s">
        <v>3</v>
      </c>
      <c r="E1242" t="s">
        <v>4</v>
      </c>
      <c r="F1242" t="s">
        <v>5</v>
      </c>
      <c r="G1242" t="s">
        <v>6</v>
      </c>
      <c r="H1242" t="s">
        <v>7</v>
      </c>
      <c r="I1242" t="s">
        <v>8</v>
      </c>
      <c r="J1242" t="s">
        <v>21</v>
      </c>
      <c r="K1242" t="s">
        <v>22</v>
      </c>
      <c r="M1242" t="s">
        <v>23</v>
      </c>
    </row>
    <row r="1243" spans="1:13" x14ac:dyDescent="0.2">
      <c r="A1243" t="s">
        <v>10</v>
      </c>
      <c r="B1243">
        <v>1</v>
      </c>
      <c r="C1243">
        <v>992704</v>
      </c>
      <c r="D1243">
        <v>3</v>
      </c>
      <c r="E1243">
        <v>107</v>
      </c>
      <c r="F1243">
        <v>1.0778599999999999E-2</v>
      </c>
      <c r="G1243">
        <v>1.07786E-4</v>
      </c>
      <c r="H1243">
        <v>34.799999999999997</v>
      </c>
      <c r="I1243">
        <v>9.67</v>
      </c>
      <c r="J1243">
        <f t="shared" ref="J1243:J1306" si="638">C1243*G1243</f>
        <v>106.999593344</v>
      </c>
      <c r="K1243">
        <f t="shared" ref="K1243:K1306" si="639">J1243/E1243</f>
        <v>0.99999619947663554</v>
      </c>
      <c r="M1243">
        <f t="shared" ref="M1243" si="640">(SUM(F1243:F1250)/8)</f>
        <v>9.2737375000000004E-3</v>
      </c>
    </row>
    <row r="1244" spans="1:13" x14ac:dyDescent="0.2">
      <c r="A1244" t="s">
        <v>13</v>
      </c>
      <c r="B1244">
        <v>1</v>
      </c>
      <c r="C1244">
        <v>1086393</v>
      </c>
      <c r="D1244">
        <v>7</v>
      </c>
      <c r="E1244">
        <v>186</v>
      </c>
      <c r="F1244">
        <v>1.7120900000000001E-2</v>
      </c>
      <c r="G1244">
        <v>9.0022699999999997E-4</v>
      </c>
      <c r="H1244">
        <v>35.6</v>
      </c>
      <c r="I1244">
        <v>18.899999999999999</v>
      </c>
      <c r="J1244">
        <f t="shared" si="638"/>
        <v>978.00031121099994</v>
      </c>
      <c r="K1244">
        <f t="shared" si="639"/>
        <v>5.2580661893064509</v>
      </c>
      <c r="M1244" t="s">
        <v>24</v>
      </c>
    </row>
    <row r="1245" spans="1:13" x14ac:dyDescent="0.2">
      <c r="A1245" t="s">
        <v>14</v>
      </c>
      <c r="B1245">
        <v>1</v>
      </c>
      <c r="C1245">
        <v>1308616</v>
      </c>
      <c r="D1245">
        <v>2</v>
      </c>
      <c r="E1245">
        <v>157</v>
      </c>
      <c r="F1245">
        <v>1.19974E-2</v>
      </c>
      <c r="G1245">
        <v>1.87221E-4</v>
      </c>
      <c r="H1245">
        <v>33.799999999999997</v>
      </c>
      <c r="I1245">
        <v>9.5</v>
      </c>
      <c r="J1245">
        <f t="shared" si="638"/>
        <v>245.00039613600001</v>
      </c>
      <c r="K1245">
        <f t="shared" si="639"/>
        <v>1.560512077299363</v>
      </c>
      <c r="M1245">
        <f t="shared" ref="M1245" si="641">(SUM(G1243:G1250)/8)</f>
        <v>2.44610375E-4</v>
      </c>
    </row>
    <row r="1246" spans="1:13" x14ac:dyDescent="0.2">
      <c r="A1246" t="s">
        <v>16</v>
      </c>
      <c r="B1246">
        <v>1</v>
      </c>
      <c r="C1246">
        <v>1332634</v>
      </c>
      <c r="D1246">
        <v>6</v>
      </c>
      <c r="E1246">
        <v>457</v>
      </c>
      <c r="F1246">
        <v>3.4292999999999997E-2</v>
      </c>
      <c r="G1246">
        <v>7.6164899999999998E-4</v>
      </c>
      <c r="H1246">
        <v>35</v>
      </c>
      <c r="I1246">
        <v>11.7</v>
      </c>
      <c r="J1246">
        <f t="shared" si="638"/>
        <v>1014.999353466</v>
      </c>
      <c r="K1246">
        <f t="shared" si="639"/>
        <v>2.2210051498161927</v>
      </c>
      <c r="M1246" t="s">
        <v>25</v>
      </c>
    </row>
    <row r="1247" spans="1:13" x14ac:dyDescent="0.2">
      <c r="A1247" t="s">
        <v>9</v>
      </c>
      <c r="B1247">
        <v>1</v>
      </c>
      <c r="C1247">
        <v>920510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f t="shared" si="638"/>
        <v>0</v>
      </c>
      <c r="K1247" t="e">
        <f t="shared" si="639"/>
        <v>#DIV/0!</v>
      </c>
      <c r="M1247" t="e">
        <f t="shared" ref="M1247" si="642">SUM(K1243:K1250)/8</f>
        <v>#DIV/0!</v>
      </c>
    </row>
    <row r="1248" spans="1:13" x14ac:dyDescent="0.2">
      <c r="A1248" t="s">
        <v>11</v>
      </c>
      <c r="B1248">
        <v>1</v>
      </c>
      <c r="C1248">
        <v>1102616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f t="shared" si="638"/>
        <v>0</v>
      </c>
      <c r="K1248" t="e">
        <f t="shared" si="639"/>
        <v>#DIV/0!</v>
      </c>
    </row>
    <row r="1249" spans="1:13" x14ac:dyDescent="0.2">
      <c r="A1249" t="s">
        <v>12</v>
      </c>
      <c r="B1249">
        <v>1</v>
      </c>
      <c r="C1249">
        <v>1108396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f t="shared" si="638"/>
        <v>0</v>
      </c>
      <c r="K1249" t="e">
        <f t="shared" si="639"/>
        <v>#DIV/0!</v>
      </c>
    </row>
    <row r="1250" spans="1:13" x14ac:dyDescent="0.2">
      <c r="A1250" t="s">
        <v>15</v>
      </c>
      <c r="B1250">
        <v>1</v>
      </c>
      <c r="C1250">
        <v>1270394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f t="shared" si="638"/>
        <v>0</v>
      </c>
      <c r="K1250" t="e">
        <f t="shared" si="639"/>
        <v>#DIV/0!</v>
      </c>
    </row>
    <row r="1251" spans="1:13" x14ac:dyDescent="0.2">
      <c r="A1251" t="s">
        <v>151</v>
      </c>
    </row>
    <row r="1252" spans="1:13" x14ac:dyDescent="0.2">
      <c r="A1252" t="s">
        <v>0</v>
      </c>
      <c r="B1252" t="s">
        <v>1</v>
      </c>
      <c r="C1252" t="s">
        <v>2</v>
      </c>
      <c r="D1252" t="s">
        <v>3</v>
      </c>
      <c r="E1252" t="s">
        <v>4</v>
      </c>
      <c r="F1252" t="s">
        <v>5</v>
      </c>
      <c r="G1252" t="s">
        <v>6</v>
      </c>
      <c r="H1252" t="s">
        <v>7</v>
      </c>
      <c r="I1252" t="s">
        <v>8</v>
      </c>
      <c r="J1252" t="s">
        <v>21</v>
      </c>
      <c r="K1252" t="s">
        <v>22</v>
      </c>
      <c r="M1252" t="s">
        <v>23</v>
      </c>
    </row>
    <row r="1253" spans="1:13" x14ac:dyDescent="0.2">
      <c r="A1253" t="s">
        <v>9</v>
      </c>
      <c r="B1253">
        <v>1</v>
      </c>
      <c r="C1253">
        <v>920510</v>
      </c>
      <c r="D1253">
        <v>3</v>
      </c>
      <c r="E1253">
        <v>150</v>
      </c>
      <c r="F1253">
        <v>1.6295299999999999E-2</v>
      </c>
      <c r="G1253">
        <v>1.62953E-4</v>
      </c>
      <c r="H1253">
        <v>36.799999999999997</v>
      </c>
      <c r="I1253">
        <v>10</v>
      </c>
      <c r="J1253">
        <f t="shared" ref="J1253:J1316" si="643">C1253*G1253</f>
        <v>149.99986602999999</v>
      </c>
      <c r="K1253">
        <f t="shared" ref="K1253:K1316" si="644">J1253/E1253</f>
        <v>0.9999991068666666</v>
      </c>
      <c r="M1253">
        <f t="shared" ref="M1253" si="645">(SUM(F1253:F1260)/8)</f>
        <v>2.6402362499999998E-2</v>
      </c>
    </row>
    <row r="1254" spans="1:13" x14ac:dyDescent="0.2">
      <c r="A1254" t="s">
        <v>11</v>
      </c>
      <c r="B1254">
        <v>1</v>
      </c>
      <c r="C1254">
        <v>1102616</v>
      </c>
      <c r="D1254">
        <v>137</v>
      </c>
      <c r="E1254">
        <v>234</v>
      </c>
      <c r="F1254">
        <v>2.1222299999999999E-2</v>
      </c>
      <c r="G1254">
        <v>1.4740400000000001E-2</v>
      </c>
      <c r="H1254">
        <v>35.200000000000003</v>
      </c>
      <c r="I1254">
        <v>15</v>
      </c>
      <c r="J1254">
        <f t="shared" si="643"/>
        <v>16253.000886400001</v>
      </c>
      <c r="K1254">
        <f t="shared" si="644"/>
        <v>69.457268745299146</v>
      </c>
      <c r="M1254" t="s">
        <v>24</v>
      </c>
    </row>
    <row r="1255" spans="1:13" x14ac:dyDescent="0.2">
      <c r="A1255" t="s">
        <v>12</v>
      </c>
      <c r="B1255">
        <v>1</v>
      </c>
      <c r="C1255">
        <v>1108396</v>
      </c>
      <c r="D1255">
        <v>8</v>
      </c>
      <c r="E1255">
        <v>361</v>
      </c>
      <c r="F1255">
        <v>3.2569599999999997E-2</v>
      </c>
      <c r="G1255">
        <v>7.5604700000000003E-4</v>
      </c>
      <c r="H1255">
        <v>34.700000000000003</v>
      </c>
      <c r="I1255">
        <v>7.5</v>
      </c>
      <c r="J1255">
        <f t="shared" si="643"/>
        <v>837.99947061199998</v>
      </c>
      <c r="K1255">
        <f t="shared" si="644"/>
        <v>2.3213281734404432</v>
      </c>
      <c r="M1255">
        <f t="shared" ref="M1255" si="646">(SUM(G1253:G1260)/8)</f>
        <v>8.9495431250000007E-3</v>
      </c>
    </row>
    <row r="1256" spans="1:13" x14ac:dyDescent="0.2">
      <c r="A1256" t="s">
        <v>13</v>
      </c>
      <c r="B1256">
        <v>1</v>
      </c>
      <c r="C1256">
        <v>1086393</v>
      </c>
      <c r="D1256">
        <v>290</v>
      </c>
      <c r="E1256">
        <v>615</v>
      </c>
      <c r="F1256">
        <v>5.6609300000000001E-2</v>
      </c>
      <c r="G1256">
        <v>3.6877100000000003E-2</v>
      </c>
      <c r="H1256">
        <v>35.700000000000003</v>
      </c>
      <c r="I1256">
        <v>18</v>
      </c>
      <c r="J1256">
        <f t="shared" si="643"/>
        <v>40063.023300300003</v>
      </c>
      <c r="K1256">
        <f t="shared" si="644"/>
        <v>65.143127317560982</v>
      </c>
      <c r="M1256" t="s">
        <v>25</v>
      </c>
    </row>
    <row r="1257" spans="1:13" x14ac:dyDescent="0.2">
      <c r="A1257" t="s">
        <v>14</v>
      </c>
      <c r="B1257">
        <v>1</v>
      </c>
      <c r="C1257">
        <v>1308616</v>
      </c>
      <c r="D1257">
        <v>7</v>
      </c>
      <c r="E1257">
        <v>348</v>
      </c>
      <c r="F1257">
        <v>2.6592999999999999E-2</v>
      </c>
      <c r="G1257">
        <v>6.9386299999999997E-4</v>
      </c>
      <c r="H1257">
        <v>35.799999999999997</v>
      </c>
      <c r="I1257">
        <v>19.3</v>
      </c>
      <c r="J1257">
        <f t="shared" si="643"/>
        <v>908.00022360799994</v>
      </c>
      <c r="K1257">
        <f t="shared" si="644"/>
        <v>2.6091960448505747</v>
      </c>
      <c r="M1257" t="e">
        <f t="shared" ref="M1257" si="647">SUM(K1253:K1260)/8</f>
        <v>#DIV/0!</v>
      </c>
    </row>
    <row r="1258" spans="1:13" x14ac:dyDescent="0.2">
      <c r="A1258" t="s">
        <v>15</v>
      </c>
      <c r="B1258">
        <v>1</v>
      </c>
      <c r="C1258">
        <v>1270394</v>
      </c>
      <c r="D1258">
        <v>6</v>
      </c>
      <c r="E1258">
        <v>163</v>
      </c>
      <c r="F1258">
        <v>1.28307E-2</v>
      </c>
      <c r="G1258">
        <v>6.4468200000000005E-4</v>
      </c>
      <c r="H1258">
        <v>35.1</v>
      </c>
      <c r="I1258">
        <v>19.7</v>
      </c>
      <c r="J1258">
        <f t="shared" si="643"/>
        <v>819.00014470800011</v>
      </c>
      <c r="K1258">
        <f t="shared" si="644"/>
        <v>5.0245407650797551</v>
      </c>
    </row>
    <row r="1259" spans="1:13" x14ac:dyDescent="0.2">
      <c r="A1259" t="s">
        <v>16</v>
      </c>
      <c r="B1259">
        <v>1</v>
      </c>
      <c r="C1259">
        <v>1332634</v>
      </c>
      <c r="D1259">
        <v>196</v>
      </c>
      <c r="E1259">
        <v>601</v>
      </c>
      <c r="F1259">
        <v>4.5098699999999999E-2</v>
      </c>
      <c r="G1259">
        <v>1.7721299999999999E-2</v>
      </c>
      <c r="H1259">
        <v>34.9</v>
      </c>
      <c r="I1259">
        <v>12.5</v>
      </c>
      <c r="J1259">
        <f t="shared" si="643"/>
        <v>23616.0069042</v>
      </c>
      <c r="K1259">
        <f t="shared" si="644"/>
        <v>39.294520639267887</v>
      </c>
    </row>
    <row r="1260" spans="1:13" x14ac:dyDescent="0.2">
      <c r="A1260" t="s">
        <v>10</v>
      </c>
      <c r="B1260">
        <v>1</v>
      </c>
      <c r="C1260">
        <v>992704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f t="shared" si="643"/>
        <v>0</v>
      </c>
      <c r="K1260" t="e">
        <f t="shared" si="644"/>
        <v>#DIV/0!</v>
      </c>
    </row>
    <row r="1261" spans="1:13" x14ac:dyDescent="0.2">
      <c r="A1261" t="s">
        <v>152</v>
      </c>
    </row>
    <row r="1262" spans="1:13" x14ac:dyDescent="0.2">
      <c r="A1262" t="s">
        <v>0</v>
      </c>
      <c r="B1262" t="s">
        <v>1</v>
      </c>
      <c r="C1262" t="s">
        <v>2</v>
      </c>
      <c r="D1262" t="s">
        <v>3</v>
      </c>
      <c r="E1262" t="s">
        <v>4</v>
      </c>
      <c r="F1262" t="s">
        <v>5</v>
      </c>
      <c r="G1262" t="s">
        <v>6</v>
      </c>
      <c r="H1262" t="s">
        <v>7</v>
      </c>
      <c r="I1262" t="s">
        <v>8</v>
      </c>
      <c r="J1262" t="s">
        <v>21</v>
      </c>
      <c r="K1262" t="s">
        <v>22</v>
      </c>
      <c r="M1262" t="s">
        <v>23</v>
      </c>
    </row>
    <row r="1263" spans="1:13" x14ac:dyDescent="0.2">
      <c r="A1263" t="s">
        <v>11</v>
      </c>
      <c r="B1263">
        <v>1</v>
      </c>
      <c r="C1263">
        <v>1102616</v>
      </c>
      <c r="D1263">
        <v>5</v>
      </c>
      <c r="E1263">
        <v>232</v>
      </c>
      <c r="F1263">
        <v>2.1040900000000001E-2</v>
      </c>
      <c r="G1263">
        <v>2.8931200000000001E-4</v>
      </c>
      <c r="H1263">
        <v>33.5</v>
      </c>
      <c r="I1263">
        <v>12.2</v>
      </c>
      <c r="J1263">
        <f t="shared" ref="J1263:J1326" si="648">C1263*G1263</f>
        <v>319.00004019200003</v>
      </c>
      <c r="K1263">
        <f t="shared" ref="K1263:K1326" si="649">J1263/E1263</f>
        <v>1.3750001732413795</v>
      </c>
      <c r="M1263">
        <f t="shared" ref="M1263" si="650">(SUM(F1263:F1270)/8)</f>
        <v>1.3344143750000001E-2</v>
      </c>
    </row>
    <row r="1264" spans="1:13" x14ac:dyDescent="0.2">
      <c r="A1264" t="s">
        <v>13</v>
      </c>
      <c r="B1264">
        <v>1</v>
      </c>
      <c r="C1264">
        <v>1086393</v>
      </c>
      <c r="D1264">
        <v>70</v>
      </c>
      <c r="E1264">
        <v>361</v>
      </c>
      <c r="F1264">
        <v>3.32292E-2</v>
      </c>
      <c r="G1264">
        <v>8.7454500000000001E-3</v>
      </c>
      <c r="H1264">
        <v>35.1</v>
      </c>
      <c r="I1264">
        <v>14.8</v>
      </c>
      <c r="J1264">
        <f t="shared" si="648"/>
        <v>9500.99566185</v>
      </c>
      <c r="K1264">
        <f t="shared" si="649"/>
        <v>26.318547539750693</v>
      </c>
      <c r="M1264" t="s">
        <v>24</v>
      </c>
    </row>
    <row r="1265" spans="1:13" x14ac:dyDescent="0.2">
      <c r="A1265" t="s">
        <v>14</v>
      </c>
      <c r="B1265">
        <v>1</v>
      </c>
      <c r="C1265">
        <v>1308616</v>
      </c>
      <c r="D1265">
        <v>7</v>
      </c>
      <c r="E1265">
        <v>81</v>
      </c>
      <c r="F1265">
        <v>6.1897499999999999E-3</v>
      </c>
      <c r="G1265" s="1">
        <v>6.1897500000000002E-5</v>
      </c>
      <c r="H1265">
        <v>30.2</v>
      </c>
      <c r="I1265">
        <v>40.299999999999997</v>
      </c>
      <c r="J1265">
        <f t="shared" si="648"/>
        <v>81.000058859999996</v>
      </c>
      <c r="K1265">
        <f t="shared" si="649"/>
        <v>1.0000007266666666</v>
      </c>
      <c r="M1265">
        <f t="shared" ref="M1265" si="651">(SUM(G1263:G1270)/8)</f>
        <v>1.4417170624999999E-3</v>
      </c>
    </row>
    <row r="1266" spans="1:13" x14ac:dyDescent="0.2">
      <c r="A1266" t="s">
        <v>15</v>
      </c>
      <c r="B1266">
        <v>1</v>
      </c>
      <c r="C1266">
        <v>1270394</v>
      </c>
      <c r="D1266">
        <v>12</v>
      </c>
      <c r="E1266">
        <v>427</v>
      </c>
      <c r="F1266">
        <v>3.3611599999999998E-2</v>
      </c>
      <c r="G1266">
        <v>2.0041E-3</v>
      </c>
      <c r="H1266">
        <v>35.299999999999997</v>
      </c>
      <c r="I1266">
        <v>28</v>
      </c>
      <c r="J1266">
        <f t="shared" si="648"/>
        <v>2545.9966153999999</v>
      </c>
      <c r="K1266">
        <f t="shared" si="649"/>
        <v>5.9625213475409833</v>
      </c>
      <c r="M1266" t="s">
        <v>25</v>
      </c>
    </row>
    <row r="1267" spans="1:13" x14ac:dyDescent="0.2">
      <c r="A1267" t="s">
        <v>16</v>
      </c>
      <c r="B1267">
        <v>1</v>
      </c>
      <c r="C1267">
        <v>1332634</v>
      </c>
      <c r="D1267">
        <v>3</v>
      </c>
      <c r="E1267">
        <v>169</v>
      </c>
      <c r="F1267">
        <v>1.2681700000000001E-2</v>
      </c>
      <c r="G1267">
        <v>4.3297700000000003E-4</v>
      </c>
      <c r="H1267">
        <v>35.4</v>
      </c>
      <c r="I1267">
        <v>11.7</v>
      </c>
      <c r="J1267">
        <f t="shared" si="648"/>
        <v>576.999871418</v>
      </c>
      <c r="K1267">
        <f t="shared" si="649"/>
        <v>3.414200422591716</v>
      </c>
      <c r="M1267" t="e">
        <f t="shared" ref="M1267" si="652">SUM(K1263:K1270)/8</f>
        <v>#DIV/0!</v>
      </c>
    </row>
    <row r="1268" spans="1:13" x14ac:dyDescent="0.2">
      <c r="A1268" t="s">
        <v>9</v>
      </c>
      <c r="B1268">
        <v>1</v>
      </c>
      <c r="C1268">
        <v>920510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f t="shared" si="648"/>
        <v>0</v>
      </c>
      <c r="K1268" t="e">
        <f t="shared" si="649"/>
        <v>#DIV/0!</v>
      </c>
    </row>
    <row r="1269" spans="1:13" x14ac:dyDescent="0.2">
      <c r="A1269" t="s">
        <v>10</v>
      </c>
      <c r="B1269">
        <v>1</v>
      </c>
      <c r="C1269">
        <v>992704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f t="shared" si="648"/>
        <v>0</v>
      </c>
      <c r="K1269" t="e">
        <f t="shared" si="649"/>
        <v>#DIV/0!</v>
      </c>
    </row>
    <row r="1270" spans="1:13" x14ac:dyDescent="0.2">
      <c r="A1270" t="s">
        <v>12</v>
      </c>
      <c r="B1270">
        <v>1</v>
      </c>
      <c r="C1270">
        <v>1108396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f t="shared" si="648"/>
        <v>0</v>
      </c>
      <c r="K1270" t="e">
        <f t="shared" si="649"/>
        <v>#DIV/0!</v>
      </c>
    </row>
    <row r="1271" spans="1:13" x14ac:dyDescent="0.2">
      <c r="A1271" t="s">
        <v>153</v>
      </c>
    </row>
    <row r="1272" spans="1:13" x14ac:dyDescent="0.2">
      <c r="A1272" t="s">
        <v>0</v>
      </c>
      <c r="B1272" t="s">
        <v>1</v>
      </c>
      <c r="C1272" t="s">
        <v>2</v>
      </c>
      <c r="D1272" t="s">
        <v>3</v>
      </c>
      <c r="E1272" t="s">
        <v>4</v>
      </c>
      <c r="F1272" t="s">
        <v>5</v>
      </c>
      <c r="G1272" t="s">
        <v>6</v>
      </c>
      <c r="H1272" t="s">
        <v>7</v>
      </c>
      <c r="I1272" t="s">
        <v>8</v>
      </c>
      <c r="J1272" t="s">
        <v>21</v>
      </c>
      <c r="K1272" t="s">
        <v>22</v>
      </c>
      <c r="M1272" t="s">
        <v>23</v>
      </c>
    </row>
    <row r="1273" spans="1:13" x14ac:dyDescent="0.2">
      <c r="A1273" t="s">
        <v>13</v>
      </c>
      <c r="B1273">
        <v>1</v>
      </c>
      <c r="C1273">
        <v>1086393</v>
      </c>
      <c r="D1273">
        <v>11</v>
      </c>
      <c r="E1273">
        <v>243</v>
      </c>
      <c r="F1273">
        <v>2.2367600000000001E-2</v>
      </c>
      <c r="G1273">
        <v>1.0530299999999999E-3</v>
      </c>
      <c r="H1273">
        <v>34.700000000000003</v>
      </c>
      <c r="I1273">
        <v>12.3</v>
      </c>
      <c r="J1273">
        <f t="shared" ref="J1273:J1336" si="653">C1273*G1273</f>
        <v>1144.00442079</v>
      </c>
      <c r="K1273">
        <f t="shared" ref="K1273:K1336" si="654">J1273/E1273</f>
        <v>4.7078371225925926</v>
      </c>
      <c r="M1273">
        <f t="shared" ref="M1273" si="655">(SUM(F1273:F1280)/8)</f>
        <v>4.1654125E-3</v>
      </c>
    </row>
    <row r="1274" spans="1:13" x14ac:dyDescent="0.2">
      <c r="A1274" t="s">
        <v>16</v>
      </c>
      <c r="B1274">
        <v>1</v>
      </c>
      <c r="C1274">
        <v>1332634</v>
      </c>
      <c r="D1274">
        <v>1</v>
      </c>
      <c r="E1274">
        <v>146</v>
      </c>
      <c r="F1274">
        <v>1.0955700000000001E-2</v>
      </c>
      <c r="G1274">
        <v>2.6638999999999998E-4</v>
      </c>
      <c r="H1274">
        <v>35.5</v>
      </c>
      <c r="I1274">
        <v>18</v>
      </c>
      <c r="J1274">
        <f t="shared" si="653"/>
        <v>355.00037125999995</v>
      </c>
      <c r="K1274">
        <f t="shared" si="654"/>
        <v>2.4315093921917805</v>
      </c>
      <c r="M1274" t="s">
        <v>24</v>
      </c>
    </row>
    <row r="1275" spans="1:13" x14ac:dyDescent="0.2">
      <c r="A1275" t="s">
        <v>9</v>
      </c>
      <c r="B1275">
        <v>1</v>
      </c>
      <c r="C1275">
        <v>920510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f t="shared" si="653"/>
        <v>0</v>
      </c>
      <c r="K1275" t="e">
        <f t="shared" si="654"/>
        <v>#DIV/0!</v>
      </c>
      <c r="M1275">
        <f t="shared" ref="M1275" si="656">(SUM(G1273:G1280)/8)</f>
        <v>1.649275E-4</v>
      </c>
    </row>
    <row r="1276" spans="1:13" x14ac:dyDescent="0.2">
      <c r="A1276" t="s">
        <v>10</v>
      </c>
      <c r="B1276">
        <v>1</v>
      </c>
      <c r="C1276">
        <v>992704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f t="shared" si="653"/>
        <v>0</v>
      </c>
      <c r="K1276" t="e">
        <f t="shared" si="654"/>
        <v>#DIV/0!</v>
      </c>
      <c r="M1276" t="s">
        <v>25</v>
      </c>
    </row>
    <row r="1277" spans="1:13" x14ac:dyDescent="0.2">
      <c r="A1277" t="s">
        <v>11</v>
      </c>
      <c r="B1277">
        <v>1</v>
      </c>
      <c r="C1277">
        <v>1102616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f t="shared" si="653"/>
        <v>0</v>
      </c>
      <c r="K1277" t="e">
        <f t="shared" si="654"/>
        <v>#DIV/0!</v>
      </c>
      <c r="M1277" t="e">
        <f t="shared" ref="M1277" si="657">SUM(K1273:K1280)/8</f>
        <v>#DIV/0!</v>
      </c>
    </row>
    <row r="1278" spans="1:13" x14ac:dyDescent="0.2">
      <c r="A1278" t="s">
        <v>12</v>
      </c>
      <c r="B1278">
        <v>1</v>
      </c>
      <c r="C1278">
        <v>1108396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f t="shared" si="653"/>
        <v>0</v>
      </c>
      <c r="K1278" t="e">
        <f t="shared" si="654"/>
        <v>#DIV/0!</v>
      </c>
    </row>
    <row r="1279" spans="1:13" x14ac:dyDescent="0.2">
      <c r="A1279" t="s">
        <v>14</v>
      </c>
      <c r="B1279">
        <v>1</v>
      </c>
      <c r="C1279">
        <v>1308616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f t="shared" si="653"/>
        <v>0</v>
      </c>
      <c r="K1279" t="e">
        <f t="shared" si="654"/>
        <v>#DIV/0!</v>
      </c>
    </row>
    <row r="1280" spans="1:13" x14ac:dyDescent="0.2">
      <c r="A1280" t="s">
        <v>15</v>
      </c>
      <c r="B1280">
        <v>1</v>
      </c>
      <c r="C1280">
        <v>1270394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f t="shared" si="653"/>
        <v>0</v>
      </c>
      <c r="K1280" t="e">
        <f t="shared" si="654"/>
        <v>#DIV/0!</v>
      </c>
    </row>
    <row r="1281" spans="1:13" x14ac:dyDescent="0.2">
      <c r="A1281" t="s">
        <v>154</v>
      </c>
    </row>
    <row r="1282" spans="1:13" x14ac:dyDescent="0.2">
      <c r="A1282" t="s">
        <v>0</v>
      </c>
      <c r="B1282" t="s">
        <v>1</v>
      </c>
      <c r="C1282" t="s">
        <v>2</v>
      </c>
      <c r="D1282" t="s">
        <v>3</v>
      </c>
      <c r="E1282" t="s">
        <v>4</v>
      </c>
      <c r="F1282" t="s">
        <v>5</v>
      </c>
      <c r="G1282" t="s">
        <v>6</v>
      </c>
      <c r="H1282" t="s">
        <v>7</v>
      </c>
      <c r="I1282" t="s">
        <v>8</v>
      </c>
      <c r="J1282" t="s">
        <v>21</v>
      </c>
      <c r="K1282" t="s">
        <v>22</v>
      </c>
      <c r="M1282" t="s">
        <v>23</v>
      </c>
    </row>
    <row r="1283" spans="1:13" x14ac:dyDescent="0.2">
      <c r="A1283" t="s">
        <v>11</v>
      </c>
      <c r="B1283">
        <v>1</v>
      </c>
      <c r="C1283">
        <v>1102616</v>
      </c>
      <c r="D1283">
        <v>37</v>
      </c>
      <c r="E1283">
        <v>182</v>
      </c>
      <c r="F1283">
        <v>1.6506199999999999E-2</v>
      </c>
      <c r="G1283">
        <v>3.7964299999999999E-3</v>
      </c>
      <c r="H1283">
        <v>35.200000000000003</v>
      </c>
      <c r="I1283">
        <v>14.6</v>
      </c>
      <c r="J1283">
        <f t="shared" ref="J1283:J1346" si="658">C1283*G1283</f>
        <v>4186.0044608799999</v>
      </c>
      <c r="K1283">
        <f t="shared" ref="K1283:K1346" si="659">J1283/E1283</f>
        <v>23.00002451032967</v>
      </c>
      <c r="M1283">
        <f t="shared" ref="M1283" si="660">(SUM(F1283:F1290)/8)</f>
        <v>4.1192049999999999E-3</v>
      </c>
    </row>
    <row r="1284" spans="1:13" x14ac:dyDescent="0.2">
      <c r="A1284" t="s">
        <v>14</v>
      </c>
      <c r="B1284">
        <v>1</v>
      </c>
      <c r="C1284">
        <v>1308616</v>
      </c>
      <c r="D1284">
        <v>0</v>
      </c>
      <c r="E1284">
        <v>119</v>
      </c>
      <c r="F1284">
        <v>9.0935800000000004E-3</v>
      </c>
      <c r="G1284">
        <v>1.39078E-4</v>
      </c>
      <c r="H1284">
        <v>35.9</v>
      </c>
      <c r="I1284">
        <v>0</v>
      </c>
      <c r="J1284">
        <f t="shared" si="658"/>
        <v>181.999696048</v>
      </c>
      <c r="K1284">
        <f t="shared" si="659"/>
        <v>1.5294092104873951</v>
      </c>
      <c r="M1284" t="s">
        <v>24</v>
      </c>
    </row>
    <row r="1285" spans="1:13" x14ac:dyDescent="0.2">
      <c r="A1285" t="s">
        <v>16</v>
      </c>
      <c r="B1285">
        <v>1</v>
      </c>
      <c r="C1285">
        <v>1332634</v>
      </c>
      <c r="D1285">
        <v>0</v>
      </c>
      <c r="E1285">
        <v>98</v>
      </c>
      <c r="F1285">
        <v>7.3538600000000003E-3</v>
      </c>
      <c r="G1285" s="1">
        <v>7.3538600000000001E-5</v>
      </c>
      <c r="H1285">
        <v>34.5</v>
      </c>
      <c r="I1285">
        <v>0</v>
      </c>
      <c r="J1285">
        <f t="shared" si="658"/>
        <v>98.000038672399995</v>
      </c>
      <c r="K1285">
        <f t="shared" si="659"/>
        <v>1.0000003946163265</v>
      </c>
      <c r="M1285">
        <f t="shared" ref="M1285" si="661">(SUM(G1283:G1290)/8)</f>
        <v>5.0113082499999998E-4</v>
      </c>
    </row>
    <row r="1286" spans="1:13" x14ac:dyDescent="0.2">
      <c r="A1286" t="s">
        <v>9</v>
      </c>
      <c r="B1286">
        <v>1</v>
      </c>
      <c r="C1286">
        <v>920510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f t="shared" si="658"/>
        <v>0</v>
      </c>
      <c r="K1286" t="e">
        <f t="shared" si="659"/>
        <v>#DIV/0!</v>
      </c>
      <c r="M1286" t="s">
        <v>25</v>
      </c>
    </row>
    <row r="1287" spans="1:13" x14ac:dyDescent="0.2">
      <c r="A1287" t="s">
        <v>10</v>
      </c>
      <c r="B1287">
        <v>1</v>
      </c>
      <c r="C1287">
        <v>992704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f t="shared" si="658"/>
        <v>0</v>
      </c>
      <c r="K1287" t="e">
        <f t="shared" si="659"/>
        <v>#DIV/0!</v>
      </c>
      <c r="M1287" t="e">
        <f t="shared" ref="M1287" si="662">SUM(K1283:K1290)/8</f>
        <v>#DIV/0!</v>
      </c>
    </row>
    <row r="1288" spans="1:13" x14ac:dyDescent="0.2">
      <c r="A1288" t="s">
        <v>12</v>
      </c>
      <c r="B1288">
        <v>1</v>
      </c>
      <c r="C1288">
        <v>1108396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f t="shared" si="658"/>
        <v>0</v>
      </c>
      <c r="K1288" t="e">
        <f t="shared" si="659"/>
        <v>#DIV/0!</v>
      </c>
    </row>
    <row r="1289" spans="1:13" x14ac:dyDescent="0.2">
      <c r="A1289" t="s">
        <v>13</v>
      </c>
      <c r="B1289">
        <v>1</v>
      </c>
      <c r="C1289">
        <v>1086393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f t="shared" si="658"/>
        <v>0</v>
      </c>
      <c r="K1289" t="e">
        <f t="shared" si="659"/>
        <v>#DIV/0!</v>
      </c>
    </row>
    <row r="1290" spans="1:13" x14ac:dyDescent="0.2">
      <c r="A1290" t="s">
        <v>15</v>
      </c>
      <c r="B1290">
        <v>1</v>
      </c>
      <c r="C1290">
        <v>1270394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f t="shared" si="658"/>
        <v>0</v>
      </c>
      <c r="K1290" t="e">
        <f t="shared" si="659"/>
        <v>#DIV/0!</v>
      </c>
    </row>
    <row r="1291" spans="1:13" x14ac:dyDescent="0.2">
      <c r="A1291" t="s">
        <v>155</v>
      </c>
    </row>
    <row r="1292" spans="1:13" x14ac:dyDescent="0.2">
      <c r="A1292" t="s">
        <v>0</v>
      </c>
      <c r="B1292" t="s">
        <v>1</v>
      </c>
      <c r="C1292" t="s">
        <v>2</v>
      </c>
      <c r="D1292" t="s">
        <v>3</v>
      </c>
      <c r="E1292" t="s">
        <v>4</v>
      </c>
      <c r="F1292" t="s">
        <v>5</v>
      </c>
      <c r="G1292" t="s">
        <v>6</v>
      </c>
      <c r="H1292" t="s">
        <v>7</v>
      </c>
      <c r="I1292" t="s">
        <v>8</v>
      </c>
      <c r="J1292" t="s">
        <v>21</v>
      </c>
      <c r="K1292" t="s">
        <v>22</v>
      </c>
      <c r="M1292" t="s">
        <v>23</v>
      </c>
    </row>
    <row r="1293" spans="1:13" x14ac:dyDescent="0.2">
      <c r="A1293" t="s">
        <v>9</v>
      </c>
      <c r="B1293">
        <v>1</v>
      </c>
      <c r="C1293">
        <v>920510</v>
      </c>
      <c r="D1293">
        <v>5128</v>
      </c>
      <c r="E1293">
        <v>53083</v>
      </c>
      <c r="F1293">
        <v>5.7666899999999996</v>
      </c>
      <c r="G1293">
        <v>0.78970099999999999</v>
      </c>
      <c r="H1293">
        <v>35.5</v>
      </c>
      <c r="I1293">
        <v>21.9</v>
      </c>
      <c r="J1293">
        <f t="shared" ref="J1293:J1356" si="663">C1293*G1293</f>
        <v>726927.66750999994</v>
      </c>
      <c r="K1293">
        <f t="shared" ref="K1293:K1356" si="664">J1293/E1293</f>
        <v>13.694170779910705</v>
      </c>
      <c r="M1293">
        <f t="shared" ref="M1293" si="665">(SUM(F1293:F1300)/8)</f>
        <v>6.9261175000000001</v>
      </c>
    </row>
    <row r="1294" spans="1:13" x14ac:dyDescent="0.2">
      <c r="A1294" t="s">
        <v>10</v>
      </c>
      <c r="B1294">
        <v>1</v>
      </c>
      <c r="C1294">
        <v>992704</v>
      </c>
      <c r="D1294">
        <v>5170</v>
      </c>
      <c r="E1294">
        <v>64506</v>
      </c>
      <c r="F1294">
        <v>6.4980099999999998</v>
      </c>
      <c r="G1294">
        <v>0.72601899999999997</v>
      </c>
      <c r="H1294">
        <v>35.799999999999997</v>
      </c>
      <c r="I1294">
        <v>20.2</v>
      </c>
      <c r="J1294">
        <f t="shared" si="663"/>
        <v>720721.96537599992</v>
      </c>
      <c r="K1294">
        <f t="shared" si="664"/>
        <v>11.172944615632654</v>
      </c>
      <c r="M1294" t="s">
        <v>24</v>
      </c>
    </row>
    <row r="1295" spans="1:13" x14ac:dyDescent="0.2">
      <c r="A1295" t="s">
        <v>11</v>
      </c>
      <c r="B1295">
        <v>1</v>
      </c>
      <c r="C1295">
        <v>1102616</v>
      </c>
      <c r="D1295">
        <v>5622</v>
      </c>
      <c r="E1295">
        <v>78427</v>
      </c>
      <c r="F1295">
        <v>7.1128099999999996</v>
      </c>
      <c r="G1295">
        <v>0.72050000000000003</v>
      </c>
      <c r="H1295">
        <v>35.700000000000003</v>
      </c>
      <c r="I1295">
        <v>20.6</v>
      </c>
      <c r="J1295">
        <f t="shared" si="663"/>
        <v>794434.82799999998</v>
      </c>
      <c r="K1295">
        <f t="shared" si="664"/>
        <v>10.129608782689635</v>
      </c>
      <c r="M1295">
        <f t="shared" ref="M1295" si="666">(SUM(G1293:G1300)/8)</f>
        <v>1.0539728750000001</v>
      </c>
    </row>
    <row r="1296" spans="1:13" x14ac:dyDescent="0.2">
      <c r="A1296" t="s">
        <v>12</v>
      </c>
      <c r="B1296">
        <v>1</v>
      </c>
      <c r="C1296">
        <v>1108396</v>
      </c>
      <c r="D1296">
        <v>6952</v>
      </c>
      <c r="E1296">
        <v>78143</v>
      </c>
      <c r="F1296">
        <v>7.0500999999999996</v>
      </c>
      <c r="G1296">
        <v>0.85236299999999998</v>
      </c>
      <c r="H1296">
        <v>35.6</v>
      </c>
      <c r="I1296">
        <v>21.1</v>
      </c>
      <c r="J1296">
        <f t="shared" si="663"/>
        <v>944755.73974799993</v>
      </c>
      <c r="K1296">
        <f t="shared" si="664"/>
        <v>12.090087912519355</v>
      </c>
      <c r="M1296" t="s">
        <v>25</v>
      </c>
    </row>
    <row r="1297" spans="1:13" x14ac:dyDescent="0.2">
      <c r="A1297" t="s">
        <v>13</v>
      </c>
      <c r="B1297">
        <v>1</v>
      </c>
      <c r="C1297">
        <v>1086393</v>
      </c>
      <c r="D1297">
        <v>23388</v>
      </c>
      <c r="E1297">
        <v>78949</v>
      </c>
      <c r="F1297">
        <v>7.26708</v>
      </c>
      <c r="G1297">
        <v>3.0107300000000001</v>
      </c>
      <c r="H1297">
        <v>35.4</v>
      </c>
      <c r="I1297">
        <v>18.100000000000001</v>
      </c>
      <c r="J1297">
        <f t="shared" si="663"/>
        <v>3270835.9968900001</v>
      </c>
      <c r="K1297">
        <f t="shared" si="664"/>
        <v>41.429733079456362</v>
      </c>
      <c r="M1297">
        <f t="shared" ref="M1297" si="667">SUM(K1293:K1300)/8</f>
        <v>14.955350008518918</v>
      </c>
    </row>
    <row r="1298" spans="1:13" x14ac:dyDescent="0.2">
      <c r="A1298" t="s">
        <v>14</v>
      </c>
      <c r="B1298">
        <v>1</v>
      </c>
      <c r="C1298">
        <v>1308616</v>
      </c>
      <c r="D1298">
        <v>6605</v>
      </c>
      <c r="E1298">
        <v>96186</v>
      </c>
      <c r="F1298">
        <v>7.3502099999999997</v>
      </c>
      <c r="G1298">
        <v>0.71057499999999996</v>
      </c>
      <c r="H1298">
        <v>35.9</v>
      </c>
      <c r="I1298">
        <v>20.5</v>
      </c>
      <c r="J1298">
        <f t="shared" si="663"/>
        <v>929869.81419999991</v>
      </c>
      <c r="K1298">
        <f t="shared" si="664"/>
        <v>9.6674132846776022</v>
      </c>
    </row>
    <row r="1299" spans="1:13" x14ac:dyDescent="0.2">
      <c r="A1299" t="s">
        <v>15</v>
      </c>
      <c r="B1299">
        <v>1</v>
      </c>
      <c r="C1299">
        <v>1270394</v>
      </c>
      <c r="D1299">
        <v>3447</v>
      </c>
      <c r="E1299">
        <v>82074</v>
      </c>
      <c r="F1299">
        <v>6.4605199999999998</v>
      </c>
      <c r="G1299">
        <v>0.33179500000000001</v>
      </c>
      <c r="H1299">
        <v>36</v>
      </c>
      <c r="I1299">
        <v>20.8</v>
      </c>
      <c r="J1299">
        <f t="shared" si="663"/>
        <v>421510.37722999998</v>
      </c>
      <c r="K1299">
        <f t="shared" si="664"/>
        <v>5.1357357656505105</v>
      </c>
    </row>
    <row r="1300" spans="1:13" x14ac:dyDescent="0.2">
      <c r="A1300" t="s">
        <v>16</v>
      </c>
      <c r="B1300">
        <v>1</v>
      </c>
      <c r="C1300">
        <v>1332634</v>
      </c>
      <c r="D1300">
        <v>12142</v>
      </c>
      <c r="E1300">
        <v>105325</v>
      </c>
      <c r="F1300">
        <v>7.9035200000000003</v>
      </c>
      <c r="G1300">
        <v>1.2901</v>
      </c>
      <c r="H1300">
        <v>35.4</v>
      </c>
      <c r="I1300">
        <v>20.2</v>
      </c>
      <c r="J1300">
        <f t="shared" si="663"/>
        <v>1719231.1233999999</v>
      </c>
      <c r="K1300">
        <f t="shared" si="664"/>
        <v>16.323105847614524</v>
      </c>
    </row>
    <row r="1301" spans="1:13" x14ac:dyDescent="0.2">
      <c r="A1301" t="s">
        <v>156</v>
      </c>
    </row>
    <row r="1302" spans="1:13" x14ac:dyDescent="0.2">
      <c r="A1302" t="s">
        <v>0</v>
      </c>
      <c r="B1302" t="s">
        <v>1</v>
      </c>
      <c r="C1302" t="s">
        <v>2</v>
      </c>
      <c r="D1302" t="s">
        <v>3</v>
      </c>
      <c r="E1302" t="s">
        <v>4</v>
      </c>
      <c r="F1302" t="s">
        <v>5</v>
      </c>
      <c r="G1302" t="s">
        <v>6</v>
      </c>
      <c r="H1302" t="s">
        <v>7</v>
      </c>
      <c r="I1302" t="s">
        <v>8</v>
      </c>
      <c r="J1302" t="s">
        <v>21</v>
      </c>
      <c r="K1302" t="s">
        <v>22</v>
      </c>
      <c r="M1302" t="s">
        <v>23</v>
      </c>
    </row>
    <row r="1303" spans="1:13" x14ac:dyDescent="0.2">
      <c r="A1303" t="s">
        <v>9</v>
      </c>
      <c r="B1303">
        <v>1</v>
      </c>
      <c r="C1303">
        <v>920510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f t="shared" ref="J1303:J1366" si="668">C1303*G1303</f>
        <v>0</v>
      </c>
      <c r="K1303" t="e">
        <f t="shared" ref="K1303:K1366" si="669">J1303/E1303</f>
        <v>#DIV/0!</v>
      </c>
      <c r="M1303">
        <f t="shared" ref="M1303" si="670">(SUM(F1303:F1310)/8)</f>
        <v>0</v>
      </c>
    </row>
    <row r="1304" spans="1:13" x14ac:dyDescent="0.2">
      <c r="A1304" t="s">
        <v>10</v>
      </c>
      <c r="B1304">
        <v>1</v>
      </c>
      <c r="C1304">
        <v>992704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f t="shared" si="668"/>
        <v>0</v>
      </c>
      <c r="K1304" t="e">
        <f t="shared" si="669"/>
        <v>#DIV/0!</v>
      </c>
      <c r="M1304" t="s">
        <v>24</v>
      </c>
    </row>
    <row r="1305" spans="1:13" x14ac:dyDescent="0.2">
      <c r="A1305" t="s">
        <v>11</v>
      </c>
      <c r="B1305">
        <v>1</v>
      </c>
      <c r="C1305">
        <v>1102616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f t="shared" si="668"/>
        <v>0</v>
      </c>
      <c r="K1305" t="e">
        <f t="shared" si="669"/>
        <v>#DIV/0!</v>
      </c>
      <c r="M1305">
        <f t="shared" ref="M1305" si="671">(SUM(G1303:G1310)/8)</f>
        <v>0</v>
      </c>
    </row>
    <row r="1306" spans="1:13" x14ac:dyDescent="0.2">
      <c r="A1306" t="s">
        <v>12</v>
      </c>
      <c r="B1306">
        <v>1</v>
      </c>
      <c r="C1306">
        <v>1108396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f t="shared" si="668"/>
        <v>0</v>
      </c>
      <c r="K1306" t="e">
        <f t="shared" si="669"/>
        <v>#DIV/0!</v>
      </c>
      <c r="M1306" t="s">
        <v>25</v>
      </c>
    </row>
    <row r="1307" spans="1:13" x14ac:dyDescent="0.2">
      <c r="A1307" t="s">
        <v>13</v>
      </c>
      <c r="B1307">
        <v>1</v>
      </c>
      <c r="C1307">
        <v>1086393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f t="shared" si="668"/>
        <v>0</v>
      </c>
      <c r="K1307" t="e">
        <f t="shared" si="669"/>
        <v>#DIV/0!</v>
      </c>
      <c r="M1307" t="e">
        <f t="shared" ref="M1307" si="672">SUM(K1303:K1310)/8</f>
        <v>#DIV/0!</v>
      </c>
    </row>
    <row r="1308" spans="1:13" x14ac:dyDescent="0.2">
      <c r="A1308" t="s">
        <v>14</v>
      </c>
      <c r="B1308">
        <v>1</v>
      </c>
      <c r="C1308">
        <v>1308616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f t="shared" si="668"/>
        <v>0</v>
      </c>
      <c r="K1308" t="e">
        <f t="shared" si="669"/>
        <v>#DIV/0!</v>
      </c>
    </row>
    <row r="1309" spans="1:13" x14ac:dyDescent="0.2">
      <c r="A1309" t="s">
        <v>15</v>
      </c>
      <c r="B1309">
        <v>1</v>
      </c>
      <c r="C1309">
        <v>1270394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f t="shared" si="668"/>
        <v>0</v>
      </c>
      <c r="K1309" t="e">
        <f t="shared" si="669"/>
        <v>#DIV/0!</v>
      </c>
    </row>
    <row r="1310" spans="1:13" x14ac:dyDescent="0.2">
      <c r="A1310" t="s">
        <v>16</v>
      </c>
      <c r="B1310">
        <v>1</v>
      </c>
      <c r="C1310">
        <v>1332634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f t="shared" si="668"/>
        <v>0</v>
      </c>
      <c r="K1310" t="e">
        <f t="shared" si="669"/>
        <v>#DIV/0!</v>
      </c>
    </row>
    <row r="1311" spans="1:13" x14ac:dyDescent="0.2">
      <c r="A1311" t="s">
        <v>157</v>
      </c>
    </row>
    <row r="1312" spans="1:13" x14ac:dyDescent="0.2">
      <c r="A1312" t="s">
        <v>0</v>
      </c>
      <c r="B1312" t="s">
        <v>1</v>
      </c>
      <c r="C1312" t="s">
        <v>2</v>
      </c>
      <c r="D1312" t="s">
        <v>3</v>
      </c>
      <c r="E1312" t="s">
        <v>4</v>
      </c>
      <c r="F1312" t="s">
        <v>5</v>
      </c>
      <c r="G1312" t="s">
        <v>6</v>
      </c>
      <c r="H1312" t="s">
        <v>7</v>
      </c>
      <c r="I1312" t="s">
        <v>8</v>
      </c>
      <c r="J1312" t="s">
        <v>21</v>
      </c>
      <c r="K1312" t="s">
        <v>22</v>
      </c>
      <c r="M1312" t="s">
        <v>23</v>
      </c>
    </row>
    <row r="1313" spans="1:13" x14ac:dyDescent="0.2">
      <c r="A1313" t="s">
        <v>9</v>
      </c>
      <c r="B1313">
        <v>1</v>
      </c>
      <c r="C1313">
        <v>920510</v>
      </c>
      <c r="D1313">
        <v>7</v>
      </c>
      <c r="E1313">
        <v>278</v>
      </c>
      <c r="F1313">
        <v>3.0200600000000001E-2</v>
      </c>
      <c r="G1313">
        <v>3.2590599999999999E-4</v>
      </c>
      <c r="H1313">
        <v>37</v>
      </c>
      <c r="I1313">
        <v>2.14</v>
      </c>
      <c r="J1313">
        <f t="shared" ref="J1313:J1376" si="673">C1313*G1313</f>
        <v>299.99973205999999</v>
      </c>
      <c r="K1313">
        <f t="shared" ref="K1313:K1376" si="674">J1313/E1313</f>
        <v>1.0791357268345323</v>
      </c>
      <c r="M1313">
        <f t="shared" ref="M1313" si="675">(SUM(F1313:F1320)/8)</f>
        <v>5.9030999999999997E-3</v>
      </c>
    </row>
    <row r="1314" spans="1:13" x14ac:dyDescent="0.2">
      <c r="A1314" t="s">
        <v>10</v>
      </c>
      <c r="B1314">
        <v>1</v>
      </c>
      <c r="C1314">
        <v>992704</v>
      </c>
      <c r="D1314">
        <v>3</v>
      </c>
      <c r="E1314">
        <v>169</v>
      </c>
      <c r="F1314">
        <v>1.70242E-2</v>
      </c>
      <c r="G1314">
        <v>1.17658E-3</v>
      </c>
      <c r="H1314">
        <v>36.299999999999997</v>
      </c>
      <c r="I1314">
        <v>2</v>
      </c>
      <c r="J1314">
        <f t="shared" si="673"/>
        <v>1167.99567232</v>
      </c>
      <c r="K1314">
        <f t="shared" si="674"/>
        <v>6.9112169959763312</v>
      </c>
      <c r="M1314" t="s">
        <v>24</v>
      </c>
    </row>
    <row r="1315" spans="1:13" x14ac:dyDescent="0.2">
      <c r="A1315" t="s">
        <v>11</v>
      </c>
      <c r="B1315">
        <v>1</v>
      </c>
      <c r="C1315">
        <v>1102616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f t="shared" si="673"/>
        <v>0</v>
      </c>
      <c r="K1315" t="e">
        <f t="shared" si="674"/>
        <v>#DIV/0!</v>
      </c>
      <c r="M1315">
        <f t="shared" ref="M1315" si="676">(SUM(G1313:G1320)/8)</f>
        <v>1.8781074999999999E-4</v>
      </c>
    </row>
    <row r="1316" spans="1:13" x14ac:dyDescent="0.2">
      <c r="A1316" t="s">
        <v>12</v>
      </c>
      <c r="B1316">
        <v>1</v>
      </c>
      <c r="C1316">
        <v>1108396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f t="shared" si="673"/>
        <v>0</v>
      </c>
      <c r="K1316" t="e">
        <f t="shared" si="674"/>
        <v>#DIV/0!</v>
      </c>
      <c r="M1316" t="s">
        <v>25</v>
      </c>
    </row>
    <row r="1317" spans="1:13" x14ac:dyDescent="0.2">
      <c r="A1317" t="s">
        <v>13</v>
      </c>
      <c r="B1317">
        <v>1</v>
      </c>
      <c r="C1317">
        <v>1086393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f t="shared" si="673"/>
        <v>0</v>
      </c>
      <c r="K1317" t="e">
        <f t="shared" si="674"/>
        <v>#DIV/0!</v>
      </c>
      <c r="M1317" t="e">
        <f t="shared" ref="M1317" si="677">SUM(K1313:K1320)/8</f>
        <v>#DIV/0!</v>
      </c>
    </row>
    <row r="1318" spans="1:13" x14ac:dyDescent="0.2">
      <c r="A1318" t="s">
        <v>14</v>
      </c>
      <c r="B1318">
        <v>1</v>
      </c>
      <c r="C1318">
        <v>1308616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f t="shared" si="673"/>
        <v>0</v>
      </c>
      <c r="K1318" t="e">
        <f t="shared" si="674"/>
        <v>#DIV/0!</v>
      </c>
    </row>
    <row r="1319" spans="1:13" x14ac:dyDescent="0.2">
      <c r="A1319" t="s">
        <v>15</v>
      </c>
      <c r="B1319">
        <v>1</v>
      </c>
      <c r="C1319">
        <v>1270394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f t="shared" si="673"/>
        <v>0</v>
      </c>
      <c r="K1319" t="e">
        <f t="shared" si="674"/>
        <v>#DIV/0!</v>
      </c>
    </row>
    <row r="1320" spans="1:13" x14ac:dyDescent="0.2">
      <c r="A1320" t="s">
        <v>16</v>
      </c>
      <c r="B1320">
        <v>1</v>
      </c>
      <c r="C1320">
        <v>1332634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f t="shared" si="673"/>
        <v>0</v>
      </c>
      <c r="K1320" t="e">
        <f t="shared" si="674"/>
        <v>#DIV/0!</v>
      </c>
    </row>
    <row r="1321" spans="1:13" x14ac:dyDescent="0.2">
      <c r="A1321" t="s">
        <v>158</v>
      </c>
    </row>
    <row r="1322" spans="1:13" x14ac:dyDescent="0.2">
      <c r="A1322" t="s">
        <v>0</v>
      </c>
      <c r="B1322" t="s">
        <v>1</v>
      </c>
      <c r="C1322" t="s">
        <v>2</v>
      </c>
      <c r="D1322" t="s">
        <v>3</v>
      </c>
      <c r="E1322" t="s">
        <v>4</v>
      </c>
      <c r="F1322" t="s">
        <v>5</v>
      </c>
      <c r="G1322" t="s">
        <v>6</v>
      </c>
      <c r="H1322" t="s">
        <v>7</v>
      </c>
      <c r="I1322" t="s">
        <v>8</v>
      </c>
      <c r="J1322" t="s">
        <v>21</v>
      </c>
      <c r="K1322" t="s">
        <v>22</v>
      </c>
      <c r="M1322" t="s">
        <v>23</v>
      </c>
    </row>
    <row r="1323" spans="1:13" x14ac:dyDescent="0.2">
      <c r="A1323" t="s">
        <v>9</v>
      </c>
      <c r="B1323">
        <v>1</v>
      </c>
      <c r="C1323">
        <v>920510</v>
      </c>
      <c r="D1323">
        <v>53</v>
      </c>
      <c r="E1323">
        <v>207</v>
      </c>
      <c r="F1323">
        <v>2.2487500000000001E-2</v>
      </c>
      <c r="G1323">
        <v>8.0433699999999993E-3</v>
      </c>
      <c r="H1323">
        <v>35.5</v>
      </c>
      <c r="I1323">
        <v>9.6</v>
      </c>
      <c r="J1323">
        <f t="shared" ref="J1323:J1386" si="678">C1323*G1323</f>
        <v>7404.0025186999992</v>
      </c>
      <c r="K1323">
        <f t="shared" ref="K1323:K1386" si="679">J1323/E1323</f>
        <v>35.768128109661831</v>
      </c>
      <c r="M1323">
        <f t="shared" ref="M1323" si="680">(SUM(F1323:F1330)/8)</f>
        <v>4.8690987499999998E-2</v>
      </c>
    </row>
    <row r="1324" spans="1:13" x14ac:dyDescent="0.2">
      <c r="A1324" t="s">
        <v>11</v>
      </c>
      <c r="B1324">
        <v>1</v>
      </c>
      <c r="C1324">
        <v>1102616</v>
      </c>
      <c r="D1324">
        <v>167</v>
      </c>
      <c r="E1324">
        <v>1390</v>
      </c>
      <c r="F1324">
        <v>0.12606400000000001</v>
      </c>
      <c r="G1324">
        <v>2.2649800000000001E-2</v>
      </c>
      <c r="H1324">
        <v>36.5</v>
      </c>
      <c r="I1324">
        <v>40.4</v>
      </c>
      <c r="J1324">
        <f t="shared" si="678"/>
        <v>24974.0318768</v>
      </c>
      <c r="K1324">
        <f t="shared" si="679"/>
        <v>17.966929407769783</v>
      </c>
      <c r="M1324" t="s">
        <v>24</v>
      </c>
    </row>
    <row r="1325" spans="1:13" x14ac:dyDescent="0.2">
      <c r="A1325" t="s">
        <v>12</v>
      </c>
      <c r="B1325">
        <v>1</v>
      </c>
      <c r="C1325">
        <v>1108396</v>
      </c>
      <c r="D1325">
        <v>3</v>
      </c>
      <c r="E1325">
        <v>437</v>
      </c>
      <c r="F1325">
        <v>3.9426299999999997E-2</v>
      </c>
      <c r="G1325">
        <v>3.94263E-4</v>
      </c>
      <c r="H1325">
        <v>34.4</v>
      </c>
      <c r="I1325">
        <v>26.3</v>
      </c>
      <c r="J1325">
        <f t="shared" si="678"/>
        <v>436.99953214800001</v>
      </c>
      <c r="K1325">
        <f t="shared" si="679"/>
        <v>0.99999892940045765</v>
      </c>
      <c r="M1325">
        <f t="shared" ref="M1325" si="681">(SUM(G1323:G1330)/8)</f>
        <v>7.1424699999999997E-3</v>
      </c>
    </row>
    <row r="1326" spans="1:13" x14ac:dyDescent="0.2">
      <c r="A1326" t="s">
        <v>13</v>
      </c>
      <c r="B1326">
        <v>1</v>
      </c>
      <c r="C1326">
        <v>1086393</v>
      </c>
      <c r="D1326">
        <v>17</v>
      </c>
      <c r="E1326">
        <v>444</v>
      </c>
      <c r="F1326">
        <v>4.0869200000000001E-2</v>
      </c>
      <c r="G1326">
        <v>1.73234E-3</v>
      </c>
      <c r="H1326">
        <v>36.700000000000003</v>
      </c>
      <c r="I1326">
        <v>34.1</v>
      </c>
      <c r="J1326">
        <f t="shared" si="678"/>
        <v>1882.00204962</v>
      </c>
      <c r="K1326">
        <f t="shared" si="679"/>
        <v>4.2387433549999995</v>
      </c>
      <c r="M1326" t="s">
        <v>25</v>
      </c>
    </row>
    <row r="1327" spans="1:13" x14ac:dyDescent="0.2">
      <c r="A1327" t="s">
        <v>14</v>
      </c>
      <c r="B1327">
        <v>1</v>
      </c>
      <c r="C1327">
        <v>1308616</v>
      </c>
      <c r="D1327">
        <v>29</v>
      </c>
      <c r="E1327">
        <v>686</v>
      </c>
      <c r="F1327">
        <v>5.2421799999999998E-2</v>
      </c>
      <c r="G1327">
        <v>3.7054399999999999E-3</v>
      </c>
      <c r="H1327">
        <v>36.4</v>
      </c>
      <c r="I1327">
        <v>36.5</v>
      </c>
      <c r="J1327">
        <f t="shared" si="678"/>
        <v>4848.9980710399996</v>
      </c>
      <c r="K1327">
        <f t="shared" si="679"/>
        <v>7.0685103076384834</v>
      </c>
      <c r="M1327" t="e">
        <f t="shared" ref="M1327" si="682">SUM(K1323:K1330)/8</f>
        <v>#DIV/0!</v>
      </c>
    </row>
    <row r="1328" spans="1:13" x14ac:dyDescent="0.2">
      <c r="A1328" t="s">
        <v>15</v>
      </c>
      <c r="B1328">
        <v>1</v>
      </c>
      <c r="C1328">
        <v>1270394</v>
      </c>
      <c r="D1328">
        <v>3</v>
      </c>
      <c r="E1328">
        <v>300</v>
      </c>
      <c r="F1328">
        <v>2.3614699999999999E-2</v>
      </c>
      <c r="G1328">
        <v>2.36147E-4</v>
      </c>
      <c r="H1328">
        <v>36.9</v>
      </c>
      <c r="I1328">
        <v>14.7</v>
      </c>
      <c r="J1328">
        <f t="shared" si="678"/>
        <v>299.99973191800001</v>
      </c>
      <c r="K1328">
        <f t="shared" si="679"/>
        <v>0.99999910639333334</v>
      </c>
    </row>
    <row r="1329" spans="1:13" x14ac:dyDescent="0.2">
      <c r="A1329" t="s">
        <v>16</v>
      </c>
      <c r="B1329">
        <v>1</v>
      </c>
      <c r="C1329">
        <v>1332634</v>
      </c>
      <c r="D1329">
        <v>199</v>
      </c>
      <c r="E1329">
        <v>1128</v>
      </c>
      <c r="F1329">
        <v>8.4644399999999995E-2</v>
      </c>
      <c r="G1329">
        <v>2.0378400000000001E-2</v>
      </c>
      <c r="H1329">
        <v>36.6</v>
      </c>
      <c r="I1329">
        <v>29.6</v>
      </c>
      <c r="J1329">
        <f t="shared" si="678"/>
        <v>27156.948705600003</v>
      </c>
      <c r="K1329">
        <f t="shared" si="679"/>
        <v>24.075309136170215</v>
      </c>
    </row>
    <row r="1330" spans="1:13" x14ac:dyDescent="0.2">
      <c r="A1330" t="s">
        <v>10</v>
      </c>
      <c r="B1330">
        <v>1</v>
      </c>
      <c r="C1330">
        <v>992704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f t="shared" si="678"/>
        <v>0</v>
      </c>
      <c r="K1330" t="e">
        <f t="shared" si="679"/>
        <v>#DIV/0!</v>
      </c>
    </row>
    <row r="1331" spans="1:13" x14ac:dyDescent="0.2">
      <c r="A1331" t="s">
        <v>159</v>
      </c>
    </row>
    <row r="1332" spans="1:13" x14ac:dyDescent="0.2">
      <c r="A1332" t="s">
        <v>0</v>
      </c>
      <c r="B1332" t="s">
        <v>1</v>
      </c>
      <c r="C1332" t="s">
        <v>2</v>
      </c>
      <c r="D1332" t="s">
        <v>3</v>
      </c>
      <c r="E1332" t="s">
        <v>4</v>
      </c>
      <c r="F1332" t="s">
        <v>5</v>
      </c>
      <c r="G1332" t="s">
        <v>6</v>
      </c>
      <c r="H1332" t="s">
        <v>7</v>
      </c>
      <c r="I1332" t="s">
        <v>8</v>
      </c>
      <c r="J1332" t="s">
        <v>21</v>
      </c>
      <c r="K1332" t="s">
        <v>22</v>
      </c>
      <c r="M1332" t="s">
        <v>23</v>
      </c>
    </row>
    <row r="1333" spans="1:13" x14ac:dyDescent="0.2">
      <c r="A1333" t="s">
        <v>9</v>
      </c>
      <c r="B1333">
        <v>1</v>
      </c>
      <c r="C1333">
        <v>920510</v>
      </c>
      <c r="D1333">
        <v>517</v>
      </c>
      <c r="E1333">
        <v>2147</v>
      </c>
      <c r="F1333">
        <v>0.23324</v>
      </c>
      <c r="G1333">
        <v>8.2338099999999997E-2</v>
      </c>
      <c r="H1333">
        <v>36.5</v>
      </c>
      <c r="I1333">
        <v>11.9</v>
      </c>
      <c r="J1333">
        <f t="shared" ref="J1333:J1396" si="683">C1333*G1333</f>
        <v>75793.044431000002</v>
      </c>
      <c r="K1333">
        <f t="shared" ref="K1333:K1396" si="684">J1333/E1333</f>
        <v>35.301837182580343</v>
      </c>
      <c r="M1333">
        <f t="shared" ref="M1333" si="685">(SUM(F1333:F1340)/8)</f>
        <v>0.1207963625</v>
      </c>
    </row>
    <row r="1334" spans="1:13" x14ac:dyDescent="0.2">
      <c r="A1334" t="s">
        <v>10</v>
      </c>
      <c r="B1334">
        <v>1</v>
      </c>
      <c r="C1334">
        <v>992704</v>
      </c>
      <c r="D1334">
        <v>71</v>
      </c>
      <c r="E1334">
        <v>954</v>
      </c>
      <c r="F1334">
        <v>9.6101199999999998E-2</v>
      </c>
      <c r="G1334">
        <v>1.1281299999999999E-2</v>
      </c>
      <c r="H1334">
        <v>36.1</v>
      </c>
      <c r="I1334">
        <v>24.4</v>
      </c>
      <c r="J1334">
        <f t="shared" si="683"/>
        <v>11198.9916352</v>
      </c>
      <c r="K1334">
        <f t="shared" si="684"/>
        <v>11.738984942557652</v>
      </c>
      <c r="M1334" t="s">
        <v>24</v>
      </c>
    </row>
    <row r="1335" spans="1:13" x14ac:dyDescent="0.2">
      <c r="A1335" t="s">
        <v>11</v>
      </c>
      <c r="B1335">
        <v>1</v>
      </c>
      <c r="C1335">
        <v>1102616</v>
      </c>
      <c r="D1335">
        <v>328</v>
      </c>
      <c r="E1335">
        <v>702</v>
      </c>
      <c r="F1335">
        <v>6.3666799999999996E-2</v>
      </c>
      <c r="G1335">
        <v>4.3073899999999998E-2</v>
      </c>
      <c r="H1335">
        <v>36.700000000000003</v>
      </c>
      <c r="I1335">
        <v>33.700000000000003</v>
      </c>
      <c r="J1335">
        <f t="shared" si="683"/>
        <v>47493.971322400001</v>
      </c>
      <c r="K1335">
        <f t="shared" si="684"/>
        <v>67.655229803988604</v>
      </c>
      <c r="M1335">
        <f t="shared" ref="M1335" si="686">(SUM(G1333:G1340)/8)</f>
        <v>2.7664889999999998E-2</v>
      </c>
    </row>
    <row r="1336" spans="1:13" x14ac:dyDescent="0.2">
      <c r="A1336" t="s">
        <v>12</v>
      </c>
      <c r="B1336">
        <v>1</v>
      </c>
      <c r="C1336">
        <v>1108396</v>
      </c>
      <c r="D1336">
        <v>187</v>
      </c>
      <c r="E1336">
        <v>977</v>
      </c>
      <c r="F1336">
        <v>8.8145399999999999E-2</v>
      </c>
      <c r="G1336">
        <v>2.5425E-2</v>
      </c>
      <c r="H1336">
        <v>36.700000000000003</v>
      </c>
      <c r="I1336">
        <v>41.6</v>
      </c>
      <c r="J1336">
        <f t="shared" si="683"/>
        <v>28180.9683</v>
      </c>
      <c r="K1336">
        <f t="shared" si="684"/>
        <v>28.844389252814739</v>
      </c>
      <c r="M1336" t="s">
        <v>25</v>
      </c>
    </row>
    <row r="1337" spans="1:13" x14ac:dyDescent="0.2">
      <c r="A1337" t="s">
        <v>13</v>
      </c>
      <c r="B1337">
        <v>1</v>
      </c>
      <c r="C1337">
        <v>1086393</v>
      </c>
      <c r="D1337">
        <v>76</v>
      </c>
      <c r="E1337">
        <v>876</v>
      </c>
      <c r="F1337">
        <v>8.0633800000000005E-2</v>
      </c>
      <c r="G1337">
        <v>1.0012E-2</v>
      </c>
      <c r="H1337">
        <v>36.6</v>
      </c>
      <c r="I1337">
        <v>26.8</v>
      </c>
      <c r="J1337">
        <f t="shared" si="683"/>
        <v>10876.966716000001</v>
      </c>
      <c r="K1337">
        <f t="shared" si="684"/>
        <v>12.416628671232878</v>
      </c>
      <c r="M1337">
        <f t="shared" ref="M1337" si="687">SUM(K1333:K1340)/8</f>
        <v>23.787667079445686</v>
      </c>
    </row>
    <row r="1338" spans="1:13" x14ac:dyDescent="0.2">
      <c r="A1338" t="s">
        <v>14</v>
      </c>
      <c r="B1338">
        <v>1</v>
      </c>
      <c r="C1338">
        <v>1308616</v>
      </c>
      <c r="D1338">
        <v>55</v>
      </c>
      <c r="E1338">
        <v>1125</v>
      </c>
      <c r="F1338">
        <v>8.5968699999999995E-2</v>
      </c>
      <c r="G1338">
        <v>6.1561200000000002E-3</v>
      </c>
      <c r="H1338">
        <v>36.799999999999997</v>
      </c>
      <c r="I1338">
        <v>31.3</v>
      </c>
      <c r="J1338">
        <f t="shared" si="683"/>
        <v>8055.9971299200006</v>
      </c>
      <c r="K1338">
        <f t="shared" si="684"/>
        <v>7.1608863377066676</v>
      </c>
    </row>
    <row r="1339" spans="1:13" x14ac:dyDescent="0.2">
      <c r="A1339" t="s">
        <v>15</v>
      </c>
      <c r="B1339">
        <v>1</v>
      </c>
      <c r="C1339">
        <v>1270394</v>
      </c>
      <c r="D1339">
        <v>220</v>
      </c>
      <c r="E1339">
        <v>1918</v>
      </c>
      <c r="F1339">
        <v>0.150977</v>
      </c>
      <c r="G1339">
        <v>2.29889E-2</v>
      </c>
      <c r="H1339">
        <v>36.5</v>
      </c>
      <c r="I1339">
        <v>28.1</v>
      </c>
      <c r="J1339">
        <f t="shared" si="683"/>
        <v>29204.960626600001</v>
      </c>
      <c r="K1339">
        <f t="shared" si="684"/>
        <v>15.226778220333681</v>
      </c>
    </row>
    <row r="1340" spans="1:13" x14ac:dyDescent="0.2">
      <c r="A1340" t="s">
        <v>16</v>
      </c>
      <c r="B1340">
        <v>1</v>
      </c>
      <c r="C1340">
        <v>1332634</v>
      </c>
      <c r="D1340">
        <v>174</v>
      </c>
      <c r="E1340">
        <v>2234</v>
      </c>
      <c r="F1340">
        <v>0.16763800000000001</v>
      </c>
      <c r="G1340">
        <v>2.0043800000000001E-2</v>
      </c>
      <c r="H1340">
        <v>36.5</v>
      </c>
      <c r="I1340">
        <v>28.5</v>
      </c>
      <c r="J1340">
        <f t="shared" si="683"/>
        <v>26711.049369200002</v>
      </c>
      <c r="K1340">
        <f t="shared" si="684"/>
        <v>11.956602224350942</v>
      </c>
    </row>
    <row r="1341" spans="1:13" x14ac:dyDescent="0.2">
      <c r="A1341" t="s">
        <v>160</v>
      </c>
    </row>
    <row r="1342" spans="1:13" x14ac:dyDescent="0.2">
      <c r="A1342" t="s">
        <v>0</v>
      </c>
      <c r="B1342" t="s">
        <v>1</v>
      </c>
      <c r="C1342" t="s">
        <v>2</v>
      </c>
      <c r="D1342" t="s">
        <v>3</v>
      </c>
      <c r="E1342" t="s">
        <v>4</v>
      </c>
      <c r="F1342" t="s">
        <v>5</v>
      </c>
      <c r="G1342" t="s">
        <v>6</v>
      </c>
      <c r="H1342" t="s">
        <v>7</v>
      </c>
      <c r="I1342" t="s">
        <v>8</v>
      </c>
      <c r="J1342" t="s">
        <v>21</v>
      </c>
      <c r="K1342" t="s">
        <v>22</v>
      </c>
      <c r="M1342" t="s">
        <v>23</v>
      </c>
    </row>
    <row r="1343" spans="1:13" x14ac:dyDescent="0.2">
      <c r="A1343" t="s">
        <v>9</v>
      </c>
      <c r="B1343">
        <v>1</v>
      </c>
      <c r="C1343">
        <v>920510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f t="shared" ref="J1343:J1406" si="688">C1343*G1343</f>
        <v>0</v>
      </c>
      <c r="K1343" t="e">
        <f t="shared" ref="K1343:K1406" si="689">J1343/E1343</f>
        <v>#DIV/0!</v>
      </c>
      <c r="M1343">
        <f t="shared" ref="M1343" si="690">(SUM(F1343:F1350)/8)</f>
        <v>0</v>
      </c>
    </row>
    <row r="1344" spans="1:13" x14ac:dyDescent="0.2">
      <c r="A1344" t="s">
        <v>10</v>
      </c>
      <c r="B1344">
        <v>1</v>
      </c>
      <c r="C1344">
        <v>992704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f t="shared" si="688"/>
        <v>0</v>
      </c>
      <c r="K1344" t="e">
        <f t="shared" si="689"/>
        <v>#DIV/0!</v>
      </c>
      <c r="M1344" t="s">
        <v>24</v>
      </c>
    </row>
    <row r="1345" spans="1:13" x14ac:dyDescent="0.2">
      <c r="A1345" t="s">
        <v>11</v>
      </c>
      <c r="B1345">
        <v>1</v>
      </c>
      <c r="C1345">
        <v>1102616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f t="shared" si="688"/>
        <v>0</v>
      </c>
      <c r="K1345" t="e">
        <f t="shared" si="689"/>
        <v>#DIV/0!</v>
      </c>
      <c r="M1345">
        <f t="shared" ref="M1345" si="691">(SUM(G1343:G1350)/8)</f>
        <v>0</v>
      </c>
    </row>
    <row r="1346" spans="1:13" x14ac:dyDescent="0.2">
      <c r="A1346" t="s">
        <v>12</v>
      </c>
      <c r="B1346">
        <v>1</v>
      </c>
      <c r="C1346">
        <v>1108396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f t="shared" si="688"/>
        <v>0</v>
      </c>
      <c r="K1346" t="e">
        <f t="shared" si="689"/>
        <v>#DIV/0!</v>
      </c>
      <c r="M1346" t="s">
        <v>25</v>
      </c>
    </row>
    <row r="1347" spans="1:13" x14ac:dyDescent="0.2">
      <c r="A1347" t="s">
        <v>13</v>
      </c>
      <c r="B1347">
        <v>1</v>
      </c>
      <c r="C1347">
        <v>1086393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f t="shared" si="688"/>
        <v>0</v>
      </c>
      <c r="K1347" t="e">
        <f t="shared" si="689"/>
        <v>#DIV/0!</v>
      </c>
      <c r="M1347" t="e">
        <f t="shared" ref="M1347" si="692">SUM(K1343:K1350)/8</f>
        <v>#DIV/0!</v>
      </c>
    </row>
    <row r="1348" spans="1:13" x14ac:dyDescent="0.2">
      <c r="A1348" t="s">
        <v>14</v>
      </c>
      <c r="B1348">
        <v>1</v>
      </c>
      <c r="C1348">
        <v>1308616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f t="shared" si="688"/>
        <v>0</v>
      </c>
      <c r="K1348" t="e">
        <f t="shared" si="689"/>
        <v>#DIV/0!</v>
      </c>
    </row>
    <row r="1349" spans="1:13" x14ac:dyDescent="0.2">
      <c r="A1349" t="s">
        <v>15</v>
      </c>
      <c r="B1349">
        <v>1</v>
      </c>
      <c r="C1349">
        <v>1270394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f t="shared" si="688"/>
        <v>0</v>
      </c>
      <c r="K1349" t="e">
        <f t="shared" si="689"/>
        <v>#DIV/0!</v>
      </c>
    </row>
    <row r="1350" spans="1:13" x14ac:dyDescent="0.2">
      <c r="A1350" t="s">
        <v>16</v>
      </c>
      <c r="B1350">
        <v>1</v>
      </c>
      <c r="C1350">
        <v>1332634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f t="shared" si="688"/>
        <v>0</v>
      </c>
      <c r="K1350" t="e">
        <f t="shared" si="689"/>
        <v>#DIV/0!</v>
      </c>
    </row>
    <row r="1351" spans="1:13" x14ac:dyDescent="0.2">
      <c r="A1351" t="s">
        <v>161</v>
      </c>
    </row>
    <row r="1352" spans="1:13" x14ac:dyDescent="0.2">
      <c r="A1352" t="s">
        <v>0</v>
      </c>
      <c r="B1352" t="s">
        <v>1</v>
      </c>
      <c r="C1352" t="s">
        <v>2</v>
      </c>
      <c r="D1352" t="s">
        <v>3</v>
      </c>
      <c r="E1352" t="s">
        <v>4</v>
      </c>
      <c r="F1352" t="s">
        <v>5</v>
      </c>
      <c r="G1352" t="s">
        <v>6</v>
      </c>
      <c r="H1352" t="s">
        <v>7</v>
      </c>
      <c r="I1352" t="s">
        <v>8</v>
      </c>
      <c r="J1352" t="s">
        <v>21</v>
      </c>
      <c r="K1352" t="s">
        <v>22</v>
      </c>
      <c r="M1352" t="s">
        <v>23</v>
      </c>
    </row>
    <row r="1353" spans="1:13" x14ac:dyDescent="0.2">
      <c r="A1353" t="s">
        <v>9</v>
      </c>
      <c r="B1353">
        <v>1</v>
      </c>
      <c r="C1353">
        <v>920510</v>
      </c>
      <c r="D1353">
        <v>111429</v>
      </c>
      <c r="E1353">
        <v>555164</v>
      </c>
      <c r="F1353">
        <v>60.310499999999998</v>
      </c>
      <c r="G1353">
        <v>17.892299999999999</v>
      </c>
      <c r="H1353">
        <v>36.5</v>
      </c>
      <c r="I1353">
        <v>39.9</v>
      </c>
      <c r="J1353">
        <f t="shared" ref="J1353:J1416" si="693">C1353*G1353</f>
        <v>16470041.072999999</v>
      </c>
      <c r="K1353">
        <f t="shared" ref="K1353:K1416" si="694">J1353/E1353</f>
        <v>29.666983221174281</v>
      </c>
      <c r="M1353">
        <f t="shared" ref="M1353" si="695">(SUM(F1353:F1360)/8)</f>
        <v>62.299137499999993</v>
      </c>
    </row>
    <row r="1354" spans="1:13" x14ac:dyDescent="0.2">
      <c r="A1354" t="s">
        <v>10</v>
      </c>
      <c r="B1354">
        <v>1</v>
      </c>
      <c r="C1354">
        <v>992704</v>
      </c>
      <c r="D1354">
        <v>120904</v>
      </c>
      <c r="E1354">
        <v>615025</v>
      </c>
      <c r="F1354">
        <v>61.954500000000003</v>
      </c>
      <c r="G1354">
        <v>18.040500000000002</v>
      </c>
      <c r="H1354">
        <v>36.5</v>
      </c>
      <c r="I1354">
        <v>40.799999999999997</v>
      </c>
      <c r="J1354">
        <f t="shared" si="693"/>
        <v>17908876.512000002</v>
      </c>
      <c r="K1354">
        <f t="shared" si="694"/>
        <v>29.11894071297915</v>
      </c>
      <c r="M1354" t="s">
        <v>24</v>
      </c>
    </row>
    <row r="1355" spans="1:13" x14ac:dyDescent="0.2">
      <c r="A1355" t="s">
        <v>11</v>
      </c>
      <c r="B1355">
        <v>1</v>
      </c>
      <c r="C1355">
        <v>1102616</v>
      </c>
      <c r="D1355">
        <v>135963</v>
      </c>
      <c r="E1355">
        <v>708922</v>
      </c>
      <c r="F1355">
        <v>64.294600000000003</v>
      </c>
      <c r="G1355">
        <v>18.241599999999998</v>
      </c>
      <c r="H1355">
        <v>36.5</v>
      </c>
      <c r="I1355">
        <v>40.299999999999997</v>
      </c>
      <c r="J1355">
        <f t="shared" si="693"/>
        <v>20113480.025599997</v>
      </c>
      <c r="K1355">
        <f t="shared" si="694"/>
        <v>28.37192247609751</v>
      </c>
      <c r="M1355">
        <f t="shared" ref="M1355" si="696">(SUM(G1353:G1360)/8)</f>
        <v>18.389674999999997</v>
      </c>
    </row>
    <row r="1356" spans="1:13" x14ac:dyDescent="0.2">
      <c r="A1356" t="s">
        <v>12</v>
      </c>
      <c r="B1356">
        <v>1</v>
      </c>
      <c r="C1356">
        <v>1108396</v>
      </c>
      <c r="D1356">
        <v>134818</v>
      </c>
      <c r="E1356">
        <v>689851</v>
      </c>
      <c r="F1356">
        <v>62.238700000000001</v>
      </c>
      <c r="G1356">
        <v>17.9664</v>
      </c>
      <c r="H1356">
        <v>36.5</v>
      </c>
      <c r="I1356">
        <v>39.9</v>
      </c>
      <c r="J1356">
        <f t="shared" si="693"/>
        <v>19913885.894400001</v>
      </c>
      <c r="K1356">
        <f t="shared" si="694"/>
        <v>28.866937779897398</v>
      </c>
      <c r="M1356" t="s">
        <v>25</v>
      </c>
    </row>
    <row r="1357" spans="1:13" x14ac:dyDescent="0.2">
      <c r="A1357" t="s">
        <v>13</v>
      </c>
      <c r="B1357">
        <v>1</v>
      </c>
      <c r="C1357">
        <v>1086393</v>
      </c>
      <c r="D1357">
        <v>153296</v>
      </c>
      <c r="E1357">
        <v>676401</v>
      </c>
      <c r="F1357">
        <v>62.261200000000002</v>
      </c>
      <c r="G1357">
        <v>20.8582</v>
      </c>
      <c r="H1357">
        <v>36.5</v>
      </c>
      <c r="I1357">
        <v>40.200000000000003</v>
      </c>
      <c r="J1357">
        <f t="shared" si="693"/>
        <v>22660202.472600002</v>
      </c>
      <c r="K1357">
        <f t="shared" si="694"/>
        <v>33.501136859052544</v>
      </c>
      <c r="M1357">
        <f t="shared" ref="M1357" si="697">SUM(K1353:K1360)/8</f>
        <v>29.531288982512294</v>
      </c>
    </row>
    <row r="1358" spans="1:13" x14ac:dyDescent="0.2">
      <c r="A1358" t="s">
        <v>14</v>
      </c>
      <c r="B1358">
        <v>1</v>
      </c>
      <c r="C1358">
        <v>1308616</v>
      </c>
      <c r="D1358">
        <v>162007</v>
      </c>
      <c r="E1358">
        <v>827172</v>
      </c>
      <c r="F1358">
        <v>63.209699999999998</v>
      </c>
      <c r="G1358">
        <v>18.339500000000001</v>
      </c>
      <c r="H1358">
        <v>36.5</v>
      </c>
      <c r="I1358">
        <v>40.700000000000003</v>
      </c>
      <c r="J1358">
        <f t="shared" si="693"/>
        <v>23999363.132000003</v>
      </c>
      <c r="K1358">
        <f t="shared" si="694"/>
        <v>29.013751833959567</v>
      </c>
    </row>
    <row r="1359" spans="1:13" x14ac:dyDescent="0.2">
      <c r="A1359" t="s">
        <v>15</v>
      </c>
      <c r="B1359">
        <v>1</v>
      </c>
      <c r="C1359">
        <v>1270394</v>
      </c>
      <c r="D1359">
        <v>144177</v>
      </c>
      <c r="E1359">
        <v>799506</v>
      </c>
      <c r="F1359">
        <v>62.933700000000002</v>
      </c>
      <c r="G1359">
        <v>16.808299999999999</v>
      </c>
      <c r="H1359">
        <v>36.5</v>
      </c>
      <c r="I1359">
        <v>40.6</v>
      </c>
      <c r="J1359">
        <f t="shared" si="693"/>
        <v>21353163.470199998</v>
      </c>
      <c r="K1359">
        <f t="shared" si="694"/>
        <v>26.70794649471048</v>
      </c>
    </row>
    <row r="1360" spans="1:13" x14ac:dyDescent="0.2">
      <c r="A1360" t="s">
        <v>16</v>
      </c>
      <c r="B1360">
        <v>1</v>
      </c>
      <c r="C1360">
        <v>1332634</v>
      </c>
      <c r="D1360">
        <v>171000</v>
      </c>
      <c r="E1360">
        <v>815441</v>
      </c>
      <c r="F1360">
        <v>61.190199999999997</v>
      </c>
      <c r="G1360">
        <v>18.970600000000001</v>
      </c>
      <c r="H1360">
        <v>36.5</v>
      </c>
      <c r="I1360">
        <v>40</v>
      </c>
      <c r="J1360">
        <f t="shared" si="693"/>
        <v>25280866.560400002</v>
      </c>
      <c r="K1360">
        <f t="shared" si="694"/>
        <v>31.00269248222741</v>
      </c>
    </row>
    <row r="1361" spans="1:13" x14ac:dyDescent="0.2">
      <c r="A1361" t="s">
        <v>162</v>
      </c>
    </row>
    <row r="1362" spans="1:13" x14ac:dyDescent="0.2">
      <c r="A1362" t="s">
        <v>0</v>
      </c>
      <c r="B1362" t="s">
        <v>1</v>
      </c>
      <c r="C1362" t="s">
        <v>2</v>
      </c>
      <c r="D1362" t="s">
        <v>3</v>
      </c>
      <c r="E1362" t="s">
        <v>4</v>
      </c>
      <c r="F1362" t="s">
        <v>5</v>
      </c>
      <c r="G1362" t="s">
        <v>6</v>
      </c>
      <c r="H1362" t="s">
        <v>7</v>
      </c>
      <c r="I1362" t="s">
        <v>8</v>
      </c>
      <c r="J1362" t="s">
        <v>21</v>
      </c>
      <c r="K1362" t="s">
        <v>22</v>
      </c>
      <c r="M1362" t="s">
        <v>23</v>
      </c>
    </row>
    <row r="1363" spans="1:13" x14ac:dyDescent="0.2">
      <c r="A1363" t="s">
        <v>9</v>
      </c>
      <c r="B1363">
        <v>1</v>
      </c>
      <c r="C1363">
        <v>920510</v>
      </c>
      <c r="D1363">
        <v>1366</v>
      </c>
      <c r="E1363">
        <v>5548</v>
      </c>
      <c r="F1363">
        <v>0.60270900000000005</v>
      </c>
      <c r="G1363">
        <v>0.21601600000000001</v>
      </c>
      <c r="H1363">
        <v>36.5</v>
      </c>
      <c r="I1363">
        <v>37.299999999999997</v>
      </c>
      <c r="J1363">
        <f t="shared" ref="J1363:J1426" si="698">C1363*G1363</f>
        <v>198844.88816</v>
      </c>
      <c r="K1363">
        <f t="shared" ref="K1363:K1426" si="699">J1363/E1363</f>
        <v>35.840823388608506</v>
      </c>
      <c r="M1363">
        <f t="shared" ref="M1363" si="700">(SUM(F1363:F1370)/8)</f>
        <v>0.62119582499999992</v>
      </c>
    </row>
    <row r="1364" spans="1:13" x14ac:dyDescent="0.2">
      <c r="A1364" t="s">
        <v>10</v>
      </c>
      <c r="B1364">
        <v>1</v>
      </c>
      <c r="C1364">
        <v>992704</v>
      </c>
      <c r="D1364">
        <v>5208</v>
      </c>
      <c r="E1364">
        <v>31689</v>
      </c>
      <c r="F1364">
        <v>3.1921900000000001</v>
      </c>
      <c r="G1364">
        <v>0.76719199999999999</v>
      </c>
      <c r="H1364">
        <v>36.5</v>
      </c>
      <c r="I1364">
        <v>36.299999999999997</v>
      </c>
      <c r="J1364">
        <f t="shared" si="698"/>
        <v>761594.56716800004</v>
      </c>
      <c r="K1364">
        <f t="shared" si="699"/>
        <v>24.033404877654707</v>
      </c>
      <c r="M1364" t="s">
        <v>24</v>
      </c>
    </row>
    <row r="1365" spans="1:13" x14ac:dyDescent="0.2">
      <c r="A1365" t="s">
        <v>11</v>
      </c>
      <c r="B1365">
        <v>1</v>
      </c>
      <c r="C1365">
        <v>1102616</v>
      </c>
      <c r="D1365">
        <v>128</v>
      </c>
      <c r="E1365">
        <v>1471</v>
      </c>
      <c r="F1365">
        <v>0.13341</v>
      </c>
      <c r="G1365">
        <v>1.97249E-2</v>
      </c>
      <c r="H1365">
        <v>36.200000000000003</v>
      </c>
      <c r="I1365">
        <v>20.8</v>
      </c>
      <c r="J1365">
        <f t="shared" si="698"/>
        <v>21748.990338399999</v>
      </c>
      <c r="K1365">
        <f t="shared" si="699"/>
        <v>14.785173581509177</v>
      </c>
      <c r="M1365">
        <f t="shared" ref="M1365" si="701">(SUM(G1363:G1370)/8)</f>
        <v>0.14372930124999997</v>
      </c>
    </row>
    <row r="1366" spans="1:13" x14ac:dyDescent="0.2">
      <c r="A1366" t="s">
        <v>12</v>
      </c>
      <c r="B1366">
        <v>1</v>
      </c>
      <c r="C1366">
        <v>1108396</v>
      </c>
      <c r="D1366">
        <v>217</v>
      </c>
      <c r="E1366">
        <v>2015</v>
      </c>
      <c r="F1366">
        <v>0.18179400000000001</v>
      </c>
      <c r="G1366">
        <v>2.90943E-2</v>
      </c>
      <c r="H1366">
        <v>36.5</v>
      </c>
      <c r="I1366">
        <v>28.5</v>
      </c>
      <c r="J1366">
        <f t="shared" si="698"/>
        <v>32248.0057428</v>
      </c>
      <c r="K1366">
        <f t="shared" si="699"/>
        <v>16.003973073349876</v>
      </c>
      <c r="M1366" t="s">
        <v>25</v>
      </c>
    </row>
    <row r="1367" spans="1:13" x14ac:dyDescent="0.2">
      <c r="A1367" t="s">
        <v>13</v>
      </c>
      <c r="B1367">
        <v>1</v>
      </c>
      <c r="C1367">
        <v>1086393</v>
      </c>
      <c r="D1367">
        <v>64</v>
      </c>
      <c r="E1367">
        <v>788</v>
      </c>
      <c r="F1367">
        <v>7.2533600000000004E-2</v>
      </c>
      <c r="G1367">
        <v>8.5503100000000002E-3</v>
      </c>
      <c r="H1367">
        <v>36.299999999999997</v>
      </c>
      <c r="I1367">
        <v>38.5</v>
      </c>
      <c r="J1367">
        <f t="shared" si="698"/>
        <v>9288.9969318300009</v>
      </c>
      <c r="K1367">
        <f t="shared" si="699"/>
        <v>11.788067172373097</v>
      </c>
      <c r="M1367">
        <f t="shared" ref="M1367" si="702">SUM(K1363:K1370)/8</f>
        <v>17.746359221121367</v>
      </c>
    </row>
    <row r="1368" spans="1:13" x14ac:dyDescent="0.2">
      <c r="A1368" t="s">
        <v>14</v>
      </c>
      <c r="B1368">
        <v>1</v>
      </c>
      <c r="C1368">
        <v>1308616</v>
      </c>
      <c r="D1368">
        <v>276</v>
      </c>
      <c r="E1368">
        <v>3046</v>
      </c>
      <c r="F1368">
        <v>0.232765</v>
      </c>
      <c r="G1368">
        <v>3.04322E-2</v>
      </c>
      <c r="H1368">
        <v>36.5</v>
      </c>
      <c r="I1368">
        <v>31.7</v>
      </c>
      <c r="J1368">
        <f t="shared" si="698"/>
        <v>39824.063835200002</v>
      </c>
      <c r="K1368">
        <f t="shared" si="699"/>
        <v>13.074216623506238</v>
      </c>
    </row>
    <row r="1369" spans="1:13" x14ac:dyDescent="0.2">
      <c r="A1369" t="s">
        <v>15</v>
      </c>
      <c r="B1369">
        <v>1</v>
      </c>
      <c r="C1369">
        <v>1270394</v>
      </c>
      <c r="D1369">
        <v>107</v>
      </c>
      <c r="E1369">
        <v>3082</v>
      </c>
      <c r="F1369">
        <v>0.24260200000000001</v>
      </c>
      <c r="G1369">
        <v>1.2555200000000001E-2</v>
      </c>
      <c r="H1369">
        <v>36.5</v>
      </c>
      <c r="I1369">
        <v>37.9</v>
      </c>
      <c r="J1369">
        <f t="shared" si="698"/>
        <v>15950.0507488</v>
      </c>
      <c r="K1369">
        <f t="shared" si="699"/>
        <v>5.1752273682024663</v>
      </c>
    </row>
    <row r="1370" spans="1:13" x14ac:dyDescent="0.2">
      <c r="A1370" t="s">
        <v>16</v>
      </c>
      <c r="B1370">
        <v>1</v>
      </c>
      <c r="C1370">
        <v>1332634</v>
      </c>
      <c r="D1370">
        <v>593</v>
      </c>
      <c r="E1370">
        <v>4152</v>
      </c>
      <c r="F1370">
        <v>0.31156299999999998</v>
      </c>
      <c r="G1370">
        <v>6.6269499999999995E-2</v>
      </c>
      <c r="H1370">
        <v>36.6</v>
      </c>
      <c r="I1370">
        <v>36.9</v>
      </c>
      <c r="J1370">
        <f t="shared" si="698"/>
        <v>88312.988862999991</v>
      </c>
      <c r="K1370">
        <f t="shared" si="699"/>
        <v>21.269987683766857</v>
      </c>
    </row>
    <row r="1371" spans="1:13" x14ac:dyDescent="0.2">
      <c r="A1371" t="s">
        <v>163</v>
      </c>
    </row>
    <row r="1372" spans="1:13" x14ac:dyDescent="0.2">
      <c r="A1372" t="s">
        <v>0</v>
      </c>
      <c r="B1372" t="s">
        <v>1</v>
      </c>
      <c r="C1372" t="s">
        <v>2</v>
      </c>
      <c r="D1372" t="s">
        <v>3</v>
      </c>
      <c r="E1372" t="s">
        <v>4</v>
      </c>
      <c r="F1372" t="s">
        <v>5</v>
      </c>
      <c r="G1372" t="s">
        <v>6</v>
      </c>
      <c r="H1372" t="s">
        <v>7</v>
      </c>
      <c r="I1372" t="s">
        <v>8</v>
      </c>
      <c r="J1372" t="s">
        <v>21</v>
      </c>
      <c r="K1372" t="s">
        <v>22</v>
      </c>
      <c r="M1372" t="s">
        <v>23</v>
      </c>
    </row>
    <row r="1373" spans="1:13" x14ac:dyDescent="0.2">
      <c r="A1373" t="s">
        <v>16</v>
      </c>
      <c r="B1373">
        <v>1</v>
      </c>
      <c r="C1373">
        <v>1332634</v>
      </c>
      <c r="D1373">
        <v>6</v>
      </c>
      <c r="E1373">
        <v>173</v>
      </c>
      <c r="F1373">
        <v>1.29818E-2</v>
      </c>
      <c r="G1373">
        <v>4.5473900000000001E-4</v>
      </c>
      <c r="H1373">
        <v>33.1</v>
      </c>
      <c r="I1373">
        <v>12.8</v>
      </c>
      <c r="J1373">
        <f t="shared" ref="J1373:J1436" si="703">C1373*G1373</f>
        <v>606.00065252600007</v>
      </c>
      <c r="K1373">
        <f t="shared" ref="K1373:K1436" si="704">J1373/E1373</f>
        <v>3.5028939452369947</v>
      </c>
      <c r="M1373">
        <f t="shared" ref="M1373" si="705">(SUM(F1373:F1380)/8)</f>
        <v>1.622725E-3</v>
      </c>
    </row>
    <row r="1374" spans="1:13" x14ac:dyDescent="0.2">
      <c r="A1374" t="s">
        <v>9</v>
      </c>
      <c r="B1374">
        <v>1</v>
      </c>
      <c r="C1374">
        <v>920510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f t="shared" si="703"/>
        <v>0</v>
      </c>
      <c r="K1374" t="e">
        <f t="shared" si="704"/>
        <v>#DIV/0!</v>
      </c>
      <c r="M1374" t="s">
        <v>24</v>
      </c>
    </row>
    <row r="1375" spans="1:13" x14ac:dyDescent="0.2">
      <c r="A1375" t="s">
        <v>10</v>
      </c>
      <c r="B1375">
        <v>1</v>
      </c>
      <c r="C1375">
        <v>992704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f t="shared" si="703"/>
        <v>0</v>
      </c>
      <c r="K1375" t="e">
        <f t="shared" si="704"/>
        <v>#DIV/0!</v>
      </c>
      <c r="M1375">
        <f t="shared" ref="M1375" si="706">(SUM(G1373:G1380)/8)</f>
        <v>5.6842375000000001E-5</v>
      </c>
    </row>
    <row r="1376" spans="1:13" x14ac:dyDescent="0.2">
      <c r="A1376" t="s">
        <v>11</v>
      </c>
      <c r="B1376">
        <v>1</v>
      </c>
      <c r="C1376">
        <v>1102616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f t="shared" si="703"/>
        <v>0</v>
      </c>
      <c r="K1376" t="e">
        <f t="shared" si="704"/>
        <v>#DIV/0!</v>
      </c>
      <c r="M1376" t="s">
        <v>25</v>
      </c>
    </row>
    <row r="1377" spans="1:13" x14ac:dyDescent="0.2">
      <c r="A1377" t="s">
        <v>12</v>
      </c>
      <c r="B1377">
        <v>1</v>
      </c>
      <c r="C1377">
        <v>1108396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f t="shared" si="703"/>
        <v>0</v>
      </c>
      <c r="K1377" t="e">
        <f t="shared" si="704"/>
        <v>#DIV/0!</v>
      </c>
      <c r="M1377" t="e">
        <f t="shared" ref="M1377" si="707">SUM(K1373:K1380)/8</f>
        <v>#DIV/0!</v>
      </c>
    </row>
    <row r="1378" spans="1:13" x14ac:dyDescent="0.2">
      <c r="A1378" t="s">
        <v>13</v>
      </c>
      <c r="B1378">
        <v>1</v>
      </c>
      <c r="C1378">
        <v>1086393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f t="shared" si="703"/>
        <v>0</v>
      </c>
      <c r="K1378" t="e">
        <f t="shared" si="704"/>
        <v>#DIV/0!</v>
      </c>
    </row>
    <row r="1379" spans="1:13" x14ac:dyDescent="0.2">
      <c r="A1379" t="s">
        <v>14</v>
      </c>
      <c r="B1379">
        <v>1</v>
      </c>
      <c r="C1379">
        <v>1308616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f t="shared" si="703"/>
        <v>0</v>
      </c>
      <c r="K1379" t="e">
        <f t="shared" si="704"/>
        <v>#DIV/0!</v>
      </c>
    </row>
    <row r="1380" spans="1:13" x14ac:dyDescent="0.2">
      <c r="A1380" t="s">
        <v>15</v>
      </c>
      <c r="B1380">
        <v>1</v>
      </c>
      <c r="C1380">
        <v>1270394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f t="shared" si="703"/>
        <v>0</v>
      </c>
      <c r="K1380" t="e">
        <f t="shared" si="704"/>
        <v>#DIV/0!</v>
      </c>
    </row>
    <row r="1381" spans="1:13" x14ac:dyDescent="0.2">
      <c r="A1381" t="s">
        <v>164</v>
      </c>
    </row>
    <row r="1382" spans="1:13" x14ac:dyDescent="0.2">
      <c r="A1382" t="s">
        <v>0</v>
      </c>
      <c r="B1382" t="s">
        <v>1</v>
      </c>
      <c r="C1382" t="s">
        <v>2</v>
      </c>
      <c r="D1382" t="s">
        <v>3</v>
      </c>
      <c r="E1382" t="s">
        <v>4</v>
      </c>
      <c r="F1382" t="s">
        <v>5</v>
      </c>
      <c r="G1382" t="s">
        <v>6</v>
      </c>
      <c r="H1382" t="s">
        <v>7</v>
      </c>
      <c r="I1382" t="s">
        <v>8</v>
      </c>
      <c r="J1382" t="s">
        <v>21</v>
      </c>
      <c r="K1382" t="s">
        <v>22</v>
      </c>
      <c r="M1382" t="s">
        <v>23</v>
      </c>
    </row>
    <row r="1383" spans="1:13" x14ac:dyDescent="0.2">
      <c r="A1383" t="s">
        <v>13</v>
      </c>
      <c r="B1383">
        <v>1</v>
      </c>
      <c r="C1383">
        <v>1086393</v>
      </c>
      <c r="D1383">
        <v>37</v>
      </c>
      <c r="E1383">
        <v>191</v>
      </c>
      <c r="F1383">
        <v>1.7581099999999999E-2</v>
      </c>
      <c r="G1383">
        <v>4.7846399999999997E-3</v>
      </c>
      <c r="H1383">
        <v>34.9</v>
      </c>
      <c r="I1383">
        <v>17.7</v>
      </c>
      <c r="J1383">
        <f t="shared" ref="J1383:J1446" si="708">C1383*G1383</f>
        <v>5197.9994035199998</v>
      </c>
      <c r="K1383">
        <f t="shared" ref="K1383:K1446" si="709">J1383/E1383</f>
        <v>27.214656562931935</v>
      </c>
      <c r="M1383">
        <f t="shared" ref="M1383" si="710">(SUM(F1383:F1390)/8)</f>
        <v>3.1543887499999998E-3</v>
      </c>
    </row>
    <row r="1384" spans="1:13" x14ac:dyDescent="0.2">
      <c r="A1384" t="s">
        <v>16</v>
      </c>
      <c r="B1384">
        <v>1</v>
      </c>
      <c r="C1384">
        <v>1332634</v>
      </c>
      <c r="D1384">
        <v>0</v>
      </c>
      <c r="E1384">
        <v>102</v>
      </c>
      <c r="F1384">
        <v>7.6540100000000002E-3</v>
      </c>
      <c r="G1384" s="1">
        <v>7.6540100000000003E-5</v>
      </c>
      <c r="H1384">
        <v>36.200000000000003</v>
      </c>
      <c r="I1384">
        <v>0</v>
      </c>
      <c r="J1384">
        <f t="shared" si="708"/>
        <v>101.99993962340001</v>
      </c>
      <c r="K1384">
        <f t="shared" si="709"/>
        <v>0.99999940807254917</v>
      </c>
      <c r="M1384" t="s">
        <v>24</v>
      </c>
    </row>
    <row r="1385" spans="1:13" x14ac:dyDescent="0.2">
      <c r="A1385" t="s">
        <v>9</v>
      </c>
      <c r="B1385">
        <v>1</v>
      </c>
      <c r="C1385">
        <v>920510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f t="shared" si="708"/>
        <v>0</v>
      </c>
      <c r="K1385" t="e">
        <f t="shared" si="709"/>
        <v>#DIV/0!</v>
      </c>
      <c r="M1385">
        <f t="shared" ref="M1385" si="711">(SUM(G1383:G1390)/8)</f>
        <v>6.0764751250000002E-4</v>
      </c>
    </row>
    <row r="1386" spans="1:13" x14ac:dyDescent="0.2">
      <c r="A1386" t="s">
        <v>10</v>
      </c>
      <c r="B1386">
        <v>1</v>
      </c>
      <c r="C1386">
        <v>992704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f t="shared" si="708"/>
        <v>0</v>
      </c>
      <c r="K1386" t="e">
        <f t="shared" si="709"/>
        <v>#DIV/0!</v>
      </c>
      <c r="M1386" t="s">
        <v>25</v>
      </c>
    </row>
    <row r="1387" spans="1:13" x14ac:dyDescent="0.2">
      <c r="A1387" t="s">
        <v>11</v>
      </c>
      <c r="B1387">
        <v>1</v>
      </c>
      <c r="C1387">
        <v>1102616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f t="shared" si="708"/>
        <v>0</v>
      </c>
      <c r="K1387" t="e">
        <f t="shared" si="709"/>
        <v>#DIV/0!</v>
      </c>
      <c r="M1387" t="e">
        <f t="shared" ref="M1387" si="712">SUM(K1383:K1390)/8</f>
        <v>#DIV/0!</v>
      </c>
    </row>
    <row r="1388" spans="1:13" x14ac:dyDescent="0.2">
      <c r="A1388" t="s">
        <v>12</v>
      </c>
      <c r="B1388">
        <v>1</v>
      </c>
      <c r="C1388">
        <v>1108396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f t="shared" si="708"/>
        <v>0</v>
      </c>
      <c r="K1388" t="e">
        <f t="shared" si="709"/>
        <v>#DIV/0!</v>
      </c>
    </row>
    <row r="1389" spans="1:13" x14ac:dyDescent="0.2">
      <c r="A1389" t="s">
        <v>14</v>
      </c>
      <c r="B1389">
        <v>1</v>
      </c>
      <c r="C1389">
        <v>1308616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f t="shared" si="708"/>
        <v>0</v>
      </c>
      <c r="K1389" t="e">
        <f t="shared" si="709"/>
        <v>#DIV/0!</v>
      </c>
    </row>
    <row r="1390" spans="1:13" x14ac:dyDescent="0.2">
      <c r="A1390" t="s">
        <v>15</v>
      </c>
      <c r="B1390">
        <v>1</v>
      </c>
      <c r="C1390">
        <v>1270394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f t="shared" si="708"/>
        <v>0</v>
      </c>
      <c r="K1390" t="e">
        <f t="shared" si="709"/>
        <v>#DIV/0!</v>
      </c>
    </row>
    <row r="1391" spans="1:13" x14ac:dyDescent="0.2">
      <c r="A1391" t="s">
        <v>165</v>
      </c>
    </row>
    <row r="1392" spans="1:13" x14ac:dyDescent="0.2">
      <c r="A1392" t="s">
        <v>0</v>
      </c>
      <c r="B1392" t="s">
        <v>1</v>
      </c>
      <c r="C1392" t="s">
        <v>2</v>
      </c>
      <c r="D1392" t="s">
        <v>3</v>
      </c>
      <c r="E1392" t="s">
        <v>4</v>
      </c>
      <c r="F1392" t="s">
        <v>5</v>
      </c>
      <c r="G1392" t="s">
        <v>6</v>
      </c>
      <c r="H1392" t="s">
        <v>7</v>
      </c>
      <c r="I1392" t="s">
        <v>8</v>
      </c>
      <c r="J1392" t="s">
        <v>21</v>
      </c>
      <c r="K1392" t="s">
        <v>22</v>
      </c>
      <c r="M1392" t="s">
        <v>23</v>
      </c>
    </row>
    <row r="1393" spans="1:13" x14ac:dyDescent="0.2">
      <c r="A1393" t="s">
        <v>10</v>
      </c>
      <c r="B1393">
        <v>1</v>
      </c>
      <c r="C1393">
        <v>992704</v>
      </c>
      <c r="D1393">
        <v>11</v>
      </c>
      <c r="E1393">
        <v>327</v>
      </c>
      <c r="F1393">
        <v>3.2940299999999999E-2</v>
      </c>
      <c r="G1393">
        <v>1.1755800000000001E-3</v>
      </c>
      <c r="H1393">
        <v>36.200000000000003</v>
      </c>
      <c r="I1393">
        <v>8.18</v>
      </c>
      <c r="J1393">
        <f t="shared" ref="J1393:J1456" si="713">C1393*G1393</f>
        <v>1167.00296832</v>
      </c>
      <c r="K1393">
        <f t="shared" ref="K1393:K1456" si="714">J1393/E1393</f>
        <v>3.5688164168807339</v>
      </c>
      <c r="M1393">
        <f t="shared" ref="M1393" si="715">(SUM(F1393:F1400)/8)</f>
        <v>9.9851225000000005E-3</v>
      </c>
    </row>
    <row r="1394" spans="1:13" x14ac:dyDescent="0.2">
      <c r="A1394" t="s">
        <v>11</v>
      </c>
      <c r="B1394">
        <v>1</v>
      </c>
      <c r="C1394">
        <v>1102616</v>
      </c>
      <c r="D1394">
        <v>2</v>
      </c>
      <c r="E1394">
        <v>263</v>
      </c>
      <c r="F1394">
        <v>2.3852399999999999E-2</v>
      </c>
      <c r="G1394">
        <v>2.6845200000000002E-4</v>
      </c>
      <c r="H1394">
        <v>35.299999999999997</v>
      </c>
      <c r="I1394">
        <v>35.5</v>
      </c>
      <c r="J1394">
        <f t="shared" si="713"/>
        <v>295.99947043200001</v>
      </c>
      <c r="K1394">
        <f t="shared" si="714"/>
        <v>1.1254732716045628</v>
      </c>
      <c r="M1394" t="s">
        <v>24</v>
      </c>
    </row>
    <row r="1395" spans="1:13" x14ac:dyDescent="0.2">
      <c r="A1395" t="s">
        <v>13</v>
      </c>
      <c r="B1395">
        <v>1</v>
      </c>
      <c r="C1395">
        <v>1086393</v>
      </c>
      <c r="D1395">
        <v>2</v>
      </c>
      <c r="E1395">
        <v>162</v>
      </c>
      <c r="F1395">
        <v>1.49117E-2</v>
      </c>
      <c r="G1395">
        <v>2.7614300000000002E-4</v>
      </c>
      <c r="H1395">
        <v>36.9</v>
      </c>
      <c r="I1395">
        <v>13.5</v>
      </c>
      <c r="J1395">
        <f t="shared" si="713"/>
        <v>299.99982219899999</v>
      </c>
      <c r="K1395">
        <f t="shared" si="714"/>
        <v>1.8518507543148148</v>
      </c>
      <c r="M1395">
        <f t="shared" ref="M1395" si="716">(SUM(G1393:G1400)/8)</f>
        <v>2.3536775000000001E-4</v>
      </c>
    </row>
    <row r="1396" spans="1:13" x14ac:dyDescent="0.2">
      <c r="A1396" t="s">
        <v>14</v>
      </c>
      <c r="B1396">
        <v>1</v>
      </c>
      <c r="C1396">
        <v>1308616</v>
      </c>
      <c r="D1396">
        <v>0</v>
      </c>
      <c r="E1396">
        <v>107</v>
      </c>
      <c r="F1396">
        <v>8.1765799999999993E-3</v>
      </c>
      <c r="G1396">
        <v>1.62767E-4</v>
      </c>
      <c r="H1396">
        <v>35.299999999999997</v>
      </c>
      <c r="I1396">
        <v>0</v>
      </c>
      <c r="J1396">
        <f t="shared" si="713"/>
        <v>212.99950047199999</v>
      </c>
      <c r="K1396">
        <f t="shared" si="714"/>
        <v>1.9906495371214952</v>
      </c>
      <c r="M1396" t="s">
        <v>25</v>
      </c>
    </row>
    <row r="1397" spans="1:13" x14ac:dyDescent="0.2">
      <c r="A1397" t="s">
        <v>9</v>
      </c>
      <c r="B1397">
        <v>1</v>
      </c>
      <c r="C1397">
        <v>920510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f t="shared" si="713"/>
        <v>0</v>
      </c>
      <c r="K1397" t="e">
        <f t="shared" si="714"/>
        <v>#DIV/0!</v>
      </c>
      <c r="M1397" t="e">
        <f t="shared" ref="M1397" si="717">SUM(K1393:K1400)/8</f>
        <v>#DIV/0!</v>
      </c>
    </row>
    <row r="1398" spans="1:13" x14ac:dyDescent="0.2">
      <c r="A1398" t="s">
        <v>12</v>
      </c>
      <c r="B1398">
        <v>1</v>
      </c>
      <c r="C1398">
        <v>1108396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f t="shared" si="713"/>
        <v>0</v>
      </c>
      <c r="K1398" t="e">
        <f t="shared" si="714"/>
        <v>#DIV/0!</v>
      </c>
    </row>
    <row r="1399" spans="1:13" x14ac:dyDescent="0.2">
      <c r="A1399" t="s">
        <v>15</v>
      </c>
      <c r="B1399">
        <v>1</v>
      </c>
      <c r="C1399">
        <v>1270394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f t="shared" si="713"/>
        <v>0</v>
      </c>
      <c r="K1399" t="e">
        <f t="shared" si="714"/>
        <v>#DIV/0!</v>
      </c>
    </row>
    <row r="1400" spans="1:13" x14ac:dyDescent="0.2">
      <c r="A1400" t="s">
        <v>16</v>
      </c>
      <c r="B1400">
        <v>1</v>
      </c>
      <c r="C1400">
        <v>1332634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f t="shared" si="713"/>
        <v>0</v>
      </c>
      <c r="K1400" t="e">
        <f t="shared" si="714"/>
        <v>#DIV/0!</v>
      </c>
    </row>
    <row r="1401" spans="1:13" x14ac:dyDescent="0.2">
      <c r="A1401" t="s">
        <v>166</v>
      </c>
    </row>
    <row r="1402" spans="1:13" x14ac:dyDescent="0.2">
      <c r="A1402" t="s">
        <v>0</v>
      </c>
      <c r="B1402" t="s">
        <v>1</v>
      </c>
      <c r="C1402" t="s">
        <v>2</v>
      </c>
      <c r="D1402" t="s">
        <v>3</v>
      </c>
      <c r="E1402" t="s">
        <v>4</v>
      </c>
      <c r="F1402" t="s">
        <v>5</v>
      </c>
      <c r="G1402" t="s">
        <v>6</v>
      </c>
      <c r="H1402" t="s">
        <v>7</v>
      </c>
      <c r="I1402" t="s">
        <v>8</v>
      </c>
      <c r="J1402" t="s">
        <v>21</v>
      </c>
      <c r="K1402" t="s">
        <v>22</v>
      </c>
      <c r="M1402" t="s">
        <v>23</v>
      </c>
    </row>
    <row r="1403" spans="1:13" x14ac:dyDescent="0.2">
      <c r="A1403" t="s">
        <v>9</v>
      </c>
      <c r="B1403">
        <v>1</v>
      </c>
      <c r="C1403">
        <v>920510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f t="shared" ref="J1403:J1466" si="718">C1403*G1403</f>
        <v>0</v>
      </c>
      <c r="K1403" t="e">
        <f t="shared" ref="K1403:K1466" si="719">J1403/E1403</f>
        <v>#DIV/0!</v>
      </c>
      <c r="M1403">
        <f t="shared" ref="M1403" si="720">(SUM(F1403:F1410)/8)</f>
        <v>0</v>
      </c>
    </row>
    <row r="1404" spans="1:13" x14ac:dyDescent="0.2">
      <c r="A1404" t="s">
        <v>10</v>
      </c>
      <c r="B1404">
        <v>1</v>
      </c>
      <c r="C1404">
        <v>992704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f t="shared" si="718"/>
        <v>0</v>
      </c>
      <c r="K1404" t="e">
        <f t="shared" si="719"/>
        <v>#DIV/0!</v>
      </c>
      <c r="M1404" t="s">
        <v>24</v>
      </c>
    </row>
    <row r="1405" spans="1:13" x14ac:dyDescent="0.2">
      <c r="A1405" t="s">
        <v>11</v>
      </c>
      <c r="B1405">
        <v>1</v>
      </c>
      <c r="C1405">
        <v>1102616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f t="shared" si="718"/>
        <v>0</v>
      </c>
      <c r="K1405" t="e">
        <f t="shared" si="719"/>
        <v>#DIV/0!</v>
      </c>
      <c r="M1405">
        <f t="shared" ref="M1405" si="721">(SUM(G1403:G1410)/8)</f>
        <v>0</v>
      </c>
    </row>
    <row r="1406" spans="1:13" x14ac:dyDescent="0.2">
      <c r="A1406" t="s">
        <v>12</v>
      </c>
      <c r="B1406">
        <v>1</v>
      </c>
      <c r="C1406">
        <v>1108396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f t="shared" si="718"/>
        <v>0</v>
      </c>
      <c r="K1406" t="e">
        <f t="shared" si="719"/>
        <v>#DIV/0!</v>
      </c>
      <c r="M1406" t="s">
        <v>25</v>
      </c>
    </row>
    <row r="1407" spans="1:13" x14ac:dyDescent="0.2">
      <c r="A1407" t="s">
        <v>13</v>
      </c>
      <c r="B1407">
        <v>1</v>
      </c>
      <c r="C1407">
        <v>1086393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f t="shared" si="718"/>
        <v>0</v>
      </c>
      <c r="K1407" t="e">
        <f t="shared" si="719"/>
        <v>#DIV/0!</v>
      </c>
      <c r="M1407" t="e">
        <f t="shared" ref="M1407" si="722">SUM(K1403:K1410)/8</f>
        <v>#DIV/0!</v>
      </c>
    </row>
    <row r="1408" spans="1:13" x14ac:dyDescent="0.2">
      <c r="A1408" t="s">
        <v>14</v>
      </c>
      <c r="B1408">
        <v>1</v>
      </c>
      <c r="C1408">
        <v>1308616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f t="shared" si="718"/>
        <v>0</v>
      </c>
      <c r="K1408" t="e">
        <f t="shared" si="719"/>
        <v>#DIV/0!</v>
      </c>
    </row>
    <row r="1409" spans="1:13" x14ac:dyDescent="0.2">
      <c r="A1409" t="s">
        <v>15</v>
      </c>
      <c r="B1409">
        <v>1</v>
      </c>
      <c r="C1409">
        <v>1270394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f t="shared" si="718"/>
        <v>0</v>
      </c>
      <c r="K1409" t="e">
        <f t="shared" si="719"/>
        <v>#DIV/0!</v>
      </c>
    </row>
    <row r="1410" spans="1:13" x14ac:dyDescent="0.2">
      <c r="A1410" t="s">
        <v>16</v>
      </c>
      <c r="B1410">
        <v>1</v>
      </c>
      <c r="C1410">
        <v>1332634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f t="shared" si="718"/>
        <v>0</v>
      </c>
      <c r="K1410" t="e">
        <f t="shared" si="719"/>
        <v>#DIV/0!</v>
      </c>
    </row>
    <row r="1411" spans="1:13" x14ac:dyDescent="0.2">
      <c r="A1411" t="s">
        <v>167</v>
      </c>
    </row>
    <row r="1412" spans="1:13" x14ac:dyDescent="0.2">
      <c r="A1412" t="s">
        <v>0</v>
      </c>
      <c r="B1412" t="s">
        <v>1</v>
      </c>
      <c r="C1412" t="s">
        <v>2</v>
      </c>
      <c r="D1412" t="s">
        <v>3</v>
      </c>
      <c r="E1412" t="s">
        <v>4</v>
      </c>
      <c r="F1412" t="s">
        <v>5</v>
      </c>
      <c r="G1412" t="s">
        <v>6</v>
      </c>
      <c r="H1412" t="s">
        <v>7</v>
      </c>
      <c r="I1412" t="s">
        <v>8</v>
      </c>
      <c r="J1412" t="s">
        <v>21</v>
      </c>
      <c r="K1412" t="s">
        <v>22</v>
      </c>
      <c r="M1412" t="s">
        <v>23</v>
      </c>
    </row>
    <row r="1413" spans="1:13" x14ac:dyDescent="0.2">
      <c r="A1413" t="s">
        <v>11</v>
      </c>
      <c r="B1413">
        <v>1</v>
      </c>
      <c r="C1413">
        <v>1102616</v>
      </c>
      <c r="D1413">
        <v>2</v>
      </c>
      <c r="E1413">
        <v>139</v>
      </c>
      <c r="F1413">
        <v>1.26064E-2</v>
      </c>
      <c r="G1413">
        <v>2.1222299999999999E-4</v>
      </c>
      <c r="H1413">
        <v>34.799999999999997</v>
      </c>
      <c r="I1413">
        <v>13</v>
      </c>
      <c r="J1413">
        <f t="shared" ref="J1413:J1476" si="723">C1413*G1413</f>
        <v>234.000475368</v>
      </c>
      <c r="K1413">
        <f t="shared" ref="K1413:K1476" si="724">J1413/E1413</f>
        <v>1.6834566573237411</v>
      </c>
      <c r="M1413">
        <f t="shared" ref="M1413" si="725">(SUM(F1413:F1420)/8)</f>
        <v>1.5758E-3</v>
      </c>
    </row>
    <row r="1414" spans="1:13" x14ac:dyDescent="0.2">
      <c r="A1414" t="s">
        <v>9</v>
      </c>
      <c r="B1414">
        <v>1</v>
      </c>
      <c r="C1414">
        <v>920510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f t="shared" si="723"/>
        <v>0</v>
      </c>
      <c r="K1414" t="e">
        <f t="shared" si="724"/>
        <v>#DIV/0!</v>
      </c>
      <c r="M1414" t="s">
        <v>24</v>
      </c>
    </row>
    <row r="1415" spans="1:13" x14ac:dyDescent="0.2">
      <c r="A1415" t="s">
        <v>10</v>
      </c>
      <c r="B1415">
        <v>1</v>
      </c>
      <c r="C1415">
        <v>992704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f t="shared" si="723"/>
        <v>0</v>
      </c>
      <c r="K1415" t="e">
        <f t="shared" si="724"/>
        <v>#DIV/0!</v>
      </c>
      <c r="M1415">
        <f t="shared" ref="M1415" si="726">(SUM(G1413:G1420)/8)</f>
        <v>2.6527874999999999E-5</v>
      </c>
    </row>
    <row r="1416" spans="1:13" x14ac:dyDescent="0.2">
      <c r="A1416" t="s">
        <v>12</v>
      </c>
      <c r="B1416">
        <v>1</v>
      </c>
      <c r="C1416">
        <v>1108396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f t="shared" si="723"/>
        <v>0</v>
      </c>
      <c r="K1416" t="e">
        <f t="shared" si="724"/>
        <v>#DIV/0!</v>
      </c>
      <c r="M1416" t="s">
        <v>25</v>
      </c>
    </row>
    <row r="1417" spans="1:13" x14ac:dyDescent="0.2">
      <c r="A1417" t="s">
        <v>13</v>
      </c>
      <c r="B1417">
        <v>1</v>
      </c>
      <c r="C1417">
        <v>1086393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f t="shared" si="723"/>
        <v>0</v>
      </c>
      <c r="K1417" t="e">
        <f t="shared" si="724"/>
        <v>#DIV/0!</v>
      </c>
      <c r="M1417" t="e">
        <f t="shared" ref="M1417" si="727">SUM(K1413:K1420)/8</f>
        <v>#DIV/0!</v>
      </c>
    </row>
    <row r="1418" spans="1:13" x14ac:dyDescent="0.2">
      <c r="A1418" t="s">
        <v>14</v>
      </c>
      <c r="B1418">
        <v>1</v>
      </c>
      <c r="C1418">
        <v>1308616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f t="shared" si="723"/>
        <v>0</v>
      </c>
      <c r="K1418" t="e">
        <f t="shared" si="724"/>
        <v>#DIV/0!</v>
      </c>
    </row>
    <row r="1419" spans="1:13" x14ac:dyDescent="0.2">
      <c r="A1419" t="s">
        <v>15</v>
      </c>
      <c r="B1419">
        <v>1</v>
      </c>
      <c r="C1419">
        <v>1270394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f t="shared" si="723"/>
        <v>0</v>
      </c>
      <c r="K1419" t="e">
        <f t="shared" si="724"/>
        <v>#DIV/0!</v>
      </c>
    </row>
    <row r="1420" spans="1:13" x14ac:dyDescent="0.2">
      <c r="A1420" t="s">
        <v>16</v>
      </c>
      <c r="B1420">
        <v>1</v>
      </c>
      <c r="C1420">
        <v>1332634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f t="shared" si="723"/>
        <v>0</v>
      </c>
      <c r="K1420" t="e">
        <f t="shared" si="724"/>
        <v>#DIV/0!</v>
      </c>
    </row>
    <row r="1421" spans="1:13" x14ac:dyDescent="0.2">
      <c r="A1421" t="s">
        <v>168</v>
      </c>
    </row>
    <row r="1422" spans="1:13" x14ac:dyDescent="0.2">
      <c r="A1422" t="s">
        <v>0</v>
      </c>
      <c r="B1422" t="s">
        <v>1</v>
      </c>
      <c r="C1422" t="s">
        <v>2</v>
      </c>
      <c r="D1422" t="s">
        <v>3</v>
      </c>
      <c r="E1422" t="s">
        <v>4</v>
      </c>
      <c r="F1422" t="s">
        <v>5</v>
      </c>
      <c r="G1422" t="s">
        <v>6</v>
      </c>
      <c r="H1422" t="s">
        <v>7</v>
      </c>
      <c r="I1422" t="s">
        <v>8</v>
      </c>
      <c r="J1422" t="s">
        <v>21</v>
      </c>
      <c r="K1422" t="s">
        <v>22</v>
      </c>
      <c r="M1422" t="s">
        <v>23</v>
      </c>
    </row>
    <row r="1423" spans="1:13" x14ac:dyDescent="0.2">
      <c r="A1423" t="s">
        <v>9</v>
      </c>
      <c r="B1423">
        <v>1</v>
      </c>
      <c r="C1423">
        <v>920510</v>
      </c>
      <c r="D1423">
        <v>16591</v>
      </c>
      <c r="E1423">
        <v>157443</v>
      </c>
      <c r="F1423">
        <v>17.103899999999999</v>
      </c>
      <c r="G1423">
        <v>2.6516899999999999</v>
      </c>
      <c r="H1423">
        <v>36.299999999999997</v>
      </c>
      <c r="I1423">
        <v>37.4</v>
      </c>
      <c r="J1423">
        <f t="shared" ref="J1423:J1486" si="728">C1423*G1423</f>
        <v>2440907.1618999997</v>
      </c>
      <c r="K1423">
        <f t="shared" ref="K1423:K1486" si="729">J1423/E1423</f>
        <v>15.503434016755268</v>
      </c>
      <c r="M1423">
        <f t="shared" ref="M1423" si="730">(SUM(F1423:F1430)/8)</f>
        <v>14.026837499999999</v>
      </c>
    </row>
    <row r="1424" spans="1:13" x14ac:dyDescent="0.2">
      <c r="A1424" t="s">
        <v>10</v>
      </c>
      <c r="B1424">
        <v>1</v>
      </c>
      <c r="C1424">
        <v>992704</v>
      </c>
      <c r="D1424">
        <v>11163</v>
      </c>
      <c r="E1424">
        <v>124484</v>
      </c>
      <c r="F1424">
        <v>12.539899999999999</v>
      </c>
      <c r="G1424">
        <v>1.6446499999999999</v>
      </c>
      <c r="H1424">
        <v>36.299999999999997</v>
      </c>
      <c r="I1424">
        <v>37</v>
      </c>
      <c r="J1424">
        <f t="shared" si="728"/>
        <v>1632650.6336000001</v>
      </c>
      <c r="K1424">
        <f t="shared" si="729"/>
        <v>13.115345213842744</v>
      </c>
      <c r="M1424" t="s">
        <v>24</v>
      </c>
    </row>
    <row r="1425" spans="1:13" x14ac:dyDescent="0.2">
      <c r="A1425" t="s">
        <v>11</v>
      </c>
      <c r="B1425">
        <v>1</v>
      </c>
      <c r="C1425">
        <v>1102616</v>
      </c>
      <c r="D1425">
        <v>13622</v>
      </c>
      <c r="E1425">
        <v>151175</v>
      </c>
      <c r="F1425">
        <v>13.710599999999999</v>
      </c>
      <c r="G1425">
        <v>1.81332</v>
      </c>
      <c r="H1425">
        <v>36.299999999999997</v>
      </c>
      <c r="I1425">
        <v>35.799999999999997</v>
      </c>
      <c r="J1425">
        <f t="shared" si="728"/>
        <v>1999395.64512</v>
      </c>
      <c r="K1425">
        <f t="shared" si="729"/>
        <v>13.225702960939309</v>
      </c>
      <c r="M1425">
        <f t="shared" ref="M1425" si="731">(SUM(G1423:G1430)/8)</f>
        <v>1.9747637499999999</v>
      </c>
    </row>
    <row r="1426" spans="1:13" x14ac:dyDescent="0.2">
      <c r="A1426" t="s">
        <v>12</v>
      </c>
      <c r="B1426">
        <v>1</v>
      </c>
      <c r="C1426">
        <v>1108396</v>
      </c>
      <c r="D1426">
        <v>12775</v>
      </c>
      <c r="E1426">
        <v>134307</v>
      </c>
      <c r="F1426">
        <v>12.1172</v>
      </c>
      <c r="G1426">
        <v>1.69434</v>
      </c>
      <c r="H1426">
        <v>36.299999999999997</v>
      </c>
      <c r="I1426">
        <v>37</v>
      </c>
      <c r="J1426">
        <f t="shared" si="728"/>
        <v>1877999.6786400001</v>
      </c>
      <c r="K1426">
        <f t="shared" si="729"/>
        <v>13.982887553440998</v>
      </c>
      <c r="M1426" t="s">
        <v>25</v>
      </c>
    </row>
    <row r="1427" spans="1:13" x14ac:dyDescent="0.2">
      <c r="A1427" t="s">
        <v>13</v>
      </c>
      <c r="B1427">
        <v>1</v>
      </c>
      <c r="C1427">
        <v>1086393</v>
      </c>
      <c r="D1427">
        <v>14393</v>
      </c>
      <c r="E1427">
        <v>138041</v>
      </c>
      <c r="F1427">
        <v>12.7064</v>
      </c>
      <c r="G1427">
        <v>1.93601</v>
      </c>
      <c r="H1427">
        <v>36.200000000000003</v>
      </c>
      <c r="I1427">
        <v>35.4</v>
      </c>
      <c r="J1427">
        <f t="shared" si="728"/>
        <v>2103267.7119300002</v>
      </c>
      <c r="K1427">
        <f t="shared" si="729"/>
        <v>15.236543577125639</v>
      </c>
      <c r="M1427">
        <f t="shared" ref="M1427" si="732">SUM(K1423:K1430)/8</f>
        <v>13.870393158526086</v>
      </c>
    </row>
    <row r="1428" spans="1:13" x14ac:dyDescent="0.2">
      <c r="A1428" t="s">
        <v>14</v>
      </c>
      <c r="B1428">
        <v>1</v>
      </c>
      <c r="C1428">
        <v>1308616</v>
      </c>
      <c r="D1428">
        <v>11738</v>
      </c>
      <c r="E1428">
        <v>175217</v>
      </c>
      <c r="F1428">
        <v>13.3895</v>
      </c>
      <c r="G1428">
        <v>1.3160799999999999</v>
      </c>
      <c r="H1428">
        <v>36.299999999999997</v>
      </c>
      <c r="I1428">
        <v>37.700000000000003</v>
      </c>
      <c r="J1428">
        <f t="shared" si="728"/>
        <v>1722243.3452799998</v>
      </c>
      <c r="K1428">
        <f t="shared" si="729"/>
        <v>9.8292023335635221</v>
      </c>
    </row>
    <row r="1429" spans="1:13" x14ac:dyDescent="0.2">
      <c r="A1429" t="s">
        <v>15</v>
      </c>
      <c r="B1429">
        <v>1</v>
      </c>
      <c r="C1429">
        <v>1270394</v>
      </c>
      <c r="D1429">
        <v>13801</v>
      </c>
      <c r="E1429">
        <v>162200</v>
      </c>
      <c r="F1429">
        <v>12.7677</v>
      </c>
      <c r="G1429">
        <v>1.5844</v>
      </c>
      <c r="H1429">
        <v>36.299999999999997</v>
      </c>
      <c r="I1429">
        <v>37.9</v>
      </c>
      <c r="J1429">
        <f t="shared" si="728"/>
        <v>2012812.2535999999</v>
      </c>
      <c r="K1429">
        <f t="shared" si="729"/>
        <v>12.40944669297164</v>
      </c>
    </row>
    <row r="1430" spans="1:13" x14ac:dyDescent="0.2">
      <c r="A1430" t="s">
        <v>16</v>
      </c>
      <c r="B1430">
        <v>1</v>
      </c>
      <c r="C1430">
        <v>1332634</v>
      </c>
      <c r="D1430">
        <v>28502</v>
      </c>
      <c r="E1430">
        <v>238268</v>
      </c>
      <c r="F1430">
        <v>17.8795</v>
      </c>
      <c r="G1430">
        <v>3.1576200000000001</v>
      </c>
      <c r="H1430">
        <v>36.299999999999997</v>
      </c>
      <c r="I1430">
        <v>36.700000000000003</v>
      </c>
      <c r="J1430">
        <f t="shared" si="728"/>
        <v>4207951.7710800003</v>
      </c>
      <c r="K1430">
        <f t="shared" si="729"/>
        <v>17.660582919569563</v>
      </c>
    </row>
    <row r="1431" spans="1:13" x14ac:dyDescent="0.2">
      <c r="A1431" t="s">
        <v>169</v>
      </c>
    </row>
    <row r="1432" spans="1:13" x14ac:dyDescent="0.2">
      <c r="A1432" t="s">
        <v>0</v>
      </c>
      <c r="B1432" t="s">
        <v>1</v>
      </c>
      <c r="C1432" t="s">
        <v>2</v>
      </c>
      <c r="D1432" t="s">
        <v>3</v>
      </c>
      <c r="E1432" t="s">
        <v>4</v>
      </c>
      <c r="F1432" t="s">
        <v>5</v>
      </c>
      <c r="G1432" t="s">
        <v>6</v>
      </c>
      <c r="H1432" t="s">
        <v>7</v>
      </c>
      <c r="I1432" t="s">
        <v>8</v>
      </c>
      <c r="J1432" t="s">
        <v>21</v>
      </c>
      <c r="K1432" t="s">
        <v>22</v>
      </c>
      <c r="M1432" t="s">
        <v>23</v>
      </c>
    </row>
    <row r="1433" spans="1:13" x14ac:dyDescent="0.2">
      <c r="A1433" t="s">
        <v>9</v>
      </c>
      <c r="B1433">
        <v>1</v>
      </c>
      <c r="C1433">
        <v>920510</v>
      </c>
      <c r="D1433">
        <v>6</v>
      </c>
      <c r="E1433">
        <v>278</v>
      </c>
      <c r="F1433">
        <v>3.0200600000000001E-2</v>
      </c>
      <c r="G1433">
        <v>4.8451400000000002E-4</v>
      </c>
      <c r="H1433">
        <v>35</v>
      </c>
      <c r="I1433">
        <v>16.7</v>
      </c>
      <c r="J1433">
        <f t="shared" ref="J1433:J1496" si="733">C1433*G1433</f>
        <v>445.99998214000004</v>
      </c>
      <c r="K1433">
        <f t="shared" ref="K1433:K1496" si="734">J1433/E1433</f>
        <v>1.6043164825179859</v>
      </c>
      <c r="M1433">
        <f t="shared" ref="M1433" si="735">(SUM(F1433:F1440)/8)</f>
        <v>1.0562087500000001E-2</v>
      </c>
    </row>
    <row r="1434" spans="1:13" x14ac:dyDescent="0.2">
      <c r="A1434" t="s">
        <v>10</v>
      </c>
      <c r="B1434">
        <v>1</v>
      </c>
      <c r="C1434">
        <v>992704</v>
      </c>
      <c r="D1434">
        <v>7</v>
      </c>
      <c r="E1434">
        <v>539</v>
      </c>
      <c r="F1434">
        <v>5.42961E-2</v>
      </c>
      <c r="G1434">
        <v>1.42238E-3</v>
      </c>
      <c r="H1434">
        <v>34.799999999999997</v>
      </c>
      <c r="I1434">
        <v>7.86</v>
      </c>
      <c r="J1434">
        <f t="shared" si="733"/>
        <v>1412.0023155199999</v>
      </c>
      <c r="K1434">
        <f t="shared" si="734"/>
        <v>2.6196703441929499</v>
      </c>
      <c r="M1434" t="s">
        <v>24</v>
      </c>
    </row>
    <row r="1435" spans="1:13" x14ac:dyDescent="0.2">
      <c r="A1435" t="s">
        <v>11</v>
      </c>
      <c r="B1435">
        <v>1</v>
      </c>
      <c r="C1435">
        <v>1102616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f t="shared" si="733"/>
        <v>0</v>
      </c>
      <c r="K1435" t="e">
        <f t="shared" si="734"/>
        <v>#DIV/0!</v>
      </c>
      <c r="M1435">
        <f t="shared" ref="M1435" si="736">(SUM(G1433:G1440)/8)</f>
        <v>2.3836175000000002E-4</v>
      </c>
    </row>
    <row r="1436" spans="1:13" x14ac:dyDescent="0.2">
      <c r="A1436" t="s">
        <v>12</v>
      </c>
      <c r="B1436">
        <v>1</v>
      </c>
      <c r="C1436">
        <v>1108396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f t="shared" si="733"/>
        <v>0</v>
      </c>
      <c r="K1436" t="e">
        <f t="shared" si="734"/>
        <v>#DIV/0!</v>
      </c>
      <c r="M1436" t="s">
        <v>25</v>
      </c>
    </row>
    <row r="1437" spans="1:13" x14ac:dyDescent="0.2">
      <c r="A1437" t="s">
        <v>13</v>
      </c>
      <c r="B1437">
        <v>1</v>
      </c>
      <c r="C1437">
        <v>1086393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f t="shared" si="733"/>
        <v>0</v>
      </c>
      <c r="K1437" t="e">
        <f t="shared" si="734"/>
        <v>#DIV/0!</v>
      </c>
      <c r="M1437" t="e">
        <f t="shared" ref="M1437" si="737">SUM(K1433:K1440)/8</f>
        <v>#DIV/0!</v>
      </c>
    </row>
    <row r="1438" spans="1:13" x14ac:dyDescent="0.2">
      <c r="A1438" t="s">
        <v>14</v>
      </c>
      <c r="B1438">
        <v>1</v>
      </c>
      <c r="C1438">
        <v>1308616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f t="shared" si="733"/>
        <v>0</v>
      </c>
      <c r="K1438" t="e">
        <f t="shared" si="734"/>
        <v>#DIV/0!</v>
      </c>
    </row>
    <row r="1439" spans="1:13" x14ac:dyDescent="0.2">
      <c r="A1439" t="s">
        <v>15</v>
      </c>
      <c r="B1439">
        <v>1</v>
      </c>
      <c r="C1439">
        <v>1270394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f t="shared" si="733"/>
        <v>0</v>
      </c>
      <c r="K1439" t="e">
        <f t="shared" si="734"/>
        <v>#DIV/0!</v>
      </c>
    </row>
    <row r="1440" spans="1:13" x14ac:dyDescent="0.2">
      <c r="A1440" t="s">
        <v>16</v>
      </c>
      <c r="B1440">
        <v>1</v>
      </c>
      <c r="C1440">
        <v>1332634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f t="shared" si="733"/>
        <v>0</v>
      </c>
      <c r="K1440" t="e">
        <f t="shared" si="734"/>
        <v>#DIV/0!</v>
      </c>
    </row>
    <row r="1441" spans="1:13" x14ac:dyDescent="0.2">
      <c r="A1441" t="s">
        <v>170</v>
      </c>
    </row>
    <row r="1442" spans="1:13" x14ac:dyDescent="0.2">
      <c r="A1442" t="s">
        <v>0</v>
      </c>
      <c r="B1442" t="s">
        <v>1</v>
      </c>
      <c r="C1442" t="s">
        <v>2</v>
      </c>
      <c r="D1442" t="s">
        <v>3</v>
      </c>
      <c r="E1442" t="s">
        <v>4</v>
      </c>
      <c r="F1442" t="s">
        <v>5</v>
      </c>
      <c r="G1442" t="s">
        <v>6</v>
      </c>
      <c r="H1442" t="s">
        <v>7</v>
      </c>
      <c r="I1442" t="s">
        <v>8</v>
      </c>
      <c r="J1442" t="s">
        <v>21</v>
      </c>
      <c r="K1442" t="s">
        <v>22</v>
      </c>
      <c r="M1442" t="s">
        <v>23</v>
      </c>
    </row>
    <row r="1443" spans="1:13" x14ac:dyDescent="0.2">
      <c r="A1443" t="s">
        <v>9</v>
      </c>
      <c r="B1443">
        <v>1</v>
      </c>
      <c r="C1443">
        <v>920510</v>
      </c>
      <c r="D1443">
        <v>4</v>
      </c>
      <c r="E1443">
        <v>90</v>
      </c>
      <c r="F1443">
        <v>9.7771899999999998E-3</v>
      </c>
      <c r="G1443">
        <v>1.8468E-4</v>
      </c>
      <c r="H1443">
        <v>29.7</v>
      </c>
      <c r="I1443">
        <v>5.5</v>
      </c>
      <c r="J1443">
        <f t="shared" ref="J1443:J1506" si="738">C1443*G1443</f>
        <v>169.99978680000001</v>
      </c>
      <c r="K1443">
        <f t="shared" ref="K1443:K1506" si="739">J1443/E1443</f>
        <v>1.88888652</v>
      </c>
      <c r="M1443">
        <f t="shared" ref="M1443" si="740">(SUM(F1443:F1450)/8)</f>
        <v>2.3573873749999995E-2</v>
      </c>
    </row>
    <row r="1444" spans="1:13" x14ac:dyDescent="0.2">
      <c r="A1444" t="s">
        <v>11</v>
      </c>
      <c r="B1444">
        <v>1</v>
      </c>
      <c r="C1444">
        <v>1102616</v>
      </c>
      <c r="D1444">
        <v>62</v>
      </c>
      <c r="E1444">
        <v>215</v>
      </c>
      <c r="F1444">
        <v>1.9499099999999998E-2</v>
      </c>
      <c r="G1444">
        <v>8.0490400000000004E-3</v>
      </c>
      <c r="H1444">
        <v>34.9</v>
      </c>
      <c r="I1444">
        <v>6.15</v>
      </c>
      <c r="J1444">
        <f t="shared" si="738"/>
        <v>8875.0002886399998</v>
      </c>
      <c r="K1444">
        <f t="shared" si="739"/>
        <v>41.279071109953485</v>
      </c>
      <c r="M1444" t="s">
        <v>24</v>
      </c>
    </row>
    <row r="1445" spans="1:13" x14ac:dyDescent="0.2">
      <c r="A1445" t="s">
        <v>12</v>
      </c>
      <c r="B1445">
        <v>1</v>
      </c>
      <c r="C1445">
        <v>1108396</v>
      </c>
      <c r="D1445">
        <v>4</v>
      </c>
      <c r="E1445">
        <v>366</v>
      </c>
      <c r="F1445">
        <v>3.30207E-2</v>
      </c>
      <c r="G1445">
        <v>3.9787200000000002E-4</v>
      </c>
      <c r="H1445">
        <v>32.4</v>
      </c>
      <c r="I1445">
        <v>11.5</v>
      </c>
      <c r="J1445">
        <f t="shared" si="738"/>
        <v>440.99973331199999</v>
      </c>
      <c r="K1445">
        <f t="shared" si="739"/>
        <v>1.2049173041311476</v>
      </c>
      <c r="M1445">
        <f t="shared" ref="M1445" si="741">(SUM(G1443:G1450)/8)</f>
        <v>4.0998042749999998E-2</v>
      </c>
    </row>
    <row r="1446" spans="1:13" x14ac:dyDescent="0.2">
      <c r="A1446" t="s">
        <v>13</v>
      </c>
      <c r="B1446">
        <v>1</v>
      </c>
      <c r="C1446">
        <v>1086393</v>
      </c>
      <c r="D1446">
        <v>2242</v>
      </c>
      <c r="E1446">
        <v>480</v>
      </c>
      <c r="F1446">
        <v>4.4182899999999997E-2</v>
      </c>
      <c r="G1446">
        <v>0.28805399999999998</v>
      </c>
      <c r="H1446">
        <v>35.1</v>
      </c>
      <c r="I1446">
        <v>14.7</v>
      </c>
      <c r="J1446">
        <f t="shared" si="738"/>
        <v>312939.84922199999</v>
      </c>
      <c r="K1446">
        <f t="shared" si="739"/>
        <v>651.95801921249995</v>
      </c>
      <c r="M1446" t="s">
        <v>25</v>
      </c>
    </row>
    <row r="1447" spans="1:13" x14ac:dyDescent="0.2">
      <c r="A1447" t="s">
        <v>14</v>
      </c>
      <c r="B1447">
        <v>1</v>
      </c>
      <c r="C1447">
        <v>1308616</v>
      </c>
      <c r="D1447">
        <v>5</v>
      </c>
      <c r="E1447">
        <v>250</v>
      </c>
      <c r="F1447">
        <v>1.9104199999999998E-2</v>
      </c>
      <c r="G1447">
        <v>1.0453800000000001E-3</v>
      </c>
      <c r="H1447">
        <v>34.5</v>
      </c>
      <c r="I1447">
        <v>10.8</v>
      </c>
      <c r="J1447">
        <f t="shared" si="738"/>
        <v>1368.0009940800001</v>
      </c>
      <c r="K1447">
        <f t="shared" si="739"/>
        <v>5.4720039763199999</v>
      </c>
      <c r="M1447" t="e">
        <f t="shared" ref="M1447" si="742">SUM(K1443:K1450)/8</f>
        <v>#DIV/0!</v>
      </c>
    </row>
    <row r="1448" spans="1:13" x14ac:dyDescent="0.2">
      <c r="A1448" t="s">
        <v>15</v>
      </c>
      <c r="B1448">
        <v>1</v>
      </c>
      <c r="C1448">
        <v>1270394</v>
      </c>
      <c r="D1448">
        <v>2</v>
      </c>
      <c r="E1448">
        <v>197</v>
      </c>
      <c r="F1448">
        <v>1.5507E-2</v>
      </c>
      <c r="G1448">
        <v>1.5506999999999999E-4</v>
      </c>
      <c r="H1448">
        <v>34.4</v>
      </c>
      <c r="I1448">
        <v>8</v>
      </c>
      <c r="J1448">
        <f t="shared" si="738"/>
        <v>196.99999757999998</v>
      </c>
      <c r="K1448">
        <f t="shared" si="739"/>
        <v>0.99999998771573595</v>
      </c>
    </row>
    <row r="1449" spans="1:13" x14ac:dyDescent="0.2">
      <c r="A1449" t="s">
        <v>16</v>
      </c>
      <c r="B1449">
        <v>1</v>
      </c>
      <c r="C1449">
        <v>1332634</v>
      </c>
      <c r="D1449">
        <v>297</v>
      </c>
      <c r="E1449">
        <v>633</v>
      </c>
      <c r="F1449">
        <v>4.7499899999999998E-2</v>
      </c>
      <c r="G1449">
        <v>3.0098300000000001E-2</v>
      </c>
      <c r="H1449">
        <v>34.700000000000003</v>
      </c>
      <c r="I1449">
        <v>12.5</v>
      </c>
      <c r="J1449">
        <f t="shared" si="738"/>
        <v>40110.017922200001</v>
      </c>
      <c r="K1449">
        <f t="shared" si="739"/>
        <v>63.364957223064771</v>
      </c>
    </row>
    <row r="1450" spans="1:13" x14ac:dyDescent="0.2">
      <c r="A1450" t="s">
        <v>10</v>
      </c>
      <c r="B1450">
        <v>1</v>
      </c>
      <c r="C1450">
        <v>992704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f t="shared" si="738"/>
        <v>0</v>
      </c>
      <c r="K1450" t="e">
        <f t="shared" si="739"/>
        <v>#DIV/0!</v>
      </c>
    </row>
    <row r="1451" spans="1:13" x14ac:dyDescent="0.2">
      <c r="A1451" t="s">
        <v>171</v>
      </c>
    </row>
    <row r="1452" spans="1:13" x14ac:dyDescent="0.2">
      <c r="A1452" t="s">
        <v>0</v>
      </c>
      <c r="B1452" t="s">
        <v>1</v>
      </c>
      <c r="C1452" t="s">
        <v>2</v>
      </c>
      <c r="D1452" t="s">
        <v>3</v>
      </c>
      <c r="E1452" t="s">
        <v>4</v>
      </c>
      <c r="F1452" t="s">
        <v>5</v>
      </c>
      <c r="G1452" t="s">
        <v>6</v>
      </c>
      <c r="H1452" t="s">
        <v>7</v>
      </c>
      <c r="I1452" t="s">
        <v>8</v>
      </c>
      <c r="J1452" t="s">
        <v>21</v>
      </c>
      <c r="K1452" t="s">
        <v>22</v>
      </c>
      <c r="M1452" t="s">
        <v>23</v>
      </c>
    </row>
    <row r="1453" spans="1:13" x14ac:dyDescent="0.2">
      <c r="A1453" t="s">
        <v>9</v>
      </c>
      <c r="B1453">
        <v>1</v>
      </c>
      <c r="C1453">
        <v>920510</v>
      </c>
      <c r="D1453">
        <v>449</v>
      </c>
      <c r="E1453">
        <v>1807</v>
      </c>
      <c r="F1453">
        <v>0.19630400000000001</v>
      </c>
      <c r="G1453">
        <v>6.78787E-2</v>
      </c>
      <c r="H1453">
        <v>36.5</v>
      </c>
      <c r="I1453">
        <v>24.6</v>
      </c>
      <c r="J1453">
        <f t="shared" ref="J1453:J1516" si="743">C1453*G1453</f>
        <v>62483.022137</v>
      </c>
      <c r="K1453">
        <f t="shared" ref="K1453:K1516" si="744">J1453/E1453</f>
        <v>34.578318836192587</v>
      </c>
      <c r="M1453">
        <f t="shared" ref="M1453" si="745">(SUM(F1453:F1460)/8)</f>
        <v>0.22775608750000001</v>
      </c>
    </row>
    <row r="1454" spans="1:13" x14ac:dyDescent="0.2">
      <c r="A1454" t="s">
        <v>10</v>
      </c>
      <c r="B1454">
        <v>1</v>
      </c>
      <c r="C1454">
        <v>992704</v>
      </c>
      <c r="D1454">
        <v>60</v>
      </c>
      <c r="E1454">
        <v>1337</v>
      </c>
      <c r="F1454">
        <v>0.134683</v>
      </c>
      <c r="G1454">
        <v>8.6088099999999997E-3</v>
      </c>
      <c r="H1454">
        <v>36.4</v>
      </c>
      <c r="I1454">
        <v>26.5</v>
      </c>
      <c r="J1454">
        <f t="shared" si="743"/>
        <v>8546.0001222400006</v>
      </c>
      <c r="K1454">
        <f t="shared" si="744"/>
        <v>6.3919223053403149</v>
      </c>
      <c r="M1454" t="s">
        <v>24</v>
      </c>
    </row>
    <row r="1455" spans="1:13" x14ac:dyDescent="0.2">
      <c r="A1455" t="s">
        <v>11</v>
      </c>
      <c r="B1455">
        <v>1</v>
      </c>
      <c r="C1455">
        <v>1102616</v>
      </c>
      <c r="D1455">
        <v>668</v>
      </c>
      <c r="E1455">
        <v>4307</v>
      </c>
      <c r="F1455">
        <v>0.39061600000000002</v>
      </c>
      <c r="G1455">
        <v>8.4597900000000004E-2</v>
      </c>
      <c r="H1455">
        <v>36.5</v>
      </c>
      <c r="I1455">
        <v>30.7</v>
      </c>
      <c r="J1455">
        <f t="shared" si="743"/>
        <v>93278.998106400002</v>
      </c>
      <c r="K1455">
        <f t="shared" si="744"/>
        <v>21.65753380691897</v>
      </c>
      <c r="M1455">
        <f t="shared" ref="M1455" si="746">(SUM(G1453:G1460)/8)</f>
        <v>4.8418538749999997E-2</v>
      </c>
    </row>
    <row r="1456" spans="1:13" x14ac:dyDescent="0.2">
      <c r="A1456" t="s">
        <v>12</v>
      </c>
      <c r="B1456">
        <v>1</v>
      </c>
      <c r="C1456">
        <v>1108396</v>
      </c>
      <c r="D1456">
        <v>139</v>
      </c>
      <c r="E1456">
        <v>1069</v>
      </c>
      <c r="F1456">
        <v>9.6445699999999995E-2</v>
      </c>
      <c r="G1456">
        <v>1.56442E-2</v>
      </c>
      <c r="H1456">
        <v>36.200000000000003</v>
      </c>
      <c r="I1456">
        <v>10.3</v>
      </c>
      <c r="J1456">
        <f t="shared" si="743"/>
        <v>17339.9687032</v>
      </c>
      <c r="K1456">
        <f t="shared" si="744"/>
        <v>16.22073779532273</v>
      </c>
      <c r="M1456" t="s">
        <v>25</v>
      </c>
    </row>
    <row r="1457" spans="1:13" x14ac:dyDescent="0.2">
      <c r="A1457" t="s">
        <v>13</v>
      </c>
      <c r="B1457">
        <v>1</v>
      </c>
      <c r="C1457">
        <v>1086393</v>
      </c>
      <c r="D1457">
        <v>384</v>
      </c>
      <c r="E1457">
        <v>2129</v>
      </c>
      <c r="F1457">
        <v>0.19597000000000001</v>
      </c>
      <c r="G1457">
        <v>5.1453800000000001E-2</v>
      </c>
      <c r="H1457">
        <v>36</v>
      </c>
      <c r="I1457">
        <v>11.7</v>
      </c>
      <c r="J1457">
        <f t="shared" si="743"/>
        <v>55899.048143400003</v>
      </c>
      <c r="K1457">
        <f t="shared" si="744"/>
        <v>26.256011340253643</v>
      </c>
      <c r="M1457">
        <f t="shared" ref="M1457" si="747">SUM(K1453:K1460)/8</f>
        <v>20.451972157684057</v>
      </c>
    </row>
    <row r="1458" spans="1:13" x14ac:dyDescent="0.2">
      <c r="A1458" t="s">
        <v>14</v>
      </c>
      <c r="B1458">
        <v>1</v>
      </c>
      <c r="C1458">
        <v>1308616</v>
      </c>
      <c r="D1458">
        <v>207</v>
      </c>
      <c r="E1458">
        <v>2948</v>
      </c>
      <c r="F1458">
        <v>0.225276</v>
      </c>
      <c r="G1458">
        <v>2.26033E-2</v>
      </c>
      <c r="H1458">
        <v>36.200000000000003</v>
      </c>
      <c r="I1458">
        <v>28.5</v>
      </c>
      <c r="J1458">
        <f t="shared" si="743"/>
        <v>29579.0400328</v>
      </c>
      <c r="K1458">
        <f t="shared" si="744"/>
        <v>10.033595669199457</v>
      </c>
    </row>
    <row r="1459" spans="1:13" x14ac:dyDescent="0.2">
      <c r="A1459" t="s">
        <v>15</v>
      </c>
      <c r="B1459">
        <v>1</v>
      </c>
      <c r="C1459">
        <v>1270394</v>
      </c>
      <c r="D1459">
        <v>280</v>
      </c>
      <c r="E1459">
        <v>3898</v>
      </c>
      <c r="F1459">
        <v>0.306834</v>
      </c>
      <c r="G1459">
        <v>2.78126E-2</v>
      </c>
      <c r="H1459">
        <v>36.5</v>
      </c>
      <c r="I1459">
        <v>27.9</v>
      </c>
      <c r="J1459">
        <f t="shared" si="743"/>
        <v>35332.960164399999</v>
      </c>
      <c r="K1459">
        <f t="shared" si="744"/>
        <v>9.064381776398152</v>
      </c>
    </row>
    <row r="1460" spans="1:13" x14ac:dyDescent="0.2">
      <c r="A1460" t="s">
        <v>16</v>
      </c>
      <c r="B1460">
        <v>1</v>
      </c>
      <c r="C1460">
        <v>1332634</v>
      </c>
      <c r="D1460">
        <v>978</v>
      </c>
      <c r="E1460">
        <v>3677</v>
      </c>
      <c r="F1460">
        <v>0.27592</v>
      </c>
      <c r="G1460">
        <v>0.108749</v>
      </c>
      <c r="H1460">
        <v>36.200000000000003</v>
      </c>
      <c r="I1460">
        <v>27.2</v>
      </c>
      <c r="J1460">
        <f t="shared" si="743"/>
        <v>144922.61486599999</v>
      </c>
      <c r="K1460">
        <f t="shared" si="744"/>
        <v>39.41327573184661</v>
      </c>
    </row>
    <row r="1461" spans="1:13" x14ac:dyDescent="0.2">
      <c r="A1461" t="s">
        <v>172</v>
      </c>
    </row>
    <row r="1462" spans="1:13" x14ac:dyDescent="0.2">
      <c r="A1462" t="s">
        <v>0</v>
      </c>
      <c r="B1462" t="s">
        <v>1</v>
      </c>
      <c r="C1462" t="s">
        <v>2</v>
      </c>
      <c r="D1462" t="s">
        <v>3</v>
      </c>
      <c r="E1462" t="s">
        <v>4</v>
      </c>
      <c r="F1462" t="s">
        <v>5</v>
      </c>
      <c r="G1462" t="s">
        <v>6</v>
      </c>
      <c r="H1462" t="s">
        <v>7</v>
      </c>
      <c r="I1462" t="s">
        <v>8</v>
      </c>
      <c r="J1462" t="s">
        <v>21</v>
      </c>
      <c r="K1462" t="s">
        <v>22</v>
      </c>
      <c r="M1462" t="s">
        <v>23</v>
      </c>
    </row>
    <row r="1463" spans="1:13" x14ac:dyDescent="0.2">
      <c r="A1463" t="s">
        <v>9</v>
      </c>
      <c r="B1463">
        <v>1</v>
      </c>
      <c r="C1463">
        <v>920510</v>
      </c>
      <c r="D1463">
        <v>1997</v>
      </c>
      <c r="E1463">
        <v>11887</v>
      </c>
      <c r="F1463">
        <v>1.29135</v>
      </c>
      <c r="G1463">
        <v>0.31128699999999998</v>
      </c>
      <c r="H1463">
        <v>36.6</v>
      </c>
      <c r="I1463">
        <v>27.5</v>
      </c>
      <c r="J1463">
        <f t="shared" ref="J1463:J1526" si="748">C1463*G1463</f>
        <v>286542.79637</v>
      </c>
      <c r="K1463">
        <f t="shared" ref="K1463:K1526" si="749">J1463/E1463</f>
        <v>24.105560391183644</v>
      </c>
      <c r="M1463">
        <f t="shared" ref="M1463" si="750">(SUM(F1463:F1470)/8)</f>
        <v>0.64347187500000003</v>
      </c>
    </row>
    <row r="1464" spans="1:13" x14ac:dyDescent="0.2">
      <c r="A1464" t="s">
        <v>10</v>
      </c>
      <c r="B1464">
        <v>1</v>
      </c>
      <c r="C1464">
        <v>992704</v>
      </c>
      <c r="D1464">
        <v>364</v>
      </c>
      <c r="E1464">
        <v>3869</v>
      </c>
      <c r="F1464">
        <v>0.38974399999999998</v>
      </c>
      <c r="G1464">
        <v>5.67521E-2</v>
      </c>
      <c r="H1464">
        <v>36.5</v>
      </c>
      <c r="I1464">
        <v>18.5</v>
      </c>
      <c r="J1464">
        <f t="shared" si="748"/>
        <v>56338.0366784</v>
      </c>
      <c r="K1464">
        <f t="shared" si="749"/>
        <v>14.561394850969243</v>
      </c>
      <c r="M1464" t="s">
        <v>24</v>
      </c>
    </row>
    <row r="1465" spans="1:13" x14ac:dyDescent="0.2">
      <c r="A1465" t="s">
        <v>11</v>
      </c>
      <c r="B1465">
        <v>1</v>
      </c>
      <c r="C1465">
        <v>1102616</v>
      </c>
      <c r="D1465">
        <v>553</v>
      </c>
      <c r="E1465">
        <v>6178</v>
      </c>
      <c r="F1465">
        <v>0.56030400000000002</v>
      </c>
      <c r="G1465">
        <v>7.3391799999999993E-2</v>
      </c>
      <c r="H1465">
        <v>36.200000000000003</v>
      </c>
      <c r="I1465">
        <v>30.6</v>
      </c>
      <c r="J1465">
        <f t="shared" si="748"/>
        <v>80922.972948799987</v>
      </c>
      <c r="K1465">
        <f t="shared" si="749"/>
        <v>13.098571212172223</v>
      </c>
      <c r="M1465">
        <f t="shared" ref="M1465" si="751">(SUM(G1463:G1470)/8)</f>
        <v>0.13113633750000001</v>
      </c>
    </row>
    <row r="1466" spans="1:13" x14ac:dyDescent="0.2">
      <c r="A1466" t="s">
        <v>12</v>
      </c>
      <c r="B1466">
        <v>1</v>
      </c>
      <c r="C1466">
        <v>1108396</v>
      </c>
      <c r="D1466">
        <v>937</v>
      </c>
      <c r="E1466">
        <v>5707</v>
      </c>
      <c r="F1466">
        <v>0.51488800000000001</v>
      </c>
      <c r="G1466">
        <v>0.109429</v>
      </c>
      <c r="H1466">
        <v>36.1</v>
      </c>
      <c r="I1466">
        <v>22</v>
      </c>
      <c r="J1466">
        <f t="shared" si="748"/>
        <v>121290.665884</v>
      </c>
      <c r="K1466">
        <f t="shared" si="749"/>
        <v>21.252964058875065</v>
      </c>
      <c r="M1466" t="s">
        <v>25</v>
      </c>
    </row>
    <row r="1467" spans="1:13" x14ac:dyDescent="0.2">
      <c r="A1467" t="s">
        <v>13</v>
      </c>
      <c r="B1467">
        <v>1</v>
      </c>
      <c r="C1467">
        <v>1086393</v>
      </c>
      <c r="D1467">
        <v>1046</v>
      </c>
      <c r="E1467">
        <v>5892</v>
      </c>
      <c r="F1467">
        <v>0.54234499999999997</v>
      </c>
      <c r="G1467">
        <v>0.13476099999999999</v>
      </c>
      <c r="H1467">
        <v>36.200000000000003</v>
      </c>
      <c r="I1467">
        <v>22.4</v>
      </c>
      <c r="J1467">
        <f t="shared" si="748"/>
        <v>146403.40707299998</v>
      </c>
      <c r="K1467">
        <f t="shared" si="749"/>
        <v>24.847828763238287</v>
      </c>
      <c r="M1467">
        <f t="shared" ref="M1467" si="752">SUM(K1463:K1470)/8</f>
        <v>19.643587822569906</v>
      </c>
    </row>
    <row r="1468" spans="1:13" x14ac:dyDescent="0.2">
      <c r="A1468" t="s">
        <v>14</v>
      </c>
      <c r="B1468">
        <v>1</v>
      </c>
      <c r="C1468">
        <v>1308616</v>
      </c>
      <c r="D1468">
        <v>678</v>
      </c>
      <c r="E1468">
        <v>6572</v>
      </c>
      <c r="F1468">
        <v>0.50221000000000005</v>
      </c>
      <c r="G1468">
        <v>7.5414800000000004E-2</v>
      </c>
      <c r="H1468">
        <v>36.5</v>
      </c>
      <c r="I1468">
        <v>24.5</v>
      </c>
      <c r="J1468">
        <f t="shared" si="748"/>
        <v>98689.013916800002</v>
      </c>
      <c r="K1468">
        <f t="shared" si="749"/>
        <v>15.016587631892879</v>
      </c>
    </row>
    <row r="1469" spans="1:13" x14ac:dyDescent="0.2">
      <c r="A1469" t="s">
        <v>15</v>
      </c>
      <c r="B1469">
        <v>1</v>
      </c>
      <c r="C1469">
        <v>1270394</v>
      </c>
      <c r="D1469">
        <v>931</v>
      </c>
      <c r="E1469">
        <v>5648</v>
      </c>
      <c r="F1469">
        <v>0.44458599999999998</v>
      </c>
      <c r="G1469">
        <v>0.108171</v>
      </c>
      <c r="H1469">
        <v>36.6</v>
      </c>
      <c r="I1469">
        <v>38.700000000000003</v>
      </c>
      <c r="J1469">
        <f t="shared" si="748"/>
        <v>137419.78937400001</v>
      </c>
      <c r="K1469">
        <f t="shared" si="749"/>
        <v>24.33069925177054</v>
      </c>
    </row>
    <row r="1470" spans="1:13" x14ac:dyDescent="0.2">
      <c r="A1470" t="s">
        <v>16</v>
      </c>
      <c r="B1470">
        <v>1</v>
      </c>
      <c r="C1470">
        <v>1332634</v>
      </c>
      <c r="D1470">
        <v>1660</v>
      </c>
      <c r="E1470">
        <v>12025</v>
      </c>
      <c r="F1470">
        <v>0.90234800000000004</v>
      </c>
      <c r="G1470">
        <v>0.17988399999999999</v>
      </c>
      <c r="H1470">
        <v>36.4</v>
      </c>
      <c r="I1470">
        <v>27.9</v>
      </c>
      <c r="J1470">
        <f t="shared" si="748"/>
        <v>239719.53445599999</v>
      </c>
      <c r="K1470">
        <f t="shared" si="749"/>
        <v>19.935096420457381</v>
      </c>
    </row>
    <row r="1471" spans="1:13" x14ac:dyDescent="0.2">
      <c r="A1471" t="s">
        <v>173</v>
      </c>
    </row>
    <row r="1472" spans="1:13" x14ac:dyDescent="0.2">
      <c r="A1472" t="s">
        <v>0</v>
      </c>
      <c r="B1472" t="s">
        <v>1</v>
      </c>
      <c r="C1472" t="s">
        <v>2</v>
      </c>
      <c r="D1472" t="s">
        <v>3</v>
      </c>
      <c r="E1472" t="s">
        <v>4</v>
      </c>
      <c r="F1472" t="s">
        <v>5</v>
      </c>
      <c r="G1472" t="s">
        <v>6</v>
      </c>
      <c r="H1472" t="s">
        <v>7</v>
      </c>
      <c r="I1472" t="s">
        <v>8</v>
      </c>
      <c r="J1472" t="s">
        <v>21</v>
      </c>
      <c r="K1472" t="s">
        <v>22</v>
      </c>
      <c r="M1472" t="s">
        <v>23</v>
      </c>
    </row>
    <row r="1473" spans="1:13" x14ac:dyDescent="0.2">
      <c r="A1473" t="s">
        <v>9</v>
      </c>
      <c r="B1473">
        <v>1</v>
      </c>
      <c r="C1473">
        <v>920510</v>
      </c>
      <c r="D1473">
        <v>6</v>
      </c>
      <c r="E1473">
        <v>211</v>
      </c>
      <c r="F1473">
        <v>2.2922100000000001E-2</v>
      </c>
      <c r="G1473">
        <v>9.7771899999999994E-4</v>
      </c>
      <c r="H1473">
        <v>36.9</v>
      </c>
      <c r="I1473">
        <v>2</v>
      </c>
      <c r="J1473">
        <f t="shared" ref="J1473:J1536" si="753">C1473*G1473</f>
        <v>900.00011668999991</v>
      </c>
      <c r="K1473">
        <f t="shared" ref="K1473:K1536" si="754">J1473/E1473</f>
        <v>4.2654033966350706</v>
      </c>
      <c r="M1473">
        <f t="shared" ref="M1473" si="755">(SUM(F1473:F1480)/8)</f>
        <v>2.8652625000000001E-3</v>
      </c>
    </row>
    <row r="1474" spans="1:13" x14ac:dyDescent="0.2">
      <c r="A1474" t="s">
        <v>10</v>
      </c>
      <c r="B1474">
        <v>1</v>
      </c>
      <c r="C1474">
        <v>992704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f t="shared" si="753"/>
        <v>0</v>
      </c>
      <c r="K1474" t="e">
        <f t="shared" si="754"/>
        <v>#DIV/0!</v>
      </c>
      <c r="M1474" t="s">
        <v>24</v>
      </c>
    </row>
    <row r="1475" spans="1:13" x14ac:dyDescent="0.2">
      <c r="A1475" t="s">
        <v>11</v>
      </c>
      <c r="B1475">
        <v>1</v>
      </c>
      <c r="C1475">
        <v>1102616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f t="shared" si="753"/>
        <v>0</v>
      </c>
      <c r="K1475" t="e">
        <f t="shared" si="754"/>
        <v>#DIV/0!</v>
      </c>
      <c r="M1475">
        <f t="shared" ref="M1475" si="756">(SUM(G1473:G1480)/8)</f>
        <v>1.2221487499999999E-4</v>
      </c>
    </row>
    <row r="1476" spans="1:13" x14ac:dyDescent="0.2">
      <c r="A1476" t="s">
        <v>12</v>
      </c>
      <c r="B1476">
        <v>1</v>
      </c>
      <c r="C1476">
        <v>1108396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f t="shared" si="753"/>
        <v>0</v>
      </c>
      <c r="K1476" t="e">
        <f t="shared" si="754"/>
        <v>#DIV/0!</v>
      </c>
      <c r="M1476" t="s">
        <v>25</v>
      </c>
    </row>
    <row r="1477" spans="1:13" x14ac:dyDescent="0.2">
      <c r="A1477" t="s">
        <v>13</v>
      </c>
      <c r="B1477">
        <v>1</v>
      </c>
      <c r="C1477">
        <v>1086393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f t="shared" si="753"/>
        <v>0</v>
      </c>
      <c r="K1477" t="e">
        <f t="shared" si="754"/>
        <v>#DIV/0!</v>
      </c>
      <c r="M1477" t="e">
        <f t="shared" ref="M1477" si="757">SUM(K1473:K1480)/8</f>
        <v>#DIV/0!</v>
      </c>
    </row>
    <row r="1478" spans="1:13" x14ac:dyDescent="0.2">
      <c r="A1478" t="s">
        <v>14</v>
      </c>
      <c r="B1478">
        <v>1</v>
      </c>
      <c r="C1478">
        <v>1308616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f t="shared" si="753"/>
        <v>0</v>
      </c>
      <c r="K1478" t="e">
        <f t="shared" si="754"/>
        <v>#DIV/0!</v>
      </c>
    </row>
    <row r="1479" spans="1:13" x14ac:dyDescent="0.2">
      <c r="A1479" t="s">
        <v>15</v>
      </c>
      <c r="B1479">
        <v>1</v>
      </c>
      <c r="C1479">
        <v>1270394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f t="shared" si="753"/>
        <v>0</v>
      </c>
      <c r="K1479" t="e">
        <f t="shared" si="754"/>
        <v>#DIV/0!</v>
      </c>
    </row>
    <row r="1480" spans="1:13" x14ac:dyDescent="0.2">
      <c r="A1480" t="s">
        <v>16</v>
      </c>
      <c r="B1480">
        <v>1</v>
      </c>
      <c r="C1480">
        <v>1332634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f t="shared" si="753"/>
        <v>0</v>
      </c>
      <c r="K1480" t="e">
        <f t="shared" si="754"/>
        <v>#DIV/0!</v>
      </c>
    </row>
    <row r="1481" spans="1:13" x14ac:dyDescent="0.2">
      <c r="A1481" t="s">
        <v>174</v>
      </c>
    </row>
    <row r="1482" spans="1:13" x14ac:dyDescent="0.2">
      <c r="A1482" t="s">
        <v>0</v>
      </c>
      <c r="B1482" t="s">
        <v>1</v>
      </c>
      <c r="C1482" t="s">
        <v>2</v>
      </c>
      <c r="D1482" t="s">
        <v>3</v>
      </c>
      <c r="E1482" t="s">
        <v>4</v>
      </c>
      <c r="F1482" t="s">
        <v>5</v>
      </c>
      <c r="G1482" t="s">
        <v>6</v>
      </c>
      <c r="H1482" t="s">
        <v>7</v>
      </c>
      <c r="I1482" t="s">
        <v>8</v>
      </c>
      <c r="J1482" t="s">
        <v>21</v>
      </c>
      <c r="K1482" t="s">
        <v>22</v>
      </c>
      <c r="M1482" t="s">
        <v>23</v>
      </c>
    </row>
    <row r="1483" spans="1:13" x14ac:dyDescent="0.2">
      <c r="A1483" t="s">
        <v>9</v>
      </c>
      <c r="B1483">
        <v>1</v>
      </c>
      <c r="C1483">
        <v>920510</v>
      </c>
      <c r="D1483">
        <v>606216</v>
      </c>
      <c r="E1483">
        <v>858560</v>
      </c>
      <c r="F1483">
        <v>93.27</v>
      </c>
      <c r="G1483">
        <v>97.0334</v>
      </c>
      <c r="H1483">
        <v>36.5</v>
      </c>
      <c r="I1483">
        <v>38.1</v>
      </c>
      <c r="J1483">
        <f t="shared" ref="J1483:J1546" si="758">C1483*G1483</f>
        <v>89320215.033999994</v>
      </c>
      <c r="K1483">
        <f t="shared" ref="K1483:K1546" si="759">J1483/E1483</f>
        <v>104.03491314992544</v>
      </c>
      <c r="M1483">
        <f t="shared" ref="M1483" si="760">(SUM(F1483:F1490)/8)</f>
        <v>96.095824999999991</v>
      </c>
    </row>
    <row r="1484" spans="1:13" x14ac:dyDescent="0.2">
      <c r="A1484" t="s">
        <v>10</v>
      </c>
      <c r="B1484">
        <v>1</v>
      </c>
      <c r="C1484">
        <v>992704</v>
      </c>
      <c r="D1484">
        <v>654250</v>
      </c>
      <c r="E1484">
        <v>957044</v>
      </c>
      <c r="F1484">
        <v>96.407799999999995</v>
      </c>
      <c r="G1484">
        <v>97.108999999999995</v>
      </c>
      <c r="H1484">
        <v>36.5</v>
      </c>
      <c r="I1484">
        <v>38.6</v>
      </c>
      <c r="J1484">
        <f t="shared" si="758"/>
        <v>96400492.736000001</v>
      </c>
      <c r="K1484">
        <f t="shared" si="759"/>
        <v>100.72733618934971</v>
      </c>
      <c r="M1484" t="s">
        <v>24</v>
      </c>
    </row>
    <row r="1485" spans="1:13" x14ac:dyDescent="0.2">
      <c r="A1485" t="s">
        <v>11</v>
      </c>
      <c r="B1485">
        <v>1</v>
      </c>
      <c r="C1485">
        <v>1102616</v>
      </c>
      <c r="D1485">
        <v>700599</v>
      </c>
      <c r="E1485">
        <v>1068200</v>
      </c>
      <c r="F1485">
        <v>96.878699999999995</v>
      </c>
      <c r="G1485">
        <v>93.693700000000007</v>
      </c>
      <c r="H1485">
        <v>36.5</v>
      </c>
      <c r="I1485">
        <v>38.700000000000003</v>
      </c>
      <c r="J1485">
        <f t="shared" si="758"/>
        <v>103308172.7192</v>
      </c>
      <c r="K1485">
        <f t="shared" si="759"/>
        <v>96.712387866691628</v>
      </c>
      <c r="M1485">
        <f t="shared" ref="M1485" si="761">(SUM(G1483:G1490)/8)</f>
        <v>97.374249999999989</v>
      </c>
    </row>
    <row r="1486" spans="1:13" x14ac:dyDescent="0.2">
      <c r="A1486" t="s">
        <v>12</v>
      </c>
      <c r="B1486">
        <v>1</v>
      </c>
      <c r="C1486">
        <v>1108396</v>
      </c>
      <c r="D1486">
        <v>724046</v>
      </c>
      <c r="E1486">
        <v>1066172</v>
      </c>
      <c r="F1486">
        <v>96.1905</v>
      </c>
      <c r="G1486">
        <v>96.319299999999998</v>
      </c>
      <c r="H1486">
        <v>36.5</v>
      </c>
      <c r="I1486">
        <v>38.6</v>
      </c>
      <c r="J1486">
        <f t="shared" si="758"/>
        <v>106759926.84279999</v>
      </c>
      <c r="K1486">
        <f t="shared" si="759"/>
        <v>100.1338684966403</v>
      </c>
      <c r="M1486" t="s">
        <v>25</v>
      </c>
    </row>
    <row r="1487" spans="1:13" x14ac:dyDescent="0.2">
      <c r="A1487" t="s">
        <v>13</v>
      </c>
      <c r="B1487">
        <v>1</v>
      </c>
      <c r="C1487">
        <v>1086393</v>
      </c>
      <c r="D1487">
        <v>795439</v>
      </c>
      <c r="E1487">
        <v>1046910</v>
      </c>
      <c r="F1487">
        <v>96.365700000000004</v>
      </c>
      <c r="G1487">
        <v>107.78400000000001</v>
      </c>
      <c r="H1487">
        <v>36.5</v>
      </c>
      <c r="I1487">
        <v>38.200000000000003</v>
      </c>
      <c r="J1487">
        <f t="shared" si="758"/>
        <v>117095783.112</v>
      </c>
      <c r="K1487">
        <f t="shared" si="759"/>
        <v>111.84894891824513</v>
      </c>
      <c r="M1487">
        <f t="shared" ref="M1487" si="762">SUM(K1483:K1490)/8</f>
        <v>101.36128251871854</v>
      </c>
    </row>
    <row r="1488" spans="1:13" x14ac:dyDescent="0.2">
      <c r="A1488" t="s">
        <v>14</v>
      </c>
      <c r="B1488">
        <v>1</v>
      </c>
      <c r="C1488">
        <v>1308616</v>
      </c>
      <c r="D1488">
        <v>843978</v>
      </c>
      <c r="E1488">
        <v>1262683</v>
      </c>
      <c r="F1488">
        <v>96.49</v>
      </c>
      <c r="G1488">
        <v>95.133099999999999</v>
      </c>
      <c r="H1488">
        <v>36.5</v>
      </c>
      <c r="I1488">
        <v>38.9</v>
      </c>
      <c r="J1488">
        <f t="shared" si="758"/>
        <v>124492696.7896</v>
      </c>
      <c r="K1488">
        <f t="shared" si="759"/>
        <v>98.593785447020352</v>
      </c>
    </row>
    <row r="1489" spans="1:13" x14ac:dyDescent="0.2">
      <c r="A1489" t="s">
        <v>15</v>
      </c>
      <c r="B1489">
        <v>1</v>
      </c>
      <c r="C1489">
        <v>1270394</v>
      </c>
      <c r="D1489">
        <v>746918</v>
      </c>
      <c r="E1489">
        <v>1234553</v>
      </c>
      <c r="F1489">
        <v>97.178700000000006</v>
      </c>
      <c r="G1489">
        <v>86.746499999999997</v>
      </c>
      <c r="H1489">
        <v>36.5</v>
      </c>
      <c r="I1489">
        <v>38.799999999999997</v>
      </c>
      <c r="J1489">
        <f t="shared" si="758"/>
        <v>110202233.12099999</v>
      </c>
      <c r="K1489">
        <f t="shared" si="759"/>
        <v>89.264886255187093</v>
      </c>
    </row>
    <row r="1490" spans="1:13" x14ac:dyDescent="0.2">
      <c r="A1490" t="s">
        <v>16</v>
      </c>
      <c r="B1490">
        <v>1</v>
      </c>
      <c r="C1490">
        <v>1332634</v>
      </c>
      <c r="D1490">
        <v>950596</v>
      </c>
      <c r="E1490">
        <v>1279132</v>
      </c>
      <c r="F1490">
        <v>95.985200000000006</v>
      </c>
      <c r="G1490">
        <v>105.175</v>
      </c>
      <c r="H1490">
        <v>36.5</v>
      </c>
      <c r="I1490">
        <v>38.5</v>
      </c>
      <c r="J1490">
        <f t="shared" si="758"/>
        <v>140159780.94999999</v>
      </c>
      <c r="K1490">
        <f t="shared" si="759"/>
        <v>109.57413382668871</v>
      </c>
    </row>
    <row r="1491" spans="1:13" x14ac:dyDescent="0.2">
      <c r="A1491" t="s">
        <v>175</v>
      </c>
    </row>
    <row r="1492" spans="1:13" x14ac:dyDescent="0.2">
      <c r="A1492" t="s">
        <v>0</v>
      </c>
      <c r="B1492" t="s">
        <v>1</v>
      </c>
      <c r="C1492" t="s">
        <v>2</v>
      </c>
      <c r="D1492" t="s">
        <v>3</v>
      </c>
      <c r="E1492" t="s">
        <v>4</v>
      </c>
      <c r="F1492" t="s">
        <v>5</v>
      </c>
      <c r="G1492" t="s">
        <v>6</v>
      </c>
      <c r="H1492" t="s">
        <v>7</v>
      </c>
      <c r="I1492" t="s">
        <v>8</v>
      </c>
      <c r="J1492" t="s">
        <v>21</v>
      </c>
      <c r="K1492" t="s">
        <v>22</v>
      </c>
      <c r="M1492" t="s">
        <v>23</v>
      </c>
    </row>
    <row r="1493" spans="1:13" x14ac:dyDescent="0.2">
      <c r="A1493" t="s">
        <v>9</v>
      </c>
      <c r="B1493">
        <v>1</v>
      </c>
      <c r="C1493">
        <v>920510</v>
      </c>
      <c r="D1493">
        <v>5641</v>
      </c>
      <c r="E1493">
        <v>22877</v>
      </c>
      <c r="F1493">
        <v>2.4852500000000002</v>
      </c>
      <c r="G1493">
        <v>0.90091699999999997</v>
      </c>
      <c r="H1493">
        <v>36.5</v>
      </c>
      <c r="I1493">
        <v>33.6</v>
      </c>
      <c r="J1493">
        <f t="shared" ref="J1493:J1556" si="763">C1493*G1493</f>
        <v>829303.10766999994</v>
      </c>
      <c r="K1493">
        <f t="shared" ref="K1493:K1556" si="764">J1493/E1493</f>
        <v>36.250518322769594</v>
      </c>
      <c r="M1493">
        <f t="shared" ref="M1493" si="765">(SUM(F1493:F1500)/8)</f>
        <v>1.16851975</v>
      </c>
    </row>
    <row r="1494" spans="1:13" x14ac:dyDescent="0.2">
      <c r="A1494" t="s">
        <v>10</v>
      </c>
      <c r="B1494">
        <v>1</v>
      </c>
      <c r="C1494">
        <v>992704</v>
      </c>
      <c r="D1494">
        <v>1398</v>
      </c>
      <c r="E1494">
        <v>8407</v>
      </c>
      <c r="F1494">
        <v>0.84687900000000005</v>
      </c>
      <c r="G1494">
        <v>0.20346</v>
      </c>
      <c r="H1494">
        <v>36.5</v>
      </c>
      <c r="I1494">
        <v>30.2</v>
      </c>
      <c r="J1494">
        <f t="shared" si="763"/>
        <v>201975.55584000002</v>
      </c>
      <c r="K1494">
        <f t="shared" si="764"/>
        <v>24.024688454859049</v>
      </c>
      <c r="M1494" t="s">
        <v>24</v>
      </c>
    </row>
    <row r="1495" spans="1:13" x14ac:dyDescent="0.2">
      <c r="A1495" t="s">
        <v>11</v>
      </c>
      <c r="B1495">
        <v>1</v>
      </c>
      <c r="C1495">
        <v>1102616</v>
      </c>
      <c r="D1495">
        <v>5986</v>
      </c>
      <c r="E1495">
        <v>10245</v>
      </c>
      <c r="F1495">
        <v>0.92915400000000004</v>
      </c>
      <c r="G1495">
        <v>0.67057299999999997</v>
      </c>
      <c r="H1495">
        <v>35.4</v>
      </c>
      <c r="I1495">
        <v>18</v>
      </c>
      <c r="J1495">
        <f t="shared" si="763"/>
        <v>739384.51896799996</v>
      </c>
      <c r="K1495">
        <f t="shared" si="764"/>
        <v>72.170280035919959</v>
      </c>
      <c r="M1495">
        <f t="shared" ref="M1495" si="766">(SUM(G1493:G1500)/8)</f>
        <v>0.58179762499999998</v>
      </c>
    </row>
    <row r="1496" spans="1:13" x14ac:dyDescent="0.2">
      <c r="A1496" t="s">
        <v>12</v>
      </c>
      <c r="B1496">
        <v>1</v>
      </c>
      <c r="C1496">
        <v>1108396</v>
      </c>
      <c r="D1496">
        <v>3433</v>
      </c>
      <c r="E1496">
        <v>13752</v>
      </c>
      <c r="F1496">
        <v>1.24071</v>
      </c>
      <c r="G1496">
        <v>0.44532300000000002</v>
      </c>
      <c r="H1496">
        <v>36.5</v>
      </c>
      <c r="I1496">
        <v>31.6</v>
      </c>
      <c r="J1496">
        <f t="shared" si="763"/>
        <v>493594.23190800002</v>
      </c>
      <c r="K1496">
        <f t="shared" si="764"/>
        <v>35.892541587260034</v>
      </c>
      <c r="M1496" t="s">
        <v>25</v>
      </c>
    </row>
    <row r="1497" spans="1:13" x14ac:dyDescent="0.2">
      <c r="A1497" t="s">
        <v>13</v>
      </c>
      <c r="B1497">
        <v>1</v>
      </c>
      <c r="C1497">
        <v>1086393</v>
      </c>
      <c r="D1497">
        <v>8607</v>
      </c>
      <c r="E1497">
        <v>5970</v>
      </c>
      <c r="F1497">
        <v>0.54952500000000004</v>
      </c>
      <c r="G1497">
        <v>1.07487</v>
      </c>
      <c r="H1497">
        <v>35.6</v>
      </c>
      <c r="I1497">
        <v>16.600000000000001</v>
      </c>
      <c r="J1497">
        <f t="shared" si="763"/>
        <v>1167731.24391</v>
      </c>
      <c r="K1497">
        <f t="shared" si="764"/>
        <v>195.59987335175879</v>
      </c>
      <c r="M1497">
        <f t="shared" ref="M1497" si="767">SUM(K1493:K1500)/8</f>
        <v>62.133843864284884</v>
      </c>
    </row>
    <row r="1498" spans="1:13" x14ac:dyDescent="0.2">
      <c r="A1498" t="s">
        <v>14</v>
      </c>
      <c r="B1498">
        <v>1</v>
      </c>
      <c r="C1498">
        <v>1308616</v>
      </c>
      <c r="D1498">
        <v>5323</v>
      </c>
      <c r="E1498">
        <v>10423</v>
      </c>
      <c r="F1498">
        <v>0.79649000000000003</v>
      </c>
      <c r="G1498">
        <v>0.55390099999999998</v>
      </c>
      <c r="H1498">
        <v>36.4</v>
      </c>
      <c r="I1498">
        <v>22.9</v>
      </c>
      <c r="J1498">
        <f t="shared" si="763"/>
        <v>724843.71101600002</v>
      </c>
      <c r="K1498">
        <f t="shared" si="764"/>
        <v>69.542714287249353</v>
      </c>
    </row>
    <row r="1499" spans="1:13" x14ac:dyDescent="0.2">
      <c r="A1499" t="s">
        <v>15</v>
      </c>
      <c r="B1499">
        <v>1</v>
      </c>
      <c r="C1499">
        <v>1270394</v>
      </c>
      <c r="D1499">
        <v>2356</v>
      </c>
      <c r="E1499">
        <v>15142</v>
      </c>
      <c r="F1499">
        <v>1.19191</v>
      </c>
      <c r="G1499">
        <v>0.27227499999999999</v>
      </c>
      <c r="H1499">
        <v>36.5</v>
      </c>
      <c r="I1499">
        <v>34.5</v>
      </c>
      <c r="J1499">
        <f t="shared" si="763"/>
        <v>345896.52635</v>
      </c>
      <c r="K1499">
        <f t="shared" si="764"/>
        <v>22.843516467441553</v>
      </c>
    </row>
    <row r="1500" spans="1:13" x14ac:dyDescent="0.2">
      <c r="A1500" t="s">
        <v>16</v>
      </c>
      <c r="B1500">
        <v>1</v>
      </c>
      <c r="C1500">
        <v>1332634</v>
      </c>
      <c r="D1500">
        <v>5312</v>
      </c>
      <c r="E1500">
        <v>17434</v>
      </c>
      <c r="F1500">
        <v>1.3082400000000001</v>
      </c>
      <c r="G1500">
        <v>0.53306200000000004</v>
      </c>
      <c r="H1500">
        <v>35.9</v>
      </c>
      <c r="I1500">
        <v>23.1</v>
      </c>
      <c r="J1500">
        <f t="shared" si="763"/>
        <v>710376.54530800006</v>
      </c>
      <c r="K1500">
        <f t="shared" si="764"/>
        <v>40.746618407020769</v>
      </c>
    </row>
    <row r="1501" spans="1:13" x14ac:dyDescent="0.2">
      <c r="A1501" t="s">
        <v>176</v>
      </c>
    </row>
    <row r="1502" spans="1:13" x14ac:dyDescent="0.2">
      <c r="A1502" t="s">
        <v>0</v>
      </c>
      <c r="B1502" t="s">
        <v>1</v>
      </c>
      <c r="C1502" t="s">
        <v>2</v>
      </c>
      <c r="D1502" t="s">
        <v>3</v>
      </c>
      <c r="E1502" t="s">
        <v>4</v>
      </c>
      <c r="F1502" t="s">
        <v>5</v>
      </c>
      <c r="G1502" t="s">
        <v>6</v>
      </c>
      <c r="H1502" t="s">
        <v>7</v>
      </c>
      <c r="I1502" t="s">
        <v>8</v>
      </c>
      <c r="J1502" t="s">
        <v>21</v>
      </c>
      <c r="K1502" t="s">
        <v>22</v>
      </c>
      <c r="M1502" t="s">
        <v>23</v>
      </c>
    </row>
    <row r="1503" spans="1:13" x14ac:dyDescent="0.2">
      <c r="A1503" t="s">
        <v>11</v>
      </c>
      <c r="B1503">
        <v>1</v>
      </c>
      <c r="C1503">
        <v>1102616</v>
      </c>
      <c r="D1503">
        <v>4</v>
      </c>
      <c r="E1503">
        <v>259</v>
      </c>
      <c r="F1503">
        <v>2.3489599999999999E-2</v>
      </c>
      <c r="G1503">
        <v>2.3489600000000001E-4</v>
      </c>
      <c r="H1503">
        <v>36.299999999999997</v>
      </c>
      <c r="I1503">
        <v>10.199999999999999</v>
      </c>
      <c r="J1503">
        <f t="shared" ref="J1503:J1566" si="768">C1503*G1503</f>
        <v>259.000087936</v>
      </c>
      <c r="K1503">
        <f t="shared" ref="K1503:K1566" si="769">J1503/E1503</f>
        <v>1.0000003395212356</v>
      </c>
      <c r="M1503">
        <f t="shared" ref="M1503" si="770">(SUM(F1503:F1510)/8)</f>
        <v>1.3646667500000001E-2</v>
      </c>
    </row>
    <row r="1504" spans="1:13" x14ac:dyDescent="0.2">
      <c r="A1504" t="s">
        <v>13</v>
      </c>
      <c r="B1504">
        <v>1</v>
      </c>
      <c r="C1504">
        <v>1086393</v>
      </c>
      <c r="D1504">
        <v>58</v>
      </c>
      <c r="E1504">
        <v>358</v>
      </c>
      <c r="F1504">
        <v>3.2953099999999999E-2</v>
      </c>
      <c r="G1504">
        <v>7.5092500000000003E-3</v>
      </c>
      <c r="H1504">
        <v>36.299999999999997</v>
      </c>
      <c r="I1504">
        <v>8.8800000000000008</v>
      </c>
      <c r="J1504">
        <f t="shared" si="768"/>
        <v>8157.9966352500005</v>
      </c>
      <c r="K1504">
        <f t="shared" si="769"/>
        <v>22.787700098463688</v>
      </c>
      <c r="M1504" t="s">
        <v>24</v>
      </c>
    </row>
    <row r="1505" spans="1:13" x14ac:dyDescent="0.2">
      <c r="A1505" t="s">
        <v>14</v>
      </c>
      <c r="B1505">
        <v>1</v>
      </c>
      <c r="C1505">
        <v>1308616</v>
      </c>
      <c r="D1505">
        <v>3</v>
      </c>
      <c r="E1505">
        <v>93</v>
      </c>
      <c r="F1505">
        <v>7.1067400000000003E-3</v>
      </c>
      <c r="G1505" s="1">
        <v>7.1067400000000003E-5</v>
      </c>
      <c r="H1505">
        <v>35.9</v>
      </c>
      <c r="I1505">
        <v>16.3</v>
      </c>
      <c r="J1505">
        <f t="shared" si="768"/>
        <v>92.999936718400008</v>
      </c>
      <c r="K1505">
        <f t="shared" si="769"/>
        <v>0.99999931955268828</v>
      </c>
      <c r="M1505">
        <f t="shared" ref="M1505" si="771">(SUM(G1503:G1510)/8)</f>
        <v>2.6146391749999999E-3</v>
      </c>
    </row>
    <row r="1506" spans="1:13" x14ac:dyDescent="0.2">
      <c r="A1506" t="s">
        <v>16</v>
      </c>
      <c r="B1506">
        <v>1</v>
      </c>
      <c r="C1506">
        <v>1332634</v>
      </c>
      <c r="D1506">
        <v>127</v>
      </c>
      <c r="E1506">
        <v>608</v>
      </c>
      <c r="F1506">
        <v>4.5623900000000002E-2</v>
      </c>
      <c r="G1506">
        <v>1.31019E-2</v>
      </c>
      <c r="H1506">
        <v>35.799999999999997</v>
      </c>
      <c r="I1506">
        <v>9.8800000000000008</v>
      </c>
      <c r="J1506">
        <f t="shared" si="768"/>
        <v>17460.0374046</v>
      </c>
      <c r="K1506">
        <f t="shared" si="769"/>
        <v>28.717166783881577</v>
      </c>
      <c r="M1506" t="s">
        <v>25</v>
      </c>
    </row>
    <row r="1507" spans="1:13" x14ac:dyDescent="0.2">
      <c r="A1507" t="s">
        <v>9</v>
      </c>
      <c r="B1507">
        <v>1</v>
      </c>
      <c r="C1507">
        <v>920510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f t="shared" si="768"/>
        <v>0</v>
      </c>
      <c r="K1507" t="e">
        <f t="shared" si="769"/>
        <v>#DIV/0!</v>
      </c>
      <c r="M1507" t="e">
        <f t="shared" ref="M1507" si="772">SUM(K1503:K1510)/8</f>
        <v>#DIV/0!</v>
      </c>
    </row>
    <row r="1508" spans="1:13" x14ac:dyDescent="0.2">
      <c r="A1508" t="s">
        <v>10</v>
      </c>
      <c r="B1508">
        <v>1</v>
      </c>
      <c r="C1508">
        <v>992704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f t="shared" si="768"/>
        <v>0</v>
      </c>
      <c r="K1508" t="e">
        <f t="shared" si="769"/>
        <v>#DIV/0!</v>
      </c>
    </row>
    <row r="1509" spans="1:13" x14ac:dyDescent="0.2">
      <c r="A1509" t="s">
        <v>12</v>
      </c>
      <c r="B1509">
        <v>1</v>
      </c>
      <c r="C1509">
        <v>1108396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f t="shared" si="768"/>
        <v>0</v>
      </c>
      <c r="K1509" t="e">
        <f t="shared" si="769"/>
        <v>#DIV/0!</v>
      </c>
    </row>
    <row r="1510" spans="1:13" x14ac:dyDescent="0.2">
      <c r="A1510" t="s">
        <v>15</v>
      </c>
      <c r="B1510">
        <v>1</v>
      </c>
      <c r="C1510">
        <v>1270394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f t="shared" si="768"/>
        <v>0</v>
      </c>
      <c r="K1510" t="e">
        <f t="shared" si="769"/>
        <v>#DIV/0!</v>
      </c>
    </row>
    <row r="1511" spans="1:13" x14ac:dyDescent="0.2">
      <c r="A1511" t="s">
        <v>177</v>
      </c>
    </row>
    <row r="1512" spans="1:13" x14ac:dyDescent="0.2">
      <c r="A1512" t="s">
        <v>0</v>
      </c>
      <c r="B1512" t="s">
        <v>1</v>
      </c>
      <c r="C1512" t="s">
        <v>2</v>
      </c>
      <c r="D1512" t="s">
        <v>3</v>
      </c>
      <c r="E1512" t="s">
        <v>4</v>
      </c>
      <c r="F1512" t="s">
        <v>5</v>
      </c>
      <c r="G1512" t="s">
        <v>6</v>
      </c>
      <c r="H1512" t="s">
        <v>7</v>
      </c>
      <c r="I1512" t="s">
        <v>8</v>
      </c>
      <c r="J1512" t="s">
        <v>21</v>
      </c>
      <c r="K1512" t="s">
        <v>22</v>
      </c>
      <c r="M1512" t="s">
        <v>23</v>
      </c>
    </row>
    <row r="1513" spans="1:13" x14ac:dyDescent="0.2">
      <c r="A1513" t="s">
        <v>9</v>
      </c>
      <c r="B1513">
        <v>1</v>
      </c>
      <c r="C1513">
        <v>920510</v>
      </c>
      <c r="D1513">
        <v>6</v>
      </c>
      <c r="E1513">
        <v>199</v>
      </c>
      <c r="F1513">
        <v>2.1618499999999999E-2</v>
      </c>
      <c r="G1513">
        <v>4.0955599999999999E-4</v>
      </c>
      <c r="H1513">
        <v>34.1</v>
      </c>
      <c r="I1513">
        <v>7.67</v>
      </c>
      <c r="J1513">
        <f t="shared" ref="J1513:J1576" si="773">C1513*G1513</f>
        <v>377.00039356000002</v>
      </c>
      <c r="K1513">
        <f t="shared" ref="K1513:K1576" si="774">J1513/E1513</f>
        <v>1.8944743394974874</v>
      </c>
      <c r="M1513">
        <f t="shared" ref="M1513" si="775">(SUM(F1513:F1520)/8)</f>
        <v>2.9889237499999999E-2</v>
      </c>
    </row>
    <row r="1514" spans="1:13" x14ac:dyDescent="0.2">
      <c r="A1514" t="s">
        <v>10</v>
      </c>
      <c r="B1514">
        <v>1</v>
      </c>
      <c r="C1514">
        <v>992704</v>
      </c>
      <c r="D1514">
        <v>2</v>
      </c>
      <c r="E1514">
        <v>107</v>
      </c>
      <c r="F1514">
        <v>1.0778599999999999E-2</v>
      </c>
      <c r="G1514">
        <v>1.9441799999999999E-4</v>
      </c>
      <c r="H1514">
        <v>33.5</v>
      </c>
      <c r="I1514">
        <v>9.5</v>
      </c>
      <c r="J1514">
        <f t="shared" si="773"/>
        <v>192.999526272</v>
      </c>
      <c r="K1514">
        <f t="shared" si="774"/>
        <v>1.8037338903925233</v>
      </c>
      <c r="M1514" t="s">
        <v>24</v>
      </c>
    </row>
    <row r="1515" spans="1:13" x14ac:dyDescent="0.2">
      <c r="A1515" t="s">
        <v>11</v>
      </c>
      <c r="B1515">
        <v>1</v>
      </c>
      <c r="C1515">
        <v>1102616</v>
      </c>
      <c r="D1515">
        <v>1513</v>
      </c>
      <c r="E1515">
        <v>351</v>
      </c>
      <c r="F1515">
        <v>3.1833399999999998E-2</v>
      </c>
      <c r="G1515">
        <v>0.17410400000000001</v>
      </c>
      <c r="H1515">
        <v>35.299999999999997</v>
      </c>
      <c r="I1515">
        <v>14.2</v>
      </c>
      <c r="J1515">
        <f t="shared" si="773"/>
        <v>191969.85606400002</v>
      </c>
      <c r="K1515">
        <f t="shared" si="774"/>
        <v>546.92266684900289</v>
      </c>
      <c r="M1515">
        <f t="shared" ref="M1515" si="776">(SUM(G1513:G1520)/8)</f>
        <v>9.6207931250000003E-2</v>
      </c>
    </row>
    <row r="1516" spans="1:13" x14ac:dyDescent="0.2">
      <c r="A1516" t="s">
        <v>12</v>
      </c>
      <c r="B1516">
        <v>1</v>
      </c>
      <c r="C1516">
        <v>1108396</v>
      </c>
      <c r="D1516">
        <v>22</v>
      </c>
      <c r="E1516">
        <v>239</v>
      </c>
      <c r="F1516">
        <v>2.1562700000000001E-2</v>
      </c>
      <c r="G1516">
        <v>2.2347600000000001E-3</v>
      </c>
      <c r="H1516">
        <v>34.4</v>
      </c>
      <c r="I1516">
        <v>11.1</v>
      </c>
      <c r="J1516">
        <f t="shared" si="773"/>
        <v>2476.99904496</v>
      </c>
      <c r="K1516">
        <f t="shared" si="774"/>
        <v>10.36401274041841</v>
      </c>
      <c r="M1516" t="s">
        <v>25</v>
      </c>
    </row>
    <row r="1517" spans="1:13" x14ac:dyDescent="0.2">
      <c r="A1517" t="s">
        <v>13</v>
      </c>
      <c r="B1517">
        <v>1</v>
      </c>
      <c r="C1517">
        <v>1086393</v>
      </c>
      <c r="D1517">
        <v>3768</v>
      </c>
      <c r="E1517">
        <v>677</v>
      </c>
      <c r="F1517">
        <v>6.2316299999999998E-2</v>
      </c>
      <c r="G1517">
        <v>0.485566</v>
      </c>
      <c r="H1517">
        <v>35.700000000000003</v>
      </c>
      <c r="I1517">
        <v>18.899999999999999</v>
      </c>
      <c r="J1517">
        <f t="shared" si="773"/>
        <v>527515.50343799999</v>
      </c>
      <c r="K1517">
        <f t="shared" si="774"/>
        <v>779.19572147415067</v>
      </c>
      <c r="M1517">
        <f t="shared" ref="M1517" si="777">SUM(K1513:K1520)/8</f>
        <v>192.12150007365878</v>
      </c>
    </row>
    <row r="1518" spans="1:13" x14ac:dyDescent="0.2">
      <c r="A1518" t="s">
        <v>14</v>
      </c>
      <c r="B1518">
        <v>1</v>
      </c>
      <c r="C1518">
        <v>1308616</v>
      </c>
      <c r="D1518">
        <v>47</v>
      </c>
      <c r="E1518">
        <v>263</v>
      </c>
      <c r="F1518">
        <v>2.00976E-2</v>
      </c>
      <c r="G1518">
        <v>5.0962200000000003E-3</v>
      </c>
      <c r="H1518">
        <v>36.200000000000003</v>
      </c>
      <c r="I1518">
        <v>10</v>
      </c>
      <c r="J1518">
        <f t="shared" si="773"/>
        <v>6668.9950315200003</v>
      </c>
      <c r="K1518">
        <f t="shared" si="774"/>
        <v>25.357395557110266</v>
      </c>
    </row>
    <row r="1519" spans="1:13" x14ac:dyDescent="0.2">
      <c r="A1519" t="s">
        <v>15</v>
      </c>
      <c r="B1519">
        <v>1</v>
      </c>
      <c r="C1519">
        <v>1270394</v>
      </c>
      <c r="D1519">
        <v>8</v>
      </c>
      <c r="E1519">
        <v>121</v>
      </c>
      <c r="F1519">
        <v>9.5245999999999994E-3</v>
      </c>
      <c r="G1519">
        <v>5.8249599999999995E-4</v>
      </c>
      <c r="H1519">
        <v>35.1</v>
      </c>
      <c r="I1519">
        <v>12.2</v>
      </c>
      <c r="J1519">
        <f t="shared" si="773"/>
        <v>739.99942342399993</v>
      </c>
      <c r="K1519">
        <f t="shared" si="774"/>
        <v>6.1156977142479336</v>
      </c>
    </row>
    <row r="1520" spans="1:13" x14ac:dyDescent="0.2">
      <c r="A1520" t="s">
        <v>16</v>
      </c>
      <c r="B1520">
        <v>1</v>
      </c>
      <c r="C1520">
        <v>1332634</v>
      </c>
      <c r="D1520">
        <v>1081</v>
      </c>
      <c r="E1520">
        <v>818</v>
      </c>
      <c r="F1520">
        <v>6.1382199999999998E-2</v>
      </c>
      <c r="G1520">
        <v>0.101476</v>
      </c>
      <c r="H1520">
        <v>35.200000000000003</v>
      </c>
      <c r="I1520">
        <v>13.9</v>
      </c>
      <c r="J1520">
        <f t="shared" si="773"/>
        <v>135230.367784</v>
      </c>
      <c r="K1520">
        <f t="shared" si="774"/>
        <v>165.31829802444989</v>
      </c>
    </row>
    <row r="1521" spans="1:13" x14ac:dyDescent="0.2">
      <c r="A1521" t="s">
        <v>178</v>
      </c>
    </row>
    <row r="1522" spans="1:13" x14ac:dyDescent="0.2">
      <c r="A1522" t="s">
        <v>0</v>
      </c>
      <c r="B1522" t="s">
        <v>1</v>
      </c>
      <c r="C1522" t="s">
        <v>2</v>
      </c>
      <c r="D1522" t="s">
        <v>3</v>
      </c>
      <c r="E1522" t="s">
        <v>4</v>
      </c>
      <c r="F1522" t="s">
        <v>5</v>
      </c>
      <c r="G1522" t="s">
        <v>6</v>
      </c>
      <c r="H1522" t="s">
        <v>7</v>
      </c>
      <c r="I1522" t="s">
        <v>8</v>
      </c>
      <c r="J1522" t="s">
        <v>21</v>
      </c>
      <c r="K1522" t="s">
        <v>22</v>
      </c>
      <c r="M1522" t="s">
        <v>23</v>
      </c>
    </row>
    <row r="1523" spans="1:13" x14ac:dyDescent="0.2">
      <c r="A1523" t="s">
        <v>9</v>
      </c>
      <c r="B1523">
        <v>1</v>
      </c>
      <c r="C1523">
        <v>920510</v>
      </c>
      <c r="D1523">
        <v>10</v>
      </c>
      <c r="E1523">
        <v>127</v>
      </c>
      <c r="F1523">
        <v>1.37967E-2</v>
      </c>
      <c r="G1523">
        <v>9.65769E-4</v>
      </c>
      <c r="H1523">
        <v>37</v>
      </c>
      <c r="I1523">
        <v>15.9</v>
      </c>
      <c r="J1523">
        <f t="shared" ref="J1523:J1586" si="778">C1523*G1523</f>
        <v>889.00002218999998</v>
      </c>
      <c r="K1523">
        <f t="shared" ref="K1523:K1586" si="779">J1523/E1523</f>
        <v>7.0000001747244092</v>
      </c>
      <c r="M1523">
        <f t="shared" ref="M1523" si="780">(SUM(F1523:F1530)/8)</f>
        <v>3.5585474999999998E-2</v>
      </c>
    </row>
    <row r="1524" spans="1:13" x14ac:dyDescent="0.2">
      <c r="A1524" t="s">
        <v>10</v>
      </c>
      <c r="B1524">
        <v>1</v>
      </c>
      <c r="C1524">
        <v>992704</v>
      </c>
      <c r="D1524">
        <v>7</v>
      </c>
      <c r="E1524">
        <v>297</v>
      </c>
      <c r="F1524">
        <v>2.9918299999999998E-2</v>
      </c>
      <c r="G1524">
        <v>7.2932100000000001E-4</v>
      </c>
      <c r="H1524">
        <v>36.700000000000003</v>
      </c>
      <c r="I1524">
        <v>7.57</v>
      </c>
      <c r="J1524">
        <f t="shared" si="778"/>
        <v>723.99987398400003</v>
      </c>
      <c r="K1524">
        <f t="shared" si="779"/>
        <v>2.4377100134141414</v>
      </c>
      <c r="M1524" t="s">
        <v>24</v>
      </c>
    </row>
    <row r="1525" spans="1:13" x14ac:dyDescent="0.2">
      <c r="A1525" t="s">
        <v>11</v>
      </c>
      <c r="B1525">
        <v>1</v>
      </c>
      <c r="C1525">
        <v>1102616</v>
      </c>
      <c r="D1525">
        <v>9</v>
      </c>
      <c r="E1525">
        <v>312</v>
      </c>
      <c r="F1525">
        <v>2.82963E-2</v>
      </c>
      <c r="G1525">
        <v>1.3740099999999999E-3</v>
      </c>
      <c r="H1525">
        <v>35</v>
      </c>
      <c r="I1525">
        <v>14.9</v>
      </c>
      <c r="J1525">
        <f t="shared" si="778"/>
        <v>1515.0054101599999</v>
      </c>
      <c r="K1525">
        <f t="shared" si="779"/>
        <v>4.8557865710256403</v>
      </c>
      <c r="M1525">
        <f t="shared" ref="M1525" si="781">(SUM(G1523:G1530)/8)</f>
        <v>8.2378295000000001E-3</v>
      </c>
    </row>
    <row r="1526" spans="1:13" x14ac:dyDescent="0.2">
      <c r="A1526" t="s">
        <v>12</v>
      </c>
      <c r="B1526">
        <v>1</v>
      </c>
      <c r="C1526">
        <v>1108396</v>
      </c>
      <c r="D1526">
        <v>2</v>
      </c>
      <c r="E1526">
        <v>78</v>
      </c>
      <c r="F1526">
        <v>7.0372000000000004E-3</v>
      </c>
      <c r="G1526" s="1">
        <v>7.0371999999999996E-5</v>
      </c>
      <c r="H1526">
        <v>25.9</v>
      </c>
      <c r="I1526">
        <v>9</v>
      </c>
      <c r="J1526">
        <f t="shared" si="778"/>
        <v>78.000043312000003</v>
      </c>
      <c r="K1526">
        <f t="shared" si="779"/>
        <v>1.0000005552820512</v>
      </c>
      <c r="M1526" t="s">
        <v>25</v>
      </c>
    </row>
    <row r="1527" spans="1:13" x14ac:dyDescent="0.2">
      <c r="A1527" t="s">
        <v>13</v>
      </c>
      <c r="B1527">
        <v>1</v>
      </c>
      <c r="C1527">
        <v>1086393</v>
      </c>
      <c r="D1527">
        <v>422</v>
      </c>
      <c r="E1527">
        <v>600</v>
      </c>
      <c r="F1527">
        <v>5.5228600000000003E-2</v>
      </c>
      <c r="G1527">
        <v>5.1384699999999998E-2</v>
      </c>
      <c r="H1527">
        <v>35.299999999999997</v>
      </c>
      <c r="I1527">
        <v>17.100000000000001</v>
      </c>
      <c r="J1527">
        <f t="shared" si="778"/>
        <v>55823.978387099996</v>
      </c>
      <c r="K1527">
        <f t="shared" si="779"/>
        <v>93.039963978499998</v>
      </c>
      <c r="M1527">
        <f t="shared" ref="M1527" si="782">SUM(K1523:K1530)/8</f>
        <v>16.290312766377053</v>
      </c>
    </row>
    <row r="1528" spans="1:13" x14ac:dyDescent="0.2">
      <c r="A1528" t="s">
        <v>14</v>
      </c>
      <c r="B1528">
        <v>1</v>
      </c>
      <c r="C1528">
        <v>1308616</v>
      </c>
      <c r="D1528">
        <v>25</v>
      </c>
      <c r="E1528">
        <v>875</v>
      </c>
      <c r="F1528">
        <v>6.6864499999999993E-2</v>
      </c>
      <c r="G1528">
        <v>3.3569799999999999E-3</v>
      </c>
      <c r="H1528">
        <v>36.1</v>
      </c>
      <c r="I1528">
        <v>9.6</v>
      </c>
      <c r="J1528">
        <f t="shared" si="778"/>
        <v>4392.9977396799995</v>
      </c>
      <c r="K1528">
        <f t="shared" si="779"/>
        <v>5.0205688453485706</v>
      </c>
    </row>
    <row r="1529" spans="1:13" x14ac:dyDescent="0.2">
      <c r="A1529" t="s">
        <v>15</v>
      </c>
      <c r="B1529">
        <v>1</v>
      </c>
      <c r="C1529">
        <v>1270394</v>
      </c>
      <c r="D1529">
        <v>21</v>
      </c>
      <c r="E1529">
        <v>435</v>
      </c>
      <c r="F1529">
        <v>3.4241300000000002E-2</v>
      </c>
      <c r="G1529">
        <v>7.8243400000000004E-4</v>
      </c>
      <c r="H1529">
        <v>36.6</v>
      </c>
      <c r="I1529">
        <v>20.5</v>
      </c>
      <c r="J1529">
        <f t="shared" si="778"/>
        <v>993.99945899600004</v>
      </c>
      <c r="K1529">
        <f t="shared" si="779"/>
        <v>2.2850562275770114</v>
      </c>
    </row>
    <row r="1530" spans="1:13" x14ac:dyDescent="0.2">
      <c r="A1530" t="s">
        <v>16</v>
      </c>
      <c r="B1530">
        <v>1</v>
      </c>
      <c r="C1530">
        <v>1332634</v>
      </c>
      <c r="D1530">
        <v>63</v>
      </c>
      <c r="E1530">
        <v>657</v>
      </c>
      <c r="F1530">
        <v>4.9300900000000002E-2</v>
      </c>
      <c r="G1530">
        <v>7.2390500000000003E-3</v>
      </c>
      <c r="H1530">
        <v>35.4</v>
      </c>
      <c r="I1530">
        <v>17</v>
      </c>
      <c r="J1530">
        <f t="shared" si="778"/>
        <v>9647.0041577000011</v>
      </c>
      <c r="K1530">
        <f t="shared" si="779"/>
        <v>14.683415765144598</v>
      </c>
    </row>
    <row r="1531" spans="1:13" x14ac:dyDescent="0.2">
      <c r="A1531" t="s">
        <v>179</v>
      </c>
    </row>
    <row r="1532" spans="1:13" x14ac:dyDescent="0.2">
      <c r="A1532" t="s">
        <v>0</v>
      </c>
      <c r="B1532" t="s">
        <v>1</v>
      </c>
      <c r="C1532" t="s">
        <v>2</v>
      </c>
      <c r="D1532" t="s">
        <v>3</v>
      </c>
      <c r="E1532" t="s">
        <v>4</v>
      </c>
      <c r="F1532" t="s">
        <v>5</v>
      </c>
      <c r="G1532" t="s">
        <v>6</v>
      </c>
      <c r="H1532" t="s">
        <v>7</v>
      </c>
      <c r="I1532" t="s">
        <v>8</v>
      </c>
      <c r="J1532" t="s">
        <v>21</v>
      </c>
      <c r="K1532" t="s">
        <v>22</v>
      </c>
      <c r="M1532" t="s">
        <v>23</v>
      </c>
    </row>
    <row r="1533" spans="1:13" x14ac:dyDescent="0.2">
      <c r="A1533" t="s">
        <v>11</v>
      </c>
      <c r="B1533">
        <v>1</v>
      </c>
      <c r="C1533">
        <v>1102616</v>
      </c>
      <c r="D1533">
        <v>3</v>
      </c>
      <c r="E1533">
        <v>109</v>
      </c>
      <c r="F1533">
        <v>9.8855799999999997E-3</v>
      </c>
      <c r="G1533" s="1">
        <v>9.8855800000000003E-5</v>
      </c>
      <c r="H1533">
        <v>33.799999999999997</v>
      </c>
      <c r="I1533">
        <v>13</v>
      </c>
      <c r="J1533">
        <f t="shared" ref="J1533:J1596" si="783">C1533*G1533</f>
        <v>108.9999867728</v>
      </c>
      <c r="K1533">
        <f t="shared" ref="K1533:K1596" si="784">J1533/E1533</f>
        <v>0.99999987864954132</v>
      </c>
      <c r="M1533">
        <f t="shared" ref="M1533" si="785">(SUM(F1533:F1540)/8)</f>
        <v>8.9852449999999993E-3</v>
      </c>
    </row>
    <row r="1534" spans="1:13" x14ac:dyDescent="0.2">
      <c r="A1534" t="s">
        <v>13</v>
      </c>
      <c r="B1534">
        <v>1</v>
      </c>
      <c r="C1534">
        <v>1086393</v>
      </c>
      <c r="D1534">
        <v>30</v>
      </c>
      <c r="E1534">
        <v>350</v>
      </c>
      <c r="F1534">
        <v>3.2216700000000001E-2</v>
      </c>
      <c r="G1534">
        <v>3.9322799999999998E-3</v>
      </c>
      <c r="H1534">
        <v>36.1</v>
      </c>
      <c r="I1534">
        <v>20.2</v>
      </c>
      <c r="J1534">
        <f t="shared" si="783"/>
        <v>4272.0014660400002</v>
      </c>
      <c r="K1534">
        <f t="shared" si="784"/>
        <v>12.205718474400001</v>
      </c>
      <c r="M1534" t="s">
        <v>24</v>
      </c>
    </row>
    <row r="1535" spans="1:13" x14ac:dyDescent="0.2">
      <c r="A1535" t="s">
        <v>14</v>
      </c>
      <c r="B1535">
        <v>1</v>
      </c>
      <c r="C1535">
        <v>1308616</v>
      </c>
      <c r="D1535">
        <v>1</v>
      </c>
      <c r="E1535">
        <v>101</v>
      </c>
      <c r="F1535">
        <v>7.7180800000000004E-3</v>
      </c>
      <c r="G1535" s="1">
        <v>7.7180800000000005E-5</v>
      </c>
      <c r="H1535">
        <v>34</v>
      </c>
      <c r="I1535">
        <v>2</v>
      </c>
      <c r="J1535">
        <f t="shared" si="783"/>
        <v>101.0000297728</v>
      </c>
      <c r="K1535">
        <f t="shared" si="784"/>
        <v>1.000000294780198</v>
      </c>
      <c r="M1535">
        <f t="shared" ref="M1535" si="786">(SUM(G1533:G1540)/8)</f>
        <v>6.5348832500000003E-4</v>
      </c>
    </row>
    <row r="1536" spans="1:13" x14ac:dyDescent="0.2">
      <c r="A1536" t="s">
        <v>16</v>
      </c>
      <c r="B1536">
        <v>1</v>
      </c>
      <c r="C1536">
        <v>1332634</v>
      </c>
      <c r="D1536">
        <v>11</v>
      </c>
      <c r="E1536">
        <v>294</v>
      </c>
      <c r="F1536">
        <v>2.2061600000000001E-2</v>
      </c>
      <c r="G1536">
        <v>1.11959E-3</v>
      </c>
      <c r="H1536">
        <v>33.299999999999997</v>
      </c>
      <c r="I1536">
        <v>16.2</v>
      </c>
      <c r="J1536">
        <f t="shared" si="783"/>
        <v>1492.00370006</v>
      </c>
      <c r="K1536">
        <f t="shared" si="784"/>
        <v>5.0748425172108842</v>
      </c>
      <c r="M1536" t="s">
        <v>25</v>
      </c>
    </row>
    <row r="1537" spans="1:13" x14ac:dyDescent="0.2">
      <c r="A1537" t="s">
        <v>9</v>
      </c>
      <c r="B1537">
        <v>1</v>
      </c>
      <c r="C1537">
        <v>920510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f t="shared" si="783"/>
        <v>0</v>
      </c>
      <c r="K1537" t="e">
        <f t="shared" si="784"/>
        <v>#DIV/0!</v>
      </c>
      <c r="M1537" t="e">
        <f t="shared" ref="M1537" si="787">SUM(K1533:K1540)/8</f>
        <v>#DIV/0!</v>
      </c>
    </row>
    <row r="1538" spans="1:13" x14ac:dyDescent="0.2">
      <c r="A1538" t="s">
        <v>10</v>
      </c>
      <c r="B1538">
        <v>1</v>
      </c>
      <c r="C1538">
        <v>992704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f t="shared" si="783"/>
        <v>0</v>
      </c>
      <c r="K1538" t="e">
        <f t="shared" si="784"/>
        <v>#DIV/0!</v>
      </c>
    </row>
    <row r="1539" spans="1:13" x14ac:dyDescent="0.2">
      <c r="A1539" t="s">
        <v>12</v>
      </c>
      <c r="B1539">
        <v>1</v>
      </c>
      <c r="C1539">
        <v>1108396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f t="shared" si="783"/>
        <v>0</v>
      </c>
      <c r="K1539" t="e">
        <f t="shared" si="784"/>
        <v>#DIV/0!</v>
      </c>
    </row>
    <row r="1540" spans="1:13" x14ac:dyDescent="0.2">
      <c r="A1540" t="s">
        <v>15</v>
      </c>
      <c r="B1540">
        <v>1</v>
      </c>
      <c r="C1540">
        <v>1270394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f t="shared" si="783"/>
        <v>0</v>
      </c>
      <c r="K1540" t="e">
        <f t="shared" si="784"/>
        <v>#DIV/0!</v>
      </c>
    </row>
    <row r="1541" spans="1:13" x14ac:dyDescent="0.2">
      <c r="A1541" t="s">
        <v>180</v>
      </c>
    </row>
    <row r="1542" spans="1:13" x14ac:dyDescent="0.2">
      <c r="A1542" t="s">
        <v>0</v>
      </c>
      <c r="B1542" t="s">
        <v>1</v>
      </c>
      <c r="C1542" t="s">
        <v>2</v>
      </c>
      <c r="D1542" t="s">
        <v>3</v>
      </c>
      <c r="E1542" t="s">
        <v>4</v>
      </c>
      <c r="F1542" t="s">
        <v>5</v>
      </c>
      <c r="G1542" t="s">
        <v>6</v>
      </c>
      <c r="H1542" t="s">
        <v>7</v>
      </c>
      <c r="I1542" t="s">
        <v>8</v>
      </c>
      <c r="J1542" t="s">
        <v>21</v>
      </c>
      <c r="K1542" t="s">
        <v>22</v>
      </c>
      <c r="M1542" t="s">
        <v>23</v>
      </c>
    </row>
    <row r="1543" spans="1:13" x14ac:dyDescent="0.2">
      <c r="A1543" t="s">
        <v>11</v>
      </c>
      <c r="B1543">
        <v>1</v>
      </c>
      <c r="C1543">
        <v>1102616</v>
      </c>
      <c r="D1543">
        <v>393</v>
      </c>
      <c r="E1543">
        <v>227</v>
      </c>
      <c r="F1543">
        <v>2.0587399999999999E-2</v>
      </c>
      <c r="G1543">
        <v>4.5027499999999998E-2</v>
      </c>
      <c r="H1543">
        <v>35.299999999999997</v>
      </c>
      <c r="I1543">
        <v>14.8</v>
      </c>
      <c r="J1543">
        <f t="shared" ref="J1543:J1606" si="788">C1543*G1543</f>
        <v>49648.041939999996</v>
      </c>
      <c r="K1543">
        <f t="shared" ref="K1543:K1606" si="789">J1543/E1543</f>
        <v>218.71384114537443</v>
      </c>
      <c r="M1543">
        <f t="shared" ref="M1543" si="790">(SUM(F1543:F1550)/8)</f>
        <v>7.0553125E-3</v>
      </c>
    </row>
    <row r="1544" spans="1:13" x14ac:dyDescent="0.2">
      <c r="A1544" t="s">
        <v>13</v>
      </c>
      <c r="B1544">
        <v>1</v>
      </c>
      <c r="C1544">
        <v>1086393</v>
      </c>
      <c r="D1544">
        <v>4</v>
      </c>
      <c r="E1544">
        <v>265</v>
      </c>
      <c r="F1544">
        <v>2.43926E-2</v>
      </c>
      <c r="G1544">
        <v>4.6208000000000002E-4</v>
      </c>
      <c r="H1544">
        <v>32</v>
      </c>
      <c r="I1544">
        <v>3.5</v>
      </c>
      <c r="J1544">
        <f t="shared" si="788"/>
        <v>502.00047744</v>
      </c>
      <c r="K1544">
        <f t="shared" si="789"/>
        <v>1.8943414243018868</v>
      </c>
      <c r="M1544" t="s">
        <v>24</v>
      </c>
    </row>
    <row r="1545" spans="1:13" x14ac:dyDescent="0.2">
      <c r="A1545" t="s">
        <v>14</v>
      </c>
      <c r="B1545">
        <v>1</v>
      </c>
      <c r="C1545">
        <v>1308616</v>
      </c>
      <c r="D1545">
        <v>13</v>
      </c>
      <c r="E1545">
        <v>150</v>
      </c>
      <c r="F1545">
        <v>1.14625E-2</v>
      </c>
      <c r="G1545">
        <v>1.2089100000000001E-3</v>
      </c>
      <c r="H1545">
        <v>35.299999999999997</v>
      </c>
      <c r="I1545">
        <v>10.7</v>
      </c>
      <c r="J1545">
        <f t="shared" si="788"/>
        <v>1581.9989685600001</v>
      </c>
      <c r="K1545">
        <f t="shared" si="789"/>
        <v>10.546659790400001</v>
      </c>
      <c r="M1545">
        <f t="shared" ref="M1545" si="791">(SUM(G1543:G1550)/8)</f>
        <v>5.8373112499999994E-3</v>
      </c>
    </row>
    <row r="1546" spans="1:13" x14ac:dyDescent="0.2">
      <c r="A1546" t="s">
        <v>9</v>
      </c>
      <c r="B1546">
        <v>1</v>
      </c>
      <c r="C1546">
        <v>920510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f t="shared" si="788"/>
        <v>0</v>
      </c>
      <c r="K1546" t="e">
        <f t="shared" si="789"/>
        <v>#DIV/0!</v>
      </c>
      <c r="M1546" t="s">
        <v>25</v>
      </c>
    </row>
    <row r="1547" spans="1:13" x14ac:dyDescent="0.2">
      <c r="A1547" t="s">
        <v>10</v>
      </c>
      <c r="B1547">
        <v>1</v>
      </c>
      <c r="C1547">
        <v>992704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f t="shared" si="788"/>
        <v>0</v>
      </c>
      <c r="K1547" t="e">
        <f t="shared" si="789"/>
        <v>#DIV/0!</v>
      </c>
      <c r="M1547" t="e">
        <f t="shared" ref="M1547" si="792">SUM(K1543:K1550)/8</f>
        <v>#DIV/0!</v>
      </c>
    </row>
    <row r="1548" spans="1:13" x14ac:dyDescent="0.2">
      <c r="A1548" t="s">
        <v>12</v>
      </c>
      <c r="B1548">
        <v>1</v>
      </c>
      <c r="C1548">
        <v>1108396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f t="shared" si="788"/>
        <v>0</v>
      </c>
      <c r="K1548" t="e">
        <f t="shared" si="789"/>
        <v>#DIV/0!</v>
      </c>
    </row>
    <row r="1549" spans="1:13" x14ac:dyDescent="0.2">
      <c r="A1549" t="s">
        <v>15</v>
      </c>
      <c r="B1549">
        <v>1</v>
      </c>
      <c r="C1549">
        <v>1270394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f t="shared" si="788"/>
        <v>0</v>
      </c>
      <c r="K1549" t="e">
        <f t="shared" si="789"/>
        <v>#DIV/0!</v>
      </c>
    </row>
    <row r="1550" spans="1:13" x14ac:dyDescent="0.2">
      <c r="A1550" t="s">
        <v>16</v>
      </c>
      <c r="B1550">
        <v>1</v>
      </c>
      <c r="C1550">
        <v>1332634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f t="shared" si="788"/>
        <v>0</v>
      </c>
      <c r="K1550" t="e">
        <f t="shared" si="789"/>
        <v>#DIV/0!</v>
      </c>
    </row>
    <row r="1551" spans="1:13" x14ac:dyDescent="0.2">
      <c r="A1551" t="s">
        <v>181</v>
      </c>
    </row>
    <row r="1552" spans="1:13" x14ac:dyDescent="0.2">
      <c r="A1552" t="s">
        <v>0</v>
      </c>
      <c r="B1552" t="s">
        <v>1</v>
      </c>
      <c r="C1552" t="s">
        <v>2</v>
      </c>
      <c r="D1552" t="s">
        <v>3</v>
      </c>
      <c r="E1552" t="s">
        <v>4</v>
      </c>
      <c r="F1552" t="s">
        <v>5</v>
      </c>
      <c r="G1552" t="s">
        <v>6</v>
      </c>
      <c r="H1552" t="s">
        <v>7</v>
      </c>
      <c r="I1552" t="s">
        <v>8</v>
      </c>
      <c r="J1552" t="s">
        <v>21</v>
      </c>
      <c r="K1552" t="s">
        <v>22</v>
      </c>
      <c r="M1552" t="s">
        <v>23</v>
      </c>
    </row>
    <row r="1553" spans="1:13" x14ac:dyDescent="0.2">
      <c r="A1553" t="s">
        <v>9</v>
      </c>
      <c r="B1553">
        <v>1</v>
      </c>
      <c r="C1553">
        <v>920510</v>
      </c>
      <c r="D1553">
        <v>179632</v>
      </c>
      <c r="E1553">
        <v>485617</v>
      </c>
      <c r="F1553">
        <v>52.755200000000002</v>
      </c>
      <c r="G1553">
        <v>28.4206</v>
      </c>
      <c r="H1553">
        <v>36.299999999999997</v>
      </c>
      <c r="I1553">
        <v>31.7</v>
      </c>
      <c r="J1553">
        <f t="shared" ref="J1553:J1616" si="793">C1553*G1553</f>
        <v>26161446.506000001</v>
      </c>
      <c r="K1553">
        <f t="shared" ref="K1553:K1616" si="794">J1553/E1553</f>
        <v>53.872591993278654</v>
      </c>
      <c r="M1553">
        <f t="shared" ref="M1553" si="795">(SUM(F1553:F1560)/8)</f>
        <v>46.727012500000001</v>
      </c>
    </row>
    <row r="1554" spans="1:13" x14ac:dyDescent="0.2">
      <c r="A1554" t="s">
        <v>10</v>
      </c>
      <c r="B1554">
        <v>1</v>
      </c>
      <c r="C1554">
        <v>992704</v>
      </c>
      <c r="D1554">
        <v>92443</v>
      </c>
      <c r="E1554">
        <v>431235</v>
      </c>
      <c r="F1554">
        <v>43.440399999999997</v>
      </c>
      <c r="G1554">
        <v>13.5053</v>
      </c>
      <c r="H1554">
        <v>36.200000000000003</v>
      </c>
      <c r="I1554">
        <v>30.9</v>
      </c>
      <c r="J1554">
        <f t="shared" si="793"/>
        <v>13406765.3312</v>
      </c>
      <c r="K1554">
        <f t="shared" si="794"/>
        <v>31.089232857258803</v>
      </c>
      <c r="M1554" t="s">
        <v>24</v>
      </c>
    </row>
    <row r="1555" spans="1:13" x14ac:dyDescent="0.2">
      <c r="A1555" t="s">
        <v>11</v>
      </c>
      <c r="B1555">
        <v>1</v>
      </c>
      <c r="C1555">
        <v>1102616</v>
      </c>
      <c r="D1555">
        <v>107849</v>
      </c>
      <c r="E1555">
        <v>493332</v>
      </c>
      <c r="F1555">
        <v>44.741999999999997</v>
      </c>
      <c r="G1555">
        <v>14.032299999999999</v>
      </c>
      <c r="H1555">
        <v>36.200000000000003</v>
      </c>
      <c r="I1555">
        <v>31.4</v>
      </c>
      <c r="J1555">
        <f t="shared" si="793"/>
        <v>15472238.4968</v>
      </c>
      <c r="K1555">
        <f t="shared" si="794"/>
        <v>31.362730365757745</v>
      </c>
      <c r="M1555">
        <f t="shared" ref="M1555" si="796">(SUM(G1553:G1560)/8)</f>
        <v>19.103225000000002</v>
      </c>
    </row>
    <row r="1556" spans="1:13" x14ac:dyDescent="0.2">
      <c r="A1556" t="s">
        <v>12</v>
      </c>
      <c r="B1556">
        <v>1</v>
      </c>
      <c r="C1556">
        <v>1108396</v>
      </c>
      <c r="D1556">
        <v>133168</v>
      </c>
      <c r="E1556">
        <v>518615</v>
      </c>
      <c r="F1556">
        <v>46.789700000000003</v>
      </c>
      <c r="G1556">
        <v>17.2623</v>
      </c>
      <c r="H1556">
        <v>36.1</v>
      </c>
      <c r="I1556">
        <v>31</v>
      </c>
      <c r="J1556">
        <f t="shared" si="793"/>
        <v>19133464.270799998</v>
      </c>
      <c r="K1556">
        <f t="shared" si="794"/>
        <v>36.893387716899817</v>
      </c>
      <c r="M1556" t="s">
        <v>25</v>
      </c>
    </row>
    <row r="1557" spans="1:13" x14ac:dyDescent="0.2">
      <c r="A1557" t="s">
        <v>13</v>
      </c>
      <c r="B1557">
        <v>1</v>
      </c>
      <c r="C1557">
        <v>1086393</v>
      </c>
      <c r="D1557">
        <v>243220</v>
      </c>
      <c r="E1557">
        <v>489419</v>
      </c>
      <c r="F1557">
        <v>45.049900000000001</v>
      </c>
      <c r="G1557">
        <v>32.078400000000002</v>
      </c>
      <c r="H1557">
        <v>35.799999999999997</v>
      </c>
      <c r="I1557">
        <v>23.9</v>
      </c>
      <c r="J1557">
        <f t="shared" si="793"/>
        <v>34849749.211199999</v>
      </c>
      <c r="K1557">
        <f t="shared" si="794"/>
        <v>71.206367572979389</v>
      </c>
      <c r="M1557">
        <f t="shared" ref="M1557" si="797">SUM(K1553:K1560)/8</f>
        <v>40.463232454219181</v>
      </c>
    </row>
    <row r="1558" spans="1:13" x14ac:dyDescent="0.2">
      <c r="A1558" t="s">
        <v>14</v>
      </c>
      <c r="B1558">
        <v>1</v>
      </c>
      <c r="C1558">
        <v>1308616</v>
      </c>
      <c r="D1558">
        <v>108904</v>
      </c>
      <c r="E1558">
        <v>590821</v>
      </c>
      <c r="F1558">
        <v>45.148499999999999</v>
      </c>
      <c r="G1558">
        <v>12.084199999999999</v>
      </c>
      <c r="H1558">
        <v>36.200000000000003</v>
      </c>
      <c r="I1558">
        <v>32.299999999999997</v>
      </c>
      <c r="J1558">
        <f t="shared" si="793"/>
        <v>15813577.467199998</v>
      </c>
      <c r="K1558">
        <f t="shared" si="794"/>
        <v>26.765428898431164</v>
      </c>
    </row>
    <row r="1559" spans="1:13" x14ac:dyDescent="0.2">
      <c r="A1559" t="s">
        <v>15</v>
      </c>
      <c r="B1559">
        <v>1</v>
      </c>
      <c r="C1559">
        <v>1270394</v>
      </c>
      <c r="D1559">
        <v>93730</v>
      </c>
      <c r="E1559">
        <v>576055</v>
      </c>
      <c r="F1559">
        <v>45.3446</v>
      </c>
      <c r="G1559">
        <v>10.559100000000001</v>
      </c>
      <c r="H1559">
        <v>36.4</v>
      </c>
      <c r="I1559">
        <v>35</v>
      </c>
      <c r="J1559">
        <f t="shared" si="793"/>
        <v>13414217.285400001</v>
      </c>
      <c r="K1559">
        <f t="shared" si="794"/>
        <v>23.28634815321454</v>
      </c>
    </row>
    <row r="1560" spans="1:13" x14ac:dyDescent="0.2">
      <c r="A1560" t="s">
        <v>16</v>
      </c>
      <c r="B1560">
        <v>1</v>
      </c>
      <c r="C1560">
        <v>1332634</v>
      </c>
      <c r="D1560">
        <v>228114</v>
      </c>
      <c r="E1560">
        <v>673591</v>
      </c>
      <c r="F1560">
        <v>50.5458</v>
      </c>
      <c r="G1560">
        <v>24.883600000000001</v>
      </c>
      <c r="H1560">
        <v>36.1</v>
      </c>
      <c r="I1560">
        <v>29.7</v>
      </c>
      <c r="J1560">
        <f t="shared" si="793"/>
        <v>33160731.402400002</v>
      </c>
      <c r="K1560">
        <f t="shared" si="794"/>
        <v>49.229772075933319</v>
      </c>
    </row>
    <row r="1561" spans="1:13" x14ac:dyDescent="0.2">
      <c r="A1561" t="s">
        <v>182</v>
      </c>
    </row>
    <row r="1562" spans="1:13" x14ac:dyDescent="0.2">
      <c r="A1562" t="s">
        <v>0</v>
      </c>
      <c r="B1562" t="s">
        <v>1</v>
      </c>
      <c r="C1562" t="s">
        <v>2</v>
      </c>
      <c r="D1562" t="s">
        <v>3</v>
      </c>
      <c r="E1562" t="s">
        <v>4</v>
      </c>
      <c r="F1562" t="s">
        <v>5</v>
      </c>
      <c r="G1562" t="s">
        <v>6</v>
      </c>
      <c r="H1562" t="s">
        <v>7</v>
      </c>
      <c r="I1562" t="s">
        <v>8</v>
      </c>
      <c r="J1562" t="s">
        <v>21</v>
      </c>
      <c r="K1562" t="s">
        <v>22</v>
      </c>
      <c r="M1562" t="s">
        <v>23</v>
      </c>
    </row>
    <row r="1563" spans="1:13" x14ac:dyDescent="0.2">
      <c r="A1563" t="s">
        <v>9</v>
      </c>
      <c r="B1563">
        <v>1</v>
      </c>
      <c r="C1563">
        <v>920510</v>
      </c>
      <c r="D1563">
        <v>6</v>
      </c>
      <c r="E1563">
        <v>508</v>
      </c>
      <c r="F1563">
        <v>5.5186800000000001E-2</v>
      </c>
      <c r="G1563">
        <v>6.4638100000000002E-4</v>
      </c>
      <c r="H1563">
        <v>36.700000000000003</v>
      </c>
      <c r="I1563">
        <v>10.8</v>
      </c>
      <c r="J1563">
        <f t="shared" ref="J1563:J1626" si="798">C1563*G1563</f>
        <v>595.00017431000003</v>
      </c>
      <c r="K1563">
        <f t="shared" ref="K1563:K1626" si="799">J1563/E1563</f>
        <v>1.1712601856496063</v>
      </c>
      <c r="M1563">
        <f t="shared" ref="M1563" si="800">(SUM(F1563:F1570)/8)</f>
        <v>1.0415275E-2</v>
      </c>
    </row>
    <row r="1564" spans="1:13" x14ac:dyDescent="0.2">
      <c r="A1564" t="s">
        <v>11</v>
      </c>
      <c r="B1564">
        <v>1</v>
      </c>
      <c r="C1564">
        <v>1102616</v>
      </c>
      <c r="D1564">
        <v>1</v>
      </c>
      <c r="E1564">
        <v>159</v>
      </c>
      <c r="F1564">
        <v>1.44203E-2</v>
      </c>
      <c r="G1564">
        <v>2.7208000000000001E-4</v>
      </c>
      <c r="H1564">
        <v>36.200000000000003</v>
      </c>
      <c r="I1564">
        <v>12</v>
      </c>
      <c r="J1564">
        <f t="shared" si="798"/>
        <v>299.99976128000003</v>
      </c>
      <c r="K1564">
        <f t="shared" si="799"/>
        <v>1.8867909514465411</v>
      </c>
      <c r="M1564" t="s">
        <v>24</v>
      </c>
    </row>
    <row r="1565" spans="1:13" x14ac:dyDescent="0.2">
      <c r="A1565" t="s">
        <v>13</v>
      </c>
      <c r="B1565">
        <v>1</v>
      </c>
      <c r="C1565">
        <v>1086393</v>
      </c>
      <c r="D1565">
        <v>0</v>
      </c>
      <c r="E1565">
        <v>149</v>
      </c>
      <c r="F1565">
        <v>1.3715099999999999E-2</v>
      </c>
      <c r="G1565">
        <v>1.3715099999999999E-4</v>
      </c>
      <c r="H1565">
        <v>29</v>
      </c>
      <c r="I1565">
        <v>0</v>
      </c>
      <c r="J1565">
        <f t="shared" si="798"/>
        <v>148.99988634299999</v>
      </c>
      <c r="K1565">
        <f t="shared" si="799"/>
        <v>0.99999923720134221</v>
      </c>
      <c r="M1565">
        <f t="shared" ref="M1565" si="801">(SUM(G1563:G1570)/8)</f>
        <v>1.3195150000000001E-4</v>
      </c>
    </row>
    <row r="1566" spans="1:13" x14ac:dyDescent="0.2">
      <c r="A1566" t="s">
        <v>10</v>
      </c>
      <c r="B1566">
        <v>1</v>
      </c>
      <c r="C1566">
        <v>992704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f t="shared" si="798"/>
        <v>0</v>
      </c>
      <c r="K1566" t="e">
        <f t="shared" si="799"/>
        <v>#DIV/0!</v>
      </c>
      <c r="M1566" t="s">
        <v>25</v>
      </c>
    </row>
    <row r="1567" spans="1:13" x14ac:dyDescent="0.2">
      <c r="A1567" t="s">
        <v>12</v>
      </c>
      <c r="B1567">
        <v>1</v>
      </c>
      <c r="C1567">
        <v>1108396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f t="shared" si="798"/>
        <v>0</v>
      </c>
      <c r="K1567" t="e">
        <f t="shared" si="799"/>
        <v>#DIV/0!</v>
      </c>
      <c r="M1567" t="e">
        <f t="shared" ref="M1567" si="802">SUM(K1563:K1570)/8</f>
        <v>#DIV/0!</v>
      </c>
    </row>
    <row r="1568" spans="1:13" x14ac:dyDescent="0.2">
      <c r="A1568" t="s">
        <v>14</v>
      </c>
      <c r="B1568">
        <v>1</v>
      </c>
      <c r="C1568">
        <v>1308616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f t="shared" si="798"/>
        <v>0</v>
      </c>
      <c r="K1568" t="e">
        <f t="shared" si="799"/>
        <v>#DIV/0!</v>
      </c>
    </row>
    <row r="1569" spans="1:13" x14ac:dyDescent="0.2">
      <c r="A1569" t="s">
        <v>15</v>
      </c>
      <c r="B1569">
        <v>1</v>
      </c>
      <c r="C1569">
        <v>1270394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f t="shared" si="798"/>
        <v>0</v>
      </c>
      <c r="K1569" t="e">
        <f t="shared" si="799"/>
        <v>#DIV/0!</v>
      </c>
    </row>
    <row r="1570" spans="1:13" x14ac:dyDescent="0.2">
      <c r="A1570" t="s">
        <v>16</v>
      </c>
      <c r="B1570">
        <v>1</v>
      </c>
      <c r="C1570">
        <v>1332634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f t="shared" si="798"/>
        <v>0</v>
      </c>
      <c r="K1570" t="e">
        <f t="shared" si="799"/>
        <v>#DIV/0!</v>
      </c>
    </row>
    <row r="1571" spans="1:13" x14ac:dyDescent="0.2">
      <c r="A1571" t="s">
        <v>183</v>
      </c>
    </row>
    <row r="1572" spans="1:13" x14ac:dyDescent="0.2">
      <c r="A1572" t="s">
        <v>0</v>
      </c>
      <c r="B1572" t="s">
        <v>1</v>
      </c>
      <c r="C1572" t="s">
        <v>2</v>
      </c>
      <c r="D1572" t="s">
        <v>3</v>
      </c>
      <c r="E1572" t="s">
        <v>4</v>
      </c>
      <c r="F1572" t="s">
        <v>5</v>
      </c>
      <c r="G1572" t="s">
        <v>6</v>
      </c>
      <c r="H1572" t="s">
        <v>7</v>
      </c>
      <c r="I1572" t="s">
        <v>8</v>
      </c>
      <c r="J1572" t="s">
        <v>21</v>
      </c>
      <c r="K1572" t="s">
        <v>22</v>
      </c>
      <c r="M1572" t="s">
        <v>23</v>
      </c>
    </row>
    <row r="1573" spans="1:13" x14ac:dyDescent="0.2">
      <c r="A1573" t="s">
        <v>10</v>
      </c>
      <c r="B1573">
        <v>1</v>
      </c>
      <c r="C1573">
        <v>992704</v>
      </c>
      <c r="D1573">
        <v>15</v>
      </c>
      <c r="E1573">
        <v>414</v>
      </c>
      <c r="F1573">
        <v>4.17043E-2</v>
      </c>
      <c r="G1573">
        <v>1.62284E-3</v>
      </c>
      <c r="H1573">
        <v>36.5</v>
      </c>
      <c r="I1573">
        <v>8.1999999999999993</v>
      </c>
      <c r="J1573">
        <f t="shared" ref="J1573:J1636" si="803">C1573*G1573</f>
        <v>1610.9997593599999</v>
      </c>
      <c r="K1573">
        <f t="shared" ref="K1573:K1636" si="804">J1573/E1573</f>
        <v>3.8913037665700481</v>
      </c>
      <c r="M1573">
        <f t="shared" ref="M1573" si="805">(SUM(F1573:F1580)/8)</f>
        <v>4.3479675000000002E-2</v>
      </c>
    </row>
    <row r="1574" spans="1:13" x14ac:dyDescent="0.2">
      <c r="A1574" t="s">
        <v>11</v>
      </c>
      <c r="B1574">
        <v>1</v>
      </c>
      <c r="C1574">
        <v>1102616</v>
      </c>
      <c r="D1574">
        <v>1159</v>
      </c>
      <c r="E1574">
        <v>421</v>
      </c>
      <c r="F1574">
        <v>3.8181899999999998E-2</v>
      </c>
      <c r="G1574">
        <v>0.14544000000000001</v>
      </c>
      <c r="H1574">
        <v>35.6</v>
      </c>
      <c r="I1574">
        <v>11.4</v>
      </c>
      <c r="J1574">
        <f t="shared" si="803"/>
        <v>160364.47104</v>
      </c>
      <c r="K1574">
        <f t="shared" si="804"/>
        <v>380.91323287410927</v>
      </c>
      <c r="M1574" t="s">
        <v>24</v>
      </c>
    </row>
    <row r="1575" spans="1:13" x14ac:dyDescent="0.2">
      <c r="A1575" t="s">
        <v>12</v>
      </c>
      <c r="B1575">
        <v>1</v>
      </c>
      <c r="C1575">
        <v>1108396</v>
      </c>
      <c r="D1575">
        <v>18</v>
      </c>
      <c r="E1575">
        <v>428</v>
      </c>
      <c r="F1575">
        <v>3.86144E-2</v>
      </c>
      <c r="G1575">
        <v>1.6068300000000001E-3</v>
      </c>
      <c r="H1575">
        <v>32.700000000000003</v>
      </c>
      <c r="I1575">
        <v>10.4</v>
      </c>
      <c r="J1575">
        <f t="shared" si="803"/>
        <v>1781.0039446800001</v>
      </c>
      <c r="K1575">
        <f t="shared" si="804"/>
        <v>4.1612241698130843</v>
      </c>
      <c r="M1575">
        <f t="shared" ref="M1575" si="806">(SUM(G1573:G1580)/8)</f>
        <v>0.36152272499999999</v>
      </c>
    </row>
    <row r="1576" spans="1:13" x14ac:dyDescent="0.2">
      <c r="A1576" t="s">
        <v>13</v>
      </c>
      <c r="B1576">
        <v>1</v>
      </c>
      <c r="C1576">
        <v>1086393</v>
      </c>
      <c r="D1576">
        <v>19386</v>
      </c>
      <c r="E1576">
        <v>728</v>
      </c>
      <c r="F1576">
        <v>6.7010700000000006E-2</v>
      </c>
      <c r="G1576">
        <v>2.4957500000000001</v>
      </c>
      <c r="H1576">
        <v>35.6</v>
      </c>
      <c r="I1576">
        <v>15.3</v>
      </c>
      <c r="J1576">
        <f t="shared" si="803"/>
        <v>2711365.32975</v>
      </c>
      <c r="K1576">
        <f t="shared" si="804"/>
        <v>3724.4029254807692</v>
      </c>
      <c r="M1576" t="s">
        <v>25</v>
      </c>
    </row>
    <row r="1577" spans="1:13" x14ac:dyDescent="0.2">
      <c r="A1577" t="s">
        <v>14</v>
      </c>
      <c r="B1577">
        <v>1</v>
      </c>
      <c r="C1577">
        <v>1308616</v>
      </c>
      <c r="D1577">
        <v>23</v>
      </c>
      <c r="E1577">
        <v>758</v>
      </c>
      <c r="F1577">
        <v>5.7923799999999998E-2</v>
      </c>
      <c r="G1577">
        <v>1.9509200000000001E-3</v>
      </c>
      <c r="H1577">
        <v>34.299999999999997</v>
      </c>
      <c r="I1577">
        <v>9.6999999999999993</v>
      </c>
      <c r="J1577">
        <f t="shared" si="803"/>
        <v>2553.0051267200001</v>
      </c>
      <c r="K1577">
        <f t="shared" si="804"/>
        <v>3.3680806421108183</v>
      </c>
      <c r="M1577" t="e">
        <f t="shared" ref="M1577" si="807">SUM(K1573:K1580)/8</f>
        <v>#DIV/0!</v>
      </c>
    </row>
    <row r="1578" spans="1:13" x14ac:dyDescent="0.2">
      <c r="A1578" t="s">
        <v>15</v>
      </c>
      <c r="B1578">
        <v>1</v>
      </c>
      <c r="C1578">
        <v>1270394</v>
      </c>
      <c r="D1578">
        <v>16</v>
      </c>
      <c r="E1578">
        <v>496</v>
      </c>
      <c r="F1578">
        <v>3.9043000000000001E-2</v>
      </c>
      <c r="G1578">
        <v>1.7522099999999999E-3</v>
      </c>
      <c r="H1578">
        <v>35.799999999999997</v>
      </c>
      <c r="I1578">
        <v>5.31</v>
      </c>
      <c r="J1578">
        <f t="shared" si="803"/>
        <v>2225.9970707399998</v>
      </c>
      <c r="K1578">
        <f t="shared" si="804"/>
        <v>4.4878973200403225</v>
      </c>
    </row>
    <row r="1579" spans="1:13" x14ac:dyDescent="0.2">
      <c r="A1579" t="s">
        <v>16</v>
      </c>
      <c r="B1579">
        <v>1</v>
      </c>
      <c r="C1579">
        <v>1332634</v>
      </c>
      <c r="D1579">
        <v>2420</v>
      </c>
      <c r="E1579">
        <v>871</v>
      </c>
      <c r="F1579">
        <v>6.5359299999999995E-2</v>
      </c>
      <c r="G1579">
        <v>0.244059</v>
      </c>
      <c r="H1579">
        <v>35.5</v>
      </c>
      <c r="I1579">
        <v>12.5</v>
      </c>
      <c r="J1579">
        <f t="shared" si="803"/>
        <v>325241.321406</v>
      </c>
      <c r="K1579">
        <f t="shared" si="804"/>
        <v>373.41139082204364</v>
      </c>
    </row>
    <row r="1580" spans="1:13" x14ac:dyDescent="0.2">
      <c r="A1580" t="s">
        <v>9</v>
      </c>
      <c r="B1580">
        <v>1</v>
      </c>
      <c r="C1580">
        <v>920510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f t="shared" si="803"/>
        <v>0</v>
      </c>
      <c r="K1580" t="e">
        <f t="shared" si="804"/>
        <v>#DIV/0!</v>
      </c>
    </row>
    <row r="1581" spans="1:13" x14ac:dyDescent="0.2">
      <c r="A1581" t="s">
        <v>184</v>
      </c>
    </row>
    <row r="1582" spans="1:13" x14ac:dyDescent="0.2">
      <c r="A1582" t="s">
        <v>0</v>
      </c>
      <c r="B1582" t="s">
        <v>1</v>
      </c>
      <c r="C1582" t="s">
        <v>2</v>
      </c>
      <c r="D1582" t="s">
        <v>3</v>
      </c>
      <c r="E1582" t="s">
        <v>4</v>
      </c>
      <c r="F1582" t="s">
        <v>5</v>
      </c>
      <c r="G1582" t="s">
        <v>6</v>
      </c>
      <c r="H1582" t="s">
        <v>7</v>
      </c>
      <c r="I1582" t="s">
        <v>8</v>
      </c>
      <c r="J1582" t="s">
        <v>21</v>
      </c>
      <c r="K1582" t="s">
        <v>22</v>
      </c>
      <c r="M1582" t="s">
        <v>23</v>
      </c>
    </row>
    <row r="1583" spans="1:13" x14ac:dyDescent="0.2">
      <c r="A1583" t="s">
        <v>9</v>
      </c>
      <c r="B1583">
        <v>1</v>
      </c>
      <c r="C1583">
        <v>920510</v>
      </c>
      <c r="D1583">
        <v>12</v>
      </c>
      <c r="E1583">
        <v>706</v>
      </c>
      <c r="F1583">
        <v>7.6696600000000004E-2</v>
      </c>
      <c r="G1583">
        <v>1.38945E-3</v>
      </c>
      <c r="H1583">
        <v>35.799999999999997</v>
      </c>
      <c r="I1583">
        <v>40.799999999999997</v>
      </c>
      <c r="J1583">
        <f t="shared" ref="J1583:J1646" si="808">C1583*G1583</f>
        <v>1279.0026195</v>
      </c>
      <c r="K1583">
        <f t="shared" ref="K1583:K1646" si="809">J1583/E1583</f>
        <v>1.8116184412181304</v>
      </c>
      <c r="M1583">
        <f t="shared" ref="M1583" si="810">(SUM(F1583:F1590)/8)</f>
        <v>7.5261212500000008E-2</v>
      </c>
    </row>
    <row r="1584" spans="1:13" x14ac:dyDescent="0.2">
      <c r="A1584" t="s">
        <v>10</v>
      </c>
      <c r="B1584">
        <v>1</v>
      </c>
      <c r="C1584">
        <v>992704</v>
      </c>
      <c r="D1584">
        <v>21</v>
      </c>
      <c r="E1584">
        <v>597</v>
      </c>
      <c r="F1584">
        <v>6.0138799999999999E-2</v>
      </c>
      <c r="G1584">
        <v>1.1372999999999999E-3</v>
      </c>
      <c r="H1584">
        <v>36</v>
      </c>
      <c r="I1584">
        <v>33.799999999999997</v>
      </c>
      <c r="J1584">
        <f t="shared" si="808"/>
        <v>1129.0022592</v>
      </c>
      <c r="K1584">
        <f t="shared" si="809"/>
        <v>1.8911260623115578</v>
      </c>
      <c r="M1584" t="s">
        <v>24</v>
      </c>
    </row>
    <row r="1585" spans="1:13" x14ac:dyDescent="0.2">
      <c r="A1585" t="s">
        <v>11</v>
      </c>
      <c r="B1585">
        <v>1</v>
      </c>
      <c r="C1585">
        <v>1102616</v>
      </c>
      <c r="D1585">
        <v>312</v>
      </c>
      <c r="E1585">
        <v>847</v>
      </c>
      <c r="F1585">
        <v>7.6817300000000005E-2</v>
      </c>
      <c r="G1585">
        <v>4.0157199999999997E-2</v>
      </c>
      <c r="H1585">
        <v>35.6</v>
      </c>
      <c r="I1585">
        <v>16.399999999999999</v>
      </c>
      <c r="J1585">
        <f t="shared" si="808"/>
        <v>44277.971235199999</v>
      </c>
      <c r="K1585">
        <f t="shared" si="809"/>
        <v>52.276235224557261</v>
      </c>
      <c r="M1585">
        <f t="shared" ref="M1585" si="811">(SUM(G1583:G1590)/8)</f>
        <v>2.2844959999999997E-2</v>
      </c>
    </row>
    <row r="1586" spans="1:13" x14ac:dyDescent="0.2">
      <c r="A1586" t="s">
        <v>12</v>
      </c>
      <c r="B1586">
        <v>1</v>
      </c>
      <c r="C1586">
        <v>1108396</v>
      </c>
      <c r="D1586">
        <v>17</v>
      </c>
      <c r="E1586">
        <v>264</v>
      </c>
      <c r="F1586">
        <v>2.3818200000000001E-2</v>
      </c>
      <c r="G1586">
        <v>1.6537399999999999E-3</v>
      </c>
      <c r="H1586">
        <v>34.700000000000003</v>
      </c>
      <c r="I1586">
        <v>11.9</v>
      </c>
      <c r="J1586">
        <f t="shared" si="808"/>
        <v>1832.99880104</v>
      </c>
      <c r="K1586">
        <f t="shared" si="809"/>
        <v>6.9431772766666668</v>
      </c>
      <c r="M1586" t="s">
        <v>25</v>
      </c>
    </row>
    <row r="1587" spans="1:13" x14ac:dyDescent="0.2">
      <c r="A1587" t="s">
        <v>13</v>
      </c>
      <c r="B1587">
        <v>1</v>
      </c>
      <c r="C1587">
        <v>1086393</v>
      </c>
      <c r="D1587">
        <v>461</v>
      </c>
      <c r="E1587">
        <v>974</v>
      </c>
      <c r="F1587">
        <v>8.9654499999999998E-2</v>
      </c>
      <c r="G1587">
        <v>5.8312200000000002E-2</v>
      </c>
      <c r="H1587">
        <v>34.799999999999997</v>
      </c>
      <c r="I1587">
        <v>18.100000000000001</v>
      </c>
      <c r="J1587">
        <f t="shared" si="808"/>
        <v>63349.965894599998</v>
      </c>
      <c r="K1587">
        <f t="shared" si="809"/>
        <v>65.041032745995892</v>
      </c>
      <c r="M1587">
        <f t="shared" ref="M1587" si="812">SUM(K1583:K1590)/8</f>
        <v>26.251663654344107</v>
      </c>
    </row>
    <row r="1588" spans="1:13" x14ac:dyDescent="0.2">
      <c r="A1588" t="s">
        <v>14</v>
      </c>
      <c r="B1588">
        <v>1</v>
      </c>
      <c r="C1588">
        <v>1308616</v>
      </c>
      <c r="D1588">
        <v>347</v>
      </c>
      <c r="E1588">
        <v>1001</v>
      </c>
      <c r="F1588">
        <v>7.6493000000000005E-2</v>
      </c>
      <c r="G1588">
        <v>3.8209800000000002E-2</v>
      </c>
      <c r="H1588">
        <v>36.200000000000003</v>
      </c>
      <c r="I1588">
        <v>23.3</v>
      </c>
      <c r="J1588">
        <f t="shared" si="808"/>
        <v>50001.955636800005</v>
      </c>
      <c r="K1588">
        <f t="shared" si="809"/>
        <v>49.952003633166839</v>
      </c>
    </row>
    <row r="1589" spans="1:13" x14ac:dyDescent="0.2">
      <c r="A1589" t="s">
        <v>15</v>
      </c>
      <c r="B1589">
        <v>1</v>
      </c>
      <c r="C1589">
        <v>1270394</v>
      </c>
      <c r="D1589">
        <v>21</v>
      </c>
      <c r="E1589">
        <v>794</v>
      </c>
      <c r="F1589">
        <v>6.2500299999999995E-2</v>
      </c>
      <c r="G1589">
        <v>1.48379E-3</v>
      </c>
      <c r="H1589">
        <v>34.9</v>
      </c>
      <c r="I1589">
        <v>19.3</v>
      </c>
      <c r="J1589">
        <f t="shared" si="808"/>
        <v>1884.9979132600001</v>
      </c>
      <c r="K1589">
        <f t="shared" si="809"/>
        <v>2.3740527874811086</v>
      </c>
    </row>
    <row r="1590" spans="1:13" x14ac:dyDescent="0.2">
      <c r="A1590" t="s">
        <v>16</v>
      </c>
      <c r="B1590">
        <v>1</v>
      </c>
      <c r="C1590">
        <v>1332634</v>
      </c>
      <c r="D1590">
        <v>395</v>
      </c>
      <c r="E1590">
        <v>1812</v>
      </c>
      <c r="F1590">
        <v>0.13597100000000001</v>
      </c>
      <c r="G1590">
        <v>4.0416199999999999E-2</v>
      </c>
      <c r="H1590">
        <v>35.6</v>
      </c>
      <c r="I1590">
        <v>11.8</v>
      </c>
      <c r="J1590">
        <f t="shared" si="808"/>
        <v>53860.002270799996</v>
      </c>
      <c r="K1590">
        <f t="shared" si="809"/>
        <v>29.724063063355405</v>
      </c>
    </row>
    <row r="1591" spans="1:13" x14ac:dyDescent="0.2">
      <c r="A1591" t="s">
        <v>185</v>
      </c>
    </row>
    <row r="1592" spans="1:13" x14ac:dyDescent="0.2">
      <c r="A1592" t="s">
        <v>0</v>
      </c>
      <c r="B1592" t="s">
        <v>1</v>
      </c>
      <c r="C1592" t="s">
        <v>2</v>
      </c>
      <c r="D1592" t="s">
        <v>3</v>
      </c>
      <c r="E1592" t="s">
        <v>4</v>
      </c>
      <c r="F1592" t="s">
        <v>5</v>
      </c>
      <c r="G1592" t="s">
        <v>6</v>
      </c>
      <c r="H1592" t="s">
        <v>7</v>
      </c>
      <c r="I1592" t="s">
        <v>8</v>
      </c>
      <c r="J1592" t="s">
        <v>21</v>
      </c>
      <c r="K1592" t="s">
        <v>22</v>
      </c>
      <c r="M1592" t="s">
        <v>23</v>
      </c>
    </row>
    <row r="1593" spans="1:13" x14ac:dyDescent="0.2">
      <c r="A1593" t="s">
        <v>9</v>
      </c>
      <c r="B1593">
        <v>1</v>
      </c>
      <c r="C1593">
        <v>920510</v>
      </c>
      <c r="D1593">
        <v>43</v>
      </c>
      <c r="E1593">
        <v>1346</v>
      </c>
      <c r="F1593">
        <v>0.14622299999999999</v>
      </c>
      <c r="G1593">
        <v>3.7805099999999999E-3</v>
      </c>
      <c r="H1593">
        <v>35.799999999999997</v>
      </c>
      <c r="I1593">
        <v>18.8</v>
      </c>
      <c r="J1593">
        <f t="shared" ref="J1593:J1656" si="813">C1593*G1593</f>
        <v>3479.9972600999999</v>
      </c>
      <c r="K1593">
        <f t="shared" ref="K1593:K1656" si="814">J1593/E1593</f>
        <v>2.5854363002228826</v>
      </c>
      <c r="M1593">
        <f t="shared" ref="M1593" si="815">(SUM(F1593:F1600)/8)</f>
        <v>0.15756625000000002</v>
      </c>
    </row>
    <row r="1594" spans="1:13" x14ac:dyDescent="0.2">
      <c r="A1594" t="s">
        <v>11</v>
      </c>
      <c r="B1594">
        <v>1</v>
      </c>
      <c r="C1594">
        <v>1102616</v>
      </c>
      <c r="D1594">
        <v>1438</v>
      </c>
      <c r="E1594">
        <v>5706</v>
      </c>
      <c r="F1594">
        <v>0.51749699999999998</v>
      </c>
      <c r="G1594">
        <v>0.18434</v>
      </c>
      <c r="H1594">
        <v>36.200000000000003</v>
      </c>
      <c r="I1594">
        <v>20.5</v>
      </c>
      <c r="J1594">
        <f t="shared" si="813"/>
        <v>203256.23344000001</v>
      </c>
      <c r="K1594">
        <f t="shared" si="814"/>
        <v>35.621492015422362</v>
      </c>
      <c r="M1594" t="s">
        <v>24</v>
      </c>
    </row>
    <row r="1595" spans="1:13" x14ac:dyDescent="0.2">
      <c r="A1595" t="s">
        <v>12</v>
      </c>
      <c r="B1595">
        <v>1</v>
      </c>
      <c r="C1595">
        <v>1108396</v>
      </c>
      <c r="D1595">
        <v>376</v>
      </c>
      <c r="E1595">
        <v>1152</v>
      </c>
      <c r="F1595">
        <v>0.103934</v>
      </c>
      <c r="G1595">
        <v>3.3736099999999998E-2</v>
      </c>
      <c r="H1595">
        <v>34.1</v>
      </c>
      <c r="I1595">
        <v>10.7</v>
      </c>
      <c r="J1595">
        <f t="shared" si="813"/>
        <v>37392.958295600001</v>
      </c>
      <c r="K1595">
        <f t="shared" si="814"/>
        <v>32.459165187152777</v>
      </c>
      <c r="M1595">
        <f t="shared" ref="M1595" si="816">(SUM(G1593:G1600)/8)</f>
        <v>8.8971433749999995E-2</v>
      </c>
    </row>
    <row r="1596" spans="1:13" x14ac:dyDescent="0.2">
      <c r="A1596" t="s">
        <v>13</v>
      </c>
      <c r="B1596">
        <v>1</v>
      </c>
      <c r="C1596">
        <v>1086393</v>
      </c>
      <c r="D1596">
        <v>2803</v>
      </c>
      <c r="E1596">
        <v>2290</v>
      </c>
      <c r="F1596">
        <v>0.210789</v>
      </c>
      <c r="G1596">
        <v>0.359873</v>
      </c>
      <c r="H1596">
        <v>35.700000000000003</v>
      </c>
      <c r="I1596">
        <v>16.100000000000001</v>
      </c>
      <c r="J1596">
        <f t="shared" si="813"/>
        <v>390963.50808900001</v>
      </c>
      <c r="K1596">
        <f t="shared" si="814"/>
        <v>170.72642274628822</v>
      </c>
      <c r="M1596" t="s">
        <v>25</v>
      </c>
    </row>
    <row r="1597" spans="1:13" x14ac:dyDescent="0.2">
      <c r="A1597" t="s">
        <v>14</v>
      </c>
      <c r="B1597">
        <v>1</v>
      </c>
      <c r="C1597">
        <v>1308616</v>
      </c>
      <c r="D1597">
        <v>55</v>
      </c>
      <c r="E1597">
        <v>1381</v>
      </c>
      <c r="F1597">
        <v>0.105531</v>
      </c>
      <c r="G1597">
        <v>5.3896600000000001E-3</v>
      </c>
      <c r="H1597">
        <v>36</v>
      </c>
      <c r="I1597">
        <v>24.3</v>
      </c>
      <c r="J1597">
        <f t="shared" si="813"/>
        <v>7052.9953105599998</v>
      </c>
      <c r="K1597">
        <f t="shared" si="814"/>
        <v>5.1071653226357707</v>
      </c>
      <c r="M1597" t="e">
        <f t="shared" ref="M1597" si="817">SUM(K1593:K1600)/8</f>
        <v>#DIV/0!</v>
      </c>
    </row>
    <row r="1598" spans="1:13" x14ac:dyDescent="0.2">
      <c r="A1598" t="s">
        <v>15</v>
      </c>
      <c r="B1598">
        <v>1</v>
      </c>
      <c r="C1598">
        <v>1270394</v>
      </c>
      <c r="D1598">
        <v>292</v>
      </c>
      <c r="E1598">
        <v>997</v>
      </c>
      <c r="F1598">
        <v>7.8479599999999997E-2</v>
      </c>
      <c r="G1598">
        <v>3.2530099999999999E-2</v>
      </c>
      <c r="H1598">
        <v>36.4</v>
      </c>
      <c r="I1598">
        <v>35.1</v>
      </c>
      <c r="J1598">
        <f t="shared" si="813"/>
        <v>41326.043859400001</v>
      </c>
      <c r="K1598">
        <f t="shared" si="814"/>
        <v>41.4503950445336</v>
      </c>
    </row>
    <row r="1599" spans="1:13" x14ac:dyDescent="0.2">
      <c r="A1599" t="s">
        <v>16</v>
      </c>
      <c r="B1599">
        <v>1</v>
      </c>
      <c r="C1599">
        <v>1332634</v>
      </c>
      <c r="D1599">
        <v>904</v>
      </c>
      <c r="E1599">
        <v>1307</v>
      </c>
      <c r="F1599">
        <v>9.8076399999999994E-2</v>
      </c>
      <c r="G1599">
        <v>9.2122099999999998E-2</v>
      </c>
      <c r="H1599">
        <v>35.6</v>
      </c>
      <c r="I1599">
        <v>12.5</v>
      </c>
      <c r="J1599">
        <f t="shared" si="813"/>
        <v>122765.0426114</v>
      </c>
      <c r="K1599">
        <f t="shared" si="814"/>
        <v>93.92887728492731</v>
      </c>
    </row>
    <row r="1600" spans="1:13" x14ac:dyDescent="0.2">
      <c r="A1600" t="s">
        <v>10</v>
      </c>
      <c r="B1600">
        <v>1</v>
      </c>
      <c r="C1600">
        <v>992704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f t="shared" si="813"/>
        <v>0</v>
      </c>
      <c r="K1600" t="e">
        <f t="shared" si="814"/>
        <v>#DIV/0!</v>
      </c>
    </row>
    <row r="1601" spans="1:13" x14ac:dyDescent="0.2">
      <c r="A1601" t="s">
        <v>186</v>
      </c>
    </row>
    <row r="1602" spans="1:13" x14ac:dyDescent="0.2">
      <c r="A1602" t="s">
        <v>0</v>
      </c>
      <c r="B1602" t="s">
        <v>1</v>
      </c>
      <c r="C1602" t="s">
        <v>2</v>
      </c>
      <c r="D1602" t="s">
        <v>3</v>
      </c>
      <c r="E1602" t="s">
        <v>4</v>
      </c>
      <c r="F1602" t="s">
        <v>5</v>
      </c>
      <c r="G1602" t="s">
        <v>6</v>
      </c>
      <c r="H1602" t="s">
        <v>7</v>
      </c>
      <c r="I1602" t="s">
        <v>8</v>
      </c>
      <c r="J1602" t="s">
        <v>21</v>
      </c>
      <c r="K1602" t="s">
        <v>22</v>
      </c>
      <c r="M1602" t="s">
        <v>23</v>
      </c>
    </row>
    <row r="1603" spans="1:13" x14ac:dyDescent="0.2">
      <c r="A1603" t="s">
        <v>9</v>
      </c>
      <c r="B1603">
        <v>1</v>
      </c>
      <c r="C1603">
        <v>920510</v>
      </c>
      <c r="D1603">
        <v>13</v>
      </c>
      <c r="E1603">
        <v>240</v>
      </c>
      <c r="F1603">
        <v>2.6072499999999998E-2</v>
      </c>
      <c r="G1603">
        <v>1.61867E-3</v>
      </c>
      <c r="H1603">
        <v>36.9</v>
      </c>
      <c r="I1603">
        <v>2</v>
      </c>
      <c r="J1603">
        <f t="shared" ref="J1603:J1666" si="818">C1603*G1603</f>
        <v>1490.0019216999999</v>
      </c>
      <c r="K1603">
        <f t="shared" ref="K1603:K1666" si="819">J1603/E1603</f>
        <v>6.2083413404166663</v>
      </c>
      <c r="M1603">
        <f t="shared" ref="M1603" si="820">(SUM(F1603:F1610)/8)</f>
        <v>1.1640572499999998E-2</v>
      </c>
    </row>
    <row r="1604" spans="1:13" x14ac:dyDescent="0.2">
      <c r="A1604" t="s">
        <v>10</v>
      </c>
      <c r="B1604">
        <v>1</v>
      </c>
      <c r="C1604">
        <v>992704</v>
      </c>
      <c r="D1604">
        <v>3</v>
      </c>
      <c r="E1604">
        <v>167</v>
      </c>
      <c r="F1604">
        <v>1.6822699999999999E-2</v>
      </c>
      <c r="G1604">
        <v>5.9836600000000002E-4</v>
      </c>
      <c r="H1604">
        <v>36.9</v>
      </c>
      <c r="I1604">
        <v>8</v>
      </c>
      <c r="J1604">
        <f t="shared" si="818"/>
        <v>594.00032166400001</v>
      </c>
      <c r="K1604">
        <f t="shared" si="819"/>
        <v>3.5568881536766468</v>
      </c>
      <c r="M1604" t="s">
        <v>24</v>
      </c>
    </row>
    <row r="1605" spans="1:13" x14ac:dyDescent="0.2">
      <c r="A1605" t="s">
        <v>13</v>
      </c>
      <c r="B1605">
        <v>1</v>
      </c>
      <c r="C1605">
        <v>1086393</v>
      </c>
      <c r="D1605">
        <v>12</v>
      </c>
      <c r="E1605">
        <v>375</v>
      </c>
      <c r="F1605">
        <v>3.4517899999999997E-2</v>
      </c>
      <c r="G1605">
        <v>1.51603E-3</v>
      </c>
      <c r="H1605">
        <v>34.700000000000003</v>
      </c>
      <c r="I1605">
        <v>11.9</v>
      </c>
      <c r="J1605">
        <f t="shared" si="818"/>
        <v>1647.00437979</v>
      </c>
      <c r="K1605">
        <f t="shared" si="819"/>
        <v>4.3920116794400004</v>
      </c>
      <c r="M1605">
        <f t="shared" ref="M1605" si="821">(SUM(G1603:G1610)/8)</f>
        <v>4.964029375E-4</v>
      </c>
    </row>
    <row r="1606" spans="1:13" x14ac:dyDescent="0.2">
      <c r="A1606" t="s">
        <v>14</v>
      </c>
      <c r="B1606">
        <v>1</v>
      </c>
      <c r="C1606">
        <v>1308616</v>
      </c>
      <c r="D1606">
        <v>1</v>
      </c>
      <c r="E1606">
        <v>75</v>
      </c>
      <c r="F1606">
        <v>5.7312500000000002E-3</v>
      </c>
      <c r="G1606" s="1">
        <v>5.7312499999999997E-5</v>
      </c>
      <c r="H1606">
        <v>34.200000000000003</v>
      </c>
      <c r="I1606">
        <v>14</v>
      </c>
      <c r="J1606">
        <f t="shared" si="818"/>
        <v>75.00005449999999</v>
      </c>
      <c r="K1606">
        <f t="shared" si="819"/>
        <v>1.0000007266666666</v>
      </c>
      <c r="M1606" t="s">
        <v>25</v>
      </c>
    </row>
    <row r="1607" spans="1:13" x14ac:dyDescent="0.2">
      <c r="A1607" t="s">
        <v>16</v>
      </c>
      <c r="B1607">
        <v>1</v>
      </c>
      <c r="C1607">
        <v>1332634</v>
      </c>
      <c r="D1607">
        <v>0</v>
      </c>
      <c r="E1607">
        <v>133</v>
      </c>
      <c r="F1607">
        <v>9.9802299999999997E-3</v>
      </c>
      <c r="G1607">
        <v>1.8084500000000001E-4</v>
      </c>
      <c r="H1607">
        <v>34.200000000000003</v>
      </c>
      <c r="I1607">
        <v>0</v>
      </c>
      <c r="J1607">
        <f t="shared" si="818"/>
        <v>241.00019573</v>
      </c>
      <c r="K1607">
        <f t="shared" si="819"/>
        <v>1.8120315468421053</v>
      </c>
      <c r="M1607" t="e">
        <f t="shared" ref="M1607" si="822">SUM(K1603:K1610)/8</f>
        <v>#DIV/0!</v>
      </c>
    </row>
    <row r="1608" spans="1:13" x14ac:dyDescent="0.2">
      <c r="A1608" t="s">
        <v>11</v>
      </c>
      <c r="B1608">
        <v>1</v>
      </c>
      <c r="C1608">
        <v>1102616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f t="shared" si="818"/>
        <v>0</v>
      </c>
      <c r="K1608" t="e">
        <f t="shared" si="819"/>
        <v>#DIV/0!</v>
      </c>
    </row>
    <row r="1609" spans="1:13" x14ac:dyDescent="0.2">
      <c r="A1609" t="s">
        <v>12</v>
      </c>
      <c r="B1609">
        <v>1</v>
      </c>
      <c r="C1609">
        <v>1108396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f t="shared" si="818"/>
        <v>0</v>
      </c>
      <c r="K1609" t="e">
        <f t="shared" si="819"/>
        <v>#DIV/0!</v>
      </c>
    </row>
    <row r="1610" spans="1:13" x14ac:dyDescent="0.2">
      <c r="A1610" t="s">
        <v>15</v>
      </c>
      <c r="B1610">
        <v>1</v>
      </c>
      <c r="C1610">
        <v>1270394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f t="shared" si="818"/>
        <v>0</v>
      </c>
      <c r="K1610" t="e">
        <f t="shared" si="819"/>
        <v>#DIV/0!</v>
      </c>
    </row>
    <row r="1611" spans="1:13" x14ac:dyDescent="0.2">
      <c r="A1611" t="s">
        <v>187</v>
      </c>
    </row>
    <row r="1612" spans="1:13" x14ac:dyDescent="0.2">
      <c r="A1612" t="s">
        <v>0</v>
      </c>
      <c r="B1612" t="s">
        <v>1</v>
      </c>
      <c r="C1612" t="s">
        <v>2</v>
      </c>
      <c r="D1612" t="s">
        <v>3</v>
      </c>
      <c r="E1612" t="s">
        <v>4</v>
      </c>
      <c r="F1612" t="s">
        <v>5</v>
      </c>
      <c r="G1612" t="s">
        <v>6</v>
      </c>
      <c r="H1612" t="s">
        <v>7</v>
      </c>
      <c r="I1612" t="s">
        <v>8</v>
      </c>
      <c r="J1612" t="s">
        <v>21</v>
      </c>
      <c r="K1612" t="s">
        <v>22</v>
      </c>
      <c r="M1612" t="s">
        <v>23</v>
      </c>
    </row>
    <row r="1613" spans="1:13" x14ac:dyDescent="0.2">
      <c r="A1613" t="s">
        <v>9</v>
      </c>
      <c r="B1613">
        <v>1</v>
      </c>
      <c r="C1613">
        <v>920510</v>
      </c>
      <c r="D1613">
        <v>178161</v>
      </c>
      <c r="E1613">
        <v>608499</v>
      </c>
      <c r="F1613">
        <v>66.104600000000005</v>
      </c>
      <c r="G1613">
        <v>28.6541</v>
      </c>
      <c r="H1613">
        <v>36.5</v>
      </c>
      <c r="I1613">
        <v>40.200000000000003</v>
      </c>
      <c r="J1613">
        <f t="shared" ref="J1613:J1676" si="823">C1613*G1613</f>
        <v>26376385.590999998</v>
      </c>
      <c r="K1613">
        <f t="shared" ref="K1613:K1676" si="824">J1613/E1613</f>
        <v>43.346637531039491</v>
      </c>
      <c r="M1613">
        <f t="shared" ref="M1613" si="825">(SUM(F1613:F1620)/8)</f>
        <v>66.173487499999993</v>
      </c>
    </row>
    <row r="1614" spans="1:13" x14ac:dyDescent="0.2">
      <c r="A1614" t="s">
        <v>10</v>
      </c>
      <c r="B1614">
        <v>1</v>
      </c>
      <c r="C1614">
        <v>992704</v>
      </c>
      <c r="D1614">
        <v>184241</v>
      </c>
      <c r="E1614">
        <v>646798</v>
      </c>
      <c r="F1614">
        <v>65.155199999999994</v>
      </c>
      <c r="G1614">
        <v>27.467400000000001</v>
      </c>
      <c r="H1614">
        <v>36.5</v>
      </c>
      <c r="I1614">
        <v>40.299999999999997</v>
      </c>
      <c r="J1614">
        <f t="shared" si="823"/>
        <v>27266997.849600002</v>
      </c>
      <c r="K1614">
        <f t="shared" si="824"/>
        <v>42.156898830237573</v>
      </c>
      <c r="M1614" t="s">
        <v>24</v>
      </c>
    </row>
    <row r="1615" spans="1:13" x14ac:dyDescent="0.2">
      <c r="A1615" t="s">
        <v>11</v>
      </c>
      <c r="B1615">
        <v>1</v>
      </c>
      <c r="C1615">
        <v>1102616</v>
      </c>
      <c r="D1615">
        <v>197564</v>
      </c>
      <c r="E1615">
        <v>716175</v>
      </c>
      <c r="F1615">
        <v>64.952299999999994</v>
      </c>
      <c r="G1615">
        <v>26.548999999999999</v>
      </c>
      <c r="H1615">
        <v>36.5</v>
      </c>
      <c r="I1615">
        <v>40.6</v>
      </c>
      <c r="J1615">
        <f t="shared" si="823"/>
        <v>29273352.184</v>
      </c>
      <c r="K1615">
        <f t="shared" si="824"/>
        <v>40.874579794044749</v>
      </c>
      <c r="M1615">
        <f t="shared" ref="M1615" si="826">(SUM(G1613:G1620)/8)</f>
        <v>28.615075000000001</v>
      </c>
    </row>
    <row r="1616" spans="1:13" x14ac:dyDescent="0.2">
      <c r="A1616" t="s">
        <v>12</v>
      </c>
      <c r="B1616">
        <v>1</v>
      </c>
      <c r="C1616">
        <v>1108396</v>
      </c>
      <c r="D1616">
        <v>210859</v>
      </c>
      <c r="E1616">
        <v>721072</v>
      </c>
      <c r="F1616">
        <v>65.055400000000006</v>
      </c>
      <c r="G1616">
        <v>28.171399999999998</v>
      </c>
      <c r="H1616">
        <v>36.5</v>
      </c>
      <c r="I1616">
        <v>40.5</v>
      </c>
      <c r="J1616">
        <f t="shared" si="823"/>
        <v>31225067.074399997</v>
      </c>
      <c r="K1616">
        <f t="shared" si="824"/>
        <v>43.303674354849441</v>
      </c>
      <c r="M1616" t="s">
        <v>25</v>
      </c>
    </row>
    <row r="1617" spans="1:13" x14ac:dyDescent="0.2">
      <c r="A1617" t="s">
        <v>13</v>
      </c>
      <c r="B1617">
        <v>1</v>
      </c>
      <c r="C1617">
        <v>1086393</v>
      </c>
      <c r="D1617">
        <v>228698</v>
      </c>
      <c r="E1617">
        <v>714288</v>
      </c>
      <c r="F1617">
        <v>65.748599999999996</v>
      </c>
      <c r="G1617">
        <v>31.069800000000001</v>
      </c>
      <c r="H1617">
        <v>36.5</v>
      </c>
      <c r="I1617">
        <v>39.700000000000003</v>
      </c>
      <c r="J1617">
        <f t="shared" si="823"/>
        <v>33754013.231399998</v>
      </c>
      <c r="K1617">
        <f t="shared" si="824"/>
        <v>47.255467306464617</v>
      </c>
      <c r="M1617">
        <f t="shared" ref="M1617" si="827">SUM(K1613:K1620)/8</f>
        <v>43.245085419009122</v>
      </c>
    </row>
    <row r="1618" spans="1:13" x14ac:dyDescent="0.2">
      <c r="A1618" t="s">
        <v>14</v>
      </c>
      <c r="B1618">
        <v>1</v>
      </c>
      <c r="C1618">
        <v>1308616</v>
      </c>
      <c r="D1618">
        <v>261153</v>
      </c>
      <c r="E1618">
        <v>892690</v>
      </c>
      <c r="F1618">
        <v>68.216300000000004</v>
      </c>
      <c r="G1618">
        <v>29.557500000000001</v>
      </c>
      <c r="H1618">
        <v>36.5</v>
      </c>
      <c r="I1618">
        <v>40.799999999999997</v>
      </c>
      <c r="J1618">
        <f t="shared" si="823"/>
        <v>38679417.420000002</v>
      </c>
      <c r="K1618">
        <f t="shared" si="824"/>
        <v>43.329058710190552</v>
      </c>
    </row>
    <row r="1619" spans="1:13" x14ac:dyDescent="0.2">
      <c r="A1619" t="s">
        <v>15</v>
      </c>
      <c r="B1619">
        <v>1</v>
      </c>
      <c r="C1619">
        <v>1270394</v>
      </c>
      <c r="D1619">
        <v>219633</v>
      </c>
      <c r="E1619">
        <v>856116</v>
      </c>
      <c r="F1619">
        <v>67.389799999999994</v>
      </c>
      <c r="G1619">
        <v>25.584</v>
      </c>
      <c r="H1619">
        <v>36.5</v>
      </c>
      <c r="I1619">
        <v>40.700000000000003</v>
      </c>
      <c r="J1619">
        <f t="shared" si="823"/>
        <v>32501760.096000001</v>
      </c>
      <c r="K1619">
        <f t="shared" si="824"/>
        <v>37.964201225067633</v>
      </c>
    </row>
    <row r="1620" spans="1:13" x14ac:dyDescent="0.2">
      <c r="A1620" t="s">
        <v>16</v>
      </c>
      <c r="B1620">
        <v>1</v>
      </c>
      <c r="C1620">
        <v>1332634</v>
      </c>
      <c r="D1620">
        <v>286863</v>
      </c>
      <c r="E1620">
        <v>889743</v>
      </c>
      <c r="F1620">
        <v>66.765699999999995</v>
      </c>
      <c r="G1620">
        <v>31.8674</v>
      </c>
      <c r="H1620">
        <v>36.5</v>
      </c>
      <c r="I1620">
        <v>40.4</v>
      </c>
      <c r="J1620">
        <f t="shared" si="823"/>
        <v>42467580.731600001</v>
      </c>
      <c r="K1620">
        <f t="shared" si="824"/>
        <v>47.730165600178928</v>
      </c>
    </row>
    <row r="1621" spans="1:13" x14ac:dyDescent="0.2">
      <c r="A1621" t="s">
        <v>188</v>
      </c>
    </row>
    <row r="1622" spans="1:13" x14ac:dyDescent="0.2">
      <c r="A1622" t="s">
        <v>0</v>
      </c>
      <c r="B1622" t="s">
        <v>1</v>
      </c>
      <c r="C1622" t="s">
        <v>2</v>
      </c>
      <c r="D1622" t="s">
        <v>3</v>
      </c>
      <c r="E1622" t="s">
        <v>4</v>
      </c>
      <c r="F1622" t="s">
        <v>5</v>
      </c>
      <c r="G1622" t="s">
        <v>6</v>
      </c>
      <c r="H1622" t="s">
        <v>7</v>
      </c>
      <c r="I1622" t="s">
        <v>8</v>
      </c>
      <c r="J1622" t="s">
        <v>21</v>
      </c>
      <c r="K1622" t="s">
        <v>22</v>
      </c>
      <c r="M1622" t="s">
        <v>23</v>
      </c>
    </row>
    <row r="1623" spans="1:13" x14ac:dyDescent="0.2">
      <c r="A1623" t="s">
        <v>9</v>
      </c>
      <c r="B1623">
        <v>1</v>
      </c>
      <c r="C1623">
        <v>920510</v>
      </c>
      <c r="D1623">
        <v>1195</v>
      </c>
      <c r="E1623">
        <v>4382</v>
      </c>
      <c r="F1623">
        <v>0.47604000000000002</v>
      </c>
      <c r="G1623">
        <v>0.19071099999999999</v>
      </c>
      <c r="H1623">
        <v>36.5</v>
      </c>
      <c r="I1623">
        <v>38.200000000000003</v>
      </c>
      <c r="J1623">
        <f t="shared" ref="J1623:J1686" si="828">C1623*G1623</f>
        <v>175551.38261</v>
      </c>
      <c r="K1623">
        <f t="shared" ref="K1623:K1686" si="829">J1623/E1623</f>
        <v>40.061931220903695</v>
      </c>
      <c r="M1623">
        <f t="shared" ref="M1623" si="830">(SUM(F1623:F1630)/8)</f>
        <v>1.2562884375000001</v>
      </c>
    </row>
    <row r="1624" spans="1:13" x14ac:dyDescent="0.2">
      <c r="A1624" t="s">
        <v>10</v>
      </c>
      <c r="B1624">
        <v>1</v>
      </c>
      <c r="C1624">
        <v>992704</v>
      </c>
      <c r="D1624">
        <v>7806</v>
      </c>
      <c r="E1624">
        <v>38764</v>
      </c>
      <c r="F1624">
        <v>3.90489</v>
      </c>
      <c r="G1624">
        <v>1.14056</v>
      </c>
      <c r="H1624">
        <v>36.5</v>
      </c>
      <c r="I1624">
        <v>35.799999999999997</v>
      </c>
      <c r="J1624">
        <f t="shared" si="828"/>
        <v>1132238.4742400001</v>
      </c>
      <c r="K1624">
        <f t="shared" si="829"/>
        <v>29.208504649674961</v>
      </c>
      <c r="M1624" t="s">
        <v>24</v>
      </c>
    </row>
    <row r="1625" spans="1:13" x14ac:dyDescent="0.2">
      <c r="A1625" t="s">
        <v>11</v>
      </c>
      <c r="B1625">
        <v>1</v>
      </c>
      <c r="C1625">
        <v>1102616</v>
      </c>
      <c r="D1625">
        <v>20494</v>
      </c>
      <c r="E1625">
        <v>53266</v>
      </c>
      <c r="F1625">
        <v>4.83087</v>
      </c>
      <c r="G1625">
        <v>2.44062</v>
      </c>
      <c r="H1625">
        <v>35.799999999999997</v>
      </c>
      <c r="I1625">
        <v>24.1</v>
      </c>
      <c r="J1625">
        <f t="shared" si="828"/>
        <v>2691066.6619199999</v>
      </c>
      <c r="K1625">
        <f t="shared" si="829"/>
        <v>50.521283030826417</v>
      </c>
      <c r="M1625">
        <f t="shared" ref="M1625" si="831">(SUM(G1623:G1630)/8)</f>
        <v>0.87746354999999998</v>
      </c>
    </row>
    <row r="1626" spans="1:13" x14ac:dyDescent="0.2">
      <c r="A1626" t="s">
        <v>12</v>
      </c>
      <c r="B1626">
        <v>1</v>
      </c>
      <c r="C1626">
        <v>1108396</v>
      </c>
      <c r="D1626">
        <v>140</v>
      </c>
      <c r="E1626">
        <v>1429</v>
      </c>
      <c r="F1626">
        <v>0.12892500000000001</v>
      </c>
      <c r="G1626">
        <v>1.36513E-2</v>
      </c>
      <c r="H1626">
        <v>35.4</v>
      </c>
      <c r="I1626">
        <v>13.9</v>
      </c>
      <c r="J1626">
        <f t="shared" si="828"/>
        <v>15131.0463148</v>
      </c>
      <c r="K1626">
        <f t="shared" si="829"/>
        <v>10.588555853603919</v>
      </c>
      <c r="M1626" t="s">
        <v>25</v>
      </c>
    </row>
    <row r="1627" spans="1:13" x14ac:dyDescent="0.2">
      <c r="A1627" t="s">
        <v>13</v>
      </c>
      <c r="B1627">
        <v>1</v>
      </c>
      <c r="C1627">
        <v>1086393</v>
      </c>
      <c r="D1627">
        <v>19533</v>
      </c>
      <c r="E1627">
        <v>1920</v>
      </c>
      <c r="F1627">
        <v>0.176732</v>
      </c>
      <c r="G1627">
        <v>2.44922</v>
      </c>
      <c r="H1627">
        <v>35.700000000000003</v>
      </c>
      <c r="I1627">
        <v>16.7</v>
      </c>
      <c r="J1627">
        <f t="shared" si="828"/>
        <v>2660815.4634599998</v>
      </c>
      <c r="K1627">
        <f t="shared" si="829"/>
        <v>1385.8413872187498</v>
      </c>
      <c r="M1627">
        <f t="shared" ref="M1627" si="832">SUM(K1623:K1630)/8</f>
        <v>239.5282001079056</v>
      </c>
    </row>
    <row r="1628" spans="1:13" x14ac:dyDescent="0.2">
      <c r="A1628" t="s">
        <v>14</v>
      </c>
      <c r="B1628">
        <v>1</v>
      </c>
      <c r="C1628">
        <v>1308616</v>
      </c>
      <c r="D1628">
        <v>4200</v>
      </c>
      <c r="E1628">
        <v>2227</v>
      </c>
      <c r="F1628">
        <v>0.17018</v>
      </c>
      <c r="G1628">
        <v>0.40332099999999999</v>
      </c>
      <c r="H1628">
        <v>36.1</v>
      </c>
      <c r="I1628">
        <v>11.9</v>
      </c>
      <c r="J1628">
        <f t="shared" si="828"/>
        <v>527792.31373599998</v>
      </c>
      <c r="K1628">
        <f t="shared" si="829"/>
        <v>236.99699763628198</v>
      </c>
    </row>
    <row r="1629" spans="1:13" x14ac:dyDescent="0.2">
      <c r="A1629" t="s">
        <v>15</v>
      </c>
      <c r="B1629">
        <v>1</v>
      </c>
      <c r="C1629">
        <v>1270394</v>
      </c>
      <c r="D1629">
        <v>272</v>
      </c>
      <c r="E1629">
        <v>1022</v>
      </c>
      <c r="F1629">
        <v>8.0447500000000005E-2</v>
      </c>
      <c r="G1629">
        <v>3.1265099999999997E-2</v>
      </c>
      <c r="H1629">
        <v>36.5</v>
      </c>
      <c r="I1629">
        <v>22.2</v>
      </c>
      <c r="J1629">
        <f t="shared" si="828"/>
        <v>39718.995449399998</v>
      </c>
      <c r="K1629">
        <f t="shared" si="829"/>
        <v>38.863987719569472</v>
      </c>
    </row>
    <row r="1630" spans="1:13" x14ac:dyDescent="0.2">
      <c r="A1630" t="s">
        <v>16</v>
      </c>
      <c r="B1630">
        <v>1</v>
      </c>
      <c r="C1630">
        <v>1332634</v>
      </c>
      <c r="D1630">
        <v>4059</v>
      </c>
      <c r="E1630">
        <v>3761</v>
      </c>
      <c r="F1630">
        <v>0.282223</v>
      </c>
      <c r="G1630">
        <v>0.35036</v>
      </c>
      <c r="H1630">
        <v>34.9</v>
      </c>
      <c r="I1630">
        <v>11.9</v>
      </c>
      <c r="J1630">
        <f t="shared" si="828"/>
        <v>466901.64824000001</v>
      </c>
      <c r="K1630">
        <f t="shared" si="829"/>
        <v>124.14295353363467</v>
      </c>
    </row>
    <row r="1631" spans="1:13" x14ac:dyDescent="0.2">
      <c r="A1631" t="s">
        <v>189</v>
      </c>
    </row>
    <row r="1632" spans="1:13" x14ac:dyDescent="0.2">
      <c r="A1632" t="s">
        <v>0</v>
      </c>
      <c r="B1632" t="s">
        <v>1</v>
      </c>
      <c r="C1632" t="s">
        <v>2</v>
      </c>
      <c r="D1632" t="s">
        <v>3</v>
      </c>
      <c r="E1632" t="s">
        <v>4</v>
      </c>
      <c r="F1632" t="s">
        <v>5</v>
      </c>
      <c r="G1632" t="s">
        <v>6</v>
      </c>
      <c r="H1632" t="s">
        <v>7</v>
      </c>
      <c r="I1632" t="s">
        <v>8</v>
      </c>
      <c r="J1632" t="s">
        <v>21</v>
      </c>
      <c r="K1632" t="s">
        <v>22</v>
      </c>
      <c r="M1632" t="s">
        <v>23</v>
      </c>
    </row>
    <row r="1633" spans="1:13" x14ac:dyDescent="0.2">
      <c r="A1633" t="s">
        <v>11</v>
      </c>
      <c r="B1633">
        <v>1</v>
      </c>
      <c r="C1633">
        <v>1102616</v>
      </c>
      <c r="D1633">
        <v>18</v>
      </c>
      <c r="E1633">
        <v>182</v>
      </c>
      <c r="F1633">
        <v>1.6506199999999999E-2</v>
      </c>
      <c r="G1633">
        <v>2.0197399999999999E-3</v>
      </c>
      <c r="H1633">
        <v>35.9</v>
      </c>
      <c r="I1633">
        <v>11.1</v>
      </c>
      <c r="J1633">
        <f t="shared" ref="J1633:J1696" si="833">C1633*G1633</f>
        <v>2226.9976398399999</v>
      </c>
      <c r="K1633">
        <f t="shared" ref="K1633:K1696" si="834">J1633/E1633</f>
        <v>12.236250768351647</v>
      </c>
      <c r="M1633">
        <f t="shared" ref="M1633" si="835">(SUM(F1633:F1640)/8)</f>
        <v>1.5672135E-2</v>
      </c>
    </row>
    <row r="1634" spans="1:13" x14ac:dyDescent="0.2">
      <c r="A1634" t="s">
        <v>12</v>
      </c>
      <c r="B1634">
        <v>1</v>
      </c>
      <c r="C1634">
        <v>1108396</v>
      </c>
      <c r="D1634">
        <v>1</v>
      </c>
      <c r="E1634">
        <v>87</v>
      </c>
      <c r="F1634">
        <v>7.8491800000000007E-3</v>
      </c>
      <c r="G1634" s="1">
        <v>7.8491800000000006E-5</v>
      </c>
      <c r="H1634">
        <v>35.299999999999997</v>
      </c>
      <c r="I1634">
        <v>10</v>
      </c>
      <c r="J1634">
        <f t="shared" si="833"/>
        <v>86.999997152800006</v>
      </c>
      <c r="K1634">
        <f t="shared" si="834"/>
        <v>0.99999996727356333</v>
      </c>
      <c r="M1634" t="s">
        <v>24</v>
      </c>
    </row>
    <row r="1635" spans="1:13" x14ac:dyDescent="0.2">
      <c r="A1635" t="s">
        <v>13</v>
      </c>
      <c r="B1635">
        <v>1</v>
      </c>
      <c r="C1635">
        <v>1086393</v>
      </c>
      <c r="D1635">
        <v>228</v>
      </c>
      <c r="E1635">
        <v>557</v>
      </c>
      <c r="F1635">
        <v>5.12706E-2</v>
      </c>
      <c r="G1635">
        <v>2.9666999999999999E-2</v>
      </c>
      <c r="H1635">
        <v>36.1</v>
      </c>
      <c r="I1635">
        <v>16.399999999999999</v>
      </c>
      <c r="J1635">
        <f t="shared" si="833"/>
        <v>32230.021130999998</v>
      </c>
      <c r="K1635">
        <f t="shared" si="834"/>
        <v>57.863592694793532</v>
      </c>
      <c r="M1635">
        <f t="shared" ref="M1635" si="836">(SUM(G1633:G1640)/8)</f>
        <v>6.0041289750000001E-3</v>
      </c>
    </row>
    <row r="1636" spans="1:13" x14ac:dyDescent="0.2">
      <c r="A1636" t="s">
        <v>16</v>
      </c>
      <c r="B1636">
        <v>1</v>
      </c>
      <c r="C1636">
        <v>1332634</v>
      </c>
      <c r="D1636">
        <v>156</v>
      </c>
      <c r="E1636">
        <v>663</v>
      </c>
      <c r="F1636">
        <v>4.9751099999999999E-2</v>
      </c>
      <c r="G1636">
        <v>1.6267799999999999E-2</v>
      </c>
      <c r="H1636">
        <v>35.799999999999997</v>
      </c>
      <c r="I1636">
        <v>12.8</v>
      </c>
      <c r="J1636">
        <f t="shared" si="833"/>
        <v>21679.023385199998</v>
      </c>
      <c r="K1636">
        <f t="shared" si="834"/>
        <v>32.698376146606336</v>
      </c>
      <c r="M1636" t="s">
        <v>25</v>
      </c>
    </row>
    <row r="1637" spans="1:13" x14ac:dyDescent="0.2">
      <c r="A1637" t="s">
        <v>9</v>
      </c>
      <c r="B1637">
        <v>1</v>
      </c>
      <c r="C1637">
        <v>920510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f t="shared" si="833"/>
        <v>0</v>
      </c>
      <c r="K1637" t="e">
        <f t="shared" si="834"/>
        <v>#DIV/0!</v>
      </c>
      <c r="M1637" t="e">
        <f t="shared" ref="M1637" si="837">SUM(K1633:K1640)/8</f>
        <v>#DIV/0!</v>
      </c>
    </row>
    <row r="1638" spans="1:13" x14ac:dyDescent="0.2">
      <c r="A1638" t="s">
        <v>10</v>
      </c>
      <c r="B1638">
        <v>1</v>
      </c>
      <c r="C1638">
        <v>992704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f t="shared" si="833"/>
        <v>0</v>
      </c>
      <c r="K1638" t="e">
        <f t="shared" si="834"/>
        <v>#DIV/0!</v>
      </c>
    </row>
    <row r="1639" spans="1:13" x14ac:dyDescent="0.2">
      <c r="A1639" t="s">
        <v>14</v>
      </c>
      <c r="B1639">
        <v>1</v>
      </c>
      <c r="C1639">
        <v>1308616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f t="shared" si="833"/>
        <v>0</v>
      </c>
      <c r="K1639" t="e">
        <f t="shared" si="834"/>
        <v>#DIV/0!</v>
      </c>
    </row>
    <row r="1640" spans="1:13" x14ac:dyDescent="0.2">
      <c r="A1640" t="s">
        <v>15</v>
      </c>
      <c r="B1640">
        <v>1</v>
      </c>
      <c r="C1640">
        <v>1270394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f t="shared" si="833"/>
        <v>0</v>
      </c>
      <c r="K1640" t="e">
        <f t="shared" si="834"/>
        <v>#DIV/0!</v>
      </c>
    </row>
    <row r="1641" spans="1:13" x14ac:dyDescent="0.2">
      <c r="A1641" t="s">
        <v>190</v>
      </c>
    </row>
    <row r="1642" spans="1:13" x14ac:dyDescent="0.2">
      <c r="A1642" t="s">
        <v>0</v>
      </c>
      <c r="B1642" t="s">
        <v>1</v>
      </c>
      <c r="C1642" t="s">
        <v>2</v>
      </c>
      <c r="D1642" t="s">
        <v>3</v>
      </c>
      <c r="E1642" t="s">
        <v>4</v>
      </c>
      <c r="F1642" t="s">
        <v>5</v>
      </c>
      <c r="G1642" t="s">
        <v>6</v>
      </c>
      <c r="H1642" t="s">
        <v>7</v>
      </c>
      <c r="I1642" t="s">
        <v>8</v>
      </c>
      <c r="J1642" t="s">
        <v>21</v>
      </c>
      <c r="K1642" t="s">
        <v>22</v>
      </c>
      <c r="M1642" t="s">
        <v>23</v>
      </c>
    </row>
    <row r="1643" spans="1:13" x14ac:dyDescent="0.2">
      <c r="A1643" t="s">
        <v>9</v>
      </c>
      <c r="B1643">
        <v>1</v>
      </c>
      <c r="C1643">
        <v>920510</v>
      </c>
      <c r="D1643">
        <v>3</v>
      </c>
      <c r="E1643">
        <v>80</v>
      </c>
      <c r="F1643">
        <v>8.6908300000000001E-3</v>
      </c>
      <c r="G1643" s="1">
        <v>8.6908299999999996E-5</v>
      </c>
      <c r="H1643">
        <v>36.700000000000003</v>
      </c>
      <c r="I1643">
        <v>7.33</v>
      </c>
      <c r="J1643">
        <f t="shared" ref="J1643:J1706" si="838">C1643*G1643</f>
        <v>79.999959232999998</v>
      </c>
      <c r="K1643">
        <f t="shared" ref="K1643:K1706" si="839">J1643/E1643</f>
        <v>0.99999949041250003</v>
      </c>
      <c r="M1643">
        <f t="shared" ref="M1643" si="840">(SUM(F1643:F1650)/8)</f>
        <v>4.4204953749999998E-2</v>
      </c>
    </row>
    <row r="1644" spans="1:13" x14ac:dyDescent="0.2">
      <c r="A1644" t="s">
        <v>10</v>
      </c>
      <c r="B1644">
        <v>1</v>
      </c>
      <c r="C1644">
        <v>992704</v>
      </c>
      <c r="D1644">
        <v>14</v>
      </c>
      <c r="E1644">
        <v>101</v>
      </c>
      <c r="F1644">
        <v>1.01742E-2</v>
      </c>
      <c r="G1644">
        <v>3.2940299999999998E-4</v>
      </c>
      <c r="H1644">
        <v>34.5</v>
      </c>
      <c r="I1644">
        <v>4</v>
      </c>
      <c r="J1644">
        <f t="shared" si="838"/>
        <v>326.999675712</v>
      </c>
      <c r="K1644">
        <f t="shared" si="839"/>
        <v>3.2376205516039605</v>
      </c>
      <c r="M1644" t="s">
        <v>24</v>
      </c>
    </row>
    <row r="1645" spans="1:13" x14ac:dyDescent="0.2">
      <c r="A1645" t="s">
        <v>11</v>
      </c>
      <c r="B1645">
        <v>1</v>
      </c>
      <c r="C1645">
        <v>1102616</v>
      </c>
      <c r="D1645">
        <v>2907</v>
      </c>
      <c r="E1645">
        <v>714</v>
      </c>
      <c r="F1645">
        <v>6.4755099999999996E-2</v>
      </c>
      <c r="G1645">
        <v>0.32584800000000003</v>
      </c>
      <c r="H1645">
        <v>35.200000000000003</v>
      </c>
      <c r="I1645">
        <v>14.8</v>
      </c>
      <c r="J1645">
        <f t="shared" si="838"/>
        <v>359285.218368</v>
      </c>
      <c r="K1645">
        <f t="shared" si="839"/>
        <v>503.20058594957982</v>
      </c>
      <c r="M1645">
        <f t="shared" ref="M1645" si="841">(SUM(G1643:G1650)/8)</f>
        <v>0.2813645139125</v>
      </c>
    </row>
    <row r="1646" spans="1:13" x14ac:dyDescent="0.2">
      <c r="A1646" t="s">
        <v>12</v>
      </c>
      <c r="B1646">
        <v>1</v>
      </c>
      <c r="C1646">
        <v>1108396</v>
      </c>
      <c r="D1646">
        <v>40</v>
      </c>
      <c r="E1646">
        <v>561</v>
      </c>
      <c r="F1646">
        <v>5.0613699999999998E-2</v>
      </c>
      <c r="G1646">
        <v>3.56551E-3</v>
      </c>
      <c r="H1646">
        <v>34.299999999999997</v>
      </c>
      <c r="I1646">
        <v>11.6</v>
      </c>
      <c r="J1646">
        <f t="shared" si="838"/>
        <v>3951.99702196</v>
      </c>
      <c r="K1646">
        <f t="shared" si="839"/>
        <v>7.0445579714081994</v>
      </c>
      <c r="M1646" t="s">
        <v>25</v>
      </c>
    </row>
    <row r="1647" spans="1:13" x14ac:dyDescent="0.2">
      <c r="A1647" t="s">
        <v>13</v>
      </c>
      <c r="B1647">
        <v>1</v>
      </c>
      <c r="C1647">
        <v>1086393</v>
      </c>
      <c r="D1647">
        <v>12238</v>
      </c>
      <c r="E1647">
        <v>788</v>
      </c>
      <c r="F1647">
        <v>7.2533600000000004E-2</v>
      </c>
      <c r="G1647">
        <v>1.6013599999999999</v>
      </c>
      <c r="H1647">
        <v>35.9</v>
      </c>
      <c r="I1647">
        <v>19.3</v>
      </c>
      <c r="J1647">
        <f t="shared" si="838"/>
        <v>1739706.2944799999</v>
      </c>
      <c r="K1647">
        <f t="shared" si="839"/>
        <v>2207.7491046700507</v>
      </c>
      <c r="M1647">
        <f t="shared" ref="M1647" si="842">SUM(K1643:K1650)/8</f>
        <v>389.97343220601476</v>
      </c>
    </row>
    <row r="1648" spans="1:13" x14ac:dyDescent="0.2">
      <c r="A1648" t="s">
        <v>14</v>
      </c>
      <c r="B1648">
        <v>1</v>
      </c>
      <c r="C1648">
        <v>1308616</v>
      </c>
      <c r="D1648">
        <v>56</v>
      </c>
      <c r="E1648">
        <v>457</v>
      </c>
      <c r="F1648">
        <v>3.4922399999999999E-2</v>
      </c>
      <c r="G1648">
        <v>5.7977300000000001E-3</v>
      </c>
      <c r="H1648">
        <v>36</v>
      </c>
      <c r="I1648">
        <v>9.3800000000000008</v>
      </c>
      <c r="J1648">
        <f t="shared" si="838"/>
        <v>7587.0022416800002</v>
      </c>
      <c r="K1648">
        <f t="shared" si="839"/>
        <v>16.60175545225383</v>
      </c>
    </row>
    <row r="1649" spans="1:13" x14ac:dyDescent="0.2">
      <c r="A1649" t="s">
        <v>15</v>
      </c>
      <c r="B1649">
        <v>1</v>
      </c>
      <c r="C1649">
        <v>1270394</v>
      </c>
      <c r="D1649">
        <v>21</v>
      </c>
      <c r="E1649">
        <v>365</v>
      </c>
      <c r="F1649">
        <v>2.8731199999999998E-2</v>
      </c>
      <c r="G1649">
        <v>1.6325599999999999E-3</v>
      </c>
      <c r="H1649">
        <v>33.6</v>
      </c>
      <c r="I1649">
        <v>12.2</v>
      </c>
      <c r="J1649">
        <f t="shared" si="838"/>
        <v>2073.99442864</v>
      </c>
      <c r="K1649">
        <f t="shared" si="839"/>
        <v>5.6821765168219178</v>
      </c>
    </row>
    <row r="1650" spans="1:13" x14ac:dyDescent="0.2">
      <c r="A1650" t="s">
        <v>16</v>
      </c>
      <c r="B1650">
        <v>1</v>
      </c>
      <c r="C1650">
        <v>1332634</v>
      </c>
      <c r="D1650">
        <v>3180</v>
      </c>
      <c r="E1650">
        <v>1109</v>
      </c>
      <c r="F1650">
        <v>8.3218600000000004E-2</v>
      </c>
      <c r="G1650">
        <v>0.31229600000000002</v>
      </c>
      <c r="H1650">
        <v>35.5</v>
      </c>
      <c r="I1650">
        <v>12.7</v>
      </c>
      <c r="J1650">
        <f t="shared" si="838"/>
        <v>416176.26766400004</v>
      </c>
      <c r="K1650">
        <f t="shared" si="839"/>
        <v>375.27165704598741</v>
      </c>
    </row>
    <row r="1651" spans="1:13" x14ac:dyDescent="0.2">
      <c r="A1651" t="s">
        <v>191</v>
      </c>
    </row>
    <row r="1652" spans="1:13" x14ac:dyDescent="0.2">
      <c r="A1652" t="s">
        <v>0</v>
      </c>
      <c r="B1652" t="s">
        <v>1</v>
      </c>
      <c r="C1652" t="s">
        <v>2</v>
      </c>
      <c r="D1652" t="s">
        <v>3</v>
      </c>
      <c r="E1652" t="s">
        <v>4</v>
      </c>
      <c r="F1652" t="s">
        <v>5</v>
      </c>
      <c r="G1652" t="s">
        <v>6</v>
      </c>
      <c r="H1652" t="s">
        <v>7</v>
      </c>
      <c r="I1652" t="s">
        <v>8</v>
      </c>
      <c r="J1652" t="s">
        <v>21</v>
      </c>
      <c r="K1652" t="s">
        <v>22</v>
      </c>
      <c r="M1652" t="s">
        <v>23</v>
      </c>
    </row>
    <row r="1653" spans="1:13" x14ac:dyDescent="0.2">
      <c r="A1653" t="s">
        <v>10</v>
      </c>
      <c r="B1653">
        <v>1</v>
      </c>
      <c r="C1653">
        <v>992704</v>
      </c>
      <c r="D1653">
        <v>38</v>
      </c>
      <c r="E1653">
        <v>183</v>
      </c>
      <c r="F1653">
        <v>1.8434499999999999E-2</v>
      </c>
      <c r="G1653">
        <v>5.4185300000000004E-3</v>
      </c>
      <c r="H1653">
        <v>36.700000000000003</v>
      </c>
      <c r="I1653">
        <v>25.1</v>
      </c>
      <c r="J1653">
        <f t="shared" ref="J1653:J1716" si="843">C1653*G1653</f>
        <v>5378.9964051200004</v>
      </c>
      <c r="K1653">
        <f t="shared" ref="K1653:K1716" si="844">J1653/E1653</f>
        <v>29.393422978797815</v>
      </c>
      <c r="M1653">
        <f t="shared" ref="M1653" si="845">(SUM(F1653:F1660)/8)</f>
        <v>2.4246745E-2</v>
      </c>
    </row>
    <row r="1654" spans="1:13" x14ac:dyDescent="0.2">
      <c r="A1654" t="s">
        <v>11</v>
      </c>
      <c r="B1654">
        <v>1</v>
      </c>
      <c r="C1654">
        <v>1102616</v>
      </c>
      <c r="D1654">
        <v>127</v>
      </c>
      <c r="E1654">
        <v>208</v>
      </c>
      <c r="F1654">
        <v>1.8864200000000001E-2</v>
      </c>
      <c r="G1654">
        <v>1.54115E-2</v>
      </c>
      <c r="H1654">
        <v>35.5</v>
      </c>
      <c r="I1654">
        <v>12.7</v>
      </c>
      <c r="J1654">
        <f t="shared" si="843"/>
        <v>16992.966484</v>
      </c>
      <c r="K1654">
        <f t="shared" si="844"/>
        <v>81.696954250000005</v>
      </c>
      <c r="M1654" t="s">
        <v>24</v>
      </c>
    </row>
    <row r="1655" spans="1:13" x14ac:dyDescent="0.2">
      <c r="A1655" t="s">
        <v>12</v>
      </c>
      <c r="B1655">
        <v>1</v>
      </c>
      <c r="C1655">
        <v>1108396</v>
      </c>
      <c r="D1655">
        <v>33</v>
      </c>
      <c r="E1655">
        <v>233</v>
      </c>
      <c r="F1655">
        <v>2.1021399999999999E-2</v>
      </c>
      <c r="G1655">
        <v>3.63949E-3</v>
      </c>
      <c r="H1655">
        <v>36.299999999999997</v>
      </c>
      <c r="I1655">
        <v>9</v>
      </c>
      <c r="J1655">
        <f t="shared" si="843"/>
        <v>4033.99615804</v>
      </c>
      <c r="K1655">
        <f t="shared" si="844"/>
        <v>17.313288231931331</v>
      </c>
      <c r="M1655">
        <f t="shared" ref="M1655" si="846">(SUM(G1653:G1660)/8)</f>
        <v>6.0049384125000001E-2</v>
      </c>
    </row>
    <row r="1656" spans="1:13" x14ac:dyDescent="0.2">
      <c r="A1656" t="s">
        <v>13</v>
      </c>
      <c r="B1656">
        <v>1</v>
      </c>
      <c r="C1656">
        <v>1086393</v>
      </c>
      <c r="D1656">
        <v>3367</v>
      </c>
      <c r="E1656">
        <v>783</v>
      </c>
      <c r="F1656">
        <v>7.2073399999999996E-2</v>
      </c>
      <c r="G1656">
        <v>0.44234499999999999</v>
      </c>
      <c r="H1656">
        <v>35.799999999999997</v>
      </c>
      <c r="I1656">
        <v>19</v>
      </c>
      <c r="J1656">
        <f t="shared" si="843"/>
        <v>480560.51158499997</v>
      </c>
      <c r="K1656">
        <f t="shared" si="844"/>
        <v>613.74267124521066</v>
      </c>
      <c r="M1656" t="s">
        <v>25</v>
      </c>
    </row>
    <row r="1657" spans="1:13" x14ac:dyDescent="0.2">
      <c r="A1657" t="s">
        <v>14</v>
      </c>
      <c r="B1657">
        <v>1</v>
      </c>
      <c r="C1657">
        <v>1308616</v>
      </c>
      <c r="D1657">
        <v>4</v>
      </c>
      <c r="E1657">
        <v>153</v>
      </c>
      <c r="F1657">
        <v>1.1691699999999999E-2</v>
      </c>
      <c r="G1657">
        <v>4.35575E-4</v>
      </c>
      <c r="H1657">
        <v>36.299999999999997</v>
      </c>
      <c r="I1657">
        <v>14</v>
      </c>
      <c r="J1657">
        <f t="shared" si="843"/>
        <v>570.00041420000002</v>
      </c>
      <c r="K1657">
        <f t="shared" si="844"/>
        <v>3.7254929032679742</v>
      </c>
      <c r="M1657" t="e">
        <f t="shared" ref="M1657" si="847">SUM(K1653:K1660)/8</f>
        <v>#DIV/0!</v>
      </c>
    </row>
    <row r="1658" spans="1:13" x14ac:dyDescent="0.2">
      <c r="A1658" t="s">
        <v>15</v>
      </c>
      <c r="B1658">
        <v>1</v>
      </c>
      <c r="C1658">
        <v>1270394</v>
      </c>
      <c r="D1658">
        <v>2</v>
      </c>
      <c r="E1658">
        <v>112</v>
      </c>
      <c r="F1658">
        <v>8.81616E-3</v>
      </c>
      <c r="G1658">
        <v>1.3617800000000001E-4</v>
      </c>
      <c r="H1658">
        <v>29.9</v>
      </c>
      <c r="I1658">
        <v>6.5</v>
      </c>
      <c r="J1658">
        <f t="shared" si="843"/>
        <v>172.99971413200001</v>
      </c>
      <c r="K1658">
        <f t="shared" si="844"/>
        <v>1.5446403047500001</v>
      </c>
    </row>
    <row r="1659" spans="1:13" x14ac:dyDescent="0.2">
      <c r="A1659" t="s">
        <v>16</v>
      </c>
      <c r="B1659">
        <v>1</v>
      </c>
      <c r="C1659">
        <v>1332634</v>
      </c>
      <c r="D1659">
        <v>131</v>
      </c>
      <c r="E1659">
        <v>574</v>
      </c>
      <c r="F1659">
        <v>4.3072600000000003E-2</v>
      </c>
      <c r="G1659">
        <v>1.3008799999999999E-2</v>
      </c>
      <c r="H1659">
        <v>35.4</v>
      </c>
      <c r="I1659">
        <v>11.8</v>
      </c>
      <c r="J1659">
        <f t="shared" si="843"/>
        <v>17335.969179199998</v>
      </c>
      <c r="K1659">
        <f t="shared" si="844"/>
        <v>30.202036897560973</v>
      </c>
    </row>
    <row r="1660" spans="1:13" x14ac:dyDescent="0.2">
      <c r="A1660" t="s">
        <v>9</v>
      </c>
      <c r="B1660">
        <v>1</v>
      </c>
      <c r="C1660">
        <v>920510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f t="shared" si="843"/>
        <v>0</v>
      </c>
      <c r="K1660" t="e">
        <f t="shared" si="844"/>
        <v>#DIV/0!</v>
      </c>
    </row>
    <row r="1661" spans="1:13" x14ac:dyDescent="0.2">
      <c r="A1661" t="s">
        <v>192</v>
      </c>
    </row>
    <row r="1662" spans="1:13" x14ac:dyDescent="0.2">
      <c r="A1662" t="s">
        <v>0</v>
      </c>
      <c r="B1662" t="s">
        <v>1</v>
      </c>
      <c r="C1662" t="s">
        <v>2</v>
      </c>
      <c r="D1662" t="s">
        <v>3</v>
      </c>
      <c r="E1662" t="s">
        <v>4</v>
      </c>
      <c r="F1662" t="s">
        <v>5</v>
      </c>
      <c r="G1662" t="s">
        <v>6</v>
      </c>
      <c r="H1662" t="s">
        <v>7</v>
      </c>
      <c r="I1662" t="s">
        <v>8</v>
      </c>
      <c r="J1662" t="s">
        <v>21</v>
      </c>
      <c r="K1662" t="s">
        <v>22</v>
      </c>
      <c r="M1662" t="s">
        <v>23</v>
      </c>
    </row>
    <row r="1663" spans="1:13" x14ac:dyDescent="0.2">
      <c r="A1663" t="s">
        <v>9</v>
      </c>
      <c r="B1663">
        <v>1</v>
      </c>
      <c r="C1663">
        <v>920510</v>
      </c>
      <c r="D1663">
        <v>3</v>
      </c>
      <c r="E1663">
        <v>141</v>
      </c>
      <c r="F1663">
        <v>1.5317600000000001E-2</v>
      </c>
      <c r="G1663">
        <v>1.5317600000000001E-4</v>
      </c>
      <c r="H1663">
        <v>32.6</v>
      </c>
      <c r="I1663">
        <v>15.7</v>
      </c>
      <c r="J1663">
        <f t="shared" ref="J1663:J1726" si="848">C1663*G1663</f>
        <v>141.00003976000002</v>
      </c>
      <c r="K1663">
        <f t="shared" ref="K1663:K1726" si="849">J1663/E1663</f>
        <v>1.0000002819858158</v>
      </c>
      <c r="M1663">
        <f t="shared" ref="M1663" si="850">(SUM(F1663:F1670)/8)</f>
        <v>1.6575884999999999E-2</v>
      </c>
    </row>
    <row r="1664" spans="1:13" x14ac:dyDescent="0.2">
      <c r="A1664" t="s">
        <v>11</v>
      </c>
      <c r="B1664">
        <v>1</v>
      </c>
      <c r="C1664">
        <v>1102616</v>
      </c>
      <c r="D1664">
        <v>32</v>
      </c>
      <c r="E1664">
        <v>384</v>
      </c>
      <c r="F1664">
        <v>3.4826299999999998E-2</v>
      </c>
      <c r="G1664">
        <v>3.06544E-3</v>
      </c>
      <c r="H1664">
        <v>35.1</v>
      </c>
      <c r="I1664">
        <v>9.0299999999999994</v>
      </c>
      <c r="J1664">
        <f t="shared" si="848"/>
        <v>3380.0031910399998</v>
      </c>
      <c r="K1664">
        <f t="shared" si="849"/>
        <v>8.8020916433333323</v>
      </c>
      <c r="M1664" t="s">
        <v>24</v>
      </c>
    </row>
    <row r="1665" spans="1:13" x14ac:dyDescent="0.2">
      <c r="A1665" t="s">
        <v>13</v>
      </c>
      <c r="B1665">
        <v>1</v>
      </c>
      <c r="C1665">
        <v>1086393</v>
      </c>
      <c r="D1665">
        <v>193</v>
      </c>
      <c r="E1665">
        <v>431</v>
      </c>
      <c r="F1665">
        <v>3.9672600000000002E-2</v>
      </c>
      <c r="G1665">
        <v>2.4979899999999999E-2</v>
      </c>
      <c r="H1665">
        <v>34.9</v>
      </c>
      <c r="I1665">
        <v>11.8</v>
      </c>
      <c r="J1665">
        <f t="shared" si="848"/>
        <v>27137.988500699998</v>
      </c>
      <c r="K1665">
        <f t="shared" si="849"/>
        <v>62.965170535266815</v>
      </c>
      <c r="M1665">
        <f t="shared" ref="M1665" si="851">(SUM(G1663:G1670)/8)</f>
        <v>4.3795331249999996E-3</v>
      </c>
    </row>
    <row r="1666" spans="1:13" x14ac:dyDescent="0.2">
      <c r="A1666" t="s">
        <v>15</v>
      </c>
      <c r="B1666">
        <v>1</v>
      </c>
      <c r="C1666">
        <v>1270394</v>
      </c>
      <c r="D1666">
        <v>5</v>
      </c>
      <c r="E1666">
        <v>107</v>
      </c>
      <c r="F1666">
        <v>8.4225800000000007E-3</v>
      </c>
      <c r="G1666">
        <v>3.4083900000000001E-4</v>
      </c>
      <c r="H1666">
        <v>32.700000000000003</v>
      </c>
      <c r="I1666">
        <v>6.6</v>
      </c>
      <c r="J1666">
        <f t="shared" si="848"/>
        <v>432.99982056599998</v>
      </c>
      <c r="K1666">
        <f t="shared" si="849"/>
        <v>4.0467272950093456</v>
      </c>
      <c r="M1666" t="s">
        <v>25</v>
      </c>
    </row>
    <row r="1667" spans="1:13" x14ac:dyDescent="0.2">
      <c r="A1667" t="s">
        <v>16</v>
      </c>
      <c r="B1667">
        <v>1</v>
      </c>
      <c r="C1667">
        <v>1332634</v>
      </c>
      <c r="D1667">
        <v>66</v>
      </c>
      <c r="E1667">
        <v>458</v>
      </c>
      <c r="F1667">
        <v>3.4368000000000003E-2</v>
      </c>
      <c r="G1667">
        <v>6.4969099999999998E-3</v>
      </c>
      <c r="H1667">
        <v>35</v>
      </c>
      <c r="I1667">
        <v>14</v>
      </c>
      <c r="J1667">
        <f t="shared" si="848"/>
        <v>8658.0031609399994</v>
      </c>
      <c r="K1667">
        <f t="shared" si="849"/>
        <v>18.903937032620085</v>
      </c>
      <c r="M1667" t="e">
        <f t="shared" ref="M1667" si="852">SUM(K1663:K1670)/8</f>
        <v>#DIV/0!</v>
      </c>
    </row>
    <row r="1668" spans="1:13" x14ac:dyDescent="0.2">
      <c r="A1668" t="s">
        <v>10</v>
      </c>
      <c r="B1668">
        <v>1</v>
      </c>
      <c r="C1668">
        <v>992704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f t="shared" si="848"/>
        <v>0</v>
      </c>
      <c r="K1668" t="e">
        <f t="shared" si="849"/>
        <v>#DIV/0!</v>
      </c>
    </row>
    <row r="1669" spans="1:13" x14ac:dyDescent="0.2">
      <c r="A1669" t="s">
        <v>12</v>
      </c>
      <c r="B1669">
        <v>1</v>
      </c>
      <c r="C1669">
        <v>1108396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f t="shared" si="848"/>
        <v>0</v>
      </c>
      <c r="K1669" t="e">
        <f t="shared" si="849"/>
        <v>#DIV/0!</v>
      </c>
    </row>
    <row r="1670" spans="1:13" x14ac:dyDescent="0.2">
      <c r="A1670" t="s">
        <v>14</v>
      </c>
      <c r="B1670">
        <v>1</v>
      </c>
      <c r="C1670">
        <v>1308616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f t="shared" si="848"/>
        <v>0</v>
      </c>
      <c r="K1670" t="e">
        <f t="shared" si="849"/>
        <v>#DIV/0!</v>
      </c>
    </row>
    <row r="1671" spans="1:13" x14ac:dyDescent="0.2">
      <c r="A1671" t="s">
        <v>193</v>
      </c>
    </row>
    <row r="1672" spans="1:13" x14ac:dyDescent="0.2">
      <c r="A1672" t="s">
        <v>0</v>
      </c>
      <c r="B1672" t="s">
        <v>1</v>
      </c>
      <c r="C1672" t="s">
        <v>2</v>
      </c>
      <c r="D1672" t="s">
        <v>3</v>
      </c>
      <c r="E1672" t="s">
        <v>4</v>
      </c>
      <c r="F1672" t="s">
        <v>5</v>
      </c>
      <c r="G1672" t="s">
        <v>6</v>
      </c>
      <c r="H1672" t="s">
        <v>7</v>
      </c>
      <c r="I1672" t="s">
        <v>8</v>
      </c>
      <c r="J1672" t="s">
        <v>21</v>
      </c>
      <c r="K1672" t="s">
        <v>22</v>
      </c>
      <c r="M1672" t="s">
        <v>23</v>
      </c>
    </row>
    <row r="1673" spans="1:13" x14ac:dyDescent="0.2">
      <c r="A1673" t="s">
        <v>9</v>
      </c>
      <c r="B1673">
        <v>1</v>
      </c>
      <c r="C1673">
        <v>920510</v>
      </c>
      <c r="D1673">
        <v>5</v>
      </c>
      <c r="E1673">
        <v>114</v>
      </c>
      <c r="F1673">
        <v>1.23844E-2</v>
      </c>
      <c r="G1673">
        <v>3.0635200000000002E-4</v>
      </c>
      <c r="H1673">
        <v>33</v>
      </c>
      <c r="I1673">
        <v>10.8</v>
      </c>
      <c r="J1673">
        <f t="shared" ref="J1673:J1736" si="853">C1673*G1673</f>
        <v>282.00007952000004</v>
      </c>
      <c r="K1673">
        <f t="shared" ref="K1673:K1736" si="854">J1673/E1673</f>
        <v>2.4736849080701759</v>
      </c>
      <c r="M1673">
        <f t="shared" ref="M1673" si="855">(SUM(F1673:F1680)/8)</f>
        <v>1.640658E-2</v>
      </c>
    </row>
    <row r="1674" spans="1:13" x14ac:dyDescent="0.2">
      <c r="A1674" t="s">
        <v>11</v>
      </c>
      <c r="B1674">
        <v>1</v>
      </c>
      <c r="C1674">
        <v>1102616</v>
      </c>
      <c r="D1674">
        <v>1315</v>
      </c>
      <c r="E1674">
        <v>250</v>
      </c>
      <c r="F1674">
        <v>2.26734E-2</v>
      </c>
      <c r="G1674">
        <v>0.15653</v>
      </c>
      <c r="H1674">
        <v>35.4</v>
      </c>
      <c r="I1674">
        <v>14.1</v>
      </c>
      <c r="J1674">
        <f t="shared" si="853"/>
        <v>172592.48248000001</v>
      </c>
      <c r="K1674">
        <f t="shared" si="854"/>
        <v>690.36992992</v>
      </c>
      <c r="M1674" t="s">
        <v>24</v>
      </c>
    </row>
    <row r="1675" spans="1:13" x14ac:dyDescent="0.2">
      <c r="A1675" t="s">
        <v>12</v>
      </c>
      <c r="B1675">
        <v>1</v>
      </c>
      <c r="C1675">
        <v>1108396</v>
      </c>
      <c r="D1675">
        <v>1</v>
      </c>
      <c r="E1675">
        <v>95</v>
      </c>
      <c r="F1675">
        <v>8.5709400000000008E-3</v>
      </c>
      <c r="G1675" s="1">
        <v>8.5709400000000003E-5</v>
      </c>
      <c r="H1675">
        <v>31.5</v>
      </c>
      <c r="I1675">
        <v>27</v>
      </c>
      <c r="J1675">
        <f t="shared" si="853"/>
        <v>94.999956122400008</v>
      </c>
      <c r="K1675">
        <f t="shared" si="854"/>
        <v>0.99999953813052644</v>
      </c>
      <c r="M1675">
        <f t="shared" ref="M1675" si="856">(SUM(G1673:G1680)/8)</f>
        <v>2.0333906424999999E-2</v>
      </c>
    </row>
    <row r="1676" spans="1:13" x14ac:dyDescent="0.2">
      <c r="A1676" t="s">
        <v>13</v>
      </c>
      <c r="B1676">
        <v>1</v>
      </c>
      <c r="C1676">
        <v>1086393</v>
      </c>
      <c r="D1676">
        <v>20</v>
      </c>
      <c r="E1676">
        <v>358</v>
      </c>
      <c r="F1676">
        <v>3.2953099999999999E-2</v>
      </c>
      <c r="G1676">
        <v>2.3260500000000001E-3</v>
      </c>
      <c r="H1676">
        <v>34.5</v>
      </c>
      <c r="I1676">
        <v>12.2</v>
      </c>
      <c r="J1676">
        <f t="shared" si="853"/>
        <v>2527.00443765</v>
      </c>
      <c r="K1676">
        <f t="shared" si="854"/>
        <v>7.0586716135474861</v>
      </c>
      <c r="M1676" t="s">
        <v>25</v>
      </c>
    </row>
    <row r="1677" spans="1:13" x14ac:dyDescent="0.2">
      <c r="A1677" t="s">
        <v>14</v>
      </c>
      <c r="B1677">
        <v>1</v>
      </c>
      <c r="C1677">
        <v>1308616</v>
      </c>
      <c r="D1677">
        <v>25</v>
      </c>
      <c r="E1677">
        <v>412</v>
      </c>
      <c r="F1677">
        <v>3.14836E-2</v>
      </c>
      <c r="G1677">
        <v>2.4063600000000002E-3</v>
      </c>
      <c r="H1677">
        <v>35.4</v>
      </c>
      <c r="I1677">
        <v>10.199999999999999</v>
      </c>
      <c r="J1677">
        <f t="shared" si="853"/>
        <v>3149.0011977600002</v>
      </c>
      <c r="K1677">
        <f t="shared" si="854"/>
        <v>7.6432067906796117</v>
      </c>
      <c r="M1677" t="e">
        <f t="shared" ref="M1677" si="857">SUM(K1673:K1680)/8</f>
        <v>#DIV/0!</v>
      </c>
    </row>
    <row r="1678" spans="1:13" x14ac:dyDescent="0.2">
      <c r="A1678" t="s">
        <v>16</v>
      </c>
      <c r="B1678">
        <v>1</v>
      </c>
      <c r="C1678">
        <v>1332634</v>
      </c>
      <c r="D1678">
        <v>9</v>
      </c>
      <c r="E1678">
        <v>309</v>
      </c>
      <c r="F1678">
        <v>2.3187200000000002E-2</v>
      </c>
      <c r="G1678">
        <v>1.0167799999999999E-3</v>
      </c>
      <c r="H1678">
        <v>34.9</v>
      </c>
      <c r="I1678">
        <v>12.8</v>
      </c>
      <c r="J1678">
        <f t="shared" si="853"/>
        <v>1354.9955985199999</v>
      </c>
      <c r="K1678">
        <f t="shared" si="854"/>
        <v>4.3850990243365695</v>
      </c>
    </row>
    <row r="1679" spans="1:13" x14ac:dyDescent="0.2">
      <c r="A1679" t="s">
        <v>10</v>
      </c>
      <c r="B1679">
        <v>1</v>
      </c>
      <c r="C1679">
        <v>992704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f t="shared" si="853"/>
        <v>0</v>
      </c>
      <c r="K1679" t="e">
        <f t="shared" si="854"/>
        <v>#DIV/0!</v>
      </c>
    </row>
    <row r="1680" spans="1:13" x14ac:dyDescent="0.2">
      <c r="A1680" t="s">
        <v>15</v>
      </c>
      <c r="B1680">
        <v>1</v>
      </c>
      <c r="C1680">
        <v>1270394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f t="shared" si="853"/>
        <v>0</v>
      </c>
      <c r="K1680" t="e">
        <f t="shared" si="854"/>
        <v>#DIV/0!</v>
      </c>
    </row>
    <row r="1681" spans="1:13" x14ac:dyDescent="0.2">
      <c r="A1681" t="s">
        <v>194</v>
      </c>
    </row>
    <row r="1682" spans="1:13" x14ac:dyDescent="0.2">
      <c r="A1682" t="s">
        <v>0</v>
      </c>
      <c r="B1682" t="s">
        <v>1</v>
      </c>
      <c r="C1682" t="s">
        <v>2</v>
      </c>
      <c r="D1682" t="s">
        <v>3</v>
      </c>
      <c r="E1682" t="s">
        <v>4</v>
      </c>
      <c r="F1682" t="s">
        <v>5</v>
      </c>
      <c r="G1682" t="s">
        <v>6</v>
      </c>
      <c r="H1682" t="s">
        <v>7</v>
      </c>
      <c r="I1682" t="s">
        <v>8</v>
      </c>
      <c r="J1682" t="s">
        <v>21</v>
      </c>
      <c r="K1682" t="s">
        <v>22</v>
      </c>
      <c r="M1682" t="s">
        <v>23</v>
      </c>
    </row>
    <row r="1683" spans="1:13" x14ac:dyDescent="0.2">
      <c r="A1683" t="s">
        <v>9</v>
      </c>
      <c r="B1683">
        <v>1</v>
      </c>
      <c r="C1683">
        <v>920510</v>
      </c>
      <c r="D1683">
        <v>12361</v>
      </c>
      <c r="E1683">
        <v>110572</v>
      </c>
      <c r="F1683">
        <v>12.012</v>
      </c>
      <c r="G1683">
        <v>1.9159900000000001</v>
      </c>
      <c r="H1683">
        <v>35.9</v>
      </c>
      <c r="I1683">
        <v>29.9</v>
      </c>
      <c r="J1683">
        <f t="shared" ref="J1683:J1746" si="858">C1683*G1683</f>
        <v>1763687.9549</v>
      </c>
      <c r="K1683">
        <f t="shared" ref="K1683:K1746" si="859">J1683/E1683</f>
        <v>15.950583826827769</v>
      </c>
      <c r="M1683">
        <f t="shared" ref="M1683" si="860">(SUM(F1683:F1690)/8)</f>
        <v>12.4404</v>
      </c>
    </row>
    <row r="1684" spans="1:13" x14ac:dyDescent="0.2">
      <c r="A1684" t="s">
        <v>10</v>
      </c>
      <c r="B1684">
        <v>1</v>
      </c>
      <c r="C1684">
        <v>992704</v>
      </c>
      <c r="D1684">
        <v>8843</v>
      </c>
      <c r="E1684">
        <v>118922</v>
      </c>
      <c r="F1684">
        <v>11.9796</v>
      </c>
      <c r="G1684">
        <v>1.29145</v>
      </c>
      <c r="H1684">
        <v>36</v>
      </c>
      <c r="I1684">
        <v>32.1</v>
      </c>
      <c r="J1684">
        <f t="shared" si="858"/>
        <v>1282027.5807999999</v>
      </c>
      <c r="K1684">
        <f t="shared" si="859"/>
        <v>10.780407164359831</v>
      </c>
      <c r="M1684" t="s">
        <v>24</v>
      </c>
    </row>
    <row r="1685" spans="1:13" x14ac:dyDescent="0.2">
      <c r="A1685" t="s">
        <v>11</v>
      </c>
      <c r="B1685">
        <v>1</v>
      </c>
      <c r="C1685">
        <v>1102616</v>
      </c>
      <c r="D1685">
        <v>49059</v>
      </c>
      <c r="E1685">
        <v>147068</v>
      </c>
      <c r="F1685">
        <v>13.338100000000001</v>
      </c>
      <c r="G1685">
        <v>6.1506299999999996</v>
      </c>
      <c r="H1685">
        <v>35.5</v>
      </c>
      <c r="I1685">
        <v>18.3</v>
      </c>
      <c r="J1685">
        <f t="shared" si="858"/>
        <v>6781783.0480799992</v>
      </c>
      <c r="K1685">
        <f t="shared" si="859"/>
        <v>46.113247260314949</v>
      </c>
      <c r="M1685">
        <f t="shared" ref="M1685" si="861">(SUM(G1683:G1690)/8)</f>
        <v>10.784537499999999</v>
      </c>
    </row>
    <row r="1686" spans="1:13" x14ac:dyDescent="0.2">
      <c r="A1686" t="s">
        <v>12</v>
      </c>
      <c r="B1686">
        <v>1</v>
      </c>
      <c r="C1686">
        <v>1108396</v>
      </c>
      <c r="D1686">
        <v>24942</v>
      </c>
      <c r="E1686">
        <v>138685</v>
      </c>
      <c r="F1686">
        <v>12.5122</v>
      </c>
      <c r="G1686">
        <v>2.7812600000000001</v>
      </c>
      <c r="H1686">
        <v>34.799999999999997</v>
      </c>
      <c r="I1686">
        <v>21.3</v>
      </c>
      <c r="J1686">
        <f t="shared" si="858"/>
        <v>3082737.45896</v>
      </c>
      <c r="K1686">
        <f t="shared" si="859"/>
        <v>22.228340908966363</v>
      </c>
      <c r="M1686" t="s">
        <v>25</v>
      </c>
    </row>
    <row r="1687" spans="1:13" x14ac:dyDescent="0.2">
      <c r="A1687" t="s">
        <v>13</v>
      </c>
      <c r="B1687">
        <v>1</v>
      </c>
      <c r="C1687">
        <v>1086393</v>
      </c>
      <c r="D1687">
        <v>456196</v>
      </c>
      <c r="E1687">
        <v>133758</v>
      </c>
      <c r="F1687">
        <v>12.312099999999999</v>
      </c>
      <c r="G1687">
        <v>59.048099999999998</v>
      </c>
      <c r="H1687">
        <v>35.299999999999997</v>
      </c>
      <c r="I1687">
        <v>16.5</v>
      </c>
      <c r="J1687">
        <f t="shared" si="858"/>
        <v>64149442.503299996</v>
      </c>
      <c r="K1687">
        <f t="shared" si="859"/>
        <v>479.5933140694388</v>
      </c>
      <c r="M1687">
        <f t="shared" ref="M1687" si="862">SUM(K1683:K1690)/8</f>
        <v>86.346085637960613</v>
      </c>
    </row>
    <row r="1688" spans="1:13" x14ac:dyDescent="0.2">
      <c r="A1688" t="s">
        <v>14</v>
      </c>
      <c r="B1688">
        <v>1</v>
      </c>
      <c r="C1688">
        <v>1308616</v>
      </c>
      <c r="D1688">
        <v>26543</v>
      </c>
      <c r="E1688">
        <v>162584</v>
      </c>
      <c r="F1688">
        <v>12.424099999999999</v>
      </c>
      <c r="G1688">
        <v>2.79372</v>
      </c>
      <c r="H1688">
        <v>35.5</v>
      </c>
      <c r="I1688">
        <v>20.7</v>
      </c>
      <c r="J1688">
        <f t="shared" si="858"/>
        <v>3655906.6915199999</v>
      </c>
      <c r="K1688">
        <f t="shared" si="859"/>
        <v>22.48626366382916</v>
      </c>
    </row>
    <row r="1689" spans="1:13" x14ac:dyDescent="0.2">
      <c r="A1689" t="s">
        <v>15</v>
      </c>
      <c r="B1689">
        <v>1</v>
      </c>
      <c r="C1689">
        <v>1270394</v>
      </c>
      <c r="D1689">
        <v>9969</v>
      </c>
      <c r="E1689">
        <v>147933</v>
      </c>
      <c r="F1689">
        <v>11.6447</v>
      </c>
      <c r="G1689">
        <v>1.0988500000000001</v>
      </c>
      <c r="H1689">
        <v>36</v>
      </c>
      <c r="I1689">
        <v>33.799999999999997</v>
      </c>
      <c r="J1689">
        <f t="shared" si="858"/>
        <v>1395972.4469000001</v>
      </c>
      <c r="K1689">
        <f t="shared" si="859"/>
        <v>9.4365182001311414</v>
      </c>
    </row>
    <row r="1690" spans="1:13" x14ac:dyDescent="0.2">
      <c r="A1690" t="s">
        <v>16</v>
      </c>
      <c r="B1690">
        <v>1</v>
      </c>
      <c r="C1690">
        <v>1332634</v>
      </c>
      <c r="D1690">
        <v>109830</v>
      </c>
      <c r="E1690">
        <v>177246</v>
      </c>
      <c r="F1690">
        <v>13.3004</v>
      </c>
      <c r="G1690">
        <v>11.196300000000001</v>
      </c>
      <c r="H1690">
        <v>35.200000000000003</v>
      </c>
      <c r="I1690">
        <v>15.8</v>
      </c>
      <c r="J1690">
        <f t="shared" si="858"/>
        <v>14920570.054200001</v>
      </c>
      <c r="K1690">
        <f t="shared" si="859"/>
        <v>84.180010009816868</v>
      </c>
    </row>
    <row r="1691" spans="1:13" x14ac:dyDescent="0.2">
      <c r="A1691" t="s">
        <v>195</v>
      </c>
    </row>
    <row r="1692" spans="1:13" x14ac:dyDescent="0.2">
      <c r="A1692" t="s">
        <v>0</v>
      </c>
      <c r="B1692" t="s">
        <v>1</v>
      </c>
      <c r="C1692" t="s">
        <v>2</v>
      </c>
      <c r="D1692" t="s">
        <v>3</v>
      </c>
      <c r="E1692" t="s">
        <v>4</v>
      </c>
      <c r="F1692" t="s">
        <v>5</v>
      </c>
      <c r="G1692" t="s">
        <v>6</v>
      </c>
      <c r="H1692" t="s">
        <v>7</v>
      </c>
      <c r="I1692" t="s">
        <v>8</v>
      </c>
      <c r="J1692" t="s">
        <v>21</v>
      </c>
      <c r="K1692" t="s">
        <v>22</v>
      </c>
      <c r="M1692" t="s">
        <v>23</v>
      </c>
    </row>
    <row r="1693" spans="1:13" x14ac:dyDescent="0.2">
      <c r="A1693" t="s">
        <v>9</v>
      </c>
      <c r="B1693">
        <v>1</v>
      </c>
      <c r="C1693">
        <v>920510</v>
      </c>
      <c r="D1693">
        <v>309</v>
      </c>
      <c r="E1693">
        <v>1305</v>
      </c>
      <c r="F1693">
        <v>0.14176900000000001</v>
      </c>
      <c r="G1693">
        <v>4.95378E-2</v>
      </c>
      <c r="H1693">
        <v>36.5</v>
      </c>
      <c r="I1693">
        <v>2.12</v>
      </c>
      <c r="J1693">
        <f t="shared" ref="J1693:J1756" si="863">C1693*G1693</f>
        <v>45600.040278</v>
      </c>
      <c r="K1693">
        <f t="shared" ref="K1693:K1756" si="864">J1693/E1693</f>
        <v>34.942559600000003</v>
      </c>
      <c r="M1693">
        <f t="shared" ref="M1693" si="865">(SUM(F1693:F1700)/8)</f>
        <v>3.1134450000000001E-2</v>
      </c>
    </row>
    <row r="1694" spans="1:13" x14ac:dyDescent="0.2">
      <c r="A1694" t="s">
        <v>10</v>
      </c>
      <c r="B1694">
        <v>1</v>
      </c>
      <c r="C1694">
        <v>992704</v>
      </c>
      <c r="D1694">
        <v>60</v>
      </c>
      <c r="E1694">
        <v>956</v>
      </c>
      <c r="F1694">
        <v>9.6302600000000002E-2</v>
      </c>
      <c r="G1694">
        <v>8.4909500000000006E-3</v>
      </c>
      <c r="H1694">
        <v>36.6</v>
      </c>
      <c r="I1694">
        <v>2.83</v>
      </c>
      <c r="J1694">
        <f t="shared" si="863"/>
        <v>8429.000028800001</v>
      </c>
      <c r="K1694">
        <f t="shared" si="864"/>
        <v>8.8169456368200851</v>
      </c>
      <c r="M1694" t="s">
        <v>24</v>
      </c>
    </row>
    <row r="1695" spans="1:13" x14ac:dyDescent="0.2">
      <c r="A1695" t="s">
        <v>14</v>
      </c>
      <c r="B1695">
        <v>1</v>
      </c>
      <c r="C1695">
        <v>1308616</v>
      </c>
      <c r="D1695">
        <v>6</v>
      </c>
      <c r="E1695">
        <v>144</v>
      </c>
      <c r="F1695">
        <v>1.1004E-2</v>
      </c>
      <c r="G1695">
        <v>5.6777499999999996E-4</v>
      </c>
      <c r="H1695">
        <v>32.799999999999997</v>
      </c>
      <c r="I1695">
        <v>13.3</v>
      </c>
      <c r="J1695">
        <f t="shared" si="863"/>
        <v>742.9994494</v>
      </c>
      <c r="K1695">
        <f t="shared" si="864"/>
        <v>5.159718398611111</v>
      </c>
      <c r="M1695">
        <f t="shared" ref="M1695" si="866">(SUM(G1693:G1700)/8)</f>
        <v>7.3245656250000004E-3</v>
      </c>
    </row>
    <row r="1696" spans="1:13" x14ac:dyDescent="0.2">
      <c r="A1696" t="s">
        <v>11</v>
      </c>
      <c r="B1696">
        <v>1</v>
      </c>
      <c r="C1696">
        <v>1102616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f t="shared" si="863"/>
        <v>0</v>
      </c>
      <c r="K1696" t="e">
        <f t="shared" si="864"/>
        <v>#DIV/0!</v>
      </c>
      <c r="M1696" t="s">
        <v>25</v>
      </c>
    </row>
    <row r="1697" spans="1:13" x14ac:dyDescent="0.2">
      <c r="A1697" t="s">
        <v>12</v>
      </c>
      <c r="B1697">
        <v>1</v>
      </c>
      <c r="C1697">
        <v>1108396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f t="shared" si="863"/>
        <v>0</v>
      </c>
      <c r="K1697" t="e">
        <f t="shared" si="864"/>
        <v>#DIV/0!</v>
      </c>
      <c r="M1697" t="e">
        <f t="shared" ref="M1697" si="867">SUM(K1693:K1700)/8</f>
        <v>#DIV/0!</v>
      </c>
    </row>
    <row r="1698" spans="1:13" x14ac:dyDescent="0.2">
      <c r="A1698" t="s">
        <v>13</v>
      </c>
      <c r="B1698">
        <v>1</v>
      </c>
      <c r="C1698">
        <v>1086393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f t="shared" si="863"/>
        <v>0</v>
      </c>
      <c r="K1698" t="e">
        <f t="shared" si="864"/>
        <v>#DIV/0!</v>
      </c>
    </row>
    <row r="1699" spans="1:13" x14ac:dyDescent="0.2">
      <c r="A1699" t="s">
        <v>15</v>
      </c>
      <c r="B1699">
        <v>1</v>
      </c>
      <c r="C1699">
        <v>1270394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f t="shared" si="863"/>
        <v>0</v>
      </c>
      <c r="K1699" t="e">
        <f t="shared" si="864"/>
        <v>#DIV/0!</v>
      </c>
    </row>
    <row r="1700" spans="1:13" x14ac:dyDescent="0.2">
      <c r="A1700" t="s">
        <v>16</v>
      </c>
      <c r="B1700">
        <v>1</v>
      </c>
      <c r="C1700">
        <v>1332634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f t="shared" si="863"/>
        <v>0</v>
      </c>
      <c r="K1700" t="e">
        <f t="shared" si="864"/>
        <v>#DIV/0!</v>
      </c>
    </row>
    <row r="1701" spans="1:13" x14ac:dyDescent="0.2">
      <c r="A1701" t="s">
        <v>196</v>
      </c>
    </row>
    <row r="1702" spans="1:13" x14ac:dyDescent="0.2">
      <c r="A1702" t="s">
        <v>0</v>
      </c>
      <c r="B1702" t="s">
        <v>1</v>
      </c>
      <c r="C1702" t="s">
        <v>2</v>
      </c>
      <c r="D1702" t="s">
        <v>3</v>
      </c>
      <c r="E1702" t="s">
        <v>4</v>
      </c>
      <c r="F1702" t="s">
        <v>5</v>
      </c>
      <c r="G1702" t="s">
        <v>6</v>
      </c>
      <c r="H1702" t="s">
        <v>7</v>
      </c>
      <c r="I1702" t="s">
        <v>8</v>
      </c>
      <c r="J1702" t="s">
        <v>21</v>
      </c>
      <c r="K1702" t="s">
        <v>22</v>
      </c>
      <c r="M1702" t="s">
        <v>23</v>
      </c>
    </row>
    <row r="1703" spans="1:13" x14ac:dyDescent="0.2">
      <c r="A1703" t="s">
        <v>9</v>
      </c>
      <c r="B1703">
        <v>1</v>
      </c>
      <c r="C1703">
        <v>920510</v>
      </c>
      <c r="D1703">
        <v>3</v>
      </c>
      <c r="E1703">
        <v>76</v>
      </c>
      <c r="F1703">
        <v>8.2562899999999995E-3</v>
      </c>
      <c r="G1703" s="1">
        <v>8.2562899999999995E-5</v>
      </c>
      <c r="H1703">
        <v>25.4</v>
      </c>
      <c r="I1703">
        <v>6.67</v>
      </c>
      <c r="J1703">
        <f t="shared" ref="J1703:J1766" si="868">C1703*G1703</f>
        <v>75.999975078999995</v>
      </c>
      <c r="K1703">
        <f t="shared" ref="K1703:K1766" si="869">J1703/E1703</f>
        <v>0.99999967209210516</v>
      </c>
      <c r="M1703">
        <f t="shared" ref="M1703" si="870">(SUM(F1703:F1710)/8)</f>
        <v>1.9075245000000001E-2</v>
      </c>
    </row>
    <row r="1704" spans="1:13" x14ac:dyDescent="0.2">
      <c r="A1704" t="s">
        <v>11</v>
      </c>
      <c r="B1704">
        <v>1</v>
      </c>
      <c r="C1704">
        <v>1102616</v>
      </c>
      <c r="D1704">
        <v>22</v>
      </c>
      <c r="E1704">
        <v>172</v>
      </c>
      <c r="F1704">
        <v>1.55993E-2</v>
      </c>
      <c r="G1704">
        <v>2.1204100000000001E-3</v>
      </c>
      <c r="H1704">
        <v>32.799999999999997</v>
      </c>
      <c r="I1704">
        <v>12.8</v>
      </c>
      <c r="J1704">
        <f t="shared" si="868"/>
        <v>2337.9979925600001</v>
      </c>
      <c r="K1704">
        <f t="shared" si="869"/>
        <v>13.593011584651164</v>
      </c>
      <c r="M1704" t="s">
        <v>24</v>
      </c>
    </row>
    <row r="1705" spans="1:13" x14ac:dyDescent="0.2">
      <c r="A1705" t="s">
        <v>12</v>
      </c>
      <c r="B1705">
        <v>1</v>
      </c>
      <c r="C1705">
        <v>1108396</v>
      </c>
      <c r="D1705">
        <v>2</v>
      </c>
      <c r="E1705">
        <v>79</v>
      </c>
      <c r="F1705">
        <v>7.1274199999999998E-3</v>
      </c>
      <c r="G1705" s="1">
        <v>7.1274199999999996E-5</v>
      </c>
      <c r="H1705">
        <v>26.8</v>
      </c>
      <c r="I1705">
        <v>7.5</v>
      </c>
      <c r="J1705">
        <f t="shared" si="868"/>
        <v>79.00003818319999</v>
      </c>
      <c r="K1705">
        <f t="shared" si="869"/>
        <v>1.0000004833316454</v>
      </c>
      <c r="M1705">
        <f t="shared" ref="M1705" si="871">(SUM(G1703:G1710)/8)</f>
        <v>5.8221343875000005E-3</v>
      </c>
    </row>
    <row r="1706" spans="1:13" x14ac:dyDescent="0.2">
      <c r="A1706" t="s">
        <v>13</v>
      </c>
      <c r="B1706">
        <v>1</v>
      </c>
      <c r="C1706">
        <v>1086393</v>
      </c>
      <c r="D1706">
        <v>240</v>
      </c>
      <c r="E1706">
        <v>457</v>
      </c>
      <c r="F1706">
        <v>4.20658E-2</v>
      </c>
      <c r="G1706">
        <v>2.8842199999999998E-2</v>
      </c>
      <c r="H1706">
        <v>35.1</v>
      </c>
      <c r="I1706">
        <v>10.1</v>
      </c>
      <c r="J1706">
        <f t="shared" si="868"/>
        <v>31333.964184599998</v>
      </c>
      <c r="K1706">
        <f t="shared" si="869"/>
        <v>68.56447305164113</v>
      </c>
      <c r="M1706" t="s">
        <v>25</v>
      </c>
    </row>
    <row r="1707" spans="1:13" x14ac:dyDescent="0.2">
      <c r="A1707" t="s">
        <v>14</v>
      </c>
      <c r="B1707">
        <v>1</v>
      </c>
      <c r="C1707">
        <v>1308616</v>
      </c>
      <c r="D1707">
        <v>167</v>
      </c>
      <c r="E1707">
        <v>596</v>
      </c>
      <c r="F1707">
        <v>4.5544300000000003E-2</v>
      </c>
      <c r="G1707">
        <v>1.3057300000000001E-2</v>
      </c>
      <c r="H1707">
        <v>33.700000000000003</v>
      </c>
      <c r="I1707">
        <v>12.5</v>
      </c>
      <c r="J1707">
        <f t="shared" si="868"/>
        <v>17086.9916968</v>
      </c>
      <c r="K1707">
        <f t="shared" si="869"/>
        <v>28.669449155704697</v>
      </c>
      <c r="M1707" t="e">
        <f t="shared" ref="M1707" si="872">SUM(K1703:K1710)/8</f>
        <v>#DIV/0!</v>
      </c>
    </row>
    <row r="1708" spans="1:13" x14ac:dyDescent="0.2">
      <c r="A1708" t="s">
        <v>15</v>
      </c>
      <c r="B1708">
        <v>1</v>
      </c>
      <c r="C1708">
        <v>1270394</v>
      </c>
      <c r="D1708">
        <v>2</v>
      </c>
      <c r="E1708">
        <v>86</v>
      </c>
      <c r="F1708">
        <v>6.76955E-3</v>
      </c>
      <c r="G1708">
        <v>1.88918E-4</v>
      </c>
      <c r="H1708">
        <v>33.1</v>
      </c>
      <c r="I1708">
        <v>7.5</v>
      </c>
      <c r="J1708">
        <f t="shared" si="868"/>
        <v>240.00029369199999</v>
      </c>
      <c r="K1708">
        <f t="shared" si="869"/>
        <v>2.7907010894418605</v>
      </c>
    </row>
    <row r="1709" spans="1:13" x14ac:dyDescent="0.2">
      <c r="A1709" t="s">
        <v>16</v>
      </c>
      <c r="B1709">
        <v>1</v>
      </c>
      <c r="C1709">
        <v>1332634</v>
      </c>
      <c r="D1709">
        <v>24</v>
      </c>
      <c r="E1709">
        <v>363</v>
      </c>
      <c r="F1709">
        <v>2.7239300000000001E-2</v>
      </c>
      <c r="G1709">
        <v>2.21441E-3</v>
      </c>
      <c r="H1709">
        <v>33.6</v>
      </c>
      <c r="I1709">
        <v>9.83</v>
      </c>
      <c r="J1709">
        <f t="shared" si="868"/>
        <v>2950.9980559400001</v>
      </c>
      <c r="K1709">
        <f t="shared" si="869"/>
        <v>8.1294712284848494</v>
      </c>
    </row>
    <row r="1710" spans="1:13" x14ac:dyDescent="0.2">
      <c r="A1710" t="s">
        <v>10</v>
      </c>
      <c r="B1710">
        <v>1</v>
      </c>
      <c r="C1710">
        <v>992704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f t="shared" si="868"/>
        <v>0</v>
      </c>
      <c r="K1710" t="e">
        <f t="shared" si="869"/>
        <v>#DIV/0!</v>
      </c>
    </row>
    <row r="1711" spans="1:13" x14ac:dyDescent="0.2">
      <c r="A1711" t="s">
        <v>197</v>
      </c>
    </row>
    <row r="1712" spans="1:13" x14ac:dyDescent="0.2">
      <c r="A1712" t="s">
        <v>0</v>
      </c>
      <c r="B1712" t="s">
        <v>1</v>
      </c>
      <c r="C1712" t="s">
        <v>2</v>
      </c>
      <c r="D1712" t="s">
        <v>3</v>
      </c>
      <c r="E1712" t="s">
        <v>4</v>
      </c>
      <c r="F1712" t="s">
        <v>5</v>
      </c>
      <c r="G1712" t="s">
        <v>6</v>
      </c>
      <c r="H1712" t="s">
        <v>7</v>
      </c>
      <c r="I1712" t="s">
        <v>8</v>
      </c>
      <c r="J1712" t="s">
        <v>21</v>
      </c>
      <c r="K1712" t="s">
        <v>22</v>
      </c>
      <c r="M1712" t="s">
        <v>23</v>
      </c>
    </row>
    <row r="1713" spans="1:13" x14ac:dyDescent="0.2">
      <c r="A1713" t="s">
        <v>9</v>
      </c>
      <c r="B1713">
        <v>1</v>
      </c>
      <c r="C1713">
        <v>920510</v>
      </c>
      <c r="D1713">
        <v>51</v>
      </c>
      <c r="E1713">
        <v>428</v>
      </c>
      <c r="F1713">
        <v>4.6496000000000003E-2</v>
      </c>
      <c r="G1713">
        <v>7.25576E-3</v>
      </c>
      <c r="H1713">
        <v>35.9</v>
      </c>
      <c r="I1713">
        <v>12.9</v>
      </c>
      <c r="J1713">
        <f t="shared" ref="J1713:J1776" si="873">C1713*G1713</f>
        <v>6678.9996375999999</v>
      </c>
      <c r="K1713">
        <f t="shared" ref="K1713:K1776" si="874">J1713/E1713</f>
        <v>15.605139340186916</v>
      </c>
      <c r="M1713">
        <f t="shared" ref="M1713" si="875">(SUM(F1713:F1720)/8)</f>
        <v>3.6330987500000002E-2</v>
      </c>
    </row>
    <row r="1714" spans="1:13" x14ac:dyDescent="0.2">
      <c r="A1714" t="s">
        <v>11</v>
      </c>
      <c r="B1714">
        <v>1</v>
      </c>
      <c r="C1714">
        <v>1102616</v>
      </c>
      <c r="D1714">
        <v>14</v>
      </c>
      <c r="E1714">
        <v>706</v>
      </c>
      <c r="F1714">
        <v>6.4029500000000003E-2</v>
      </c>
      <c r="G1714">
        <v>1.9580700000000001E-3</v>
      </c>
      <c r="H1714">
        <v>35</v>
      </c>
      <c r="I1714">
        <v>14.9</v>
      </c>
      <c r="J1714">
        <f t="shared" si="873"/>
        <v>2158.9993111200001</v>
      </c>
      <c r="K1714">
        <f t="shared" si="874"/>
        <v>3.0580726786402268</v>
      </c>
      <c r="M1714" t="s">
        <v>24</v>
      </c>
    </row>
    <row r="1715" spans="1:13" x14ac:dyDescent="0.2">
      <c r="A1715" t="s">
        <v>12</v>
      </c>
      <c r="B1715">
        <v>1</v>
      </c>
      <c r="C1715">
        <v>1108396</v>
      </c>
      <c r="D1715">
        <v>6</v>
      </c>
      <c r="E1715">
        <v>218</v>
      </c>
      <c r="F1715">
        <v>1.9668100000000001E-2</v>
      </c>
      <c r="G1715">
        <v>5.3681200000000001E-4</v>
      </c>
      <c r="H1715">
        <v>35.6</v>
      </c>
      <c r="I1715">
        <v>12.3</v>
      </c>
      <c r="J1715">
        <f t="shared" si="873"/>
        <v>595.00027355200007</v>
      </c>
      <c r="K1715">
        <f t="shared" si="874"/>
        <v>2.729359052990826</v>
      </c>
      <c r="M1715">
        <f t="shared" ref="M1715" si="876">(SUM(G1713:G1720)/8)</f>
        <v>3.27537675E-3</v>
      </c>
    </row>
    <row r="1716" spans="1:13" x14ac:dyDescent="0.2">
      <c r="A1716" t="s">
        <v>13</v>
      </c>
      <c r="B1716">
        <v>1</v>
      </c>
      <c r="C1716">
        <v>1086393</v>
      </c>
      <c r="D1716">
        <v>124</v>
      </c>
      <c r="E1716">
        <v>623</v>
      </c>
      <c r="F1716">
        <v>5.7345699999999999E-2</v>
      </c>
      <c r="G1716">
        <v>1.22267E-2</v>
      </c>
      <c r="H1716">
        <v>32.799999999999997</v>
      </c>
      <c r="I1716">
        <v>14.3</v>
      </c>
      <c r="J1716">
        <f t="shared" si="873"/>
        <v>13283.0012931</v>
      </c>
      <c r="K1716">
        <f t="shared" si="874"/>
        <v>21.321029362921347</v>
      </c>
      <c r="M1716" t="s">
        <v>25</v>
      </c>
    </row>
    <row r="1717" spans="1:13" x14ac:dyDescent="0.2">
      <c r="A1717" t="s">
        <v>14</v>
      </c>
      <c r="B1717">
        <v>1</v>
      </c>
      <c r="C1717">
        <v>1308616</v>
      </c>
      <c r="D1717">
        <v>27</v>
      </c>
      <c r="E1717">
        <v>602</v>
      </c>
      <c r="F1717">
        <v>4.6002800000000003E-2</v>
      </c>
      <c r="G1717">
        <v>2.4483899999999999E-3</v>
      </c>
      <c r="H1717">
        <v>35.4</v>
      </c>
      <c r="I1717">
        <v>16.899999999999999</v>
      </c>
      <c r="J1717">
        <f t="shared" si="873"/>
        <v>3204.0023282399998</v>
      </c>
      <c r="K1717">
        <f t="shared" si="874"/>
        <v>5.3222630037209298</v>
      </c>
      <c r="M1717" t="e">
        <f t="shared" ref="M1717" si="877">SUM(K1713:K1720)/8</f>
        <v>#DIV/0!</v>
      </c>
    </row>
    <row r="1718" spans="1:13" x14ac:dyDescent="0.2">
      <c r="A1718" t="s">
        <v>15</v>
      </c>
      <c r="B1718">
        <v>1</v>
      </c>
      <c r="C1718">
        <v>1270394</v>
      </c>
      <c r="D1718">
        <v>8</v>
      </c>
      <c r="E1718">
        <v>286</v>
      </c>
      <c r="F1718">
        <v>2.25127E-2</v>
      </c>
      <c r="G1718">
        <v>5.6990199999999995E-4</v>
      </c>
      <c r="H1718">
        <v>33.1</v>
      </c>
      <c r="I1718">
        <v>13.6</v>
      </c>
      <c r="J1718">
        <f t="shared" si="873"/>
        <v>724.0000813879999</v>
      </c>
      <c r="K1718">
        <f t="shared" si="874"/>
        <v>2.5314688160419578</v>
      </c>
    </row>
    <row r="1719" spans="1:13" x14ac:dyDescent="0.2">
      <c r="A1719" t="s">
        <v>16</v>
      </c>
      <c r="B1719">
        <v>1</v>
      </c>
      <c r="C1719">
        <v>1332634</v>
      </c>
      <c r="D1719">
        <v>13</v>
      </c>
      <c r="E1719">
        <v>461</v>
      </c>
      <c r="F1719">
        <v>3.4593100000000002E-2</v>
      </c>
      <c r="G1719">
        <v>1.2073800000000001E-3</v>
      </c>
      <c r="H1719">
        <v>33.799999999999997</v>
      </c>
      <c r="I1719">
        <v>12.8</v>
      </c>
      <c r="J1719">
        <f t="shared" si="873"/>
        <v>1608.9956389200001</v>
      </c>
      <c r="K1719">
        <f t="shared" si="874"/>
        <v>3.4902291516702824</v>
      </c>
    </row>
    <row r="1720" spans="1:13" x14ac:dyDescent="0.2">
      <c r="A1720" t="s">
        <v>10</v>
      </c>
      <c r="B1720">
        <v>1</v>
      </c>
      <c r="C1720">
        <v>992704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f t="shared" si="873"/>
        <v>0</v>
      </c>
      <c r="K1720" t="e">
        <f t="shared" si="874"/>
        <v>#DIV/0!</v>
      </c>
    </row>
    <row r="1721" spans="1:13" x14ac:dyDescent="0.2">
      <c r="A1721" t="s">
        <v>198</v>
      </c>
    </row>
    <row r="1722" spans="1:13" x14ac:dyDescent="0.2">
      <c r="A1722" t="s">
        <v>0</v>
      </c>
      <c r="B1722" t="s">
        <v>1</v>
      </c>
      <c r="C1722" t="s">
        <v>2</v>
      </c>
      <c r="D1722" t="s">
        <v>3</v>
      </c>
      <c r="E1722" t="s">
        <v>4</v>
      </c>
      <c r="F1722" t="s">
        <v>5</v>
      </c>
      <c r="G1722" t="s">
        <v>6</v>
      </c>
      <c r="H1722" t="s">
        <v>7</v>
      </c>
      <c r="I1722" t="s">
        <v>8</v>
      </c>
      <c r="J1722" t="s">
        <v>21</v>
      </c>
      <c r="K1722" t="s">
        <v>22</v>
      </c>
      <c r="M1722" t="s">
        <v>23</v>
      </c>
    </row>
    <row r="1723" spans="1:13" x14ac:dyDescent="0.2">
      <c r="A1723" t="s">
        <v>10</v>
      </c>
      <c r="B1723">
        <v>1</v>
      </c>
      <c r="C1723">
        <v>992704</v>
      </c>
      <c r="D1723">
        <v>3</v>
      </c>
      <c r="E1723">
        <v>77</v>
      </c>
      <c r="F1723">
        <v>7.7565899999999998E-3</v>
      </c>
      <c r="G1723" s="1">
        <v>7.7565900000000002E-5</v>
      </c>
      <c r="H1723">
        <v>28.7</v>
      </c>
      <c r="I1723">
        <v>14.7</v>
      </c>
      <c r="J1723">
        <f t="shared" ref="J1723:J1786" si="878">C1723*G1723</f>
        <v>76.999979193599998</v>
      </c>
      <c r="K1723">
        <f t="shared" ref="K1723:K1786" si="879">J1723/E1723</f>
        <v>0.99999972978701301</v>
      </c>
      <c r="M1723">
        <f t="shared" ref="M1723" si="880">(SUM(F1723:F1730)/8)</f>
        <v>2.2916536250000001E-2</v>
      </c>
    </row>
    <row r="1724" spans="1:13" x14ac:dyDescent="0.2">
      <c r="A1724" t="s">
        <v>11</v>
      </c>
      <c r="B1724">
        <v>1</v>
      </c>
      <c r="C1724">
        <v>1102616</v>
      </c>
      <c r="D1724">
        <v>12</v>
      </c>
      <c r="E1724">
        <v>277</v>
      </c>
      <c r="F1724">
        <v>2.5122100000000001E-2</v>
      </c>
      <c r="G1724">
        <v>1.0855999999999999E-3</v>
      </c>
      <c r="H1724">
        <v>32.299999999999997</v>
      </c>
      <c r="I1724">
        <v>10.7</v>
      </c>
      <c r="J1724">
        <f t="shared" si="878"/>
        <v>1196.9999295999999</v>
      </c>
      <c r="K1724">
        <f t="shared" si="879"/>
        <v>4.3212993848375447</v>
      </c>
      <c r="M1724" t="s">
        <v>24</v>
      </c>
    </row>
    <row r="1725" spans="1:13" x14ac:dyDescent="0.2">
      <c r="A1725" t="s">
        <v>12</v>
      </c>
      <c r="B1725">
        <v>1</v>
      </c>
      <c r="C1725">
        <v>1108396</v>
      </c>
      <c r="D1725">
        <v>21</v>
      </c>
      <c r="E1725">
        <v>199</v>
      </c>
      <c r="F1725">
        <v>1.7953899999999998E-2</v>
      </c>
      <c r="G1725">
        <v>1.5707399999999999E-3</v>
      </c>
      <c r="H1725">
        <v>32.1</v>
      </c>
      <c r="I1725">
        <v>14.1</v>
      </c>
      <c r="J1725">
        <f t="shared" si="878"/>
        <v>1741.00193304</v>
      </c>
      <c r="K1725">
        <f t="shared" si="879"/>
        <v>8.7487534323618092</v>
      </c>
      <c r="M1725">
        <f t="shared" ref="M1725" si="881">(SUM(G1723:G1730)/8)</f>
        <v>3.1016304874999998E-3</v>
      </c>
    </row>
    <row r="1726" spans="1:13" x14ac:dyDescent="0.2">
      <c r="A1726" t="s">
        <v>13</v>
      </c>
      <c r="B1726">
        <v>1</v>
      </c>
      <c r="C1726">
        <v>1086393</v>
      </c>
      <c r="D1726">
        <v>94</v>
      </c>
      <c r="E1726">
        <v>363</v>
      </c>
      <c r="F1726">
        <v>3.34133E-2</v>
      </c>
      <c r="G1726">
        <v>1.17085E-2</v>
      </c>
      <c r="H1726">
        <v>35.5</v>
      </c>
      <c r="I1726">
        <v>15.6</v>
      </c>
      <c r="J1726">
        <f t="shared" si="878"/>
        <v>12720.032440500001</v>
      </c>
      <c r="K1726">
        <f t="shared" si="879"/>
        <v>35.041411681818182</v>
      </c>
      <c r="M1726" t="s">
        <v>25</v>
      </c>
    </row>
    <row r="1727" spans="1:13" x14ac:dyDescent="0.2">
      <c r="A1727" t="s">
        <v>14</v>
      </c>
      <c r="B1727">
        <v>1</v>
      </c>
      <c r="C1727">
        <v>1308616</v>
      </c>
      <c r="D1727">
        <v>12</v>
      </c>
      <c r="E1727">
        <v>491</v>
      </c>
      <c r="F1727">
        <v>3.7520600000000001E-2</v>
      </c>
      <c r="G1727">
        <v>9.1164999999999996E-4</v>
      </c>
      <c r="H1727">
        <v>33.4</v>
      </c>
      <c r="I1727">
        <v>10.199999999999999</v>
      </c>
      <c r="J1727">
        <f t="shared" si="878"/>
        <v>1192.9997764</v>
      </c>
      <c r="K1727">
        <f t="shared" si="879"/>
        <v>2.4297347788187373</v>
      </c>
      <c r="M1727" t="e">
        <f t="shared" ref="M1727" si="882">SUM(K1723:K1730)/8</f>
        <v>#DIV/0!</v>
      </c>
    </row>
    <row r="1728" spans="1:13" x14ac:dyDescent="0.2">
      <c r="A1728" t="s">
        <v>15</v>
      </c>
      <c r="B1728">
        <v>1</v>
      </c>
      <c r="C1728">
        <v>1270394</v>
      </c>
      <c r="D1728">
        <v>12</v>
      </c>
      <c r="E1728">
        <v>152</v>
      </c>
      <c r="F1728">
        <v>1.1964799999999999E-2</v>
      </c>
      <c r="G1728">
        <v>7.2890800000000001E-4</v>
      </c>
      <c r="H1728">
        <v>34.200000000000003</v>
      </c>
      <c r="I1728">
        <v>12.3</v>
      </c>
      <c r="J1728">
        <f t="shared" si="878"/>
        <v>926.00034975200003</v>
      </c>
      <c r="K1728">
        <f t="shared" si="879"/>
        <v>6.092107564157895</v>
      </c>
    </row>
    <row r="1729" spans="1:13" x14ac:dyDescent="0.2">
      <c r="A1729" t="s">
        <v>16</v>
      </c>
      <c r="B1729">
        <v>1</v>
      </c>
      <c r="C1729">
        <v>1332634</v>
      </c>
      <c r="D1729">
        <v>96</v>
      </c>
      <c r="E1729">
        <v>661</v>
      </c>
      <c r="F1729">
        <v>4.9600999999999999E-2</v>
      </c>
      <c r="G1729">
        <v>8.7300799999999994E-3</v>
      </c>
      <c r="H1729">
        <v>34.200000000000003</v>
      </c>
      <c r="I1729">
        <v>13.2</v>
      </c>
      <c r="J1729">
        <f t="shared" si="878"/>
        <v>11634.00143072</v>
      </c>
      <c r="K1729">
        <f t="shared" si="879"/>
        <v>17.600607308199699</v>
      </c>
    </row>
    <row r="1730" spans="1:13" x14ac:dyDescent="0.2">
      <c r="A1730" t="s">
        <v>9</v>
      </c>
      <c r="B1730">
        <v>1</v>
      </c>
      <c r="C1730">
        <v>920510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f t="shared" si="878"/>
        <v>0</v>
      </c>
      <c r="K1730" t="e">
        <f t="shared" si="879"/>
        <v>#DIV/0!</v>
      </c>
    </row>
    <row r="1731" spans="1:13" x14ac:dyDescent="0.2">
      <c r="A1731" t="s">
        <v>199</v>
      </c>
    </row>
    <row r="1732" spans="1:13" x14ac:dyDescent="0.2">
      <c r="A1732" t="s">
        <v>0</v>
      </c>
      <c r="B1732" t="s">
        <v>1</v>
      </c>
      <c r="C1732" t="s">
        <v>2</v>
      </c>
      <c r="D1732" t="s">
        <v>3</v>
      </c>
      <c r="E1732" t="s">
        <v>4</v>
      </c>
      <c r="F1732" t="s">
        <v>5</v>
      </c>
      <c r="G1732" t="s">
        <v>6</v>
      </c>
      <c r="H1732" t="s">
        <v>7</v>
      </c>
      <c r="I1732" t="s">
        <v>8</v>
      </c>
      <c r="J1732" t="s">
        <v>21</v>
      </c>
      <c r="K1732" t="s">
        <v>22</v>
      </c>
      <c r="M1732" t="s">
        <v>23</v>
      </c>
    </row>
    <row r="1733" spans="1:13" x14ac:dyDescent="0.2">
      <c r="A1733" t="s">
        <v>9</v>
      </c>
      <c r="B1733">
        <v>1</v>
      </c>
      <c r="C1733">
        <v>920510</v>
      </c>
      <c r="D1733">
        <v>143</v>
      </c>
      <c r="E1733">
        <v>725</v>
      </c>
      <c r="F1733">
        <v>7.8760700000000003E-2</v>
      </c>
      <c r="G1733">
        <v>2.1954100000000001E-2</v>
      </c>
      <c r="H1733">
        <v>36</v>
      </c>
      <c r="I1733">
        <v>2.2000000000000002</v>
      </c>
      <c r="J1733">
        <f t="shared" ref="J1733:J1796" si="883">C1733*G1733</f>
        <v>20208.968591000001</v>
      </c>
      <c r="K1733">
        <f t="shared" ref="K1733:K1796" si="884">J1733/E1733</f>
        <v>27.874439435862069</v>
      </c>
      <c r="M1733">
        <f t="shared" ref="M1733" si="885">(SUM(F1733:F1740)/8)</f>
        <v>2.5500712499999998E-2</v>
      </c>
    </row>
    <row r="1734" spans="1:13" x14ac:dyDescent="0.2">
      <c r="A1734" t="s">
        <v>10</v>
      </c>
      <c r="B1734">
        <v>1</v>
      </c>
      <c r="C1734">
        <v>992704</v>
      </c>
      <c r="D1734">
        <v>44</v>
      </c>
      <c r="E1734">
        <v>701</v>
      </c>
      <c r="F1734">
        <v>7.0615200000000003E-2</v>
      </c>
      <c r="G1734">
        <v>6.46416E-3</v>
      </c>
      <c r="H1734">
        <v>35.9</v>
      </c>
      <c r="I1734">
        <v>5.05</v>
      </c>
      <c r="J1734">
        <f t="shared" si="883"/>
        <v>6416.9974886400005</v>
      </c>
      <c r="K1734">
        <f t="shared" si="884"/>
        <v>9.1540620380028539</v>
      </c>
      <c r="M1734" t="s">
        <v>24</v>
      </c>
    </row>
    <row r="1735" spans="1:13" x14ac:dyDescent="0.2">
      <c r="A1735" t="s">
        <v>13</v>
      </c>
      <c r="B1735">
        <v>1</v>
      </c>
      <c r="C1735">
        <v>1086393</v>
      </c>
      <c r="D1735">
        <v>8</v>
      </c>
      <c r="E1735">
        <v>196</v>
      </c>
      <c r="F1735">
        <v>1.8041399999999999E-2</v>
      </c>
      <c r="G1735">
        <v>8.1278100000000005E-4</v>
      </c>
      <c r="H1735">
        <v>34.700000000000003</v>
      </c>
      <c r="I1735">
        <v>14.6</v>
      </c>
      <c r="J1735">
        <f t="shared" si="883"/>
        <v>882.99958893300004</v>
      </c>
      <c r="K1735">
        <f t="shared" si="884"/>
        <v>4.5050999435357149</v>
      </c>
      <c r="M1735">
        <f t="shared" ref="M1735" si="886">(SUM(G1733:G1740)/8)</f>
        <v>3.8365928750000002E-3</v>
      </c>
    </row>
    <row r="1736" spans="1:13" x14ac:dyDescent="0.2">
      <c r="A1736" t="s">
        <v>14</v>
      </c>
      <c r="B1736">
        <v>1</v>
      </c>
      <c r="C1736">
        <v>1308616</v>
      </c>
      <c r="D1736">
        <v>16</v>
      </c>
      <c r="E1736">
        <v>359</v>
      </c>
      <c r="F1736">
        <v>2.7433599999999999E-2</v>
      </c>
      <c r="G1736">
        <v>1.2868599999999999E-3</v>
      </c>
      <c r="H1736">
        <v>34.1</v>
      </c>
      <c r="I1736">
        <v>11.2</v>
      </c>
      <c r="J1736">
        <f t="shared" si="883"/>
        <v>1684.0055857599998</v>
      </c>
      <c r="K1736">
        <f t="shared" si="884"/>
        <v>4.6908233586629517</v>
      </c>
      <c r="M1736" t="s">
        <v>25</v>
      </c>
    </row>
    <row r="1737" spans="1:13" x14ac:dyDescent="0.2">
      <c r="A1737" t="s">
        <v>16</v>
      </c>
      <c r="B1737">
        <v>1</v>
      </c>
      <c r="C1737">
        <v>1332634</v>
      </c>
      <c r="D1737">
        <v>0</v>
      </c>
      <c r="E1737">
        <v>122</v>
      </c>
      <c r="F1737">
        <v>9.1547999999999994E-3</v>
      </c>
      <c r="G1737">
        <v>1.74842E-4</v>
      </c>
      <c r="H1737">
        <v>32.299999999999997</v>
      </c>
      <c r="I1737">
        <v>0</v>
      </c>
      <c r="J1737">
        <f t="shared" si="883"/>
        <v>233.000393828</v>
      </c>
      <c r="K1737">
        <f t="shared" si="884"/>
        <v>1.9098392936721311</v>
      </c>
      <c r="M1737" t="e">
        <f t="shared" ref="M1737" si="887">SUM(K1733:K1740)/8</f>
        <v>#DIV/0!</v>
      </c>
    </row>
    <row r="1738" spans="1:13" x14ac:dyDescent="0.2">
      <c r="A1738" t="s">
        <v>11</v>
      </c>
      <c r="B1738">
        <v>1</v>
      </c>
      <c r="C1738">
        <v>1102616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f t="shared" si="883"/>
        <v>0</v>
      </c>
      <c r="K1738" t="e">
        <f t="shared" si="884"/>
        <v>#DIV/0!</v>
      </c>
    </row>
    <row r="1739" spans="1:13" x14ac:dyDescent="0.2">
      <c r="A1739" t="s">
        <v>12</v>
      </c>
      <c r="B1739">
        <v>1</v>
      </c>
      <c r="C1739">
        <v>1108396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f t="shared" si="883"/>
        <v>0</v>
      </c>
      <c r="K1739" t="e">
        <f t="shared" si="884"/>
        <v>#DIV/0!</v>
      </c>
    </row>
    <row r="1740" spans="1:13" x14ac:dyDescent="0.2">
      <c r="A1740" t="s">
        <v>15</v>
      </c>
      <c r="B1740">
        <v>1</v>
      </c>
      <c r="C1740">
        <v>1270394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f t="shared" si="883"/>
        <v>0</v>
      </c>
      <c r="K1740" t="e">
        <f t="shared" si="884"/>
        <v>#DIV/0!</v>
      </c>
    </row>
    <row r="1741" spans="1:13" x14ac:dyDescent="0.2">
      <c r="A1741" t="s">
        <v>200</v>
      </c>
    </row>
    <row r="1742" spans="1:13" x14ac:dyDescent="0.2">
      <c r="A1742" t="s">
        <v>0</v>
      </c>
      <c r="B1742" t="s">
        <v>1</v>
      </c>
      <c r="C1742" t="s">
        <v>2</v>
      </c>
      <c r="D1742" t="s">
        <v>3</v>
      </c>
      <c r="E1742" t="s">
        <v>4</v>
      </c>
      <c r="F1742" t="s">
        <v>5</v>
      </c>
      <c r="G1742" t="s">
        <v>6</v>
      </c>
      <c r="H1742" t="s">
        <v>7</v>
      </c>
      <c r="I1742" t="s">
        <v>8</v>
      </c>
      <c r="J1742" t="s">
        <v>21</v>
      </c>
      <c r="K1742" t="s">
        <v>22</v>
      </c>
      <c r="M1742" t="s">
        <v>23</v>
      </c>
    </row>
    <row r="1743" spans="1:13" x14ac:dyDescent="0.2">
      <c r="A1743" t="s">
        <v>9</v>
      </c>
      <c r="B1743">
        <v>1</v>
      </c>
      <c r="C1743">
        <v>920510</v>
      </c>
      <c r="D1743">
        <v>2375</v>
      </c>
      <c r="E1743">
        <v>14580</v>
      </c>
      <c r="F1743">
        <v>1.5839000000000001</v>
      </c>
      <c r="G1743">
        <v>0.33555699999999999</v>
      </c>
      <c r="H1743">
        <v>35.700000000000003</v>
      </c>
      <c r="I1743">
        <v>27.1</v>
      </c>
      <c r="J1743">
        <f t="shared" ref="J1743:J1806" si="888">C1743*G1743</f>
        <v>308883.57406999997</v>
      </c>
      <c r="K1743">
        <f t="shared" ref="K1743:K1806" si="889">J1743/E1743</f>
        <v>21.18543032030178</v>
      </c>
      <c r="M1743">
        <f t="shared" ref="M1743" si="890">(SUM(F1743:F1750)/8)</f>
        <v>1.75439375</v>
      </c>
    </row>
    <row r="1744" spans="1:13" x14ac:dyDescent="0.2">
      <c r="A1744" t="s">
        <v>10</v>
      </c>
      <c r="B1744">
        <v>1</v>
      </c>
      <c r="C1744">
        <v>992704</v>
      </c>
      <c r="D1744">
        <v>1867</v>
      </c>
      <c r="E1744">
        <v>15970</v>
      </c>
      <c r="F1744">
        <v>1.6087400000000001</v>
      </c>
      <c r="G1744">
        <v>0.27028400000000002</v>
      </c>
      <c r="H1744">
        <v>36.4</v>
      </c>
      <c r="I1744">
        <v>35.4</v>
      </c>
      <c r="J1744">
        <f t="shared" si="888"/>
        <v>268312.00793600001</v>
      </c>
      <c r="K1744">
        <f t="shared" si="889"/>
        <v>16.801002375453976</v>
      </c>
      <c r="M1744" t="s">
        <v>24</v>
      </c>
    </row>
    <row r="1745" spans="1:13" x14ac:dyDescent="0.2">
      <c r="A1745" t="s">
        <v>11</v>
      </c>
      <c r="B1745">
        <v>1</v>
      </c>
      <c r="C1745">
        <v>1102616</v>
      </c>
      <c r="D1745">
        <v>1984</v>
      </c>
      <c r="E1745">
        <v>19356</v>
      </c>
      <c r="F1745">
        <v>1.75546</v>
      </c>
      <c r="G1745">
        <v>0.26309300000000002</v>
      </c>
      <c r="H1745">
        <v>36.4</v>
      </c>
      <c r="I1745">
        <v>40.1</v>
      </c>
      <c r="J1745">
        <f t="shared" si="888"/>
        <v>290090.55128800002</v>
      </c>
      <c r="K1745">
        <f t="shared" si="889"/>
        <v>14.98711258979128</v>
      </c>
      <c r="M1745">
        <f t="shared" ref="M1745" si="891">(SUM(G1743:G1750)/8)</f>
        <v>0.29772862500000002</v>
      </c>
    </row>
    <row r="1746" spans="1:13" x14ac:dyDescent="0.2">
      <c r="A1746" t="s">
        <v>12</v>
      </c>
      <c r="B1746">
        <v>1</v>
      </c>
      <c r="C1746">
        <v>1108396</v>
      </c>
      <c r="D1746">
        <v>3178</v>
      </c>
      <c r="E1746">
        <v>23283</v>
      </c>
      <c r="F1746">
        <v>2.1006</v>
      </c>
      <c r="G1746">
        <v>0.42565399999999998</v>
      </c>
      <c r="H1746">
        <v>36.4</v>
      </c>
      <c r="I1746">
        <v>38.299999999999997</v>
      </c>
      <c r="J1746">
        <f t="shared" si="888"/>
        <v>471793.19098399999</v>
      </c>
      <c r="K1746">
        <f t="shared" si="889"/>
        <v>20.263419275179317</v>
      </c>
      <c r="M1746" t="s">
        <v>25</v>
      </c>
    </row>
    <row r="1747" spans="1:13" x14ac:dyDescent="0.2">
      <c r="A1747" t="s">
        <v>13</v>
      </c>
      <c r="B1747">
        <v>1</v>
      </c>
      <c r="C1747">
        <v>1086393</v>
      </c>
      <c r="D1747">
        <v>1929</v>
      </c>
      <c r="E1747">
        <v>17867</v>
      </c>
      <c r="F1747">
        <v>1.64462</v>
      </c>
      <c r="G1747">
        <v>0.25905800000000001</v>
      </c>
      <c r="H1747">
        <v>36.299999999999997</v>
      </c>
      <c r="I1747">
        <v>35.9</v>
      </c>
      <c r="J1747">
        <f t="shared" si="888"/>
        <v>281438.79779400001</v>
      </c>
      <c r="K1747">
        <f t="shared" si="889"/>
        <v>15.751877640006716</v>
      </c>
      <c r="M1747">
        <f t="shared" ref="M1747" si="892">SUM(K1743:K1750)/8</f>
        <v>16.902231526311862</v>
      </c>
    </row>
    <row r="1748" spans="1:13" x14ac:dyDescent="0.2">
      <c r="A1748" t="s">
        <v>14</v>
      </c>
      <c r="B1748">
        <v>1</v>
      </c>
      <c r="C1748">
        <v>1308616</v>
      </c>
      <c r="D1748">
        <v>3022</v>
      </c>
      <c r="E1748">
        <v>25367</v>
      </c>
      <c r="F1748">
        <v>1.9384600000000001</v>
      </c>
      <c r="G1748">
        <v>0.33530900000000002</v>
      </c>
      <c r="H1748">
        <v>36.4</v>
      </c>
      <c r="I1748">
        <v>38.299999999999997</v>
      </c>
      <c r="J1748">
        <f t="shared" si="888"/>
        <v>438790.72234400001</v>
      </c>
      <c r="K1748">
        <f t="shared" si="889"/>
        <v>17.297698677179014</v>
      </c>
    </row>
    <row r="1749" spans="1:13" x14ac:dyDescent="0.2">
      <c r="A1749" t="s">
        <v>15</v>
      </c>
      <c r="B1749">
        <v>1</v>
      </c>
      <c r="C1749">
        <v>1270394</v>
      </c>
      <c r="D1749">
        <v>2209</v>
      </c>
      <c r="E1749">
        <v>22482</v>
      </c>
      <c r="F1749">
        <v>1.76969</v>
      </c>
      <c r="G1749">
        <v>0.26321</v>
      </c>
      <c r="H1749">
        <v>36.4</v>
      </c>
      <c r="I1749">
        <v>37.700000000000003</v>
      </c>
      <c r="J1749">
        <f t="shared" si="888"/>
        <v>334380.40474000003</v>
      </c>
      <c r="K1749">
        <f t="shared" si="889"/>
        <v>14.873249921715152</v>
      </c>
    </row>
    <row r="1750" spans="1:13" x14ac:dyDescent="0.2">
      <c r="A1750" t="s">
        <v>16</v>
      </c>
      <c r="B1750">
        <v>1</v>
      </c>
      <c r="C1750">
        <v>1332634</v>
      </c>
      <c r="D1750">
        <v>2098</v>
      </c>
      <c r="E1750">
        <v>21771</v>
      </c>
      <c r="F1750">
        <v>1.63368</v>
      </c>
      <c r="G1750">
        <v>0.22966400000000001</v>
      </c>
      <c r="H1750">
        <v>36.299999999999997</v>
      </c>
      <c r="I1750">
        <v>38.5</v>
      </c>
      <c r="J1750">
        <f t="shared" si="888"/>
        <v>306058.05497599998</v>
      </c>
      <c r="K1750">
        <f t="shared" si="889"/>
        <v>14.058061410867667</v>
      </c>
    </row>
    <row r="1751" spans="1:13" x14ac:dyDescent="0.2">
      <c r="A1751" t="s">
        <v>201</v>
      </c>
    </row>
    <row r="1752" spans="1:13" x14ac:dyDescent="0.2">
      <c r="A1752" t="s">
        <v>0</v>
      </c>
      <c r="B1752" t="s">
        <v>1</v>
      </c>
      <c r="C1752" t="s">
        <v>2</v>
      </c>
      <c r="D1752" t="s">
        <v>3</v>
      </c>
      <c r="E1752" t="s">
        <v>4</v>
      </c>
      <c r="F1752" t="s">
        <v>5</v>
      </c>
      <c r="G1752" t="s">
        <v>6</v>
      </c>
      <c r="H1752" t="s">
        <v>7</v>
      </c>
      <c r="I1752" t="s">
        <v>8</v>
      </c>
      <c r="J1752" t="s">
        <v>21</v>
      </c>
      <c r="K1752" t="s">
        <v>22</v>
      </c>
      <c r="M1752" t="s">
        <v>23</v>
      </c>
    </row>
    <row r="1753" spans="1:13" x14ac:dyDescent="0.2">
      <c r="A1753" t="s">
        <v>9</v>
      </c>
      <c r="B1753">
        <v>1</v>
      </c>
      <c r="C1753">
        <v>920510</v>
      </c>
      <c r="D1753">
        <v>15</v>
      </c>
      <c r="E1753">
        <v>284</v>
      </c>
      <c r="F1753">
        <v>3.0852500000000001E-2</v>
      </c>
      <c r="G1753">
        <v>7.5284400000000002E-4</v>
      </c>
      <c r="H1753">
        <v>34.4</v>
      </c>
      <c r="I1753">
        <v>10.7</v>
      </c>
      <c r="J1753">
        <f t="shared" ref="J1753:J1816" si="893">C1753*G1753</f>
        <v>693.00043044000006</v>
      </c>
      <c r="K1753">
        <f t="shared" ref="K1753:K1816" si="894">J1753/E1753</f>
        <v>2.4401423607042254</v>
      </c>
      <c r="M1753">
        <f t="shared" ref="M1753" si="895">(SUM(F1753:F1760)/8)</f>
        <v>3.2909237500000001E-2</v>
      </c>
    </row>
    <row r="1754" spans="1:13" x14ac:dyDescent="0.2">
      <c r="A1754" t="s">
        <v>11</v>
      </c>
      <c r="B1754">
        <v>1</v>
      </c>
      <c r="C1754">
        <v>1102616</v>
      </c>
      <c r="D1754">
        <v>222</v>
      </c>
      <c r="E1754">
        <v>858</v>
      </c>
      <c r="F1754">
        <v>7.7814900000000006E-2</v>
      </c>
      <c r="G1754">
        <v>2.91679E-2</v>
      </c>
      <c r="H1754">
        <v>36.1</v>
      </c>
      <c r="I1754">
        <v>23.1</v>
      </c>
      <c r="J1754">
        <f t="shared" si="893"/>
        <v>32160.993226400002</v>
      </c>
      <c r="K1754">
        <f t="shared" si="894"/>
        <v>37.48367508904429</v>
      </c>
      <c r="M1754" t="s">
        <v>24</v>
      </c>
    </row>
    <row r="1755" spans="1:13" x14ac:dyDescent="0.2">
      <c r="A1755" t="s">
        <v>12</v>
      </c>
      <c r="B1755">
        <v>1</v>
      </c>
      <c r="C1755">
        <v>1108396</v>
      </c>
      <c r="D1755">
        <v>2</v>
      </c>
      <c r="E1755">
        <v>163</v>
      </c>
      <c r="F1755">
        <v>1.4705899999999999E-2</v>
      </c>
      <c r="G1755">
        <v>1.84952E-4</v>
      </c>
      <c r="H1755">
        <v>31.8</v>
      </c>
      <c r="I1755">
        <v>12.5</v>
      </c>
      <c r="J1755">
        <f t="shared" si="893"/>
        <v>205.000056992</v>
      </c>
      <c r="K1755">
        <f t="shared" si="894"/>
        <v>1.2576690613006134</v>
      </c>
      <c r="M1755">
        <f t="shared" ref="M1755" si="896">(SUM(G1753:G1760)/8)</f>
        <v>5.7532836249999993E-3</v>
      </c>
    </row>
    <row r="1756" spans="1:13" x14ac:dyDescent="0.2">
      <c r="A1756" t="s">
        <v>13</v>
      </c>
      <c r="B1756">
        <v>1</v>
      </c>
      <c r="C1756">
        <v>1086393</v>
      </c>
      <c r="D1756">
        <v>92</v>
      </c>
      <c r="E1756">
        <v>627</v>
      </c>
      <c r="F1756">
        <v>5.7713899999999999E-2</v>
      </c>
      <c r="G1756">
        <v>1.12225E-2</v>
      </c>
      <c r="H1756">
        <v>35</v>
      </c>
      <c r="I1756">
        <v>13.1</v>
      </c>
      <c r="J1756">
        <f t="shared" si="893"/>
        <v>12192.045442500001</v>
      </c>
      <c r="K1756">
        <f t="shared" si="894"/>
        <v>19.445048552631579</v>
      </c>
      <c r="M1756" t="s">
        <v>25</v>
      </c>
    </row>
    <row r="1757" spans="1:13" x14ac:dyDescent="0.2">
      <c r="A1757" t="s">
        <v>14</v>
      </c>
      <c r="B1757">
        <v>1</v>
      </c>
      <c r="C1757">
        <v>1308616</v>
      </c>
      <c r="D1757">
        <v>18</v>
      </c>
      <c r="E1757">
        <v>502</v>
      </c>
      <c r="F1757">
        <v>3.8361100000000002E-2</v>
      </c>
      <c r="G1757">
        <v>1.3388199999999999E-3</v>
      </c>
      <c r="H1757">
        <v>34.1</v>
      </c>
      <c r="I1757">
        <v>10.7</v>
      </c>
      <c r="J1757">
        <f t="shared" si="893"/>
        <v>1752.00127312</v>
      </c>
      <c r="K1757">
        <f t="shared" si="894"/>
        <v>3.4900423767330677</v>
      </c>
      <c r="M1757" t="e">
        <f t="shared" ref="M1757" si="897">SUM(K1753:K1760)/8</f>
        <v>#DIV/0!</v>
      </c>
    </row>
    <row r="1758" spans="1:13" x14ac:dyDescent="0.2">
      <c r="A1758" t="s">
        <v>15</v>
      </c>
      <c r="B1758">
        <v>1</v>
      </c>
      <c r="C1758">
        <v>1270394</v>
      </c>
      <c r="D1758">
        <v>3</v>
      </c>
      <c r="E1758">
        <v>164</v>
      </c>
      <c r="F1758">
        <v>1.29094E-2</v>
      </c>
      <c r="G1758">
        <v>1.87343E-4</v>
      </c>
      <c r="H1758">
        <v>34.200000000000003</v>
      </c>
      <c r="I1758">
        <v>11</v>
      </c>
      <c r="J1758">
        <f t="shared" si="893"/>
        <v>237.99942314200001</v>
      </c>
      <c r="K1758">
        <f t="shared" si="894"/>
        <v>1.4512159947682928</v>
      </c>
    </row>
    <row r="1759" spans="1:13" x14ac:dyDescent="0.2">
      <c r="A1759" t="s">
        <v>16</v>
      </c>
      <c r="B1759">
        <v>1</v>
      </c>
      <c r="C1759">
        <v>1332634</v>
      </c>
      <c r="D1759">
        <v>42</v>
      </c>
      <c r="E1759">
        <v>412</v>
      </c>
      <c r="F1759">
        <v>3.0916200000000001E-2</v>
      </c>
      <c r="G1759">
        <v>3.17191E-3</v>
      </c>
      <c r="H1759">
        <v>33.1</v>
      </c>
      <c r="I1759">
        <v>9.98</v>
      </c>
      <c r="J1759">
        <f t="shared" si="893"/>
        <v>4226.9951109399999</v>
      </c>
      <c r="K1759">
        <f t="shared" si="894"/>
        <v>10.259696871213592</v>
      </c>
    </row>
    <row r="1760" spans="1:13" x14ac:dyDescent="0.2">
      <c r="A1760" t="s">
        <v>10</v>
      </c>
      <c r="B1760">
        <v>1</v>
      </c>
      <c r="C1760">
        <v>992704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f t="shared" si="893"/>
        <v>0</v>
      </c>
      <c r="K1760" t="e">
        <f t="shared" si="894"/>
        <v>#DIV/0!</v>
      </c>
    </row>
    <row r="1761" spans="1:13" x14ac:dyDescent="0.2">
      <c r="A1761" t="s">
        <v>202</v>
      </c>
    </row>
    <row r="1762" spans="1:13" x14ac:dyDescent="0.2">
      <c r="A1762" t="s">
        <v>0</v>
      </c>
      <c r="B1762" t="s">
        <v>1</v>
      </c>
      <c r="C1762" t="s">
        <v>2</v>
      </c>
      <c r="D1762" t="s">
        <v>3</v>
      </c>
      <c r="E1762" t="s">
        <v>4</v>
      </c>
      <c r="F1762" t="s">
        <v>5</v>
      </c>
      <c r="G1762" t="s">
        <v>6</v>
      </c>
      <c r="H1762" t="s">
        <v>7</v>
      </c>
      <c r="I1762" t="s">
        <v>8</v>
      </c>
      <c r="J1762" t="s">
        <v>21</v>
      </c>
      <c r="K1762" t="s">
        <v>22</v>
      </c>
      <c r="M1762" t="s">
        <v>23</v>
      </c>
    </row>
    <row r="1763" spans="1:13" x14ac:dyDescent="0.2">
      <c r="A1763" t="s">
        <v>11</v>
      </c>
      <c r="B1763">
        <v>1</v>
      </c>
      <c r="C1763">
        <v>1102616</v>
      </c>
      <c r="D1763">
        <v>3</v>
      </c>
      <c r="E1763">
        <v>75</v>
      </c>
      <c r="F1763">
        <v>6.8020099999999998E-3</v>
      </c>
      <c r="G1763" s="1">
        <v>6.8020099999999996E-5</v>
      </c>
      <c r="H1763">
        <v>27.3</v>
      </c>
      <c r="I1763">
        <v>10.7</v>
      </c>
      <c r="J1763">
        <f t="shared" ref="J1763:J1826" si="898">C1763*G1763</f>
        <v>75.000050581599993</v>
      </c>
      <c r="K1763">
        <f t="shared" ref="K1763:K1826" si="899">J1763/E1763</f>
        <v>1.0000006744213332</v>
      </c>
      <c r="M1763">
        <f t="shared" ref="M1763" si="900">(SUM(F1763:F1770)/8)</f>
        <v>7.4361887499999994E-3</v>
      </c>
    </row>
    <row r="1764" spans="1:13" x14ac:dyDescent="0.2">
      <c r="A1764" t="s">
        <v>12</v>
      </c>
      <c r="B1764">
        <v>1</v>
      </c>
      <c r="C1764">
        <v>1108396</v>
      </c>
      <c r="D1764">
        <v>1</v>
      </c>
      <c r="E1764">
        <v>127</v>
      </c>
      <c r="F1764">
        <v>1.1457999999999999E-2</v>
      </c>
      <c r="G1764">
        <v>1.1458E-4</v>
      </c>
      <c r="H1764">
        <v>32.4</v>
      </c>
      <c r="I1764">
        <v>17</v>
      </c>
      <c r="J1764">
        <f t="shared" si="898"/>
        <v>127.00001368000001</v>
      </c>
      <c r="K1764">
        <f t="shared" si="899"/>
        <v>1.0000001077165355</v>
      </c>
      <c r="M1764" t="s">
        <v>24</v>
      </c>
    </row>
    <row r="1765" spans="1:13" x14ac:dyDescent="0.2">
      <c r="A1765" t="s">
        <v>13</v>
      </c>
      <c r="B1765">
        <v>1</v>
      </c>
      <c r="C1765">
        <v>1086393</v>
      </c>
      <c r="D1765">
        <v>8</v>
      </c>
      <c r="E1765">
        <v>249</v>
      </c>
      <c r="F1765">
        <v>2.29199E-2</v>
      </c>
      <c r="G1765">
        <v>7.2257500000000004E-4</v>
      </c>
      <c r="H1765">
        <v>30.2</v>
      </c>
      <c r="I1765">
        <v>16.5</v>
      </c>
      <c r="J1765">
        <f t="shared" si="898"/>
        <v>785.00042197499999</v>
      </c>
      <c r="K1765">
        <f t="shared" si="899"/>
        <v>3.1526121364457831</v>
      </c>
      <c r="M1765">
        <f t="shared" ref="M1765" si="901">(SUM(G1763:G1770)/8)</f>
        <v>1.5920226250000001E-4</v>
      </c>
    </row>
    <row r="1766" spans="1:13" x14ac:dyDescent="0.2">
      <c r="A1766" t="s">
        <v>16</v>
      </c>
      <c r="B1766">
        <v>1</v>
      </c>
      <c r="C1766">
        <v>1332634</v>
      </c>
      <c r="D1766">
        <v>2</v>
      </c>
      <c r="E1766">
        <v>244</v>
      </c>
      <c r="F1766">
        <v>1.8309599999999999E-2</v>
      </c>
      <c r="G1766">
        <v>3.6844299999999998E-4</v>
      </c>
      <c r="H1766">
        <v>34.700000000000003</v>
      </c>
      <c r="I1766">
        <v>2</v>
      </c>
      <c r="J1766">
        <f t="shared" si="898"/>
        <v>490.99966886199996</v>
      </c>
      <c r="K1766">
        <f t="shared" si="899"/>
        <v>2.0122937248442621</v>
      </c>
      <c r="M1766" t="s">
        <v>25</v>
      </c>
    </row>
    <row r="1767" spans="1:13" x14ac:dyDescent="0.2">
      <c r="A1767" t="s">
        <v>9</v>
      </c>
      <c r="B1767">
        <v>1</v>
      </c>
      <c r="C1767">
        <v>920510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f t="shared" si="898"/>
        <v>0</v>
      </c>
      <c r="K1767" t="e">
        <f t="shared" si="899"/>
        <v>#DIV/0!</v>
      </c>
      <c r="M1767" t="e">
        <f t="shared" ref="M1767" si="902">SUM(K1763:K1770)/8</f>
        <v>#DIV/0!</v>
      </c>
    </row>
    <row r="1768" spans="1:13" x14ac:dyDescent="0.2">
      <c r="A1768" t="s">
        <v>10</v>
      </c>
      <c r="B1768">
        <v>1</v>
      </c>
      <c r="C1768">
        <v>992704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f t="shared" si="898"/>
        <v>0</v>
      </c>
      <c r="K1768" t="e">
        <f t="shared" si="899"/>
        <v>#DIV/0!</v>
      </c>
    </row>
    <row r="1769" spans="1:13" x14ac:dyDescent="0.2">
      <c r="A1769" t="s">
        <v>14</v>
      </c>
      <c r="B1769">
        <v>1</v>
      </c>
      <c r="C1769">
        <v>1308616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f t="shared" si="898"/>
        <v>0</v>
      </c>
      <c r="K1769" t="e">
        <f t="shared" si="899"/>
        <v>#DIV/0!</v>
      </c>
    </row>
    <row r="1770" spans="1:13" x14ac:dyDescent="0.2">
      <c r="A1770" t="s">
        <v>15</v>
      </c>
      <c r="B1770">
        <v>1</v>
      </c>
      <c r="C1770">
        <v>1270394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f t="shared" si="898"/>
        <v>0</v>
      </c>
      <c r="K1770" t="e">
        <f t="shared" si="899"/>
        <v>#DIV/0!</v>
      </c>
    </row>
    <row r="1771" spans="1:13" x14ac:dyDescent="0.2">
      <c r="A1771" t="s">
        <v>203</v>
      </c>
    </row>
    <row r="1772" spans="1:13" x14ac:dyDescent="0.2">
      <c r="A1772" t="s">
        <v>0</v>
      </c>
      <c r="B1772" t="s">
        <v>1</v>
      </c>
      <c r="C1772" t="s">
        <v>2</v>
      </c>
      <c r="D1772" t="s">
        <v>3</v>
      </c>
      <c r="E1772" t="s">
        <v>4</v>
      </c>
      <c r="F1772" t="s">
        <v>5</v>
      </c>
      <c r="G1772" t="s">
        <v>6</v>
      </c>
      <c r="H1772" t="s">
        <v>7</v>
      </c>
      <c r="I1772" t="s">
        <v>8</v>
      </c>
      <c r="J1772" t="s">
        <v>21</v>
      </c>
      <c r="K1772" t="s">
        <v>22</v>
      </c>
      <c r="M1772" t="s">
        <v>23</v>
      </c>
    </row>
    <row r="1773" spans="1:13" x14ac:dyDescent="0.2">
      <c r="A1773" t="s">
        <v>9</v>
      </c>
      <c r="B1773">
        <v>1</v>
      </c>
      <c r="C1773">
        <v>920510</v>
      </c>
      <c r="D1773">
        <v>9</v>
      </c>
      <c r="E1773">
        <v>108</v>
      </c>
      <c r="F1773">
        <v>1.1732599999999999E-2</v>
      </c>
      <c r="G1773">
        <v>6.0835800000000003E-4</v>
      </c>
      <c r="H1773">
        <v>33.700000000000003</v>
      </c>
      <c r="I1773">
        <v>17.399999999999999</v>
      </c>
      <c r="J1773">
        <f t="shared" ref="J1773:J1836" si="903">C1773*G1773</f>
        <v>559.99962258000005</v>
      </c>
      <c r="K1773">
        <f t="shared" ref="K1773:K1836" si="904">J1773/E1773</f>
        <v>5.1851816905555559</v>
      </c>
      <c r="M1773">
        <f t="shared" ref="M1773" si="905">(SUM(F1773:F1780)/8)</f>
        <v>1.7877342500000001E-2</v>
      </c>
    </row>
    <row r="1774" spans="1:13" x14ac:dyDescent="0.2">
      <c r="A1774" t="s">
        <v>11</v>
      </c>
      <c r="B1774">
        <v>1</v>
      </c>
      <c r="C1774">
        <v>1102616</v>
      </c>
      <c r="D1774">
        <v>9</v>
      </c>
      <c r="E1774">
        <v>154</v>
      </c>
      <c r="F1774">
        <v>1.39668E-2</v>
      </c>
      <c r="G1774">
        <v>8.2168200000000001E-4</v>
      </c>
      <c r="H1774">
        <v>32.799999999999997</v>
      </c>
      <c r="I1774">
        <v>13.2</v>
      </c>
      <c r="J1774">
        <f t="shared" si="903"/>
        <v>905.99972011199998</v>
      </c>
      <c r="K1774">
        <f t="shared" si="904"/>
        <v>5.8831150656623379</v>
      </c>
      <c r="M1774" t="s">
        <v>24</v>
      </c>
    </row>
    <row r="1775" spans="1:13" x14ac:dyDescent="0.2">
      <c r="A1775" t="s">
        <v>12</v>
      </c>
      <c r="B1775">
        <v>1</v>
      </c>
      <c r="C1775">
        <v>1108396</v>
      </c>
      <c r="D1775">
        <v>2</v>
      </c>
      <c r="E1775">
        <v>85</v>
      </c>
      <c r="F1775">
        <v>7.6687400000000003E-3</v>
      </c>
      <c r="G1775" s="1">
        <v>7.6687399999999994E-5</v>
      </c>
      <c r="H1775">
        <v>35</v>
      </c>
      <c r="I1775">
        <v>12</v>
      </c>
      <c r="J1775">
        <f t="shared" si="903"/>
        <v>85.000007410399988</v>
      </c>
      <c r="K1775">
        <f t="shared" si="904"/>
        <v>1.0000000871811763</v>
      </c>
      <c r="M1775">
        <f t="shared" ref="M1775" si="906">(SUM(G1773:G1780)/8)</f>
        <v>2.4186409249999999E-3</v>
      </c>
    </row>
    <row r="1776" spans="1:13" x14ac:dyDescent="0.2">
      <c r="A1776" t="s">
        <v>13</v>
      </c>
      <c r="B1776">
        <v>1</v>
      </c>
      <c r="C1776">
        <v>1086393</v>
      </c>
      <c r="D1776">
        <v>102</v>
      </c>
      <c r="E1776">
        <v>544</v>
      </c>
      <c r="F1776">
        <v>5.0074E-2</v>
      </c>
      <c r="G1776">
        <v>1.1901800000000001E-2</v>
      </c>
      <c r="H1776">
        <v>34.5</v>
      </c>
      <c r="I1776">
        <v>12.1</v>
      </c>
      <c r="J1776">
        <f t="shared" si="903"/>
        <v>12930.032207400001</v>
      </c>
      <c r="K1776">
        <f t="shared" si="904"/>
        <v>23.768441557720593</v>
      </c>
      <c r="M1776" t="s">
        <v>25</v>
      </c>
    </row>
    <row r="1777" spans="1:13" x14ac:dyDescent="0.2">
      <c r="A1777" t="s">
        <v>14</v>
      </c>
      <c r="B1777">
        <v>1</v>
      </c>
      <c r="C1777">
        <v>1308616</v>
      </c>
      <c r="D1777">
        <v>31</v>
      </c>
      <c r="E1777">
        <v>378</v>
      </c>
      <c r="F1777">
        <v>2.8885500000000001E-2</v>
      </c>
      <c r="G1777">
        <v>2.3169499999999999E-3</v>
      </c>
      <c r="H1777">
        <v>33.1</v>
      </c>
      <c r="I1777">
        <v>12.4</v>
      </c>
      <c r="J1777">
        <f t="shared" si="903"/>
        <v>3031.9978412</v>
      </c>
      <c r="K1777">
        <f t="shared" si="904"/>
        <v>8.0211583100529094</v>
      </c>
      <c r="M1777" t="e">
        <f t="shared" ref="M1777" si="907">SUM(K1773:K1780)/8</f>
        <v>#DIV/0!</v>
      </c>
    </row>
    <row r="1778" spans="1:13" x14ac:dyDescent="0.2">
      <c r="A1778" t="s">
        <v>16</v>
      </c>
      <c r="B1778">
        <v>1</v>
      </c>
      <c r="C1778">
        <v>1332634</v>
      </c>
      <c r="D1778">
        <v>45</v>
      </c>
      <c r="E1778">
        <v>409</v>
      </c>
      <c r="F1778">
        <v>3.0691099999999999E-2</v>
      </c>
      <c r="G1778">
        <v>3.62365E-3</v>
      </c>
      <c r="H1778">
        <v>33.799999999999997</v>
      </c>
      <c r="I1778">
        <v>13.4</v>
      </c>
      <c r="J1778">
        <f t="shared" si="903"/>
        <v>4828.9991940999998</v>
      </c>
      <c r="K1778">
        <f t="shared" si="904"/>
        <v>11.806843995354523</v>
      </c>
    </row>
    <row r="1779" spans="1:13" x14ac:dyDescent="0.2">
      <c r="A1779" t="s">
        <v>10</v>
      </c>
      <c r="B1779">
        <v>1</v>
      </c>
      <c r="C1779">
        <v>992704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f t="shared" si="903"/>
        <v>0</v>
      </c>
      <c r="K1779" t="e">
        <f t="shared" si="904"/>
        <v>#DIV/0!</v>
      </c>
    </row>
    <row r="1780" spans="1:13" x14ac:dyDescent="0.2">
      <c r="A1780" t="s">
        <v>15</v>
      </c>
      <c r="B1780">
        <v>1</v>
      </c>
      <c r="C1780">
        <v>1270394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f t="shared" si="903"/>
        <v>0</v>
      </c>
      <c r="K1780" t="e">
        <f t="shared" si="904"/>
        <v>#DIV/0!</v>
      </c>
    </row>
    <row r="1781" spans="1:13" x14ac:dyDescent="0.2">
      <c r="A1781" t="s">
        <v>204</v>
      </c>
    </row>
    <row r="1782" spans="1:13" x14ac:dyDescent="0.2">
      <c r="A1782" t="s">
        <v>0</v>
      </c>
      <c r="B1782" t="s">
        <v>1</v>
      </c>
      <c r="C1782" t="s">
        <v>2</v>
      </c>
      <c r="D1782" t="s">
        <v>3</v>
      </c>
      <c r="E1782" t="s">
        <v>4</v>
      </c>
      <c r="F1782" t="s">
        <v>5</v>
      </c>
      <c r="G1782" t="s">
        <v>6</v>
      </c>
      <c r="H1782" t="s">
        <v>7</v>
      </c>
      <c r="I1782" t="s">
        <v>8</v>
      </c>
      <c r="J1782" t="s">
        <v>21</v>
      </c>
      <c r="K1782" t="s">
        <v>22</v>
      </c>
      <c r="M1782" t="s">
        <v>23</v>
      </c>
    </row>
    <row r="1783" spans="1:13" x14ac:dyDescent="0.2">
      <c r="A1783" t="s">
        <v>11</v>
      </c>
      <c r="B1783">
        <v>1</v>
      </c>
      <c r="C1783">
        <v>1102616</v>
      </c>
      <c r="D1783">
        <v>9</v>
      </c>
      <c r="E1783">
        <v>318</v>
      </c>
      <c r="F1783">
        <v>2.8840500000000002E-2</v>
      </c>
      <c r="G1783">
        <v>5.7408899999999996E-4</v>
      </c>
      <c r="H1783">
        <v>31.4</v>
      </c>
      <c r="I1783">
        <v>11.7</v>
      </c>
      <c r="J1783">
        <f t="shared" ref="J1783:J1846" si="908">C1783*G1783</f>
        <v>632.99971682399996</v>
      </c>
      <c r="K1783">
        <f t="shared" ref="K1783:K1846" si="909">J1783/E1783</f>
        <v>1.990565147245283</v>
      </c>
      <c r="M1783">
        <f t="shared" ref="M1783" si="910">(SUM(F1783:F1790)/8)</f>
        <v>1.5600112499999999E-2</v>
      </c>
    </row>
    <row r="1784" spans="1:13" x14ac:dyDescent="0.2">
      <c r="A1784" t="s">
        <v>13</v>
      </c>
      <c r="B1784">
        <v>1</v>
      </c>
      <c r="C1784">
        <v>1086393</v>
      </c>
      <c r="D1784">
        <v>25</v>
      </c>
      <c r="E1784">
        <v>588</v>
      </c>
      <c r="F1784">
        <v>5.4124100000000001E-2</v>
      </c>
      <c r="G1784">
        <v>2.9556500000000002E-3</v>
      </c>
      <c r="H1784">
        <v>33.200000000000003</v>
      </c>
      <c r="I1784">
        <v>11.2</v>
      </c>
      <c r="J1784">
        <f t="shared" si="908"/>
        <v>3210.99747045</v>
      </c>
      <c r="K1784">
        <f t="shared" si="909"/>
        <v>5.4608800517857148</v>
      </c>
      <c r="M1784" t="s">
        <v>24</v>
      </c>
    </row>
    <row r="1785" spans="1:13" x14ac:dyDescent="0.2">
      <c r="A1785" t="s">
        <v>14</v>
      </c>
      <c r="B1785">
        <v>1</v>
      </c>
      <c r="C1785">
        <v>1308616</v>
      </c>
      <c r="D1785">
        <v>14</v>
      </c>
      <c r="E1785">
        <v>410</v>
      </c>
      <c r="F1785">
        <v>3.1330799999999999E-2</v>
      </c>
      <c r="G1785">
        <v>1.1149199999999999E-3</v>
      </c>
      <c r="H1785">
        <v>33.200000000000003</v>
      </c>
      <c r="I1785">
        <v>8.64</v>
      </c>
      <c r="J1785">
        <f t="shared" si="908"/>
        <v>1459.0021507199999</v>
      </c>
      <c r="K1785">
        <f t="shared" si="909"/>
        <v>3.5585418310243901</v>
      </c>
      <c r="M1785">
        <f t="shared" ref="M1785" si="911">(SUM(G1783:G1790)/8)</f>
        <v>6.0178100000000002E-4</v>
      </c>
    </row>
    <row r="1786" spans="1:13" x14ac:dyDescent="0.2">
      <c r="A1786" t="s">
        <v>16</v>
      </c>
      <c r="B1786">
        <v>1</v>
      </c>
      <c r="C1786">
        <v>1332634</v>
      </c>
      <c r="D1786">
        <v>0</v>
      </c>
      <c r="E1786">
        <v>140</v>
      </c>
      <c r="F1786">
        <v>1.0505499999999999E-2</v>
      </c>
      <c r="G1786">
        <v>1.6958899999999999E-4</v>
      </c>
      <c r="H1786">
        <v>32.799999999999997</v>
      </c>
      <c r="I1786">
        <v>0</v>
      </c>
      <c r="J1786">
        <f t="shared" si="908"/>
        <v>226.00006742599999</v>
      </c>
      <c r="K1786">
        <f t="shared" si="909"/>
        <v>1.6142861958999999</v>
      </c>
      <c r="M1786" t="s">
        <v>25</v>
      </c>
    </row>
    <row r="1787" spans="1:13" x14ac:dyDescent="0.2">
      <c r="A1787" t="s">
        <v>9</v>
      </c>
      <c r="B1787">
        <v>1</v>
      </c>
      <c r="C1787">
        <v>920510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f t="shared" si="908"/>
        <v>0</v>
      </c>
      <c r="K1787" t="e">
        <f t="shared" si="909"/>
        <v>#DIV/0!</v>
      </c>
      <c r="M1787" t="e">
        <f t="shared" ref="M1787" si="912">SUM(K1783:K1790)/8</f>
        <v>#DIV/0!</v>
      </c>
    </row>
    <row r="1788" spans="1:13" x14ac:dyDescent="0.2">
      <c r="A1788" t="s">
        <v>10</v>
      </c>
      <c r="B1788">
        <v>1</v>
      </c>
      <c r="C1788">
        <v>992704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f t="shared" si="908"/>
        <v>0</v>
      </c>
      <c r="K1788" t="e">
        <f t="shared" si="909"/>
        <v>#DIV/0!</v>
      </c>
    </row>
    <row r="1789" spans="1:13" x14ac:dyDescent="0.2">
      <c r="A1789" t="s">
        <v>12</v>
      </c>
      <c r="B1789">
        <v>1</v>
      </c>
      <c r="C1789">
        <v>1108396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f t="shared" si="908"/>
        <v>0</v>
      </c>
      <c r="K1789" t="e">
        <f t="shared" si="909"/>
        <v>#DIV/0!</v>
      </c>
    </row>
    <row r="1790" spans="1:13" x14ac:dyDescent="0.2">
      <c r="A1790" t="s">
        <v>15</v>
      </c>
      <c r="B1790">
        <v>1</v>
      </c>
      <c r="C1790">
        <v>1270394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f t="shared" si="908"/>
        <v>0</v>
      </c>
      <c r="K1790" t="e">
        <f t="shared" si="909"/>
        <v>#DIV/0!</v>
      </c>
    </row>
    <row r="1791" spans="1:13" x14ac:dyDescent="0.2">
      <c r="A1791" t="s">
        <v>205</v>
      </c>
    </row>
    <row r="1792" spans="1:13" x14ac:dyDescent="0.2">
      <c r="A1792" t="s">
        <v>0</v>
      </c>
      <c r="B1792" t="s">
        <v>1</v>
      </c>
      <c r="C1792" t="s">
        <v>2</v>
      </c>
      <c r="D1792" t="s">
        <v>3</v>
      </c>
      <c r="E1792" t="s">
        <v>4</v>
      </c>
      <c r="F1792" t="s">
        <v>5</v>
      </c>
      <c r="G1792" t="s">
        <v>6</v>
      </c>
      <c r="H1792" t="s">
        <v>7</v>
      </c>
      <c r="I1792" t="s">
        <v>8</v>
      </c>
      <c r="J1792" t="s">
        <v>21</v>
      </c>
      <c r="K1792" t="s">
        <v>22</v>
      </c>
      <c r="M1792" t="s">
        <v>23</v>
      </c>
    </row>
    <row r="1793" spans="1:13" x14ac:dyDescent="0.2">
      <c r="A1793" t="s">
        <v>11</v>
      </c>
      <c r="B1793">
        <v>1</v>
      </c>
      <c r="C1793">
        <v>1102616</v>
      </c>
      <c r="D1793">
        <v>8</v>
      </c>
      <c r="E1793">
        <v>135</v>
      </c>
      <c r="F1793">
        <v>1.22436E-2</v>
      </c>
      <c r="G1793">
        <v>4.4802500000000001E-4</v>
      </c>
      <c r="H1793">
        <v>33.4</v>
      </c>
      <c r="I1793">
        <v>10</v>
      </c>
      <c r="J1793">
        <f t="shared" ref="J1793:J1856" si="913">C1793*G1793</f>
        <v>493.99953340000002</v>
      </c>
      <c r="K1793">
        <f t="shared" ref="K1793:K1856" si="914">J1793/E1793</f>
        <v>3.6592558029629632</v>
      </c>
      <c r="M1793">
        <f t="shared" ref="M1793" si="915">(SUM(F1793:F1800)/8)</f>
        <v>1.042054375E-2</v>
      </c>
    </row>
    <row r="1794" spans="1:13" x14ac:dyDescent="0.2">
      <c r="A1794" t="s">
        <v>13</v>
      </c>
      <c r="B1794">
        <v>1</v>
      </c>
      <c r="C1794">
        <v>1086393</v>
      </c>
      <c r="D1794">
        <v>25</v>
      </c>
      <c r="E1794">
        <v>289</v>
      </c>
      <c r="F1794">
        <v>2.6601799999999998E-2</v>
      </c>
      <c r="G1794">
        <v>2.8636E-3</v>
      </c>
      <c r="H1794">
        <v>33.299999999999997</v>
      </c>
      <c r="I1794">
        <v>10.9</v>
      </c>
      <c r="J1794">
        <f t="shared" si="913"/>
        <v>3110.9949947999999</v>
      </c>
      <c r="K1794">
        <f t="shared" si="914"/>
        <v>10.764688563321799</v>
      </c>
      <c r="M1794" t="s">
        <v>24</v>
      </c>
    </row>
    <row r="1795" spans="1:13" x14ac:dyDescent="0.2">
      <c r="A1795" t="s">
        <v>14</v>
      </c>
      <c r="B1795">
        <v>1</v>
      </c>
      <c r="C1795">
        <v>1308616</v>
      </c>
      <c r="D1795">
        <v>1</v>
      </c>
      <c r="E1795">
        <v>115</v>
      </c>
      <c r="F1795">
        <v>8.7879099999999995E-3</v>
      </c>
      <c r="G1795" s="1">
        <v>8.7879099999999997E-5</v>
      </c>
      <c r="H1795">
        <v>34.9</v>
      </c>
      <c r="I1795">
        <v>13</v>
      </c>
      <c r="J1795">
        <f t="shared" si="913"/>
        <v>114.99999632559999</v>
      </c>
      <c r="K1795">
        <f t="shared" si="914"/>
        <v>0.99999996804869562</v>
      </c>
      <c r="M1795">
        <f t="shared" ref="M1795" si="916">(SUM(G1793:G1800)/8)</f>
        <v>5.6854026250000001E-4</v>
      </c>
    </row>
    <row r="1796" spans="1:13" x14ac:dyDescent="0.2">
      <c r="A1796" t="s">
        <v>15</v>
      </c>
      <c r="B1796">
        <v>1</v>
      </c>
      <c r="C1796">
        <v>1270394</v>
      </c>
      <c r="D1796">
        <v>5</v>
      </c>
      <c r="E1796">
        <v>85</v>
      </c>
      <c r="F1796">
        <v>6.69084E-3</v>
      </c>
      <c r="G1796">
        <v>1.9206599999999999E-4</v>
      </c>
      <c r="H1796">
        <v>31.6</v>
      </c>
      <c r="I1796">
        <v>13.2</v>
      </c>
      <c r="J1796">
        <f t="shared" si="913"/>
        <v>243.99949400399998</v>
      </c>
      <c r="K1796">
        <f t="shared" si="914"/>
        <v>2.8705822824</v>
      </c>
      <c r="M1796" t="s">
        <v>25</v>
      </c>
    </row>
    <row r="1797" spans="1:13" x14ac:dyDescent="0.2">
      <c r="A1797" t="s">
        <v>16</v>
      </c>
      <c r="B1797">
        <v>1</v>
      </c>
      <c r="C1797">
        <v>1332634</v>
      </c>
      <c r="D1797">
        <v>8</v>
      </c>
      <c r="E1797">
        <v>387</v>
      </c>
      <c r="F1797">
        <v>2.9040199999999999E-2</v>
      </c>
      <c r="G1797">
        <v>9.5675199999999995E-4</v>
      </c>
      <c r="H1797">
        <v>34.1</v>
      </c>
      <c r="I1797">
        <v>13.5</v>
      </c>
      <c r="J1797">
        <f t="shared" si="913"/>
        <v>1275.0002447679999</v>
      </c>
      <c r="K1797">
        <f t="shared" si="914"/>
        <v>3.2945742758863048</v>
      </c>
      <c r="M1797" t="e">
        <f t="shared" ref="M1797" si="917">SUM(K1793:K1800)/8</f>
        <v>#DIV/0!</v>
      </c>
    </row>
    <row r="1798" spans="1:13" x14ac:dyDescent="0.2">
      <c r="A1798" t="s">
        <v>9</v>
      </c>
      <c r="B1798">
        <v>1</v>
      </c>
      <c r="C1798">
        <v>920510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f t="shared" si="913"/>
        <v>0</v>
      </c>
      <c r="K1798" t="e">
        <f t="shared" si="914"/>
        <v>#DIV/0!</v>
      </c>
    </row>
    <row r="1799" spans="1:13" x14ac:dyDescent="0.2">
      <c r="A1799" t="s">
        <v>10</v>
      </c>
      <c r="B1799">
        <v>1</v>
      </c>
      <c r="C1799">
        <v>992704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f t="shared" si="913"/>
        <v>0</v>
      </c>
      <c r="K1799" t="e">
        <f t="shared" si="914"/>
        <v>#DIV/0!</v>
      </c>
    </row>
    <row r="1800" spans="1:13" x14ac:dyDescent="0.2">
      <c r="A1800" t="s">
        <v>12</v>
      </c>
      <c r="B1800">
        <v>1</v>
      </c>
      <c r="C1800">
        <v>1108396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f t="shared" si="913"/>
        <v>0</v>
      </c>
      <c r="K1800" t="e">
        <f t="shared" si="914"/>
        <v>#DIV/0!</v>
      </c>
    </row>
    <row r="1801" spans="1:13" x14ac:dyDescent="0.2">
      <c r="A1801" t="s">
        <v>206</v>
      </c>
    </row>
    <row r="1802" spans="1:13" x14ac:dyDescent="0.2">
      <c r="A1802" t="s">
        <v>0</v>
      </c>
      <c r="B1802" t="s">
        <v>1</v>
      </c>
      <c r="C1802" t="s">
        <v>2</v>
      </c>
      <c r="D1802" t="s">
        <v>3</v>
      </c>
      <c r="E1802" t="s">
        <v>4</v>
      </c>
      <c r="F1802" t="s">
        <v>5</v>
      </c>
      <c r="G1802" t="s">
        <v>6</v>
      </c>
      <c r="H1802" t="s">
        <v>7</v>
      </c>
      <c r="I1802" t="s">
        <v>8</v>
      </c>
      <c r="J1802" t="s">
        <v>21</v>
      </c>
      <c r="K1802" t="s">
        <v>22</v>
      </c>
      <c r="M1802" t="s">
        <v>23</v>
      </c>
    </row>
    <row r="1803" spans="1:13" x14ac:dyDescent="0.2">
      <c r="A1803" t="s">
        <v>9</v>
      </c>
      <c r="B1803">
        <v>1</v>
      </c>
      <c r="C1803">
        <v>920510</v>
      </c>
      <c r="D1803">
        <v>18</v>
      </c>
      <c r="E1803">
        <v>140</v>
      </c>
      <c r="F1803">
        <v>1.5209E-2</v>
      </c>
      <c r="G1803">
        <v>1.4198699999999999E-3</v>
      </c>
      <c r="H1803">
        <v>32.4</v>
      </c>
      <c r="I1803">
        <v>12.4</v>
      </c>
      <c r="J1803">
        <f t="shared" ref="J1803:J1866" si="918">C1803*G1803</f>
        <v>1307.0045336999999</v>
      </c>
      <c r="K1803">
        <f t="shared" ref="K1803:K1866" si="919">J1803/E1803</f>
        <v>9.3357466692857134</v>
      </c>
      <c r="M1803">
        <f t="shared" ref="M1803" si="920">(SUM(F1803:F1810)/8)</f>
        <v>1.8065049999999999E-2</v>
      </c>
    </row>
    <row r="1804" spans="1:13" x14ac:dyDescent="0.2">
      <c r="A1804" t="s">
        <v>11</v>
      </c>
      <c r="B1804">
        <v>1</v>
      </c>
      <c r="C1804">
        <v>1102616</v>
      </c>
      <c r="D1804">
        <v>6</v>
      </c>
      <c r="E1804">
        <v>321</v>
      </c>
      <c r="F1804">
        <v>2.9112599999999999E-2</v>
      </c>
      <c r="G1804">
        <v>5.1332500000000002E-4</v>
      </c>
      <c r="H1804">
        <v>34</v>
      </c>
      <c r="I1804">
        <v>11.2</v>
      </c>
      <c r="J1804">
        <f t="shared" si="918"/>
        <v>566.00035820000005</v>
      </c>
      <c r="K1804">
        <f t="shared" si="919"/>
        <v>1.7632409912772586</v>
      </c>
      <c r="M1804" t="s">
        <v>24</v>
      </c>
    </row>
    <row r="1805" spans="1:13" x14ac:dyDescent="0.2">
      <c r="A1805" t="s">
        <v>13</v>
      </c>
      <c r="B1805">
        <v>1</v>
      </c>
      <c r="C1805">
        <v>1086393</v>
      </c>
      <c r="D1805">
        <v>11</v>
      </c>
      <c r="E1805">
        <v>481</v>
      </c>
      <c r="F1805">
        <v>4.4275000000000002E-2</v>
      </c>
      <c r="G1805">
        <v>1.1082500000000001E-3</v>
      </c>
      <c r="H1805">
        <v>33.200000000000003</v>
      </c>
      <c r="I1805">
        <v>10.3</v>
      </c>
      <c r="J1805">
        <f t="shared" si="918"/>
        <v>1203.9950422500001</v>
      </c>
      <c r="K1805">
        <f t="shared" si="919"/>
        <v>2.5031081959459462</v>
      </c>
      <c r="M1805">
        <f t="shared" ref="M1805" si="921">(SUM(G1803:G1810)/8)</f>
        <v>4.9405325000000003E-4</v>
      </c>
    </row>
    <row r="1806" spans="1:13" x14ac:dyDescent="0.2">
      <c r="A1806" t="s">
        <v>14</v>
      </c>
      <c r="B1806">
        <v>1</v>
      </c>
      <c r="C1806">
        <v>1308616</v>
      </c>
      <c r="D1806">
        <v>8</v>
      </c>
      <c r="E1806">
        <v>559</v>
      </c>
      <c r="F1806">
        <v>4.2716900000000002E-2</v>
      </c>
      <c r="G1806">
        <v>6.6635299999999995E-4</v>
      </c>
      <c r="H1806">
        <v>34.6</v>
      </c>
      <c r="I1806">
        <v>13.9</v>
      </c>
      <c r="J1806">
        <f t="shared" si="918"/>
        <v>872.00019744799999</v>
      </c>
      <c r="K1806">
        <f t="shared" si="919"/>
        <v>1.5599287968658317</v>
      </c>
      <c r="M1806" t="s">
        <v>25</v>
      </c>
    </row>
    <row r="1807" spans="1:13" x14ac:dyDescent="0.2">
      <c r="A1807" t="s">
        <v>16</v>
      </c>
      <c r="B1807">
        <v>1</v>
      </c>
      <c r="C1807">
        <v>1332634</v>
      </c>
      <c r="D1807">
        <v>2</v>
      </c>
      <c r="E1807">
        <v>176</v>
      </c>
      <c r="F1807">
        <v>1.3206900000000001E-2</v>
      </c>
      <c r="G1807">
        <v>2.4462799999999999E-4</v>
      </c>
      <c r="H1807">
        <v>32.5</v>
      </c>
      <c r="I1807">
        <v>16.5</v>
      </c>
      <c r="J1807">
        <f t="shared" si="918"/>
        <v>325.999590152</v>
      </c>
      <c r="K1807">
        <f t="shared" si="919"/>
        <v>1.852270398590909</v>
      </c>
      <c r="M1807" t="e">
        <f t="shared" ref="M1807" si="922">SUM(K1803:K1810)/8</f>
        <v>#DIV/0!</v>
      </c>
    </row>
    <row r="1808" spans="1:13" x14ac:dyDescent="0.2">
      <c r="A1808" t="s">
        <v>10</v>
      </c>
      <c r="B1808">
        <v>1</v>
      </c>
      <c r="C1808">
        <v>992704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f t="shared" si="918"/>
        <v>0</v>
      </c>
      <c r="K1808" t="e">
        <f t="shared" si="919"/>
        <v>#DIV/0!</v>
      </c>
    </row>
    <row r="1809" spans="1:13" x14ac:dyDescent="0.2">
      <c r="A1809" t="s">
        <v>12</v>
      </c>
      <c r="B1809">
        <v>1</v>
      </c>
      <c r="C1809">
        <v>1108396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f t="shared" si="918"/>
        <v>0</v>
      </c>
      <c r="K1809" t="e">
        <f t="shared" si="919"/>
        <v>#DIV/0!</v>
      </c>
    </row>
    <row r="1810" spans="1:13" x14ac:dyDescent="0.2">
      <c r="A1810" t="s">
        <v>15</v>
      </c>
      <c r="B1810">
        <v>1</v>
      </c>
      <c r="C1810">
        <v>1270394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f t="shared" si="918"/>
        <v>0</v>
      </c>
      <c r="K1810" t="e">
        <f t="shared" si="919"/>
        <v>#DIV/0!</v>
      </c>
    </row>
    <row r="1811" spans="1:13" x14ac:dyDescent="0.2">
      <c r="A1811" t="s">
        <v>207</v>
      </c>
    </row>
    <row r="1812" spans="1:13" x14ac:dyDescent="0.2">
      <c r="A1812" t="s">
        <v>0</v>
      </c>
      <c r="B1812" t="s">
        <v>1</v>
      </c>
      <c r="C1812" t="s">
        <v>2</v>
      </c>
      <c r="D1812" t="s">
        <v>3</v>
      </c>
      <c r="E1812" t="s">
        <v>4</v>
      </c>
      <c r="F1812" t="s">
        <v>5</v>
      </c>
      <c r="G1812" t="s">
        <v>6</v>
      </c>
      <c r="H1812" t="s">
        <v>7</v>
      </c>
      <c r="I1812" t="s">
        <v>8</v>
      </c>
      <c r="J1812" t="s">
        <v>21</v>
      </c>
      <c r="K1812" t="s">
        <v>22</v>
      </c>
      <c r="M1812" t="s">
        <v>23</v>
      </c>
    </row>
    <row r="1813" spans="1:13" x14ac:dyDescent="0.2">
      <c r="A1813" t="s">
        <v>9</v>
      </c>
      <c r="B1813">
        <v>1</v>
      </c>
      <c r="C1813">
        <v>920510</v>
      </c>
      <c r="D1813">
        <v>1598</v>
      </c>
      <c r="E1813">
        <v>5698</v>
      </c>
      <c r="F1813">
        <v>0.61900500000000003</v>
      </c>
      <c r="G1813">
        <v>0.18737799999999999</v>
      </c>
      <c r="H1813">
        <v>33.700000000000003</v>
      </c>
      <c r="I1813">
        <v>13.2</v>
      </c>
      <c r="J1813">
        <f t="shared" ref="J1813:J1876" si="923">C1813*G1813</f>
        <v>172483.32277999999</v>
      </c>
      <c r="K1813">
        <f t="shared" ref="K1813:K1876" si="924">J1813/E1813</f>
        <v>30.270853418743418</v>
      </c>
      <c r="M1813">
        <f t="shared" ref="M1813" si="925">(SUM(F1813:F1820)/8)</f>
        <v>0.55294862500000008</v>
      </c>
    </row>
    <row r="1814" spans="1:13" x14ac:dyDescent="0.2">
      <c r="A1814" t="s">
        <v>10</v>
      </c>
      <c r="B1814">
        <v>1</v>
      </c>
      <c r="C1814">
        <v>992704</v>
      </c>
      <c r="D1814">
        <v>459</v>
      </c>
      <c r="E1814">
        <v>5612</v>
      </c>
      <c r="F1814">
        <v>0.56532499999999997</v>
      </c>
      <c r="G1814">
        <v>6.2505000000000005E-2</v>
      </c>
      <c r="H1814">
        <v>35.299999999999997</v>
      </c>
      <c r="I1814">
        <v>15.3</v>
      </c>
      <c r="J1814">
        <f t="shared" si="923"/>
        <v>62048.963520000005</v>
      </c>
      <c r="K1814">
        <f t="shared" si="924"/>
        <v>11.056479600855312</v>
      </c>
      <c r="M1814" t="s">
        <v>24</v>
      </c>
    </row>
    <row r="1815" spans="1:13" x14ac:dyDescent="0.2">
      <c r="A1815" t="s">
        <v>11</v>
      </c>
      <c r="B1815">
        <v>1</v>
      </c>
      <c r="C1815">
        <v>1102616</v>
      </c>
      <c r="D1815">
        <v>4188</v>
      </c>
      <c r="E1815">
        <v>5389</v>
      </c>
      <c r="F1815">
        <v>0.48874699999999999</v>
      </c>
      <c r="G1815">
        <v>0.451262</v>
      </c>
      <c r="H1815">
        <v>33.6</v>
      </c>
      <c r="I1815">
        <v>11.6</v>
      </c>
      <c r="J1815">
        <f t="shared" si="923"/>
        <v>497568.70139200002</v>
      </c>
      <c r="K1815">
        <f t="shared" si="924"/>
        <v>92.330432620523297</v>
      </c>
      <c r="M1815">
        <f t="shared" ref="M1815" si="926">(SUM(G1813:G1820)/8)</f>
        <v>1.1021265125000002</v>
      </c>
    </row>
    <row r="1816" spans="1:13" x14ac:dyDescent="0.2">
      <c r="A1816" t="s">
        <v>12</v>
      </c>
      <c r="B1816">
        <v>1</v>
      </c>
      <c r="C1816">
        <v>1108396</v>
      </c>
      <c r="D1816">
        <v>1442</v>
      </c>
      <c r="E1816">
        <v>6122</v>
      </c>
      <c r="F1816">
        <v>0.55232999999999999</v>
      </c>
      <c r="G1816">
        <v>0.14149200000000001</v>
      </c>
      <c r="H1816">
        <v>33.4</v>
      </c>
      <c r="I1816">
        <v>12</v>
      </c>
      <c r="J1816">
        <f t="shared" si="923"/>
        <v>156829.16683200002</v>
      </c>
      <c r="K1816">
        <f t="shared" si="924"/>
        <v>25.617309185233587</v>
      </c>
      <c r="M1816" t="s">
        <v>25</v>
      </c>
    </row>
    <row r="1817" spans="1:13" x14ac:dyDescent="0.2">
      <c r="A1817" t="s">
        <v>13</v>
      </c>
      <c r="B1817">
        <v>1</v>
      </c>
      <c r="C1817">
        <v>1086393</v>
      </c>
      <c r="D1817">
        <v>43806</v>
      </c>
      <c r="E1817">
        <v>8002</v>
      </c>
      <c r="F1817">
        <v>0.73656600000000005</v>
      </c>
      <c r="G1817">
        <v>5.3790500000000003</v>
      </c>
      <c r="H1817">
        <v>34.299999999999997</v>
      </c>
      <c r="I1817">
        <v>13.6</v>
      </c>
      <c r="J1817">
        <f t="shared" si="923"/>
        <v>5843762.2666500006</v>
      </c>
      <c r="K1817">
        <f t="shared" si="924"/>
        <v>730.28771140339927</v>
      </c>
      <c r="M1817">
        <f t="shared" ref="M1817" si="927">SUM(K1813:K1820)/8</f>
        <v>165.75262701696812</v>
      </c>
    </row>
    <row r="1818" spans="1:13" x14ac:dyDescent="0.2">
      <c r="A1818" t="s">
        <v>14</v>
      </c>
      <c r="B1818">
        <v>1</v>
      </c>
      <c r="C1818">
        <v>1308616</v>
      </c>
      <c r="D1818">
        <v>8570</v>
      </c>
      <c r="E1818">
        <v>8023</v>
      </c>
      <c r="F1818">
        <v>0.61309000000000002</v>
      </c>
      <c r="G1818">
        <v>0.72228499999999995</v>
      </c>
      <c r="H1818">
        <v>33.700000000000003</v>
      </c>
      <c r="I1818">
        <v>11.3</v>
      </c>
      <c r="J1818">
        <f t="shared" si="923"/>
        <v>945193.70755999989</v>
      </c>
      <c r="K1818">
        <f t="shared" si="924"/>
        <v>117.81050823382773</v>
      </c>
    </row>
    <row r="1819" spans="1:13" x14ac:dyDescent="0.2">
      <c r="A1819" t="s">
        <v>15</v>
      </c>
      <c r="B1819">
        <v>1</v>
      </c>
      <c r="C1819">
        <v>1270394</v>
      </c>
      <c r="D1819">
        <v>716</v>
      </c>
      <c r="E1819">
        <v>2975</v>
      </c>
      <c r="F1819">
        <v>0.234179</v>
      </c>
      <c r="G1819">
        <v>5.20901E-2</v>
      </c>
      <c r="H1819">
        <v>32.9</v>
      </c>
      <c r="I1819">
        <v>12</v>
      </c>
      <c r="J1819">
        <f t="shared" si="923"/>
        <v>66174.950499400002</v>
      </c>
      <c r="K1819">
        <f t="shared" si="924"/>
        <v>22.243680840134456</v>
      </c>
    </row>
    <row r="1820" spans="1:13" x14ac:dyDescent="0.2">
      <c r="A1820" t="s">
        <v>16</v>
      </c>
      <c r="B1820">
        <v>1</v>
      </c>
      <c r="C1820">
        <v>1332634</v>
      </c>
      <c r="D1820">
        <v>19156</v>
      </c>
      <c r="E1820">
        <v>8187</v>
      </c>
      <c r="F1820">
        <v>0.61434699999999998</v>
      </c>
      <c r="G1820">
        <v>1.8209500000000001</v>
      </c>
      <c r="H1820">
        <v>33.799999999999997</v>
      </c>
      <c r="I1820">
        <v>12.5</v>
      </c>
      <c r="J1820">
        <f t="shared" si="923"/>
        <v>2426659.8823000002</v>
      </c>
      <c r="K1820">
        <f t="shared" si="924"/>
        <v>296.40404083302798</v>
      </c>
    </row>
    <row r="1821" spans="1:13" x14ac:dyDescent="0.2">
      <c r="A1821" t="s">
        <v>208</v>
      </c>
    </row>
    <row r="1822" spans="1:13" x14ac:dyDescent="0.2">
      <c r="A1822" t="s">
        <v>0</v>
      </c>
      <c r="B1822" t="s">
        <v>1</v>
      </c>
      <c r="C1822" t="s">
        <v>2</v>
      </c>
      <c r="D1822" t="s">
        <v>3</v>
      </c>
      <c r="E1822" t="s">
        <v>4</v>
      </c>
      <c r="F1822" t="s">
        <v>5</v>
      </c>
      <c r="G1822" t="s">
        <v>6</v>
      </c>
      <c r="H1822" t="s">
        <v>7</v>
      </c>
      <c r="I1822" t="s">
        <v>8</v>
      </c>
      <c r="J1822" t="s">
        <v>21</v>
      </c>
      <c r="K1822" t="s">
        <v>22</v>
      </c>
      <c r="M1822" t="s">
        <v>23</v>
      </c>
    </row>
    <row r="1823" spans="1:13" x14ac:dyDescent="0.2">
      <c r="A1823" t="s">
        <v>9</v>
      </c>
      <c r="B1823">
        <v>1</v>
      </c>
      <c r="C1823">
        <v>920510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f t="shared" ref="J1823:J1886" si="928">C1823*G1823</f>
        <v>0</v>
      </c>
      <c r="K1823" t="e">
        <f t="shared" ref="K1823:K1886" si="929">J1823/E1823</f>
        <v>#DIV/0!</v>
      </c>
      <c r="M1823">
        <f t="shared" ref="M1823" si="930">(SUM(F1823:F1830)/8)</f>
        <v>0</v>
      </c>
    </row>
    <row r="1824" spans="1:13" x14ac:dyDescent="0.2">
      <c r="A1824" t="s">
        <v>10</v>
      </c>
      <c r="B1824">
        <v>1</v>
      </c>
      <c r="C1824">
        <v>992704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f t="shared" si="928"/>
        <v>0</v>
      </c>
      <c r="K1824" t="e">
        <f t="shared" si="929"/>
        <v>#DIV/0!</v>
      </c>
      <c r="M1824" t="s">
        <v>24</v>
      </c>
    </row>
    <row r="1825" spans="1:13" x14ac:dyDescent="0.2">
      <c r="A1825" t="s">
        <v>11</v>
      </c>
      <c r="B1825">
        <v>1</v>
      </c>
      <c r="C1825">
        <v>1102616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f t="shared" si="928"/>
        <v>0</v>
      </c>
      <c r="K1825" t="e">
        <f t="shared" si="929"/>
        <v>#DIV/0!</v>
      </c>
      <c r="M1825">
        <f t="shared" ref="M1825" si="931">(SUM(G1823:G1830)/8)</f>
        <v>0</v>
      </c>
    </row>
    <row r="1826" spans="1:13" x14ac:dyDescent="0.2">
      <c r="A1826" t="s">
        <v>12</v>
      </c>
      <c r="B1826">
        <v>1</v>
      </c>
      <c r="C1826">
        <v>1108396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f t="shared" si="928"/>
        <v>0</v>
      </c>
      <c r="K1826" t="e">
        <f t="shared" si="929"/>
        <v>#DIV/0!</v>
      </c>
      <c r="M1826" t="s">
        <v>25</v>
      </c>
    </row>
    <row r="1827" spans="1:13" x14ac:dyDescent="0.2">
      <c r="A1827" t="s">
        <v>13</v>
      </c>
      <c r="B1827">
        <v>1</v>
      </c>
      <c r="C1827">
        <v>1086393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f t="shared" si="928"/>
        <v>0</v>
      </c>
      <c r="K1827" t="e">
        <f t="shared" si="929"/>
        <v>#DIV/0!</v>
      </c>
      <c r="M1827" t="e">
        <f t="shared" ref="M1827" si="932">SUM(K1823:K1830)/8</f>
        <v>#DIV/0!</v>
      </c>
    </row>
    <row r="1828" spans="1:13" x14ac:dyDescent="0.2">
      <c r="A1828" t="s">
        <v>14</v>
      </c>
      <c r="B1828">
        <v>1</v>
      </c>
      <c r="C1828">
        <v>1308616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f t="shared" si="928"/>
        <v>0</v>
      </c>
      <c r="K1828" t="e">
        <f t="shared" si="929"/>
        <v>#DIV/0!</v>
      </c>
    </row>
    <row r="1829" spans="1:13" x14ac:dyDescent="0.2">
      <c r="A1829" t="s">
        <v>15</v>
      </c>
      <c r="B1829">
        <v>1</v>
      </c>
      <c r="C1829">
        <v>1270394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f t="shared" si="928"/>
        <v>0</v>
      </c>
      <c r="K1829" t="e">
        <f t="shared" si="929"/>
        <v>#DIV/0!</v>
      </c>
    </row>
    <row r="1830" spans="1:13" x14ac:dyDescent="0.2">
      <c r="A1830" t="s">
        <v>16</v>
      </c>
      <c r="B1830">
        <v>1</v>
      </c>
      <c r="C1830">
        <v>1332634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f t="shared" si="928"/>
        <v>0</v>
      </c>
      <c r="K1830" t="e">
        <f t="shared" si="929"/>
        <v>#DIV/0!</v>
      </c>
    </row>
    <row r="1831" spans="1:13" x14ac:dyDescent="0.2">
      <c r="A1831" t="s">
        <v>209</v>
      </c>
    </row>
    <row r="1832" spans="1:13" x14ac:dyDescent="0.2">
      <c r="A1832" t="s">
        <v>0</v>
      </c>
      <c r="B1832" t="s">
        <v>1</v>
      </c>
      <c r="C1832" t="s">
        <v>2</v>
      </c>
      <c r="D1832" t="s">
        <v>3</v>
      </c>
      <c r="E1832" t="s">
        <v>4</v>
      </c>
      <c r="F1832" t="s">
        <v>5</v>
      </c>
      <c r="G1832" t="s">
        <v>6</v>
      </c>
      <c r="H1832" t="s">
        <v>7</v>
      </c>
      <c r="I1832" t="s">
        <v>8</v>
      </c>
      <c r="J1832" t="s">
        <v>21</v>
      </c>
      <c r="K1832" t="s">
        <v>22</v>
      </c>
      <c r="M1832" t="s">
        <v>23</v>
      </c>
    </row>
    <row r="1833" spans="1:13" x14ac:dyDescent="0.2">
      <c r="A1833" t="s">
        <v>9</v>
      </c>
      <c r="B1833">
        <v>1</v>
      </c>
      <c r="C1833">
        <v>920510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f t="shared" ref="J1833:J1896" si="933">C1833*G1833</f>
        <v>0</v>
      </c>
      <c r="K1833" t="e">
        <f t="shared" ref="K1833:K1896" si="934">J1833/E1833</f>
        <v>#DIV/0!</v>
      </c>
      <c r="M1833">
        <f t="shared" ref="M1833" si="935">(SUM(F1833:F1840)/8)</f>
        <v>0</v>
      </c>
    </row>
    <row r="1834" spans="1:13" x14ac:dyDescent="0.2">
      <c r="A1834" t="s">
        <v>10</v>
      </c>
      <c r="B1834">
        <v>1</v>
      </c>
      <c r="C1834">
        <v>992704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f t="shared" si="933"/>
        <v>0</v>
      </c>
      <c r="K1834" t="e">
        <f t="shared" si="934"/>
        <v>#DIV/0!</v>
      </c>
      <c r="M1834" t="s">
        <v>24</v>
      </c>
    </row>
    <row r="1835" spans="1:13" x14ac:dyDescent="0.2">
      <c r="A1835" t="s">
        <v>11</v>
      </c>
      <c r="B1835">
        <v>1</v>
      </c>
      <c r="C1835">
        <v>1102616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f t="shared" si="933"/>
        <v>0</v>
      </c>
      <c r="K1835" t="e">
        <f t="shared" si="934"/>
        <v>#DIV/0!</v>
      </c>
      <c r="M1835">
        <f t="shared" ref="M1835" si="936">(SUM(G1833:G1840)/8)</f>
        <v>0</v>
      </c>
    </row>
    <row r="1836" spans="1:13" x14ac:dyDescent="0.2">
      <c r="A1836" t="s">
        <v>12</v>
      </c>
      <c r="B1836">
        <v>1</v>
      </c>
      <c r="C1836">
        <v>1108396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f t="shared" si="933"/>
        <v>0</v>
      </c>
      <c r="K1836" t="e">
        <f t="shared" si="934"/>
        <v>#DIV/0!</v>
      </c>
      <c r="M1836" t="s">
        <v>25</v>
      </c>
    </row>
    <row r="1837" spans="1:13" x14ac:dyDescent="0.2">
      <c r="A1837" t="s">
        <v>13</v>
      </c>
      <c r="B1837">
        <v>1</v>
      </c>
      <c r="C1837">
        <v>1086393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f t="shared" si="933"/>
        <v>0</v>
      </c>
      <c r="K1837" t="e">
        <f t="shared" si="934"/>
        <v>#DIV/0!</v>
      </c>
      <c r="M1837" t="e">
        <f t="shared" ref="M1837" si="937">SUM(K1833:K1840)/8</f>
        <v>#DIV/0!</v>
      </c>
    </row>
    <row r="1838" spans="1:13" x14ac:dyDescent="0.2">
      <c r="A1838" t="s">
        <v>14</v>
      </c>
      <c r="B1838">
        <v>1</v>
      </c>
      <c r="C1838">
        <v>1308616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f t="shared" si="933"/>
        <v>0</v>
      </c>
      <c r="K1838" t="e">
        <f t="shared" si="934"/>
        <v>#DIV/0!</v>
      </c>
    </row>
    <row r="1839" spans="1:13" x14ac:dyDescent="0.2">
      <c r="A1839" t="s">
        <v>15</v>
      </c>
      <c r="B1839">
        <v>1</v>
      </c>
      <c r="C1839">
        <v>1270394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f t="shared" si="933"/>
        <v>0</v>
      </c>
      <c r="K1839" t="e">
        <f t="shared" si="934"/>
        <v>#DIV/0!</v>
      </c>
    </row>
    <row r="1840" spans="1:13" x14ac:dyDescent="0.2">
      <c r="A1840" t="s">
        <v>16</v>
      </c>
      <c r="B1840">
        <v>1</v>
      </c>
      <c r="C1840">
        <v>1332634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f t="shared" si="933"/>
        <v>0</v>
      </c>
      <c r="K1840" t="e">
        <f t="shared" si="934"/>
        <v>#DIV/0!</v>
      </c>
    </row>
    <row r="1841" spans="1:13" x14ac:dyDescent="0.2">
      <c r="A1841" t="s">
        <v>210</v>
      </c>
    </row>
    <row r="1842" spans="1:13" x14ac:dyDescent="0.2">
      <c r="A1842" t="s">
        <v>0</v>
      </c>
      <c r="B1842" t="s">
        <v>1</v>
      </c>
      <c r="C1842" t="s">
        <v>2</v>
      </c>
      <c r="D1842" t="s">
        <v>3</v>
      </c>
      <c r="E1842" t="s">
        <v>4</v>
      </c>
      <c r="F1842" t="s">
        <v>5</v>
      </c>
      <c r="G1842" t="s">
        <v>6</v>
      </c>
      <c r="H1842" t="s">
        <v>7</v>
      </c>
      <c r="I1842" t="s">
        <v>8</v>
      </c>
      <c r="J1842" t="s">
        <v>21</v>
      </c>
      <c r="K1842" t="s">
        <v>22</v>
      </c>
      <c r="M1842" t="s">
        <v>23</v>
      </c>
    </row>
    <row r="1843" spans="1:13" x14ac:dyDescent="0.2">
      <c r="A1843" t="s">
        <v>9</v>
      </c>
      <c r="B1843">
        <v>1</v>
      </c>
      <c r="C1843">
        <v>920510</v>
      </c>
      <c r="D1843">
        <v>22199</v>
      </c>
      <c r="E1843">
        <v>567396</v>
      </c>
      <c r="F1843">
        <v>61.639299999999999</v>
      </c>
      <c r="G1843">
        <v>3.6112799999999998</v>
      </c>
      <c r="H1843">
        <v>36.4</v>
      </c>
      <c r="I1843">
        <v>38.1</v>
      </c>
      <c r="J1843">
        <f t="shared" ref="J1843:J1906" si="938">C1843*G1843</f>
        <v>3324219.3528</v>
      </c>
      <c r="K1843">
        <f t="shared" ref="K1843:K1906" si="939">J1843/E1843</f>
        <v>5.8587289173698789</v>
      </c>
      <c r="M1843">
        <f t="shared" ref="M1843" si="940">(SUM(F1843:F1850)/8)</f>
        <v>63.649062500000007</v>
      </c>
    </row>
    <row r="1844" spans="1:13" x14ac:dyDescent="0.2">
      <c r="A1844" t="s">
        <v>10</v>
      </c>
      <c r="B1844">
        <v>1</v>
      </c>
      <c r="C1844">
        <v>992704</v>
      </c>
      <c r="D1844">
        <v>27727</v>
      </c>
      <c r="E1844">
        <v>676997</v>
      </c>
      <c r="F1844">
        <v>68.197299999999998</v>
      </c>
      <c r="G1844">
        <v>4.1820000000000004</v>
      </c>
      <c r="H1844">
        <v>36.4</v>
      </c>
      <c r="I1844">
        <v>38.299999999999997</v>
      </c>
      <c r="J1844">
        <f t="shared" si="938"/>
        <v>4151488.1280000005</v>
      </c>
      <c r="K1844">
        <f t="shared" si="939"/>
        <v>6.1322105238280233</v>
      </c>
      <c r="M1844" t="s">
        <v>24</v>
      </c>
    </row>
    <row r="1845" spans="1:13" x14ac:dyDescent="0.2">
      <c r="A1845" t="s">
        <v>11</v>
      </c>
      <c r="B1845">
        <v>1</v>
      </c>
      <c r="C1845">
        <v>1102616</v>
      </c>
      <c r="D1845">
        <v>31589</v>
      </c>
      <c r="E1845">
        <v>773213</v>
      </c>
      <c r="F1845">
        <v>70.125299999999996</v>
      </c>
      <c r="G1845">
        <v>4.2926399999999996</v>
      </c>
      <c r="H1845">
        <v>36.4</v>
      </c>
      <c r="I1845">
        <v>38.799999999999997</v>
      </c>
      <c r="J1845">
        <f t="shared" si="938"/>
        <v>4733133.5462399991</v>
      </c>
      <c r="K1845">
        <f t="shared" si="939"/>
        <v>6.1213838182234381</v>
      </c>
      <c r="M1845">
        <f t="shared" ref="M1845" si="941">(SUM(G1843:G1850)/8)</f>
        <v>3.8076812499999999</v>
      </c>
    </row>
    <row r="1846" spans="1:13" x14ac:dyDescent="0.2">
      <c r="A1846" t="s">
        <v>12</v>
      </c>
      <c r="B1846">
        <v>1</v>
      </c>
      <c r="C1846">
        <v>1108396</v>
      </c>
      <c r="D1846">
        <v>19249</v>
      </c>
      <c r="E1846">
        <v>506221</v>
      </c>
      <c r="F1846">
        <v>45.671500000000002</v>
      </c>
      <c r="G1846">
        <v>2.6020699999999999</v>
      </c>
      <c r="H1846">
        <v>36.4</v>
      </c>
      <c r="I1846">
        <v>39</v>
      </c>
      <c r="J1846">
        <f t="shared" si="938"/>
        <v>2884123.9797199997</v>
      </c>
      <c r="K1846">
        <f t="shared" si="939"/>
        <v>5.697361389037594</v>
      </c>
      <c r="M1846" t="s">
        <v>25</v>
      </c>
    </row>
    <row r="1847" spans="1:13" x14ac:dyDescent="0.2">
      <c r="A1847" t="s">
        <v>13</v>
      </c>
      <c r="B1847">
        <v>1</v>
      </c>
      <c r="C1847">
        <v>1086393</v>
      </c>
      <c r="D1847">
        <v>24802</v>
      </c>
      <c r="E1847">
        <v>637809</v>
      </c>
      <c r="F1847">
        <v>58.7089</v>
      </c>
      <c r="G1847">
        <v>3.4190499999999999</v>
      </c>
      <c r="H1847">
        <v>36.4</v>
      </c>
      <c r="I1847">
        <v>38.6</v>
      </c>
      <c r="J1847">
        <f t="shared" si="938"/>
        <v>3714431.9866499999</v>
      </c>
      <c r="K1847">
        <f t="shared" si="939"/>
        <v>5.8237371793906947</v>
      </c>
      <c r="M1847">
        <f t="shared" ref="M1847" si="942">SUM(K1843:K1850)/8</f>
        <v>5.9623409188265768</v>
      </c>
    </row>
    <row r="1848" spans="1:13" x14ac:dyDescent="0.2">
      <c r="A1848" t="s">
        <v>14</v>
      </c>
      <c r="B1848">
        <v>1</v>
      </c>
      <c r="C1848">
        <v>1308616</v>
      </c>
      <c r="D1848">
        <v>33479</v>
      </c>
      <c r="E1848">
        <v>847610</v>
      </c>
      <c r="F1848">
        <v>64.771500000000003</v>
      </c>
      <c r="G1848">
        <v>3.8317000000000001</v>
      </c>
      <c r="H1848">
        <v>36.4</v>
      </c>
      <c r="I1848">
        <v>39</v>
      </c>
      <c r="J1848">
        <f t="shared" si="938"/>
        <v>5014223.9271999998</v>
      </c>
      <c r="K1848">
        <f t="shared" si="939"/>
        <v>5.915720587534361</v>
      </c>
    </row>
    <row r="1849" spans="1:13" x14ac:dyDescent="0.2">
      <c r="A1849" t="s">
        <v>15</v>
      </c>
      <c r="B1849">
        <v>1</v>
      </c>
      <c r="C1849">
        <v>1270394</v>
      </c>
      <c r="D1849">
        <v>39962</v>
      </c>
      <c r="E1849">
        <v>968459</v>
      </c>
      <c r="F1849">
        <v>76.233000000000004</v>
      </c>
      <c r="G1849">
        <v>4.7123499999999998</v>
      </c>
      <c r="H1849">
        <v>36.4</v>
      </c>
      <c r="I1849">
        <v>39.1</v>
      </c>
      <c r="J1849">
        <f t="shared" si="938"/>
        <v>5986541.1658999994</v>
      </c>
      <c r="K1849">
        <f t="shared" si="939"/>
        <v>6.1815122435745851</v>
      </c>
    </row>
    <row r="1850" spans="1:13" x14ac:dyDescent="0.2">
      <c r="A1850" t="s">
        <v>16</v>
      </c>
      <c r="B1850">
        <v>1</v>
      </c>
      <c r="C1850">
        <v>1332634</v>
      </c>
      <c r="D1850">
        <v>33897</v>
      </c>
      <c r="E1850">
        <v>850830</v>
      </c>
      <c r="F1850">
        <v>63.845700000000001</v>
      </c>
      <c r="G1850">
        <v>3.8103600000000002</v>
      </c>
      <c r="H1850">
        <v>36.4</v>
      </c>
      <c r="I1850">
        <v>38.700000000000003</v>
      </c>
      <c r="J1850">
        <f t="shared" si="938"/>
        <v>5077815.2882400006</v>
      </c>
      <c r="K1850">
        <f t="shared" si="939"/>
        <v>5.968072691654033</v>
      </c>
    </row>
    <row r="1851" spans="1:13" x14ac:dyDescent="0.2">
      <c r="A1851" t="s">
        <v>211</v>
      </c>
    </row>
    <row r="1852" spans="1:13" x14ac:dyDescent="0.2">
      <c r="A1852" t="s">
        <v>0</v>
      </c>
      <c r="B1852" t="s">
        <v>1</v>
      </c>
      <c r="C1852" t="s">
        <v>2</v>
      </c>
      <c r="D1852" t="s">
        <v>3</v>
      </c>
      <c r="E1852" t="s">
        <v>4</v>
      </c>
      <c r="F1852" t="s">
        <v>5</v>
      </c>
      <c r="G1852" t="s">
        <v>6</v>
      </c>
      <c r="H1852" t="s">
        <v>7</v>
      </c>
      <c r="I1852" t="s">
        <v>8</v>
      </c>
      <c r="J1852" t="s">
        <v>21</v>
      </c>
      <c r="K1852" t="s">
        <v>22</v>
      </c>
      <c r="M1852" t="s">
        <v>23</v>
      </c>
    </row>
    <row r="1853" spans="1:13" x14ac:dyDescent="0.2">
      <c r="A1853" t="s">
        <v>9</v>
      </c>
      <c r="B1853">
        <v>1</v>
      </c>
      <c r="C1853">
        <v>920510</v>
      </c>
      <c r="D1853">
        <v>58279</v>
      </c>
      <c r="E1853">
        <v>808451</v>
      </c>
      <c r="F1853">
        <v>87.826400000000007</v>
      </c>
      <c r="G1853">
        <v>9.4756499999999999</v>
      </c>
      <c r="H1853">
        <v>36.4</v>
      </c>
      <c r="I1853">
        <v>38.200000000000003</v>
      </c>
      <c r="J1853">
        <f t="shared" ref="J1853:J1916" si="943">C1853*G1853</f>
        <v>8722430.5814999994</v>
      </c>
      <c r="K1853">
        <f t="shared" ref="K1853:K1916" si="944">J1853/E1853</f>
        <v>10.789065238956967</v>
      </c>
      <c r="M1853">
        <f t="shared" ref="M1853" si="945">(SUM(F1853:F1860)/8)</f>
        <v>97.650187500000001</v>
      </c>
    </row>
    <row r="1854" spans="1:13" x14ac:dyDescent="0.2">
      <c r="A1854" t="s">
        <v>10</v>
      </c>
      <c r="B1854">
        <v>1</v>
      </c>
      <c r="C1854">
        <v>992704</v>
      </c>
      <c r="D1854">
        <v>68915</v>
      </c>
      <c r="E1854">
        <v>979043</v>
      </c>
      <c r="F1854">
        <v>98.623900000000006</v>
      </c>
      <c r="G1854">
        <v>10.3911</v>
      </c>
      <c r="H1854">
        <v>36.4</v>
      </c>
      <c r="I1854">
        <v>38.9</v>
      </c>
      <c r="J1854">
        <f t="shared" si="943"/>
        <v>10315286.534399999</v>
      </c>
      <c r="K1854">
        <f t="shared" si="944"/>
        <v>10.536091401909824</v>
      </c>
      <c r="M1854" t="s">
        <v>24</v>
      </c>
    </row>
    <row r="1855" spans="1:13" x14ac:dyDescent="0.2">
      <c r="A1855" t="s">
        <v>11</v>
      </c>
      <c r="B1855">
        <v>1</v>
      </c>
      <c r="C1855">
        <v>1102616</v>
      </c>
      <c r="D1855">
        <v>77127</v>
      </c>
      <c r="E1855">
        <v>1088856</v>
      </c>
      <c r="F1855">
        <v>98.752099999999999</v>
      </c>
      <c r="G1855">
        <v>10.4742</v>
      </c>
      <c r="H1855">
        <v>36.4</v>
      </c>
      <c r="I1855">
        <v>38.9</v>
      </c>
      <c r="J1855">
        <f t="shared" si="943"/>
        <v>11549020.507199999</v>
      </c>
      <c r="K1855">
        <f t="shared" si="944"/>
        <v>10.606563684454141</v>
      </c>
      <c r="M1855">
        <f t="shared" ref="M1855" si="946">(SUM(G1853:G1860)/8)</f>
        <v>10.275797499999999</v>
      </c>
    </row>
    <row r="1856" spans="1:13" x14ac:dyDescent="0.2">
      <c r="A1856" t="s">
        <v>12</v>
      </c>
      <c r="B1856">
        <v>1</v>
      </c>
      <c r="C1856">
        <v>1108396</v>
      </c>
      <c r="D1856">
        <v>75187</v>
      </c>
      <c r="E1856">
        <v>1101318</v>
      </c>
      <c r="F1856">
        <v>99.361400000000003</v>
      </c>
      <c r="G1856">
        <v>10.1526</v>
      </c>
      <c r="H1856">
        <v>36.4</v>
      </c>
      <c r="I1856">
        <v>38.799999999999997</v>
      </c>
      <c r="J1856">
        <f t="shared" si="943"/>
        <v>11253101.229599999</v>
      </c>
      <c r="K1856">
        <f t="shared" si="944"/>
        <v>10.217849185793748</v>
      </c>
      <c r="M1856" t="s">
        <v>25</v>
      </c>
    </row>
    <row r="1857" spans="1:13" x14ac:dyDescent="0.2">
      <c r="A1857" t="s">
        <v>13</v>
      </c>
      <c r="B1857">
        <v>1</v>
      </c>
      <c r="C1857">
        <v>1086393</v>
      </c>
      <c r="D1857">
        <v>72216</v>
      </c>
      <c r="E1857">
        <v>1077707</v>
      </c>
      <c r="F1857">
        <v>99.200500000000005</v>
      </c>
      <c r="G1857">
        <v>9.9487299999999994</v>
      </c>
      <c r="H1857">
        <v>36.4</v>
      </c>
      <c r="I1857">
        <v>38.799999999999997</v>
      </c>
      <c r="J1857">
        <f t="shared" si="943"/>
        <v>10808230.630889999</v>
      </c>
      <c r="K1857">
        <f t="shared" si="944"/>
        <v>10.028913824341865</v>
      </c>
      <c r="M1857">
        <f t="shared" ref="M1857" si="947">SUM(K1853:K1860)/8</f>
        <v>10.526987109346866</v>
      </c>
    </row>
    <row r="1858" spans="1:13" x14ac:dyDescent="0.2">
      <c r="A1858" t="s">
        <v>14</v>
      </c>
      <c r="B1858">
        <v>1</v>
      </c>
      <c r="C1858">
        <v>1308616</v>
      </c>
      <c r="D1858">
        <v>92780</v>
      </c>
      <c r="E1858">
        <v>1295995</v>
      </c>
      <c r="F1858">
        <v>99.035499999999999</v>
      </c>
      <c r="G1858">
        <v>10.612</v>
      </c>
      <c r="H1858">
        <v>36.4</v>
      </c>
      <c r="I1858">
        <v>39.4</v>
      </c>
      <c r="J1858">
        <f t="shared" si="943"/>
        <v>13887032.992000001</v>
      </c>
      <c r="K1858">
        <f t="shared" si="944"/>
        <v>10.715344574631848</v>
      </c>
    </row>
    <row r="1859" spans="1:13" x14ac:dyDescent="0.2">
      <c r="A1859" t="s">
        <v>15</v>
      </c>
      <c r="B1859">
        <v>1</v>
      </c>
      <c r="C1859">
        <v>1270394</v>
      </c>
      <c r="D1859">
        <v>90497</v>
      </c>
      <c r="E1859">
        <v>1266376</v>
      </c>
      <c r="F1859">
        <v>99.683700000000002</v>
      </c>
      <c r="G1859">
        <v>10.6708</v>
      </c>
      <c r="H1859">
        <v>36.4</v>
      </c>
      <c r="I1859">
        <v>39.5</v>
      </c>
      <c r="J1859">
        <f t="shared" si="943"/>
        <v>13556120.2952</v>
      </c>
      <c r="K1859">
        <f t="shared" si="944"/>
        <v>10.704656670056918</v>
      </c>
    </row>
    <row r="1860" spans="1:13" x14ac:dyDescent="0.2">
      <c r="A1860" t="s">
        <v>16</v>
      </c>
      <c r="B1860">
        <v>1</v>
      </c>
      <c r="C1860">
        <v>1332634</v>
      </c>
      <c r="D1860">
        <v>93320</v>
      </c>
      <c r="E1860">
        <v>1315550</v>
      </c>
      <c r="F1860">
        <v>98.718000000000004</v>
      </c>
      <c r="G1860">
        <v>10.481299999999999</v>
      </c>
      <c r="H1860">
        <v>36.4</v>
      </c>
      <c r="I1860">
        <v>39</v>
      </c>
      <c r="J1860">
        <f t="shared" si="943"/>
        <v>13967736.744199999</v>
      </c>
      <c r="K1860">
        <f t="shared" si="944"/>
        <v>10.617412294629622</v>
      </c>
    </row>
    <row r="1861" spans="1:13" x14ac:dyDescent="0.2">
      <c r="A1861" t="s">
        <v>212</v>
      </c>
    </row>
    <row r="1862" spans="1:13" x14ac:dyDescent="0.2">
      <c r="A1862" t="s">
        <v>0</v>
      </c>
      <c r="B1862" t="s">
        <v>1</v>
      </c>
      <c r="C1862" t="s">
        <v>2</v>
      </c>
      <c r="D1862" t="s">
        <v>3</v>
      </c>
      <c r="E1862" t="s">
        <v>4</v>
      </c>
      <c r="F1862" t="s">
        <v>5</v>
      </c>
      <c r="G1862" t="s">
        <v>6</v>
      </c>
      <c r="H1862" t="s">
        <v>7</v>
      </c>
      <c r="I1862" t="s">
        <v>8</v>
      </c>
      <c r="J1862" t="s">
        <v>21</v>
      </c>
      <c r="K1862" t="s">
        <v>22</v>
      </c>
      <c r="M1862" t="s">
        <v>23</v>
      </c>
    </row>
    <row r="1863" spans="1:13" x14ac:dyDescent="0.2">
      <c r="A1863" t="s">
        <v>9</v>
      </c>
      <c r="B1863">
        <v>1</v>
      </c>
      <c r="C1863">
        <v>920510</v>
      </c>
      <c r="D1863">
        <v>2</v>
      </c>
      <c r="E1863">
        <v>300</v>
      </c>
      <c r="F1863">
        <v>3.2590599999999997E-2</v>
      </c>
      <c r="G1863">
        <v>3.2590599999999999E-4</v>
      </c>
      <c r="H1863">
        <v>36.700000000000003</v>
      </c>
      <c r="I1863">
        <v>3</v>
      </c>
      <c r="J1863">
        <f t="shared" ref="J1863:J1926" si="948">C1863*G1863</f>
        <v>299.99973205999999</v>
      </c>
      <c r="K1863">
        <f t="shared" ref="K1863:K1926" si="949">J1863/E1863</f>
        <v>0.9999991068666666</v>
      </c>
      <c r="M1863">
        <f t="shared" ref="M1863" si="950">(SUM(F1863:F1870)/8)</f>
        <v>4.0738249999999997E-3</v>
      </c>
    </row>
    <row r="1864" spans="1:13" x14ac:dyDescent="0.2">
      <c r="A1864" t="s">
        <v>10</v>
      </c>
      <c r="B1864">
        <v>1</v>
      </c>
      <c r="C1864">
        <v>992704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f t="shared" si="948"/>
        <v>0</v>
      </c>
      <c r="K1864" t="e">
        <f t="shared" si="949"/>
        <v>#DIV/0!</v>
      </c>
      <c r="M1864" t="s">
        <v>24</v>
      </c>
    </row>
    <row r="1865" spans="1:13" x14ac:dyDescent="0.2">
      <c r="A1865" t="s">
        <v>11</v>
      </c>
      <c r="B1865">
        <v>1</v>
      </c>
      <c r="C1865">
        <v>1102616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f t="shared" si="948"/>
        <v>0</v>
      </c>
      <c r="K1865" t="e">
        <f t="shared" si="949"/>
        <v>#DIV/0!</v>
      </c>
      <c r="M1865">
        <f t="shared" ref="M1865" si="951">(SUM(G1863:G1870)/8)</f>
        <v>4.0738249999999999E-5</v>
      </c>
    </row>
    <row r="1866" spans="1:13" x14ac:dyDescent="0.2">
      <c r="A1866" t="s">
        <v>12</v>
      </c>
      <c r="B1866">
        <v>1</v>
      </c>
      <c r="C1866">
        <v>1108396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f t="shared" si="948"/>
        <v>0</v>
      </c>
      <c r="K1866" t="e">
        <f t="shared" si="949"/>
        <v>#DIV/0!</v>
      </c>
      <c r="M1866" t="s">
        <v>25</v>
      </c>
    </row>
    <row r="1867" spans="1:13" x14ac:dyDescent="0.2">
      <c r="A1867" t="s">
        <v>13</v>
      </c>
      <c r="B1867">
        <v>1</v>
      </c>
      <c r="C1867">
        <v>1086393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f t="shared" si="948"/>
        <v>0</v>
      </c>
      <c r="K1867" t="e">
        <f t="shared" si="949"/>
        <v>#DIV/0!</v>
      </c>
      <c r="M1867" t="e">
        <f t="shared" ref="M1867" si="952">SUM(K1863:K1870)/8</f>
        <v>#DIV/0!</v>
      </c>
    </row>
    <row r="1868" spans="1:13" x14ac:dyDescent="0.2">
      <c r="A1868" t="s">
        <v>14</v>
      </c>
      <c r="B1868">
        <v>1</v>
      </c>
      <c r="C1868">
        <v>1308616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f t="shared" si="948"/>
        <v>0</v>
      </c>
      <c r="K1868" t="e">
        <f t="shared" si="949"/>
        <v>#DIV/0!</v>
      </c>
    </row>
    <row r="1869" spans="1:13" x14ac:dyDescent="0.2">
      <c r="A1869" t="s">
        <v>15</v>
      </c>
      <c r="B1869">
        <v>1</v>
      </c>
      <c r="C1869">
        <v>1270394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f t="shared" si="948"/>
        <v>0</v>
      </c>
      <c r="K1869" t="e">
        <f t="shared" si="949"/>
        <v>#DIV/0!</v>
      </c>
    </row>
    <row r="1870" spans="1:13" x14ac:dyDescent="0.2">
      <c r="A1870" t="s">
        <v>16</v>
      </c>
      <c r="B1870">
        <v>1</v>
      </c>
      <c r="C1870">
        <v>1332634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f t="shared" si="948"/>
        <v>0</v>
      </c>
      <c r="K1870" t="e">
        <f t="shared" si="949"/>
        <v>#DIV/0!</v>
      </c>
    </row>
    <row r="1871" spans="1:13" x14ac:dyDescent="0.2">
      <c r="A1871" t="s">
        <v>213</v>
      </c>
    </row>
    <row r="1872" spans="1:13" x14ac:dyDescent="0.2">
      <c r="A1872" t="s">
        <v>0</v>
      </c>
      <c r="B1872" t="s">
        <v>1</v>
      </c>
      <c r="C1872" t="s">
        <v>2</v>
      </c>
      <c r="D1872" t="s">
        <v>3</v>
      </c>
      <c r="E1872" t="s">
        <v>4</v>
      </c>
      <c r="F1872" t="s">
        <v>5</v>
      </c>
      <c r="G1872" t="s">
        <v>6</v>
      </c>
      <c r="H1872" t="s">
        <v>7</v>
      </c>
      <c r="I1872" t="s">
        <v>8</v>
      </c>
      <c r="J1872" t="s">
        <v>21</v>
      </c>
      <c r="K1872" t="s">
        <v>22</v>
      </c>
      <c r="M1872" t="s">
        <v>23</v>
      </c>
    </row>
    <row r="1873" spans="1:13" x14ac:dyDescent="0.2">
      <c r="A1873" t="s">
        <v>9</v>
      </c>
      <c r="B1873">
        <v>1</v>
      </c>
      <c r="C1873">
        <v>920510</v>
      </c>
      <c r="D1873">
        <v>52023</v>
      </c>
      <c r="E1873">
        <v>919114</v>
      </c>
      <c r="F1873">
        <v>99.848299999999995</v>
      </c>
      <c r="G1873">
        <v>8.4766200000000005</v>
      </c>
      <c r="H1873">
        <v>36.4</v>
      </c>
      <c r="I1873">
        <v>44.1</v>
      </c>
      <c r="J1873">
        <f t="shared" ref="J1873:J1936" si="953">C1873*G1873</f>
        <v>7802813.4762000004</v>
      </c>
      <c r="K1873">
        <f t="shared" ref="K1873:K1936" si="954">J1873/E1873</f>
        <v>8.4894947484207623</v>
      </c>
      <c r="M1873">
        <f t="shared" ref="M1873" si="955">(SUM(F1873:F1880)/8)</f>
        <v>98.696074999999993</v>
      </c>
    </row>
    <row r="1874" spans="1:13" x14ac:dyDescent="0.2">
      <c r="A1874" t="s">
        <v>10</v>
      </c>
      <c r="B1874">
        <v>1</v>
      </c>
      <c r="C1874">
        <v>992704</v>
      </c>
      <c r="D1874">
        <v>56065</v>
      </c>
      <c r="E1874">
        <v>987597</v>
      </c>
      <c r="F1874">
        <v>99.485500000000002</v>
      </c>
      <c r="G1874">
        <v>8.4711400000000001</v>
      </c>
      <c r="H1874">
        <v>36.4</v>
      </c>
      <c r="I1874">
        <v>44.7</v>
      </c>
      <c r="J1874">
        <f t="shared" si="953"/>
        <v>8409334.5625599995</v>
      </c>
      <c r="K1874">
        <f t="shared" si="954"/>
        <v>8.5149454307374359</v>
      </c>
      <c r="M1874" t="s">
        <v>24</v>
      </c>
    </row>
    <row r="1875" spans="1:13" x14ac:dyDescent="0.2">
      <c r="A1875" t="s">
        <v>11</v>
      </c>
      <c r="B1875">
        <v>1</v>
      </c>
      <c r="C1875">
        <v>1102616</v>
      </c>
      <c r="D1875">
        <v>61964</v>
      </c>
      <c r="E1875">
        <v>1099688</v>
      </c>
      <c r="F1875">
        <v>99.734399999999994</v>
      </c>
      <c r="G1875">
        <v>8.4293099999999992</v>
      </c>
      <c r="H1875">
        <v>36.4</v>
      </c>
      <c r="I1875">
        <v>44.6</v>
      </c>
      <c r="J1875">
        <f t="shared" si="953"/>
        <v>9294292.074959999</v>
      </c>
      <c r="K1875">
        <f t="shared" si="954"/>
        <v>8.4517536564552849</v>
      </c>
      <c r="M1875">
        <f t="shared" ref="M1875" si="956">(SUM(G1873:G1880)/8)</f>
        <v>8.3258212500000006</v>
      </c>
    </row>
    <row r="1876" spans="1:13" x14ac:dyDescent="0.2">
      <c r="A1876" t="s">
        <v>12</v>
      </c>
      <c r="B1876">
        <v>1</v>
      </c>
      <c r="C1876">
        <v>1108396</v>
      </c>
      <c r="D1876">
        <v>62525</v>
      </c>
      <c r="E1876">
        <v>1106090</v>
      </c>
      <c r="F1876">
        <v>99.792000000000002</v>
      </c>
      <c r="G1876">
        <v>8.4612599999999993</v>
      </c>
      <c r="H1876">
        <v>36.4</v>
      </c>
      <c r="I1876">
        <v>44.7</v>
      </c>
      <c r="J1876">
        <f t="shared" si="953"/>
        <v>9378426.7389599998</v>
      </c>
      <c r="K1876">
        <f t="shared" si="954"/>
        <v>8.4789002151361998</v>
      </c>
      <c r="M1876" t="s">
        <v>25</v>
      </c>
    </row>
    <row r="1877" spans="1:13" x14ac:dyDescent="0.2">
      <c r="A1877" t="s">
        <v>13</v>
      </c>
      <c r="B1877">
        <v>1</v>
      </c>
      <c r="C1877">
        <v>1086393</v>
      </c>
      <c r="D1877">
        <v>60777</v>
      </c>
      <c r="E1877">
        <v>1084072</v>
      </c>
      <c r="F1877">
        <v>99.7864</v>
      </c>
      <c r="G1877">
        <v>8.3913499999999992</v>
      </c>
      <c r="H1877">
        <v>36.4</v>
      </c>
      <c r="I1877">
        <v>44.7</v>
      </c>
      <c r="J1877">
        <f t="shared" si="953"/>
        <v>9116303.9005499985</v>
      </c>
      <c r="K1877">
        <f t="shared" si="954"/>
        <v>8.4093158946545969</v>
      </c>
      <c r="M1877">
        <f t="shared" ref="M1877" si="957">SUM(K1873:K1880)/8</f>
        <v>8.4354177728195392</v>
      </c>
    </row>
    <row r="1878" spans="1:13" x14ac:dyDescent="0.2">
      <c r="A1878" t="s">
        <v>14</v>
      </c>
      <c r="B1878">
        <v>1</v>
      </c>
      <c r="C1878">
        <v>1308616</v>
      </c>
      <c r="D1878">
        <v>73690</v>
      </c>
      <c r="E1878">
        <v>1307070</v>
      </c>
      <c r="F1878">
        <v>99.881900000000002</v>
      </c>
      <c r="G1878">
        <v>8.4464000000000006</v>
      </c>
      <c r="H1878">
        <v>36.4</v>
      </c>
      <c r="I1878">
        <v>44.7</v>
      </c>
      <c r="J1878">
        <f t="shared" si="953"/>
        <v>11053094.182400001</v>
      </c>
      <c r="K1878">
        <f t="shared" si="954"/>
        <v>8.4563903864368406</v>
      </c>
    </row>
    <row r="1879" spans="1:13" x14ac:dyDescent="0.2">
      <c r="A1879" t="s">
        <v>15</v>
      </c>
      <c r="B1879">
        <v>1</v>
      </c>
      <c r="C1879">
        <v>1270394</v>
      </c>
      <c r="D1879">
        <v>70178</v>
      </c>
      <c r="E1879">
        <v>1269965</v>
      </c>
      <c r="F1879">
        <v>99.966200000000001</v>
      </c>
      <c r="G1879">
        <v>8.2857699999999994</v>
      </c>
      <c r="H1879">
        <v>36.4</v>
      </c>
      <c r="I1879">
        <v>44.7</v>
      </c>
      <c r="J1879">
        <f t="shared" si="953"/>
        <v>10526192.493379999</v>
      </c>
      <c r="K1879">
        <f t="shared" si="954"/>
        <v>8.2885689710976287</v>
      </c>
    </row>
    <row r="1880" spans="1:13" x14ac:dyDescent="0.2">
      <c r="A1880" t="s">
        <v>16</v>
      </c>
      <c r="B1880">
        <v>1</v>
      </c>
      <c r="C1880">
        <v>1332634</v>
      </c>
      <c r="D1880">
        <v>67918</v>
      </c>
      <c r="E1880">
        <v>1213682</v>
      </c>
      <c r="F1880">
        <v>91.073899999999995</v>
      </c>
      <c r="G1880">
        <v>7.6447200000000004</v>
      </c>
      <c r="H1880">
        <v>36.4</v>
      </c>
      <c r="I1880">
        <v>44.7</v>
      </c>
      <c r="J1880">
        <f t="shared" si="953"/>
        <v>10187613.792480001</v>
      </c>
      <c r="K1880">
        <f t="shared" si="954"/>
        <v>8.3939728796175608</v>
      </c>
    </row>
    <row r="1881" spans="1:13" x14ac:dyDescent="0.2">
      <c r="A1881" t="s">
        <v>214</v>
      </c>
    </row>
    <row r="1882" spans="1:13" x14ac:dyDescent="0.2">
      <c r="A1882" t="s">
        <v>0</v>
      </c>
      <c r="B1882" t="s">
        <v>1</v>
      </c>
      <c r="C1882" t="s">
        <v>2</v>
      </c>
      <c r="D1882" t="s">
        <v>3</v>
      </c>
      <c r="E1882" t="s">
        <v>4</v>
      </c>
      <c r="F1882" t="s">
        <v>5</v>
      </c>
      <c r="G1882" t="s">
        <v>6</v>
      </c>
      <c r="H1882" t="s">
        <v>7</v>
      </c>
      <c r="I1882" t="s">
        <v>8</v>
      </c>
      <c r="J1882" t="s">
        <v>21</v>
      </c>
      <c r="K1882" t="s">
        <v>22</v>
      </c>
      <c r="M1882" t="s">
        <v>23</v>
      </c>
    </row>
    <row r="1883" spans="1:13" x14ac:dyDescent="0.2">
      <c r="A1883" t="s">
        <v>9</v>
      </c>
      <c r="B1883">
        <v>1</v>
      </c>
      <c r="C1883">
        <v>920510</v>
      </c>
      <c r="D1883">
        <v>47865</v>
      </c>
      <c r="E1883">
        <v>874932</v>
      </c>
      <c r="F1883">
        <v>95.048599999999993</v>
      </c>
      <c r="G1883">
        <v>7.7828200000000001</v>
      </c>
      <c r="H1883">
        <v>36.4</v>
      </c>
      <c r="I1883">
        <v>39</v>
      </c>
      <c r="J1883">
        <f t="shared" ref="J1883:J1946" si="958">C1883*G1883</f>
        <v>7164163.6381999999</v>
      </c>
      <c r="K1883">
        <f t="shared" ref="K1883:K1946" si="959">J1883/E1883</f>
        <v>8.1882519306643253</v>
      </c>
      <c r="M1883">
        <f t="shared" ref="M1883" si="960">(SUM(F1883:F1890)/8)</f>
        <v>95.901637500000007</v>
      </c>
    </row>
    <row r="1884" spans="1:13" x14ac:dyDescent="0.2">
      <c r="A1884" t="s">
        <v>10</v>
      </c>
      <c r="B1884">
        <v>1</v>
      </c>
      <c r="C1884">
        <v>992704</v>
      </c>
      <c r="D1884">
        <v>52631</v>
      </c>
      <c r="E1884">
        <v>962245</v>
      </c>
      <c r="F1884">
        <v>96.931700000000006</v>
      </c>
      <c r="G1884">
        <v>7.9372800000000003</v>
      </c>
      <c r="H1884">
        <v>36.4</v>
      </c>
      <c r="I1884">
        <v>39.200000000000003</v>
      </c>
      <c r="J1884">
        <f t="shared" si="958"/>
        <v>7879369.6051200004</v>
      </c>
      <c r="K1884">
        <f t="shared" si="959"/>
        <v>8.1885274593476716</v>
      </c>
      <c r="M1884" t="s">
        <v>24</v>
      </c>
    </row>
    <row r="1885" spans="1:13" x14ac:dyDescent="0.2">
      <c r="A1885" t="s">
        <v>11</v>
      </c>
      <c r="B1885">
        <v>1</v>
      </c>
      <c r="C1885">
        <v>1102616</v>
      </c>
      <c r="D1885">
        <v>58808</v>
      </c>
      <c r="E1885">
        <v>1082038</v>
      </c>
      <c r="F1885">
        <v>98.133700000000005</v>
      </c>
      <c r="G1885">
        <v>7.9869199999999996</v>
      </c>
      <c r="H1885">
        <v>36.4</v>
      </c>
      <c r="I1885">
        <v>39.4</v>
      </c>
      <c r="J1885">
        <f t="shared" si="958"/>
        <v>8806505.7827199996</v>
      </c>
      <c r="K1885">
        <f t="shared" si="959"/>
        <v>8.1388137780004026</v>
      </c>
      <c r="M1885">
        <f t="shared" ref="M1885" si="961">(SUM(G1883:G1890)/8)</f>
        <v>7.8000150000000001</v>
      </c>
    </row>
    <row r="1886" spans="1:13" x14ac:dyDescent="0.2">
      <c r="A1886" t="s">
        <v>12</v>
      </c>
      <c r="B1886">
        <v>1</v>
      </c>
      <c r="C1886">
        <v>1108396</v>
      </c>
      <c r="D1886">
        <v>58465</v>
      </c>
      <c r="E1886">
        <v>1076094</v>
      </c>
      <c r="F1886">
        <v>97.085700000000003</v>
      </c>
      <c r="G1886">
        <v>7.8968100000000003</v>
      </c>
      <c r="H1886">
        <v>36.4</v>
      </c>
      <c r="I1886">
        <v>39.200000000000003</v>
      </c>
      <c r="J1886">
        <f t="shared" si="958"/>
        <v>8752792.6167600006</v>
      </c>
      <c r="K1886">
        <f t="shared" si="959"/>
        <v>8.1338550505439127</v>
      </c>
      <c r="M1886" t="s">
        <v>25</v>
      </c>
    </row>
    <row r="1887" spans="1:13" x14ac:dyDescent="0.2">
      <c r="A1887" t="s">
        <v>13</v>
      </c>
      <c r="B1887">
        <v>1</v>
      </c>
      <c r="C1887">
        <v>1086393</v>
      </c>
      <c r="D1887">
        <v>56006</v>
      </c>
      <c r="E1887">
        <v>1028449</v>
      </c>
      <c r="F1887">
        <v>94.666399999999996</v>
      </c>
      <c r="G1887">
        <v>7.7176</v>
      </c>
      <c r="H1887">
        <v>36.4</v>
      </c>
      <c r="I1887">
        <v>39.200000000000003</v>
      </c>
      <c r="J1887">
        <f t="shared" si="958"/>
        <v>8384346.6168</v>
      </c>
      <c r="K1887">
        <f t="shared" si="959"/>
        <v>8.1524184639199415</v>
      </c>
      <c r="M1887">
        <f t="shared" ref="M1887" si="962">SUM(K1883:K1890)/8</f>
        <v>8.1339830616334723</v>
      </c>
    </row>
    <row r="1888" spans="1:13" x14ac:dyDescent="0.2">
      <c r="A1888" t="s">
        <v>14</v>
      </c>
      <c r="B1888">
        <v>1</v>
      </c>
      <c r="C1888">
        <v>1308616</v>
      </c>
      <c r="D1888">
        <v>69083</v>
      </c>
      <c r="E1888">
        <v>1277154</v>
      </c>
      <c r="F1888">
        <v>97.595799999999997</v>
      </c>
      <c r="G1888">
        <v>7.90341</v>
      </c>
      <c r="H1888">
        <v>36.4</v>
      </c>
      <c r="I1888">
        <v>39.5</v>
      </c>
      <c r="J1888">
        <f t="shared" si="958"/>
        <v>10342528.78056</v>
      </c>
      <c r="K1888">
        <f t="shared" si="959"/>
        <v>8.0981062429119746</v>
      </c>
    </row>
    <row r="1889" spans="1:13" x14ac:dyDescent="0.2">
      <c r="A1889" t="s">
        <v>15</v>
      </c>
      <c r="B1889">
        <v>1</v>
      </c>
      <c r="C1889">
        <v>1270394</v>
      </c>
      <c r="D1889">
        <v>67485</v>
      </c>
      <c r="E1889">
        <v>1259379</v>
      </c>
      <c r="F1889">
        <v>99.132900000000006</v>
      </c>
      <c r="G1889">
        <v>7.9575100000000001</v>
      </c>
      <c r="H1889">
        <v>36.4</v>
      </c>
      <c r="I1889">
        <v>39.799999999999997</v>
      </c>
      <c r="J1889">
        <f t="shared" si="958"/>
        <v>10109172.958939999</v>
      </c>
      <c r="K1889">
        <f t="shared" si="959"/>
        <v>8.0271093602005426</v>
      </c>
    </row>
    <row r="1890" spans="1:13" x14ac:dyDescent="0.2">
      <c r="A1890" t="s">
        <v>16</v>
      </c>
      <c r="B1890">
        <v>1</v>
      </c>
      <c r="C1890">
        <v>1332634</v>
      </c>
      <c r="D1890">
        <v>64247</v>
      </c>
      <c r="E1890">
        <v>1180958</v>
      </c>
      <c r="F1890">
        <v>88.618300000000005</v>
      </c>
      <c r="G1890">
        <v>7.2177699999999998</v>
      </c>
      <c r="H1890">
        <v>36.4</v>
      </c>
      <c r="I1890">
        <v>39.299999999999997</v>
      </c>
      <c r="J1890">
        <f t="shared" si="958"/>
        <v>9618645.7061799988</v>
      </c>
      <c r="K1890">
        <f t="shared" si="959"/>
        <v>8.144782207479011</v>
      </c>
    </row>
    <row r="1891" spans="1:13" x14ac:dyDescent="0.2">
      <c r="A1891" t="s">
        <v>215</v>
      </c>
    </row>
    <row r="1892" spans="1:13" x14ac:dyDescent="0.2">
      <c r="A1892" t="s">
        <v>0</v>
      </c>
      <c r="B1892" t="s">
        <v>1</v>
      </c>
      <c r="C1892" t="s">
        <v>2</v>
      </c>
      <c r="D1892" t="s">
        <v>3</v>
      </c>
      <c r="E1892" t="s">
        <v>4</v>
      </c>
      <c r="F1892" t="s">
        <v>5</v>
      </c>
      <c r="G1892" t="s">
        <v>6</v>
      </c>
      <c r="H1892" t="s">
        <v>7</v>
      </c>
      <c r="I1892" t="s">
        <v>8</v>
      </c>
      <c r="J1892" t="s">
        <v>21</v>
      </c>
      <c r="K1892" t="s">
        <v>22</v>
      </c>
      <c r="M1892" t="s">
        <v>23</v>
      </c>
    </row>
    <row r="1893" spans="1:13" x14ac:dyDescent="0.2">
      <c r="A1893" t="s">
        <v>9</v>
      </c>
      <c r="B1893">
        <v>1</v>
      </c>
      <c r="C1893">
        <v>920510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f t="shared" ref="J1893:J1956" si="963">C1893*G1893</f>
        <v>0</v>
      </c>
      <c r="K1893" t="e">
        <f t="shared" ref="K1893:K1956" si="964">J1893/E1893</f>
        <v>#DIV/0!</v>
      </c>
      <c r="M1893">
        <f t="shared" ref="M1893" si="965">(SUM(F1893:F1900)/8)</f>
        <v>0</v>
      </c>
    </row>
    <row r="1894" spans="1:13" x14ac:dyDescent="0.2">
      <c r="A1894" t="s">
        <v>10</v>
      </c>
      <c r="B1894">
        <v>1</v>
      </c>
      <c r="C1894">
        <v>992704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f t="shared" si="963"/>
        <v>0</v>
      </c>
      <c r="K1894" t="e">
        <f t="shared" si="964"/>
        <v>#DIV/0!</v>
      </c>
      <c r="M1894" t="s">
        <v>24</v>
      </c>
    </row>
    <row r="1895" spans="1:13" x14ac:dyDescent="0.2">
      <c r="A1895" t="s">
        <v>11</v>
      </c>
      <c r="B1895">
        <v>1</v>
      </c>
      <c r="C1895">
        <v>1102616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f t="shared" si="963"/>
        <v>0</v>
      </c>
      <c r="K1895" t="e">
        <f t="shared" si="964"/>
        <v>#DIV/0!</v>
      </c>
      <c r="M1895">
        <f t="shared" ref="M1895" si="966">(SUM(G1893:G1900)/8)</f>
        <v>0</v>
      </c>
    </row>
    <row r="1896" spans="1:13" x14ac:dyDescent="0.2">
      <c r="A1896" t="s">
        <v>12</v>
      </c>
      <c r="B1896">
        <v>1</v>
      </c>
      <c r="C1896">
        <v>1108396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f t="shared" si="963"/>
        <v>0</v>
      </c>
      <c r="K1896" t="e">
        <f t="shared" si="964"/>
        <v>#DIV/0!</v>
      </c>
      <c r="M1896" t="s">
        <v>25</v>
      </c>
    </row>
    <row r="1897" spans="1:13" x14ac:dyDescent="0.2">
      <c r="A1897" t="s">
        <v>13</v>
      </c>
      <c r="B1897">
        <v>1</v>
      </c>
      <c r="C1897">
        <v>1086393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f t="shared" si="963"/>
        <v>0</v>
      </c>
      <c r="K1897" t="e">
        <f t="shared" si="964"/>
        <v>#DIV/0!</v>
      </c>
      <c r="M1897" t="e">
        <f t="shared" ref="M1897" si="967">SUM(K1893:K1900)/8</f>
        <v>#DIV/0!</v>
      </c>
    </row>
    <row r="1898" spans="1:13" x14ac:dyDescent="0.2">
      <c r="A1898" t="s">
        <v>14</v>
      </c>
      <c r="B1898">
        <v>1</v>
      </c>
      <c r="C1898">
        <v>1308616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f t="shared" si="963"/>
        <v>0</v>
      </c>
      <c r="K1898" t="e">
        <f t="shared" si="964"/>
        <v>#DIV/0!</v>
      </c>
    </row>
    <row r="1899" spans="1:13" x14ac:dyDescent="0.2">
      <c r="A1899" t="s">
        <v>15</v>
      </c>
      <c r="B1899">
        <v>1</v>
      </c>
      <c r="C1899">
        <v>1270394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f t="shared" si="963"/>
        <v>0</v>
      </c>
      <c r="K1899" t="e">
        <f t="shared" si="964"/>
        <v>#DIV/0!</v>
      </c>
    </row>
    <row r="1900" spans="1:13" x14ac:dyDescent="0.2">
      <c r="A1900" t="s">
        <v>16</v>
      </c>
      <c r="B1900">
        <v>1</v>
      </c>
      <c r="C1900">
        <v>1332634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f t="shared" si="963"/>
        <v>0</v>
      </c>
      <c r="K1900" t="e">
        <f t="shared" si="964"/>
        <v>#DIV/0!</v>
      </c>
    </row>
    <row r="1901" spans="1:13" x14ac:dyDescent="0.2">
      <c r="A1901" t="s">
        <v>216</v>
      </c>
    </row>
    <row r="1902" spans="1:13" x14ac:dyDescent="0.2">
      <c r="A1902" t="s">
        <v>0</v>
      </c>
      <c r="B1902" t="s">
        <v>1</v>
      </c>
      <c r="C1902" t="s">
        <v>2</v>
      </c>
      <c r="D1902" t="s">
        <v>3</v>
      </c>
      <c r="E1902" t="s">
        <v>4</v>
      </c>
      <c r="F1902" t="s">
        <v>5</v>
      </c>
      <c r="G1902" t="s">
        <v>6</v>
      </c>
      <c r="H1902" t="s">
        <v>7</v>
      </c>
      <c r="I1902" t="s">
        <v>8</v>
      </c>
      <c r="J1902" t="s">
        <v>21</v>
      </c>
      <c r="K1902" t="s">
        <v>22</v>
      </c>
      <c r="M1902" t="s">
        <v>23</v>
      </c>
    </row>
    <row r="1903" spans="1:13" x14ac:dyDescent="0.2">
      <c r="A1903" t="s">
        <v>9</v>
      </c>
      <c r="B1903">
        <v>1</v>
      </c>
      <c r="C1903">
        <v>920510</v>
      </c>
      <c r="D1903">
        <v>2</v>
      </c>
      <c r="E1903">
        <v>294</v>
      </c>
      <c r="F1903">
        <v>3.1938800000000003E-2</v>
      </c>
      <c r="G1903">
        <v>3.1938799999999999E-4</v>
      </c>
      <c r="H1903">
        <v>36.1</v>
      </c>
      <c r="I1903">
        <v>37.5</v>
      </c>
      <c r="J1903">
        <f t="shared" ref="J1903:J1966" si="968">C1903*G1903</f>
        <v>293.99984788</v>
      </c>
      <c r="K1903">
        <f t="shared" ref="K1903:K1966" si="969">J1903/E1903</f>
        <v>0.99999948258503402</v>
      </c>
      <c r="M1903">
        <f t="shared" ref="M1903" si="970">(SUM(F1903:F1910)/8)</f>
        <v>3.9923500000000004E-3</v>
      </c>
    </row>
    <row r="1904" spans="1:13" x14ac:dyDescent="0.2">
      <c r="A1904" t="s">
        <v>10</v>
      </c>
      <c r="B1904">
        <v>1</v>
      </c>
      <c r="C1904">
        <v>992704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f t="shared" si="968"/>
        <v>0</v>
      </c>
      <c r="K1904" t="e">
        <f t="shared" si="969"/>
        <v>#DIV/0!</v>
      </c>
      <c r="M1904" t="s">
        <v>24</v>
      </c>
    </row>
    <row r="1905" spans="1:13" x14ac:dyDescent="0.2">
      <c r="A1905" t="s">
        <v>11</v>
      </c>
      <c r="B1905">
        <v>1</v>
      </c>
      <c r="C1905">
        <v>1102616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f t="shared" si="968"/>
        <v>0</v>
      </c>
      <c r="K1905" t="e">
        <f t="shared" si="969"/>
        <v>#DIV/0!</v>
      </c>
      <c r="M1905">
        <f t="shared" ref="M1905" si="971">(SUM(G1903:G1910)/8)</f>
        <v>3.9923499999999998E-5</v>
      </c>
    </row>
    <row r="1906" spans="1:13" x14ac:dyDescent="0.2">
      <c r="A1906" t="s">
        <v>12</v>
      </c>
      <c r="B1906">
        <v>1</v>
      </c>
      <c r="C1906">
        <v>1108396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f t="shared" si="968"/>
        <v>0</v>
      </c>
      <c r="K1906" t="e">
        <f t="shared" si="969"/>
        <v>#DIV/0!</v>
      </c>
      <c r="M1906" t="s">
        <v>25</v>
      </c>
    </row>
    <row r="1907" spans="1:13" x14ac:dyDescent="0.2">
      <c r="A1907" t="s">
        <v>13</v>
      </c>
      <c r="B1907">
        <v>1</v>
      </c>
      <c r="C1907">
        <v>1086393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f t="shared" si="968"/>
        <v>0</v>
      </c>
      <c r="K1907" t="e">
        <f t="shared" si="969"/>
        <v>#DIV/0!</v>
      </c>
      <c r="M1907" t="e">
        <f t="shared" ref="M1907" si="972">SUM(K1903:K1910)/8</f>
        <v>#DIV/0!</v>
      </c>
    </row>
    <row r="1908" spans="1:13" x14ac:dyDescent="0.2">
      <c r="A1908" t="s">
        <v>14</v>
      </c>
      <c r="B1908">
        <v>1</v>
      </c>
      <c r="C1908">
        <v>1308616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f t="shared" si="968"/>
        <v>0</v>
      </c>
      <c r="K1908" t="e">
        <f t="shared" si="969"/>
        <v>#DIV/0!</v>
      </c>
    </row>
    <row r="1909" spans="1:13" x14ac:dyDescent="0.2">
      <c r="A1909" t="s">
        <v>15</v>
      </c>
      <c r="B1909">
        <v>1</v>
      </c>
      <c r="C1909">
        <v>1270394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f t="shared" si="968"/>
        <v>0</v>
      </c>
      <c r="K1909" t="e">
        <f t="shared" si="969"/>
        <v>#DIV/0!</v>
      </c>
    </row>
    <row r="1910" spans="1:13" x14ac:dyDescent="0.2">
      <c r="A1910" t="s">
        <v>16</v>
      </c>
      <c r="B1910">
        <v>1</v>
      </c>
      <c r="C1910">
        <v>1332634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f t="shared" si="968"/>
        <v>0</v>
      </c>
      <c r="K1910" t="e">
        <f t="shared" si="969"/>
        <v>#DIV/0!</v>
      </c>
    </row>
    <row r="1911" spans="1:13" x14ac:dyDescent="0.2">
      <c r="A1911" t="s">
        <v>217</v>
      </c>
    </row>
    <row r="1912" spans="1:13" x14ac:dyDescent="0.2">
      <c r="A1912" t="s">
        <v>0</v>
      </c>
      <c r="B1912" t="s">
        <v>1</v>
      </c>
      <c r="C1912" t="s">
        <v>2</v>
      </c>
      <c r="D1912" t="s">
        <v>3</v>
      </c>
      <c r="E1912" t="s">
        <v>4</v>
      </c>
      <c r="F1912" t="s">
        <v>5</v>
      </c>
      <c r="G1912" t="s">
        <v>6</v>
      </c>
      <c r="H1912" t="s">
        <v>7</v>
      </c>
      <c r="I1912" t="s">
        <v>8</v>
      </c>
      <c r="J1912" t="s">
        <v>21</v>
      </c>
      <c r="K1912" t="s">
        <v>22</v>
      </c>
      <c r="M1912" t="s">
        <v>23</v>
      </c>
    </row>
    <row r="1913" spans="1:13" x14ac:dyDescent="0.2">
      <c r="A1913" t="s">
        <v>9</v>
      </c>
      <c r="B1913">
        <v>1</v>
      </c>
      <c r="C1913">
        <v>920510</v>
      </c>
      <c r="D1913">
        <v>41485</v>
      </c>
      <c r="E1913">
        <v>839566</v>
      </c>
      <c r="F1913">
        <v>91.206599999999995</v>
      </c>
      <c r="G1913">
        <v>6.7435700000000001</v>
      </c>
      <c r="H1913">
        <v>36.4</v>
      </c>
      <c r="I1913">
        <v>30</v>
      </c>
      <c r="J1913">
        <f t="shared" ref="J1913:J1976" si="973">C1913*G1913</f>
        <v>6207523.6206999999</v>
      </c>
      <c r="K1913">
        <f t="shared" ref="K1913:K1976" si="974">J1913/E1913</f>
        <v>7.3937291656641646</v>
      </c>
      <c r="M1913">
        <f t="shared" ref="M1913" si="975">(SUM(F1913:F1920)/8)</f>
        <v>93.645700000000005</v>
      </c>
    </row>
    <row r="1914" spans="1:13" x14ac:dyDescent="0.2">
      <c r="A1914" t="s">
        <v>10</v>
      </c>
      <c r="B1914">
        <v>1</v>
      </c>
      <c r="C1914">
        <v>992704</v>
      </c>
      <c r="D1914">
        <v>44907</v>
      </c>
      <c r="E1914">
        <v>919170</v>
      </c>
      <c r="F1914">
        <v>92.592600000000004</v>
      </c>
      <c r="G1914">
        <v>6.7690099999999997</v>
      </c>
      <c r="H1914">
        <v>36.4</v>
      </c>
      <c r="I1914">
        <v>29.9</v>
      </c>
      <c r="J1914">
        <f t="shared" si="973"/>
        <v>6719623.3030399997</v>
      </c>
      <c r="K1914">
        <f t="shared" si="974"/>
        <v>7.3105337457053645</v>
      </c>
      <c r="M1914" t="s">
        <v>24</v>
      </c>
    </row>
    <row r="1915" spans="1:13" x14ac:dyDescent="0.2">
      <c r="A1915" t="s">
        <v>11</v>
      </c>
      <c r="B1915">
        <v>1</v>
      </c>
      <c r="C1915">
        <v>1102616</v>
      </c>
      <c r="D1915">
        <v>52293</v>
      </c>
      <c r="E1915">
        <v>1064446</v>
      </c>
      <c r="F1915">
        <v>96.538200000000003</v>
      </c>
      <c r="G1915">
        <v>7.0999600000000003</v>
      </c>
      <c r="H1915">
        <v>36.4</v>
      </c>
      <c r="I1915">
        <v>30</v>
      </c>
      <c r="J1915">
        <f t="shared" si="973"/>
        <v>7828529.4953600001</v>
      </c>
      <c r="K1915">
        <f t="shared" si="974"/>
        <v>7.3545576716526719</v>
      </c>
      <c r="M1915">
        <f t="shared" ref="M1915" si="976">(SUM(G1913:G1920)/8)</f>
        <v>6.8763212500000002</v>
      </c>
    </row>
    <row r="1916" spans="1:13" x14ac:dyDescent="0.2">
      <c r="A1916" t="s">
        <v>12</v>
      </c>
      <c r="B1916">
        <v>1</v>
      </c>
      <c r="C1916">
        <v>1108396</v>
      </c>
      <c r="D1916">
        <v>51613</v>
      </c>
      <c r="E1916">
        <v>1056701</v>
      </c>
      <c r="F1916">
        <v>95.336100000000002</v>
      </c>
      <c r="G1916">
        <v>6.9680499999999999</v>
      </c>
      <c r="H1916">
        <v>36.4</v>
      </c>
      <c r="I1916">
        <v>30.1</v>
      </c>
      <c r="J1916">
        <f t="shared" si="973"/>
        <v>7723358.7478</v>
      </c>
      <c r="K1916">
        <f t="shared" si="974"/>
        <v>7.3089348337893121</v>
      </c>
      <c r="M1916" t="s">
        <v>25</v>
      </c>
    </row>
    <row r="1917" spans="1:13" x14ac:dyDescent="0.2">
      <c r="A1917" t="s">
        <v>13</v>
      </c>
      <c r="B1917">
        <v>1</v>
      </c>
      <c r="C1917">
        <v>1086393</v>
      </c>
      <c r="D1917">
        <v>44835</v>
      </c>
      <c r="E1917">
        <v>918782</v>
      </c>
      <c r="F1917">
        <v>84.571799999999996</v>
      </c>
      <c r="G1917">
        <v>6.1738600000000003</v>
      </c>
      <c r="H1917">
        <v>36.4</v>
      </c>
      <c r="I1917">
        <v>29.9</v>
      </c>
      <c r="J1917">
        <f t="shared" si="973"/>
        <v>6707238.2869800003</v>
      </c>
      <c r="K1917">
        <f t="shared" si="974"/>
        <v>7.3001411509803198</v>
      </c>
      <c r="M1917">
        <f t="shared" ref="M1917" si="977">SUM(K1913:K1920)/8</f>
        <v>7.3422977964973493</v>
      </c>
    </row>
    <row r="1918" spans="1:13" x14ac:dyDescent="0.2">
      <c r="A1918" t="s">
        <v>14</v>
      </c>
      <c r="B1918">
        <v>1</v>
      </c>
      <c r="C1918">
        <v>1308616</v>
      </c>
      <c r="D1918">
        <v>61703</v>
      </c>
      <c r="E1918">
        <v>1255011</v>
      </c>
      <c r="F1918">
        <v>95.903700000000001</v>
      </c>
      <c r="G1918">
        <v>7.0574000000000003</v>
      </c>
      <c r="H1918">
        <v>36.4</v>
      </c>
      <c r="I1918">
        <v>30.6</v>
      </c>
      <c r="J1918">
        <f t="shared" si="973"/>
        <v>9235426.5583999995</v>
      </c>
      <c r="K1918">
        <f t="shared" si="974"/>
        <v>7.3588411244204233</v>
      </c>
    </row>
    <row r="1919" spans="1:13" x14ac:dyDescent="0.2">
      <c r="A1919" t="s">
        <v>15</v>
      </c>
      <c r="B1919">
        <v>1</v>
      </c>
      <c r="C1919">
        <v>1270394</v>
      </c>
      <c r="D1919">
        <v>61159</v>
      </c>
      <c r="E1919">
        <v>1238674</v>
      </c>
      <c r="F1919">
        <v>97.503100000000003</v>
      </c>
      <c r="G1919">
        <v>7.2091900000000004</v>
      </c>
      <c r="H1919">
        <v>36.4</v>
      </c>
      <c r="I1919">
        <v>30.8</v>
      </c>
      <c r="J1919">
        <f t="shared" si="973"/>
        <v>9158511.7208600007</v>
      </c>
      <c r="K1919">
        <f t="shared" si="974"/>
        <v>7.3938031482536974</v>
      </c>
    </row>
    <row r="1920" spans="1:13" x14ac:dyDescent="0.2">
      <c r="A1920" t="s">
        <v>16</v>
      </c>
      <c r="B1920">
        <v>1</v>
      </c>
      <c r="C1920">
        <v>1332634</v>
      </c>
      <c r="D1920">
        <v>62242</v>
      </c>
      <c r="E1920">
        <v>1272846</v>
      </c>
      <c r="F1920">
        <v>95.513499999999993</v>
      </c>
      <c r="G1920">
        <v>6.9895300000000002</v>
      </c>
      <c r="H1920">
        <v>36.4</v>
      </c>
      <c r="I1920">
        <v>30.1</v>
      </c>
      <c r="J1920">
        <f t="shared" si="973"/>
        <v>9314485.3220199998</v>
      </c>
      <c r="K1920">
        <f t="shared" si="974"/>
        <v>7.3178415315128458</v>
      </c>
    </row>
    <row r="1921" spans="1:13" x14ac:dyDescent="0.2">
      <c r="A1921" t="s">
        <v>218</v>
      </c>
    </row>
    <row r="1922" spans="1:13" x14ac:dyDescent="0.2">
      <c r="A1922" t="s">
        <v>0</v>
      </c>
      <c r="B1922" t="s">
        <v>1</v>
      </c>
      <c r="C1922" t="s">
        <v>2</v>
      </c>
      <c r="D1922" t="s">
        <v>3</v>
      </c>
      <c r="E1922" t="s">
        <v>4</v>
      </c>
      <c r="F1922" t="s">
        <v>5</v>
      </c>
      <c r="G1922" t="s">
        <v>6</v>
      </c>
      <c r="H1922" t="s">
        <v>7</v>
      </c>
      <c r="I1922" t="s">
        <v>8</v>
      </c>
      <c r="J1922" t="s">
        <v>21</v>
      </c>
      <c r="K1922" t="s">
        <v>22</v>
      </c>
      <c r="M1922" t="s">
        <v>23</v>
      </c>
    </row>
    <row r="1923" spans="1:13" x14ac:dyDescent="0.2">
      <c r="A1923" t="s">
        <v>9</v>
      </c>
      <c r="B1923">
        <v>1</v>
      </c>
      <c r="C1923">
        <v>920510</v>
      </c>
      <c r="D1923">
        <v>2</v>
      </c>
      <c r="E1923">
        <v>300</v>
      </c>
      <c r="F1923">
        <v>3.2590599999999997E-2</v>
      </c>
      <c r="G1923">
        <v>3.2590599999999999E-4</v>
      </c>
      <c r="H1923">
        <v>36.5</v>
      </c>
      <c r="I1923">
        <v>3</v>
      </c>
      <c r="J1923">
        <f t="shared" ref="J1923:J1986" si="978">C1923*G1923</f>
        <v>299.99973205999999</v>
      </c>
      <c r="K1923">
        <f t="shared" ref="K1923:K1986" si="979">J1923/E1923</f>
        <v>0.9999991068666666</v>
      </c>
      <c r="M1923">
        <f t="shared" ref="M1923" si="980">(SUM(F1923:F1930)/8)</f>
        <v>4.0738249999999997E-3</v>
      </c>
    </row>
    <row r="1924" spans="1:13" x14ac:dyDescent="0.2">
      <c r="A1924" t="s">
        <v>10</v>
      </c>
      <c r="B1924">
        <v>1</v>
      </c>
      <c r="C1924">
        <v>992704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f t="shared" si="978"/>
        <v>0</v>
      </c>
      <c r="K1924" t="e">
        <f t="shared" si="979"/>
        <v>#DIV/0!</v>
      </c>
      <c r="M1924" t="s">
        <v>24</v>
      </c>
    </row>
    <row r="1925" spans="1:13" x14ac:dyDescent="0.2">
      <c r="A1925" t="s">
        <v>11</v>
      </c>
      <c r="B1925">
        <v>1</v>
      </c>
      <c r="C1925">
        <v>1102616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f t="shared" si="978"/>
        <v>0</v>
      </c>
      <c r="K1925" t="e">
        <f t="shared" si="979"/>
        <v>#DIV/0!</v>
      </c>
      <c r="M1925">
        <f t="shared" ref="M1925" si="981">(SUM(G1923:G1930)/8)</f>
        <v>4.0738249999999999E-5</v>
      </c>
    </row>
    <row r="1926" spans="1:13" x14ac:dyDescent="0.2">
      <c r="A1926" t="s">
        <v>12</v>
      </c>
      <c r="B1926">
        <v>1</v>
      </c>
      <c r="C1926">
        <v>1108396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f t="shared" si="978"/>
        <v>0</v>
      </c>
      <c r="K1926" t="e">
        <f t="shared" si="979"/>
        <v>#DIV/0!</v>
      </c>
      <c r="M1926" t="s">
        <v>25</v>
      </c>
    </row>
    <row r="1927" spans="1:13" x14ac:dyDescent="0.2">
      <c r="A1927" t="s">
        <v>13</v>
      </c>
      <c r="B1927">
        <v>1</v>
      </c>
      <c r="C1927">
        <v>1086393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f t="shared" si="978"/>
        <v>0</v>
      </c>
      <c r="K1927" t="e">
        <f t="shared" si="979"/>
        <v>#DIV/0!</v>
      </c>
      <c r="M1927" t="e">
        <f t="shared" ref="M1927" si="982">SUM(K1923:K1930)/8</f>
        <v>#DIV/0!</v>
      </c>
    </row>
    <row r="1928" spans="1:13" x14ac:dyDescent="0.2">
      <c r="A1928" t="s">
        <v>14</v>
      </c>
      <c r="B1928">
        <v>1</v>
      </c>
      <c r="C1928">
        <v>1308616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f t="shared" si="978"/>
        <v>0</v>
      </c>
      <c r="K1928" t="e">
        <f t="shared" si="979"/>
        <v>#DIV/0!</v>
      </c>
    </row>
    <row r="1929" spans="1:13" x14ac:dyDescent="0.2">
      <c r="A1929" t="s">
        <v>15</v>
      </c>
      <c r="B1929">
        <v>1</v>
      </c>
      <c r="C1929">
        <v>1270394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f t="shared" si="978"/>
        <v>0</v>
      </c>
      <c r="K1929" t="e">
        <f t="shared" si="979"/>
        <v>#DIV/0!</v>
      </c>
    </row>
    <row r="1930" spans="1:13" x14ac:dyDescent="0.2">
      <c r="A1930" t="s">
        <v>16</v>
      </c>
      <c r="B1930">
        <v>1</v>
      </c>
      <c r="C1930">
        <v>1332634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f t="shared" si="978"/>
        <v>0</v>
      </c>
      <c r="K1930" t="e">
        <f t="shared" si="979"/>
        <v>#DIV/0!</v>
      </c>
    </row>
    <row r="1931" spans="1:13" x14ac:dyDescent="0.2">
      <c r="A1931" t="s">
        <v>219</v>
      </c>
    </row>
    <row r="1932" spans="1:13" x14ac:dyDescent="0.2">
      <c r="A1932" t="s">
        <v>0</v>
      </c>
      <c r="B1932" t="s">
        <v>1</v>
      </c>
      <c r="C1932" t="s">
        <v>2</v>
      </c>
      <c r="D1932" t="s">
        <v>3</v>
      </c>
      <c r="E1932" t="s">
        <v>4</v>
      </c>
      <c r="F1932" t="s">
        <v>5</v>
      </c>
      <c r="G1932" t="s">
        <v>6</v>
      </c>
      <c r="H1932" t="s">
        <v>7</v>
      </c>
      <c r="I1932" t="s">
        <v>8</v>
      </c>
      <c r="J1932" t="s">
        <v>21</v>
      </c>
      <c r="K1932" t="s">
        <v>22</v>
      </c>
      <c r="M1932" t="s">
        <v>23</v>
      </c>
    </row>
    <row r="1933" spans="1:13" x14ac:dyDescent="0.2">
      <c r="A1933" t="s">
        <v>9</v>
      </c>
      <c r="B1933">
        <v>1</v>
      </c>
      <c r="C1933">
        <v>920510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f t="shared" ref="J1933:J1996" si="983">C1933*G1933</f>
        <v>0</v>
      </c>
      <c r="K1933" t="e">
        <f t="shared" ref="K1933:K1996" si="984">J1933/E1933</f>
        <v>#DIV/0!</v>
      </c>
      <c r="M1933">
        <f t="shared" ref="M1933" si="985">(SUM(F1933:F1940)/8)</f>
        <v>0</v>
      </c>
    </row>
    <row r="1934" spans="1:13" x14ac:dyDescent="0.2">
      <c r="A1934" t="s">
        <v>10</v>
      </c>
      <c r="B1934">
        <v>1</v>
      </c>
      <c r="C1934">
        <v>992704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f t="shared" si="983"/>
        <v>0</v>
      </c>
      <c r="K1934" t="e">
        <f t="shared" si="984"/>
        <v>#DIV/0!</v>
      </c>
      <c r="M1934" t="s">
        <v>24</v>
      </c>
    </row>
    <row r="1935" spans="1:13" x14ac:dyDescent="0.2">
      <c r="A1935" t="s">
        <v>11</v>
      </c>
      <c r="B1935">
        <v>1</v>
      </c>
      <c r="C1935">
        <v>1102616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f t="shared" si="983"/>
        <v>0</v>
      </c>
      <c r="K1935" t="e">
        <f t="shared" si="984"/>
        <v>#DIV/0!</v>
      </c>
      <c r="M1935">
        <f t="shared" ref="M1935" si="986">(SUM(G1933:G1940)/8)</f>
        <v>0</v>
      </c>
    </row>
    <row r="1936" spans="1:13" x14ac:dyDescent="0.2">
      <c r="A1936" t="s">
        <v>12</v>
      </c>
      <c r="B1936">
        <v>1</v>
      </c>
      <c r="C1936">
        <v>1108396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f t="shared" si="983"/>
        <v>0</v>
      </c>
      <c r="K1936" t="e">
        <f t="shared" si="984"/>
        <v>#DIV/0!</v>
      </c>
      <c r="M1936" t="s">
        <v>25</v>
      </c>
    </row>
    <row r="1937" spans="1:13" x14ac:dyDescent="0.2">
      <c r="A1937" t="s">
        <v>13</v>
      </c>
      <c r="B1937">
        <v>1</v>
      </c>
      <c r="C1937">
        <v>1086393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f t="shared" si="983"/>
        <v>0</v>
      </c>
      <c r="K1937" t="e">
        <f t="shared" si="984"/>
        <v>#DIV/0!</v>
      </c>
      <c r="M1937" t="e">
        <f t="shared" ref="M1937" si="987">SUM(K1933:K1940)/8</f>
        <v>#DIV/0!</v>
      </c>
    </row>
    <row r="1938" spans="1:13" x14ac:dyDescent="0.2">
      <c r="A1938" t="s">
        <v>14</v>
      </c>
      <c r="B1938">
        <v>1</v>
      </c>
      <c r="C1938">
        <v>1308616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f t="shared" si="983"/>
        <v>0</v>
      </c>
      <c r="K1938" t="e">
        <f t="shared" si="984"/>
        <v>#DIV/0!</v>
      </c>
    </row>
    <row r="1939" spans="1:13" x14ac:dyDescent="0.2">
      <c r="A1939" t="s">
        <v>15</v>
      </c>
      <c r="B1939">
        <v>1</v>
      </c>
      <c r="C1939">
        <v>1270394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f t="shared" si="983"/>
        <v>0</v>
      </c>
      <c r="K1939" t="e">
        <f t="shared" si="984"/>
        <v>#DIV/0!</v>
      </c>
    </row>
    <row r="1940" spans="1:13" x14ac:dyDescent="0.2">
      <c r="A1940" t="s">
        <v>16</v>
      </c>
      <c r="B1940">
        <v>1</v>
      </c>
      <c r="C1940">
        <v>1332634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f t="shared" si="983"/>
        <v>0</v>
      </c>
      <c r="K1940" t="e">
        <f t="shared" si="984"/>
        <v>#DIV/0!</v>
      </c>
    </row>
    <row r="1941" spans="1:13" x14ac:dyDescent="0.2">
      <c r="A1941" t="s">
        <v>220</v>
      </c>
    </row>
    <row r="1942" spans="1:13" x14ac:dyDescent="0.2">
      <c r="A1942" t="s">
        <v>0</v>
      </c>
      <c r="B1942" t="s">
        <v>1</v>
      </c>
      <c r="C1942" t="s">
        <v>2</v>
      </c>
      <c r="D1942" t="s">
        <v>3</v>
      </c>
      <c r="E1942" t="s">
        <v>4</v>
      </c>
      <c r="F1942" t="s">
        <v>5</v>
      </c>
      <c r="G1942" t="s">
        <v>6</v>
      </c>
      <c r="H1942" t="s">
        <v>7</v>
      </c>
      <c r="I1942" t="s">
        <v>8</v>
      </c>
      <c r="J1942" t="s">
        <v>21</v>
      </c>
      <c r="K1942" t="s">
        <v>22</v>
      </c>
      <c r="M1942" t="s">
        <v>23</v>
      </c>
    </row>
    <row r="1943" spans="1:13" x14ac:dyDescent="0.2">
      <c r="A1943" t="s">
        <v>9</v>
      </c>
      <c r="B1943">
        <v>1</v>
      </c>
      <c r="C1943">
        <v>920510</v>
      </c>
      <c r="D1943">
        <v>3583</v>
      </c>
      <c r="E1943">
        <v>313767</v>
      </c>
      <c r="F1943">
        <v>34.086199999999998</v>
      </c>
      <c r="G1943">
        <v>0.58075600000000005</v>
      </c>
      <c r="H1943">
        <v>36.299999999999997</v>
      </c>
      <c r="I1943">
        <v>34.6</v>
      </c>
      <c r="J1943">
        <f t="shared" ref="J1943:J2006" si="988">C1943*G1943</f>
        <v>534591.70556000003</v>
      </c>
      <c r="K1943">
        <f t="shared" ref="K1943:K2006" si="989">J1943/E1943</f>
        <v>1.7037856293364184</v>
      </c>
      <c r="M1943">
        <f t="shared" ref="M1943" si="990">(SUM(F1943:F1950)/8)</f>
        <v>34.023512499999995</v>
      </c>
    </row>
    <row r="1944" spans="1:13" x14ac:dyDescent="0.2">
      <c r="A1944" t="s">
        <v>10</v>
      </c>
      <c r="B1944">
        <v>1</v>
      </c>
      <c r="C1944">
        <v>992704</v>
      </c>
      <c r="D1944">
        <v>3754</v>
      </c>
      <c r="E1944">
        <v>347058</v>
      </c>
      <c r="F1944">
        <v>34.960900000000002</v>
      </c>
      <c r="G1944">
        <v>0.56476800000000005</v>
      </c>
      <c r="H1944">
        <v>36.299999999999997</v>
      </c>
      <c r="I1944">
        <v>35.6</v>
      </c>
      <c r="J1944">
        <f t="shared" si="988"/>
        <v>560647.45267200004</v>
      </c>
      <c r="K1944">
        <f t="shared" si="989"/>
        <v>1.6154286968518232</v>
      </c>
      <c r="M1944" t="s">
        <v>24</v>
      </c>
    </row>
    <row r="1945" spans="1:13" x14ac:dyDescent="0.2">
      <c r="A1945" t="s">
        <v>11</v>
      </c>
      <c r="B1945">
        <v>1</v>
      </c>
      <c r="C1945">
        <v>1102616</v>
      </c>
      <c r="D1945">
        <v>3971</v>
      </c>
      <c r="E1945">
        <v>377636</v>
      </c>
      <c r="F1945">
        <v>34.249099999999999</v>
      </c>
      <c r="G1945">
        <v>0.53854599999999997</v>
      </c>
      <c r="H1945">
        <v>36.299999999999997</v>
      </c>
      <c r="I1945">
        <v>36.200000000000003</v>
      </c>
      <c r="J1945">
        <f t="shared" si="988"/>
        <v>593809.43633599998</v>
      </c>
      <c r="K1945">
        <f t="shared" si="989"/>
        <v>1.5724386349182811</v>
      </c>
      <c r="M1945">
        <f t="shared" ref="M1945" si="991">(SUM(G1943:G1950)/8)</f>
        <v>0.55845149999999988</v>
      </c>
    </row>
    <row r="1946" spans="1:13" x14ac:dyDescent="0.2">
      <c r="A1946" t="s">
        <v>12</v>
      </c>
      <c r="B1946">
        <v>1</v>
      </c>
      <c r="C1946">
        <v>1108396</v>
      </c>
      <c r="D1946">
        <v>4023</v>
      </c>
      <c r="E1946">
        <v>372540</v>
      </c>
      <c r="F1946">
        <v>33.610700000000001</v>
      </c>
      <c r="G1946">
        <v>0.542157</v>
      </c>
      <c r="H1946">
        <v>36.299999999999997</v>
      </c>
      <c r="I1946">
        <v>35.4</v>
      </c>
      <c r="J1946">
        <f t="shared" si="988"/>
        <v>600924.65017200005</v>
      </c>
      <c r="K1946">
        <f t="shared" si="989"/>
        <v>1.613047324239008</v>
      </c>
      <c r="M1946" t="s">
        <v>25</v>
      </c>
    </row>
    <row r="1947" spans="1:13" x14ac:dyDescent="0.2">
      <c r="A1947" t="s">
        <v>13</v>
      </c>
      <c r="B1947">
        <v>1</v>
      </c>
      <c r="C1947">
        <v>1086393</v>
      </c>
      <c r="D1947">
        <v>4194</v>
      </c>
      <c r="E1947">
        <v>365118</v>
      </c>
      <c r="F1947">
        <v>33.6083</v>
      </c>
      <c r="G1947">
        <v>0.57695600000000002</v>
      </c>
      <c r="H1947">
        <v>36.299999999999997</v>
      </c>
      <c r="I1947">
        <v>34.799999999999997</v>
      </c>
      <c r="J1947">
        <f t="shared" si="988"/>
        <v>626800.95970800007</v>
      </c>
      <c r="K1947">
        <f t="shared" si="989"/>
        <v>1.716707912806271</v>
      </c>
      <c r="M1947">
        <f t="shared" ref="M1947" si="992">SUM(K1943:K1950)/8</f>
        <v>1.640813655268599</v>
      </c>
    </row>
    <row r="1948" spans="1:13" x14ac:dyDescent="0.2">
      <c r="A1948" t="s">
        <v>14</v>
      </c>
      <c r="B1948">
        <v>1</v>
      </c>
      <c r="C1948">
        <v>1308616</v>
      </c>
      <c r="D1948">
        <v>5321</v>
      </c>
      <c r="E1948">
        <v>467021</v>
      </c>
      <c r="F1948">
        <v>35.688200000000002</v>
      </c>
      <c r="G1948">
        <v>0.60755000000000003</v>
      </c>
      <c r="H1948">
        <v>36.299999999999997</v>
      </c>
      <c r="I1948">
        <v>36.1</v>
      </c>
      <c r="J1948">
        <f t="shared" si="988"/>
        <v>795049.65080000006</v>
      </c>
      <c r="K1948">
        <f t="shared" si="989"/>
        <v>1.7023852263602708</v>
      </c>
    </row>
    <row r="1949" spans="1:13" x14ac:dyDescent="0.2">
      <c r="A1949" t="s">
        <v>15</v>
      </c>
      <c r="B1949">
        <v>1</v>
      </c>
      <c r="C1949">
        <v>1270394</v>
      </c>
      <c r="D1949">
        <v>4674</v>
      </c>
      <c r="E1949">
        <v>421658</v>
      </c>
      <c r="F1949">
        <v>33.191099999999999</v>
      </c>
      <c r="G1949">
        <v>0.55056499999999997</v>
      </c>
      <c r="H1949">
        <v>36.299999999999997</v>
      </c>
      <c r="I1949">
        <v>36.299999999999997</v>
      </c>
      <c r="J1949">
        <f t="shared" si="988"/>
        <v>699434.47260999994</v>
      </c>
      <c r="K1949">
        <f t="shared" si="989"/>
        <v>1.6587719730445052</v>
      </c>
    </row>
    <row r="1950" spans="1:13" x14ac:dyDescent="0.2">
      <c r="A1950" t="s">
        <v>16</v>
      </c>
      <c r="B1950">
        <v>1</v>
      </c>
      <c r="C1950">
        <v>1332634</v>
      </c>
      <c r="D1950">
        <v>4509</v>
      </c>
      <c r="E1950">
        <v>437018</v>
      </c>
      <c r="F1950">
        <v>32.793599999999998</v>
      </c>
      <c r="G1950">
        <v>0.50631400000000004</v>
      </c>
      <c r="H1950">
        <v>36.299999999999997</v>
      </c>
      <c r="I1950">
        <v>36.5</v>
      </c>
      <c r="J1950">
        <f t="shared" si="988"/>
        <v>674731.25107600004</v>
      </c>
      <c r="K1950">
        <f t="shared" si="989"/>
        <v>1.5439438445922138</v>
      </c>
    </row>
    <row r="1951" spans="1:13" x14ac:dyDescent="0.2">
      <c r="A1951" t="s">
        <v>221</v>
      </c>
    </row>
    <row r="1952" spans="1:13" x14ac:dyDescent="0.2">
      <c r="A1952" t="s">
        <v>0</v>
      </c>
      <c r="B1952" t="s">
        <v>1</v>
      </c>
      <c r="C1952" t="s">
        <v>2</v>
      </c>
      <c r="D1952" t="s">
        <v>3</v>
      </c>
      <c r="E1952" t="s">
        <v>4</v>
      </c>
      <c r="F1952" t="s">
        <v>5</v>
      </c>
      <c r="G1952" t="s">
        <v>6</v>
      </c>
      <c r="H1952" t="s">
        <v>7</v>
      </c>
      <c r="I1952" t="s">
        <v>8</v>
      </c>
      <c r="J1952" t="s">
        <v>21</v>
      </c>
      <c r="K1952" t="s">
        <v>22</v>
      </c>
      <c r="M1952" t="s">
        <v>23</v>
      </c>
    </row>
    <row r="1953" spans="1:13" x14ac:dyDescent="0.2">
      <c r="A1953" t="s">
        <v>9</v>
      </c>
      <c r="B1953">
        <v>1</v>
      </c>
      <c r="C1953">
        <v>920510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f t="shared" ref="J1953:J2016" si="993">C1953*G1953</f>
        <v>0</v>
      </c>
      <c r="K1953" t="e">
        <f t="shared" ref="K1953:K2016" si="994">J1953/E1953</f>
        <v>#DIV/0!</v>
      </c>
      <c r="M1953">
        <f t="shared" ref="M1953" si="995">(SUM(F1953:F1960)/8)</f>
        <v>0</v>
      </c>
    </row>
    <row r="1954" spans="1:13" x14ac:dyDescent="0.2">
      <c r="A1954" t="s">
        <v>10</v>
      </c>
      <c r="B1954">
        <v>1</v>
      </c>
      <c r="C1954">
        <v>992704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f t="shared" si="993"/>
        <v>0</v>
      </c>
      <c r="K1954" t="e">
        <f t="shared" si="994"/>
        <v>#DIV/0!</v>
      </c>
      <c r="M1954" t="s">
        <v>24</v>
      </c>
    </row>
    <row r="1955" spans="1:13" x14ac:dyDescent="0.2">
      <c r="A1955" t="s">
        <v>11</v>
      </c>
      <c r="B1955">
        <v>1</v>
      </c>
      <c r="C1955">
        <v>1102616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f t="shared" si="993"/>
        <v>0</v>
      </c>
      <c r="K1955" t="e">
        <f t="shared" si="994"/>
        <v>#DIV/0!</v>
      </c>
      <c r="M1955">
        <f t="shared" ref="M1955" si="996">(SUM(G1953:G1960)/8)</f>
        <v>0</v>
      </c>
    </row>
    <row r="1956" spans="1:13" x14ac:dyDescent="0.2">
      <c r="A1956" t="s">
        <v>12</v>
      </c>
      <c r="B1956">
        <v>1</v>
      </c>
      <c r="C1956">
        <v>1108396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f t="shared" si="993"/>
        <v>0</v>
      </c>
      <c r="K1956" t="e">
        <f t="shared" si="994"/>
        <v>#DIV/0!</v>
      </c>
      <c r="M1956" t="s">
        <v>25</v>
      </c>
    </row>
    <row r="1957" spans="1:13" x14ac:dyDescent="0.2">
      <c r="A1957" t="s">
        <v>13</v>
      </c>
      <c r="B1957">
        <v>1</v>
      </c>
      <c r="C1957">
        <v>1086393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f t="shared" si="993"/>
        <v>0</v>
      </c>
      <c r="K1957" t="e">
        <f t="shared" si="994"/>
        <v>#DIV/0!</v>
      </c>
      <c r="M1957" t="e">
        <f t="shared" ref="M1957" si="997">SUM(K1953:K1960)/8</f>
        <v>#DIV/0!</v>
      </c>
    </row>
    <row r="1958" spans="1:13" x14ac:dyDescent="0.2">
      <c r="A1958" t="s">
        <v>14</v>
      </c>
      <c r="B1958">
        <v>1</v>
      </c>
      <c r="C1958">
        <v>1308616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f t="shared" si="993"/>
        <v>0</v>
      </c>
      <c r="K1958" t="e">
        <f t="shared" si="994"/>
        <v>#DIV/0!</v>
      </c>
    </row>
    <row r="1959" spans="1:13" x14ac:dyDescent="0.2">
      <c r="A1959" t="s">
        <v>15</v>
      </c>
      <c r="B1959">
        <v>1</v>
      </c>
      <c r="C1959">
        <v>1270394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f t="shared" si="993"/>
        <v>0</v>
      </c>
      <c r="K1959" t="e">
        <f t="shared" si="994"/>
        <v>#DIV/0!</v>
      </c>
    </row>
    <row r="1960" spans="1:13" x14ac:dyDescent="0.2">
      <c r="A1960" t="s">
        <v>16</v>
      </c>
      <c r="B1960">
        <v>1</v>
      </c>
      <c r="C1960">
        <v>1332634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f t="shared" si="993"/>
        <v>0</v>
      </c>
      <c r="K1960" t="e">
        <f t="shared" si="994"/>
        <v>#DIV/0!</v>
      </c>
    </row>
    <row r="1961" spans="1:13" x14ac:dyDescent="0.2">
      <c r="A1961" t="s">
        <v>222</v>
      </c>
    </row>
    <row r="1962" spans="1:13" x14ac:dyDescent="0.2">
      <c r="A1962" t="s">
        <v>0</v>
      </c>
      <c r="B1962" t="s">
        <v>1</v>
      </c>
      <c r="C1962" t="s">
        <v>2</v>
      </c>
      <c r="D1962" t="s">
        <v>3</v>
      </c>
      <c r="E1962" t="s">
        <v>4</v>
      </c>
      <c r="F1962" t="s">
        <v>5</v>
      </c>
      <c r="G1962" t="s">
        <v>6</v>
      </c>
      <c r="H1962" t="s">
        <v>7</v>
      </c>
      <c r="I1962" t="s">
        <v>8</v>
      </c>
      <c r="J1962" t="s">
        <v>21</v>
      </c>
      <c r="K1962" t="s">
        <v>22</v>
      </c>
      <c r="M1962" t="s">
        <v>23</v>
      </c>
    </row>
    <row r="1963" spans="1:13" x14ac:dyDescent="0.2">
      <c r="A1963" t="s">
        <v>9</v>
      </c>
      <c r="B1963">
        <v>1</v>
      </c>
      <c r="C1963">
        <v>920510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f t="shared" ref="J1963:J2026" si="998">C1963*G1963</f>
        <v>0</v>
      </c>
      <c r="K1963" t="e">
        <f t="shared" ref="K1963:K2026" si="999">J1963/E1963</f>
        <v>#DIV/0!</v>
      </c>
      <c r="M1963">
        <f t="shared" ref="M1963" si="1000">(SUM(F1963:F1970)/8)</f>
        <v>0</v>
      </c>
    </row>
    <row r="1964" spans="1:13" x14ac:dyDescent="0.2">
      <c r="A1964" t="s">
        <v>10</v>
      </c>
      <c r="B1964">
        <v>1</v>
      </c>
      <c r="C1964">
        <v>992704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f t="shared" si="998"/>
        <v>0</v>
      </c>
      <c r="K1964" t="e">
        <f t="shared" si="999"/>
        <v>#DIV/0!</v>
      </c>
      <c r="M1964" t="s">
        <v>24</v>
      </c>
    </row>
    <row r="1965" spans="1:13" x14ac:dyDescent="0.2">
      <c r="A1965" t="s">
        <v>11</v>
      </c>
      <c r="B1965">
        <v>1</v>
      </c>
      <c r="C1965">
        <v>1102616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f t="shared" si="998"/>
        <v>0</v>
      </c>
      <c r="K1965" t="e">
        <f t="shared" si="999"/>
        <v>#DIV/0!</v>
      </c>
      <c r="M1965">
        <f t="shared" ref="M1965" si="1001">(SUM(G1963:G1970)/8)</f>
        <v>0</v>
      </c>
    </row>
    <row r="1966" spans="1:13" x14ac:dyDescent="0.2">
      <c r="A1966" t="s">
        <v>12</v>
      </c>
      <c r="B1966">
        <v>1</v>
      </c>
      <c r="C1966">
        <v>1108396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f t="shared" si="998"/>
        <v>0</v>
      </c>
      <c r="K1966" t="e">
        <f t="shared" si="999"/>
        <v>#DIV/0!</v>
      </c>
      <c r="M1966" t="s">
        <v>25</v>
      </c>
    </row>
    <row r="1967" spans="1:13" x14ac:dyDescent="0.2">
      <c r="A1967" t="s">
        <v>13</v>
      </c>
      <c r="B1967">
        <v>1</v>
      </c>
      <c r="C1967">
        <v>1086393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f t="shared" si="998"/>
        <v>0</v>
      </c>
      <c r="K1967" t="e">
        <f t="shared" si="999"/>
        <v>#DIV/0!</v>
      </c>
      <c r="M1967" t="e">
        <f t="shared" ref="M1967" si="1002">SUM(K1963:K1970)/8</f>
        <v>#DIV/0!</v>
      </c>
    </row>
    <row r="1968" spans="1:13" x14ac:dyDescent="0.2">
      <c r="A1968" t="s">
        <v>14</v>
      </c>
      <c r="B1968">
        <v>1</v>
      </c>
      <c r="C1968">
        <v>1308616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f t="shared" si="998"/>
        <v>0</v>
      </c>
      <c r="K1968" t="e">
        <f t="shared" si="999"/>
        <v>#DIV/0!</v>
      </c>
    </row>
    <row r="1969" spans="1:13" x14ac:dyDescent="0.2">
      <c r="A1969" t="s">
        <v>15</v>
      </c>
      <c r="B1969">
        <v>1</v>
      </c>
      <c r="C1969">
        <v>1270394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f t="shared" si="998"/>
        <v>0</v>
      </c>
      <c r="K1969" t="e">
        <f t="shared" si="999"/>
        <v>#DIV/0!</v>
      </c>
    </row>
    <row r="1970" spans="1:13" x14ac:dyDescent="0.2">
      <c r="A1970" t="s">
        <v>16</v>
      </c>
      <c r="B1970">
        <v>1</v>
      </c>
      <c r="C1970">
        <v>1332634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f t="shared" si="998"/>
        <v>0</v>
      </c>
      <c r="K1970" t="e">
        <f t="shared" si="999"/>
        <v>#DIV/0!</v>
      </c>
    </row>
    <row r="1971" spans="1:13" x14ac:dyDescent="0.2">
      <c r="A1971" t="s">
        <v>223</v>
      </c>
    </row>
    <row r="1972" spans="1:13" x14ac:dyDescent="0.2">
      <c r="A1972" t="s">
        <v>0</v>
      </c>
      <c r="B1972" t="s">
        <v>1</v>
      </c>
      <c r="C1972" t="s">
        <v>2</v>
      </c>
      <c r="D1972" t="s">
        <v>3</v>
      </c>
      <c r="E1972" t="s">
        <v>4</v>
      </c>
      <c r="F1972" t="s">
        <v>5</v>
      </c>
      <c r="G1972" t="s">
        <v>6</v>
      </c>
      <c r="H1972" t="s">
        <v>7</v>
      </c>
      <c r="I1972" t="s">
        <v>8</v>
      </c>
      <c r="J1972" t="s">
        <v>21</v>
      </c>
      <c r="K1972" t="s">
        <v>22</v>
      </c>
      <c r="M1972" t="s">
        <v>23</v>
      </c>
    </row>
    <row r="1973" spans="1:13" x14ac:dyDescent="0.2">
      <c r="A1973" t="s">
        <v>9</v>
      </c>
      <c r="B1973">
        <v>1</v>
      </c>
      <c r="C1973">
        <v>920510</v>
      </c>
      <c r="D1973">
        <v>8</v>
      </c>
      <c r="E1973">
        <v>900</v>
      </c>
      <c r="F1973">
        <v>9.7771899999999995E-2</v>
      </c>
      <c r="G1973">
        <v>9.7771899999999994E-4</v>
      </c>
      <c r="H1973">
        <v>36.4</v>
      </c>
      <c r="I1973">
        <v>36.6</v>
      </c>
      <c r="J1973">
        <f t="shared" ref="J1973:J2036" si="1003">C1973*G1973</f>
        <v>900.00011668999991</v>
      </c>
      <c r="K1973">
        <f t="shared" ref="K1973:K2036" si="1004">J1973/E1973</f>
        <v>1.0000001296555554</v>
      </c>
      <c r="M1973">
        <f t="shared" ref="M1973" si="1005">(SUM(F1973:F1980)/8)</f>
        <v>0.1187676875</v>
      </c>
    </row>
    <row r="1974" spans="1:13" x14ac:dyDescent="0.2">
      <c r="A1974" t="s">
        <v>10</v>
      </c>
      <c r="B1974">
        <v>1</v>
      </c>
      <c r="C1974">
        <v>992704</v>
      </c>
      <c r="D1974">
        <v>10</v>
      </c>
      <c r="E1974">
        <v>1496</v>
      </c>
      <c r="F1974">
        <v>0.1507</v>
      </c>
      <c r="G1974">
        <v>1.5110200000000001E-3</v>
      </c>
      <c r="H1974">
        <v>36.700000000000003</v>
      </c>
      <c r="I1974">
        <v>41.3</v>
      </c>
      <c r="J1974">
        <f t="shared" si="1003"/>
        <v>1499.99559808</v>
      </c>
      <c r="K1974">
        <f t="shared" si="1004"/>
        <v>1.0026708543315508</v>
      </c>
      <c r="M1974" t="s">
        <v>24</v>
      </c>
    </row>
    <row r="1975" spans="1:13" x14ac:dyDescent="0.2">
      <c r="A1975" t="s">
        <v>11</v>
      </c>
      <c r="B1975">
        <v>1</v>
      </c>
      <c r="C1975">
        <v>1102616</v>
      </c>
      <c r="D1975">
        <v>12</v>
      </c>
      <c r="E1975">
        <v>1791</v>
      </c>
      <c r="F1975">
        <v>0.16243199999999999</v>
      </c>
      <c r="G1975">
        <v>1.6306700000000001E-3</v>
      </c>
      <c r="H1975">
        <v>36.4</v>
      </c>
      <c r="I1975">
        <v>40.200000000000003</v>
      </c>
      <c r="J1975">
        <f t="shared" si="1003"/>
        <v>1798.00283272</v>
      </c>
      <c r="K1975">
        <f t="shared" si="1004"/>
        <v>1.0039100126856504</v>
      </c>
      <c r="M1975">
        <f t="shared" ref="M1975" si="1006">(SUM(G1973:G1980)/8)</f>
        <v>1.214262125E-3</v>
      </c>
    </row>
    <row r="1976" spans="1:13" x14ac:dyDescent="0.2">
      <c r="A1976" t="s">
        <v>12</v>
      </c>
      <c r="B1976">
        <v>1</v>
      </c>
      <c r="C1976">
        <v>1108396</v>
      </c>
      <c r="D1976">
        <v>8</v>
      </c>
      <c r="E1976">
        <v>1113</v>
      </c>
      <c r="F1976">
        <v>0.100415</v>
      </c>
      <c r="G1976">
        <v>1.0826500000000001E-3</v>
      </c>
      <c r="H1976">
        <v>36.200000000000003</v>
      </c>
      <c r="I1976">
        <v>37.5</v>
      </c>
      <c r="J1976">
        <f t="shared" si="1003"/>
        <v>1200.0049294</v>
      </c>
      <c r="K1976">
        <f t="shared" si="1004"/>
        <v>1.0781715448337825</v>
      </c>
      <c r="M1976" t="s">
        <v>25</v>
      </c>
    </row>
    <row r="1977" spans="1:13" x14ac:dyDescent="0.2">
      <c r="A1977" t="s">
        <v>13</v>
      </c>
      <c r="B1977">
        <v>1</v>
      </c>
      <c r="C1977">
        <v>1086393</v>
      </c>
      <c r="D1977">
        <v>6</v>
      </c>
      <c r="E1977">
        <v>807</v>
      </c>
      <c r="F1977">
        <v>7.4282500000000001E-2</v>
      </c>
      <c r="G1977">
        <v>8.2842899999999999E-4</v>
      </c>
      <c r="H1977">
        <v>36.4</v>
      </c>
      <c r="I1977">
        <v>41.5</v>
      </c>
      <c r="J1977">
        <f t="shared" si="1003"/>
        <v>899.99946659700004</v>
      </c>
      <c r="K1977">
        <f t="shared" si="1004"/>
        <v>1.1152409747174721</v>
      </c>
      <c r="M1977">
        <f t="shared" ref="M1977" si="1007">SUM(K1973:K1980)/8</f>
        <v>1.0304334311940022</v>
      </c>
    </row>
    <row r="1978" spans="1:13" x14ac:dyDescent="0.2">
      <c r="A1978" t="s">
        <v>14</v>
      </c>
      <c r="B1978">
        <v>1</v>
      </c>
      <c r="C1978">
        <v>1308616</v>
      </c>
      <c r="D1978">
        <v>8</v>
      </c>
      <c r="E1978">
        <v>1150</v>
      </c>
      <c r="F1978">
        <v>8.7879100000000002E-2</v>
      </c>
      <c r="G1978">
        <v>9.1699900000000005E-4</v>
      </c>
      <c r="H1978">
        <v>36.299999999999997</v>
      </c>
      <c r="I1978">
        <v>40.6</v>
      </c>
      <c r="J1978">
        <f t="shared" si="1003"/>
        <v>1199.9995633840001</v>
      </c>
      <c r="K1978">
        <f t="shared" si="1004"/>
        <v>1.0434778812034784</v>
      </c>
    </row>
    <row r="1979" spans="1:13" x14ac:dyDescent="0.2">
      <c r="A1979" t="s">
        <v>15</v>
      </c>
      <c r="B1979">
        <v>1</v>
      </c>
      <c r="C1979">
        <v>1270394</v>
      </c>
      <c r="D1979">
        <v>14</v>
      </c>
      <c r="E1979">
        <v>2100</v>
      </c>
      <c r="F1979">
        <v>0.16530300000000001</v>
      </c>
      <c r="G1979">
        <v>1.65303E-3</v>
      </c>
      <c r="H1979">
        <v>36.200000000000003</v>
      </c>
      <c r="I1979">
        <v>40.9</v>
      </c>
      <c r="J1979">
        <f t="shared" si="1003"/>
        <v>2099.99939382</v>
      </c>
      <c r="K1979">
        <f t="shared" si="1004"/>
        <v>0.99999971134285714</v>
      </c>
    </row>
    <row r="1980" spans="1:13" x14ac:dyDescent="0.2">
      <c r="A1980" t="s">
        <v>16</v>
      </c>
      <c r="B1980">
        <v>1</v>
      </c>
      <c r="C1980">
        <v>1332634</v>
      </c>
      <c r="D1980">
        <v>8</v>
      </c>
      <c r="E1980">
        <v>1484</v>
      </c>
      <c r="F1980">
        <v>0.111358</v>
      </c>
      <c r="G1980">
        <v>1.1135800000000001E-3</v>
      </c>
      <c r="H1980">
        <v>36.299999999999997</v>
      </c>
      <c r="I1980">
        <v>35.4</v>
      </c>
      <c r="J1980">
        <f t="shared" si="1003"/>
        <v>1483.9945697200001</v>
      </c>
      <c r="K1980">
        <f t="shared" si="1004"/>
        <v>0.99999634078167121</v>
      </c>
    </row>
    <row r="1981" spans="1:13" x14ac:dyDescent="0.2">
      <c r="A1981" t="s">
        <v>224</v>
      </c>
    </row>
    <row r="1982" spans="1:13" x14ac:dyDescent="0.2">
      <c r="A1982" t="s">
        <v>0</v>
      </c>
      <c r="B1982" t="s">
        <v>1</v>
      </c>
      <c r="C1982" t="s">
        <v>2</v>
      </c>
      <c r="D1982" t="s">
        <v>3</v>
      </c>
      <c r="E1982" t="s">
        <v>4</v>
      </c>
      <c r="F1982" t="s">
        <v>5</v>
      </c>
      <c r="G1982" t="s">
        <v>6</v>
      </c>
      <c r="H1982" t="s">
        <v>7</v>
      </c>
      <c r="I1982" t="s">
        <v>8</v>
      </c>
      <c r="J1982" t="s">
        <v>21</v>
      </c>
      <c r="K1982" t="s">
        <v>22</v>
      </c>
      <c r="M1982" t="s">
        <v>23</v>
      </c>
    </row>
    <row r="1983" spans="1:13" x14ac:dyDescent="0.2">
      <c r="A1983" t="s">
        <v>9</v>
      </c>
      <c r="B1983">
        <v>1</v>
      </c>
      <c r="C1983">
        <v>920510</v>
      </c>
      <c r="D1983">
        <v>44344</v>
      </c>
      <c r="E1983">
        <v>790855</v>
      </c>
      <c r="F1983">
        <v>85.914900000000003</v>
      </c>
      <c r="G1983">
        <v>7.2072500000000002</v>
      </c>
      <c r="H1983">
        <v>36.4</v>
      </c>
      <c r="I1983">
        <v>38</v>
      </c>
      <c r="J1983">
        <f t="shared" ref="J1983:J2046" si="1008">C1983*G1983</f>
        <v>6634345.6974999998</v>
      </c>
      <c r="K1983">
        <f t="shared" ref="K1983:K2046" si="1009">J1983/E1983</f>
        <v>8.3888268993684054</v>
      </c>
      <c r="M1983">
        <f t="shared" ref="M1983" si="1010">(SUM(F1983:F1990)/8)</f>
        <v>97.396349999999998</v>
      </c>
    </row>
    <row r="1984" spans="1:13" x14ac:dyDescent="0.2">
      <c r="A1984" t="s">
        <v>10</v>
      </c>
      <c r="B1984">
        <v>1</v>
      </c>
      <c r="C1984">
        <v>992704</v>
      </c>
      <c r="D1984">
        <v>55248</v>
      </c>
      <c r="E1984">
        <v>978422</v>
      </c>
      <c r="F1984">
        <v>98.561300000000003</v>
      </c>
      <c r="G1984">
        <v>8.3272499999999994</v>
      </c>
      <c r="H1984">
        <v>36.4</v>
      </c>
      <c r="I1984">
        <v>38.4</v>
      </c>
      <c r="J1984">
        <f t="shared" si="1008"/>
        <v>8266494.3839999996</v>
      </c>
      <c r="K1984">
        <f t="shared" si="1009"/>
        <v>8.4488026475283675</v>
      </c>
      <c r="M1984" t="s">
        <v>24</v>
      </c>
    </row>
    <row r="1985" spans="1:13" x14ac:dyDescent="0.2">
      <c r="A1985" t="s">
        <v>11</v>
      </c>
      <c r="B1985">
        <v>1</v>
      </c>
      <c r="C1985">
        <v>1102616</v>
      </c>
      <c r="D1985">
        <v>61307</v>
      </c>
      <c r="E1985">
        <v>1088934</v>
      </c>
      <c r="F1985">
        <v>98.759100000000004</v>
      </c>
      <c r="G1985">
        <v>8.3229000000000006</v>
      </c>
      <c r="H1985">
        <v>36.4</v>
      </c>
      <c r="I1985">
        <v>38.5</v>
      </c>
      <c r="J1985">
        <f t="shared" si="1008"/>
        <v>9176962.7064000014</v>
      </c>
      <c r="K1985">
        <f t="shared" si="1009"/>
        <v>8.4274737554342156</v>
      </c>
      <c r="M1985">
        <f t="shared" ref="M1985" si="1011">(SUM(G1983:G1990)/8)</f>
        <v>8.1587275000000012</v>
      </c>
    </row>
    <row r="1986" spans="1:13" x14ac:dyDescent="0.2">
      <c r="A1986" t="s">
        <v>12</v>
      </c>
      <c r="B1986">
        <v>1</v>
      </c>
      <c r="C1986">
        <v>1108396</v>
      </c>
      <c r="D1986">
        <v>61841</v>
      </c>
      <c r="E1986">
        <v>1101154</v>
      </c>
      <c r="F1986">
        <v>99.346599999999995</v>
      </c>
      <c r="G1986">
        <v>8.3473400000000009</v>
      </c>
      <c r="H1986">
        <v>36.4</v>
      </c>
      <c r="I1986">
        <v>38.4</v>
      </c>
      <c r="J1986">
        <f t="shared" si="1008"/>
        <v>9252158.26664</v>
      </c>
      <c r="K1986">
        <f t="shared" si="1009"/>
        <v>8.4022382579003487</v>
      </c>
      <c r="M1986" t="s">
        <v>25</v>
      </c>
    </row>
    <row r="1987" spans="1:13" x14ac:dyDescent="0.2">
      <c r="A1987" t="s">
        <v>13</v>
      </c>
      <c r="B1987">
        <v>1</v>
      </c>
      <c r="C1987">
        <v>1086393</v>
      </c>
      <c r="D1987">
        <v>60489</v>
      </c>
      <c r="E1987">
        <v>1077498</v>
      </c>
      <c r="F1987">
        <v>99.181200000000004</v>
      </c>
      <c r="G1987">
        <v>8.3302399999999999</v>
      </c>
      <c r="H1987">
        <v>36.4</v>
      </c>
      <c r="I1987">
        <v>38.4</v>
      </c>
      <c r="J1987">
        <f t="shared" si="1008"/>
        <v>9049914.4243199993</v>
      </c>
      <c r="K1987">
        <f t="shared" si="1009"/>
        <v>8.3990080949755814</v>
      </c>
      <c r="M1987">
        <f t="shared" ref="M1987" si="1012">SUM(K1983:K1990)/8</f>
        <v>8.3771756454276325</v>
      </c>
    </row>
    <row r="1988" spans="1:13" x14ac:dyDescent="0.2">
      <c r="A1988" t="s">
        <v>14</v>
      </c>
      <c r="B1988">
        <v>1</v>
      </c>
      <c r="C1988">
        <v>1308616</v>
      </c>
      <c r="D1988">
        <v>72193</v>
      </c>
      <c r="E1988">
        <v>1295941</v>
      </c>
      <c r="F1988">
        <v>99.031400000000005</v>
      </c>
      <c r="G1988">
        <v>8.2532700000000006</v>
      </c>
      <c r="H1988">
        <v>36.4</v>
      </c>
      <c r="I1988">
        <v>38.9</v>
      </c>
      <c r="J1988">
        <f t="shared" si="1008"/>
        <v>10800361.174320001</v>
      </c>
      <c r="K1988">
        <f t="shared" si="1009"/>
        <v>8.3339914196093812</v>
      </c>
    </row>
    <row r="1989" spans="1:13" x14ac:dyDescent="0.2">
      <c r="A1989" t="s">
        <v>15</v>
      </c>
      <c r="B1989">
        <v>1</v>
      </c>
      <c r="C1989">
        <v>1270394</v>
      </c>
      <c r="D1989">
        <v>69728</v>
      </c>
      <c r="E1989">
        <v>1266160</v>
      </c>
      <c r="F1989">
        <v>99.666700000000006</v>
      </c>
      <c r="G1989">
        <v>8.2192100000000003</v>
      </c>
      <c r="H1989">
        <v>36.4</v>
      </c>
      <c r="I1989">
        <v>39.1</v>
      </c>
      <c r="J1989">
        <f t="shared" si="1008"/>
        <v>10441635.068740001</v>
      </c>
      <c r="K1989">
        <f t="shared" si="1009"/>
        <v>8.2466947848139256</v>
      </c>
    </row>
    <row r="1990" spans="1:13" x14ac:dyDescent="0.2">
      <c r="A1990" t="s">
        <v>16</v>
      </c>
      <c r="B1990">
        <v>1</v>
      </c>
      <c r="C1990">
        <v>1332634</v>
      </c>
      <c r="D1990">
        <v>73597</v>
      </c>
      <c r="E1990">
        <v>1315438</v>
      </c>
      <c r="F1990">
        <v>98.709599999999995</v>
      </c>
      <c r="G1990">
        <v>8.2623599999999993</v>
      </c>
      <c r="H1990">
        <v>36.4</v>
      </c>
      <c r="I1990">
        <v>38.5</v>
      </c>
      <c r="J1990">
        <f t="shared" si="1008"/>
        <v>11010701.856239999</v>
      </c>
      <c r="K1990">
        <f t="shared" si="1009"/>
        <v>8.3703693037908273</v>
      </c>
    </row>
    <row r="1991" spans="1:13" x14ac:dyDescent="0.2">
      <c r="A1991" t="s">
        <v>225</v>
      </c>
    </row>
    <row r="1992" spans="1:13" x14ac:dyDescent="0.2">
      <c r="A1992" t="s">
        <v>0</v>
      </c>
      <c r="B1992" t="s">
        <v>1</v>
      </c>
      <c r="C1992" t="s">
        <v>2</v>
      </c>
      <c r="D1992" t="s">
        <v>3</v>
      </c>
      <c r="E1992" t="s">
        <v>4</v>
      </c>
      <c r="F1992" t="s">
        <v>5</v>
      </c>
      <c r="G1992" t="s">
        <v>6</v>
      </c>
      <c r="H1992" t="s">
        <v>7</v>
      </c>
      <c r="I1992" t="s">
        <v>8</v>
      </c>
      <c r="J1992" t="s">
        <v>21</v>
      </c>
      <c r="K1992" t="s">
        <v>22</v>
      </c>
      <c r="M1992" t="s">
        <v>23</v>
      </c>
    </row>
    <row r="1993" spans="1:13" x14ac:dyDescent="0.2">
      <c r="A1993" t="s">
        <v>9</v>
      </c>
      <c r="B1993">
        <v>1</v>
      </c>
      <c r="C1993">
        <v>920510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f t="shared" ref="J1993:J2056" si="1013">C1993*G1993</f>
        <v>0</v>
      </c>
      <c r="K1993" t="e">
        <f t="shared" ref="K1993:K2056" si="1014">J1993/E1993</f>
        <v>#DIV/0!</v>
      </c>
      <c r="M1993">
        <f t="shared" ref="M1993" si="1015">(SUM(F1993:F2000)/8)</f>
        <v>0</v>
      </c>
    </row>
    <row r="1994" spans="1:13" x14ac:dyDescent="0.2">
      <c r="A1994" t="s">
        <v>10</v>
      </c>
      <c r="B1994">
        <v>1</v>
      </c>
      <c r="C1994">
        <v>992704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f t="shared" si="1013"/>
        <v>0</v>
      </c>
      <c r="K1994" t="e">
        <f t="shared" si="1014"/>
        <v>#DIV/0!</v>
      </c>
      <c r="M1994" t="s">
        <v>24</v>
      </c>
    </row>
    <row r="1995" spans="1:13" x14ac:dyDescent="0.2">
      <c r="A1995" t="s">
        <v>11</v>
      </c>
      <c r="B1995">
        <v>1</v>
      </c>
      <c r="C1995">
        <v>1102616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f t="shared" si="1013"/>
        <v>0</v>
      </c>
      <c r="K1995" t="e">
        <f t="shared" si="1014"/>
        <v>#DIV/0!</v>
      </c>
      <c r="M1995">
        <f t="shared" ref="M1995" si="1016">(SUM(G1993:G2000)/8)</f>
        <v>0</v>
      </c>
    </row>
    <row r="1996" spans="1:13" x14ac:dyDescent="0.2">
      <c r="A1996" t="s">
        <v>12</v>
      </c>
      <c r="B1996">
        <v>1</v>
      </c>
      <c r="C1996">
        <v>1108396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f t="shared" si="1013"/>
        <v>0</v>
      </c>
      <c r="K1996" t="e">
        <f t="shared" si="1014"/>
        <v>#DIV/0!</v>
      </c>
      <c r="M1996" t="s">
        <v>25</v>
      </c>
    </row>
    <row r="1997" spans="1:13" x14ac:dyDescent="0.2">
      <c r="A1997" t="s">
        <v>13</v>
      </c>
      <c r="B1997">
        <v>1</v>
      </c>
      <c r="C1997">
        <v>1086393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f t="shared" si="1013"/>
        <v>0</v>
      </c>
      <c r="K1997" t="e">
        <f t="shared" si="1014"/>
        <v>#DIV/0!</v>
      </c>
      <c r="M1997" t="e">
        <f t="shared" ref="M1997" si="1017">SUM(K1993:K2000)/8</f>
        <v>#DIV/0!</v>
      </c>
    </row>
    <row r="1998" spans="1:13" x14ac:dyDescent="0.2">
      <c r="A1998" t="s">
        <v>14</v>
      </c>
      <c r="B1998">
        <v>1</v>
      </c>
      <c r="C1998">
        <v>1308616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f t="shared" si="1013"/>
        <v>0</v>
      </c>
      <c r="K1998" t="e">
        <f t="shared" si="1014"/>
        <v>#DIV/0!</v>
      </c>
    </row>
    <row r="1999" spans="1:13" x14ac:dyDescent="0.2">
      <c r="A1999" t="s">
        <v>15</v>
      </c>
      <c r="B1999">
        <v>1</v>
      </c>
      <c r="C1999">
        <v>1270394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f t="shared" si="1013"/>
        <v>0</v>
      </c>
      <c r="K1999" t="e">
        <f t="shared" si="1014"/>
        <v>#DIV/0!</v>
      </c>
    </row>
    <row r="2000" spans="1:13" x14ac:dyDescent="0.2">
      <c r="A2000" t="s">
        <v>16</v>
      </c>
      <c r="B2000">
        <v>1</v>
      </c>
      <c r="C2000">
        <v>1332634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f t="shared" si="1013"/>
        <v>0</v>
      </c>
      <c r="K2000" t="e">
        <f t="shared" si="1014"/>
        <v>#DIV/0!</v>
      </c>
    </row>
    <row r="2001" spans="1:13" x14ac:dyDescent="0.2">
      <c r="A2001" t="s">
        <v>226</v>
      </c>
    </row>
    <row r="2002" spans="1:13" x14ac:dyDescent="0.2">
      <c r="A2002" t="s">
        <v>0</v>
      </c>
      <c r="B2002" t="s">
        <v>1</v>
      </c>
      <c r="C2002" t="s">
        <v>2</v>
      </c>
      <c r="D2002" t="s">
        <v>3</v>
      </c>
      <c r="E2002" t="s">
        <v>4</v>
      </c>
      <c r="F2002" t="s">
        <v>5</v>
      </c>
      <c r="G2002" t="s">
        <v>6</v>
      </c>
      <c r="H2002" t="s">
        <v>7</v>
      </c>
      <c r="I2002" t="s">
        <v>8</v>
      </c>
      <c r="J2002" t="s">
        <v>21</v>
      </c>
      <c r="K2002" t="s">
        <v>22</v>
      </c>
      <c r="M2002" t="s">
        <v>23</v>
      </c>
    </row>
    <row r="2003" spans="1:13" x14ac:dyDescent="0.2">
      <c r="A2003" t="s">
        <v>16</v>
      </c>
      <c r="B2003">
        <v>1</v>
      </c>
      <c r="C2003">
        <v>1332634</v>
      </c>
      <c r="D2003">
        <v>4</v>
      </c>
      <c r="E2003">
        <v>600</v>
      </c>
      <c r="F2003">
        <v>4.5023599999999997E-2</v>
      </c>
      <c r="G2003">
        <v>4.5023600000000002E-4</v>
      </c>
      <c r="H2003">
        <v>36.299999999999997</v>
      </c>
      <c r="I2003">
        <v>44.8</v>
      </c>
      <c r="J2003">
        <f t="shared" ref="J2003:J2066" si="1018">C2003*G2003</f>
        <v>599.99980162400004</v>
      </c>
      <c r="K2003">
        <f t="shared" ref="K2003:K2066" si="1019">J2003/E2003</f>
        <v>0.9999996693733334</v>
      </c>
      <c r="M2003">
        <f t="shared" ref="M2003" si="1020">(SUM(F2003:F2010)/8)</f>
        <v>5.6279499999999996E-3</v>
      </c>
    </row>
    <row r="2004" spans="1:13" x14ac:dyDescent="0.2">
      <c r="A2004" t="s">
        <v>9</v>
      </c>
      <c r="B2004">
        <v>1</v>
      </c>
      <c r="C2004">
        <v>920510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f t="shared" si="1018"/>
        <v>0</v>
      </c>
      <c r="K2004" t="e">
        <f t="shared" si="1019"/>
        <v>#DIV/0!</v>
      </c>
      <c r="M2004" t="s">
        <v>24</v>
      </c>
    </row>
    <row r="2005" spans="1:13" x14ac:dyDescent="0.2">
      <c r="A2005" t="s">
        <v>10</v>
      </c>
      <c r="B2005">
        <v>1</v>
      </c>
      <c r="C2005">
        <v>992704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f t="shared" si="1018"/>
        <v>0</v>
      </c>
      <c r="K2005" t="e">
        <f t="shared" si="1019"/>
        <v>#DIV/0!</v>
      </c>
      <c r="M2005">
        <f t="shared" ref="M2005" si="1021">(SUM(G2003:G2010)/8)</f>
        <v>5.6279500000000002E-5</v>
      </c>
    </row>
    <row r="2006" spans="1:13" x14ac:dyDescent="0.2">
      <c r="A2006" t="s">
        <v>11</v>
      </c>
      <c r="B2006">
        <v>1</v>
      </c>
      <c r="C2006">
        <v>1102616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f t="shared" si="1018"/>
        <v>0</v>
      </c>
      <c r="K2006" t="e">
        <f t="shared" si="1019"/>
        <v>#DIV/0!</v>
      </c>
      <c r="M2006" t="s">
        <v>25</v>
      </c>
    </row>
    <row r="2007" spans="1:13" x14ac:dyDescent="0.2">
      <c r="A2007" t="s">
        <v>12</v>
      </c>
      <c r="B2007">
        <v>1</v>
      </c>
      <c r="C2007">
        <v>1108396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f t="shared" si="1018"/>
        <v>0</v>
      </c>
      <c r="K2007" t="e">
        <f t="shared" si="1019"/>
        <v>#DIV/0!</v>
      </c>
      <c r="M2007" t="e">
        <f t="shared" ref="M2007" si="1022">SUM(K2003:K2010)/8</f>
        <v>#DIV/0!</v>
      </c>
    </row>
    <row r="2008" spans="1:13" x14ac:dyDescent="0.2">
      <c r="A2008" t="s">
        <v>13</v>
      </c>
      <c r="B2008">
        <v>1</v>
      </c>
      <c r="C2008">
        <v>1086393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f t="shared" si="1018"/>
        <v>0</v>
      </c>
      <c r="K2008" t="e">
        <f t="shared" si="1019"/>
        <v>#DIV/0!</v>
      </c>
    </row>
    <row r="2009" spans="1:13" x14ac:dyDescent="0.2">
      <c r="A2009" t="s">
        <v>14</v>
      </c>
      <c r="B2009">
        <v>1</v>
      </c>
      <c r="C2009">
        <v>1308616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f t="shared" si="1018"/>
        <v>0</v>
      </c>
      <c r="K2009" t="e">
        <f t="shared" si="1019"/>
        <v>#DIV/0!</v>
      </c>
    </row>
    <row r="2010" spans="1:13" x14ac:dyDescent="0.2">
      <c r="A2010" t="s">
        <v>15</v>
      </c>
      <c r="B2010">
        <v>1</v>
      </c>
      <c r="C2010">
        <v>1270394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f t="shared" si="1018"/>
        <v>0</v>
      </c>
      <c r="K2010" t="e">
        <f t="shared" si="1019"/>
        <v>#DIV/0!</v>
      </c>
    </row>
    <row r="2011" spans="1:13" x14ac:dyDescent="0.2">
      <c r="A2011" t="s">
        <v>227</v>
      </c>
    </row>
    <row r="2012" spans="1:13" x14ac:dyDescent="0.2">
      <c r="A2012" t="s">
        <v>0</v>
      </c>
      <c r="B2012" t="s">
        <v>1</v>
      </c>
      <c r="C2012" t="s">
        <v>2</v>
      </c>
      <c r="D2012" t="s">
        <v>3</v>
      </c>
      <c r="E2012" t="s">
        <v>4</v>
      </c>
      <c r="F2012" t="s">
        <v>5</v>
      </c>
      <c r="G2012" t="s">
        <v>6</v>
      </c>
      <c r="H2012" t="s">
        <v>7</v>
      </c>
      <c r="I2012" t="s">
        <v>8</v>
      </c>
      <c r="J2012" t="s">
        <v>21</v>
      </c>
      <c r="K2012" t="s">
        <v>22</v>
      </c>
      <c r="M2012" t="s">
        <v>23</v>
      </c>
    </row>
    <row r="2013" spans="1:13" x14ac:dyDescent="0.2">
      <c r="A2013" t="s">
        <v>13</v>
      </c>
      <c r="B2013">
        <v>1</v>
      </c>
      <c r="C2013">
        <v>1086393</v>
      </c>
      <c r="D2013">
        <v>2</v>
      </c>
      <c r="E2013">
        <v>300</v>
      </c>
      <c r="F2013">
        <v>2.7614300000000001E-2</v>
      </c>
      <c r="G2013">
        <v>2.7614300000000002E-4</v>
      </c>
      <c r="H2013">
        <v>36.299999999999997</v>
      </c>
      <c r="I2013">
        <v>43</v>
      </c>
      <c r="J2013">
        <f t="shared" ref="J2013:J2076" si="1023">C2013*G2013</f>
        <v>299.99982219899999</v>
      </c>
      <c r="K2013">
        <f t="shared" ref="K2013:K2076" si="1024">J2013/E2013</f>
        <v>0.99999940732999992</v>
      </c>
      <c r="M2013">
        <f t="shared" ref="M2013" si="1025">(SUM(F2013:F2020)/8)</f>
        <v>3.4517875000000002E-3</v>
      </c>
    </row>
    <row r="2014" spans="1:13" x14ac:dyDescent="0.2">
      <c r="A2014" t="s">
        <v>9</v>
      </c>
      <c r="B2014">
        <v>1</v>
      </c>
      <c r="C2014">
        <v>920510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f t="shared" si="1023"/>
        <v>0</v>
      </c>
      <c r="K2014" t="e">
        <f t="shared" si="1024"/>
        <v>#DIV/0!</v>
      </c>
      <c r="M2014" t="s">
        <v>24</v>
      </c>
    </row>
    <row r="2015" spans="1:13" x14ac:dyDescent="0.2">
      <c r="A2015" t="s">
        <v>10</v>
      </c>
      <c r="B2015">
        <v>1</v>
      </c>
      <c r="C2015">
        <v>992704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f t="shared" si="1023"/>
        <v>0</v>
      </c>
      <c r="K2015" t="e">
        <f t="shared" si="1024"/>
        <v>#DIV/0!</v>
      </c>
      <c r="M2015">
        <f t="shared" ref="M2015" si="1026">(SUM(G2013:G2020)/8)</f>
        <v>3.4517875000000002E-5</v>
      </c>
    </row>
    <row r="2016" spans="1:13" x14ac:dyDescent="0.2">
      <c r="A2016" t="s">
        <v>11</v>
      </c>
      <c r="B2016">
        <v>1</v>
      </c>
      <c r="C2016">
        <v>1102616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f t="shared" si="1023"/>
        <v>0</v>
      </c>
      <c r="K2016" t="e">
        <f t="shared" si="1024"/>
        <v>#DIV/0!</v>
      </c>
      <c r="M2016" t="s">
        <v>25</v>
      </c>
    </row>
    <row r="2017" spans="1:13" x14ac:dyDescent="0.2">
      <c r="A2017" t="s">
        <v>12</v>
      </c>
      <c r="B2017">
        <v>1</v>
      </c>
      <c r="C2017">
        <v>1108396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f t="shared" si="1023"/>
        <v>0</v>
      </c>
      <c r="K2017" t="e">
        <f t="shared" si="1024"/>
        <v>#DIV/0!</v>
      </c>
      <c r="M2017" t="e">
        <f t="shared" ref="M2017" si="1027">SUM(K2013:K2020)/8</f>
        <v>#DIV/0!</v>
      </c>
    </row>
    <row r="2018" spans="1:13" x14ac:dyDescent="0.2">
      <c r="A2018" t="s">
        <v>14</v>
      </c>
      <c r="B2018">
        <v>1</v>
      </c>
      <c r="C2018">
        <v>1308616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f t="shared" si="1023"/>
        <v>0</v>
      </c>
      <c r="K2018" t="e">
        <f t="shared" si="1024"/>
        <v>#DIV/0!</v>
      </c>
    </row>
    <row r="2019" spans="1:13" x14ac:dyDescent="0.2">
      <c r="A2019" t="s">
        <v>15</v>
      </c>
      <c r="B2019">
        <v>1</v>
      </c>
      <c r="C2019">
        <v>1270394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f t="shared" si="1023"/>
        <v>0</v>
      </c>
      <c r="K2019" t="e">
        <f t="shared" si="1024"/>
        <v>#DIV/0!</v>
      </c>
    </row>
    <row r="2020" spans="1:13" x14ac:dyDescent="0.2">
      <c r="A2020" t="s">
        <v>16</v>
      </c>
      <c r="B2020">
        <v>1</v>
      </c>
      <c r="C2020">
        <v>1332634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f t="shared" si="1023"/>
        <v>0</v>
      </c>
      <c r="K2020" t="e">
        <f t="shared" si="1024"/>
        <v>#DIV/0!</v>
      </c>
    </row>
    <row r="2021" spans="1:13" x14ac:dyDescent="0.2">
      <c r="A2021" t="s">
        <v>228</v>
      </c>
    </row>
    <row r="2022" spans="1:13" x14ac:dyDescent="0.2">
      <c r="A2022" t="s">
        <v>0</v>
      </c>
      <c r="B2022" t="s">
        <v>1</v>
      </c>
      <c r="C2022" t="s">
        <v>2</v>
      </c>
      <c r="D2022" t="s">
        <v>3</v>
      </c>
      <c r="E2022" t="s">
        <v>4</v>
      </c>
      <c r="F2022" t="s">
        <v>5</v>
      </c>
      <c r="G2022" t="s">
        <v>6</v>
      </c>
      <c r="H2022" t="s">
        <v>7</v>
      </c>
      <c r="I2022" t="s">
        <v>8</v>
      </c>
      <c r="J2022" t="s">
        <v>21</v>
      </c>
      <c r="K2022" t="s">
        <v>22</v>
      </c>
      <c r="M2022" t="s">
        <v>23</v>
      </c>
    </row>
    <row r="2023" spans="1:13" x14ac:dyDescent="0.2">
      <c r="A2023" t="s">
        <v>9</v>
      </c>
      <c r="B2023">
        <v>1</v>
      </c>
      <c r="C2023">
        <v>920510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f t="shared" ref="J2023:J2086" si="1028">C2023*G2023</f>
        <v>0</v>
      </c>
      <c r="K2023" t="e">
        <f t="shared" ref="K2023:K2086" si="1029">J2023/E2023</f>
        <v>#DIV/0!</v>
      </c>
      <c r="M2023">
        <f t="shared" ref="M2023" si="1030">(SUM(F2023:F2030)/8)</f>
        <v>0</v>
      </c>
    </row>
    <row r="2024" spans="1:13" x14ac:dyDescent="0.2">
      <c r="A2024" t="s">
        <v>10</v>
      </c>
      <c r="B2024">
        <v>1</v>
      </c>
      <c r="C2024">
        <v>992704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f t="shared" si="1028"/>
        <v>0</v>
      </c>
      <c r="K2024" t="e">
        <f t="shared" si="1029"/>
        <v>#DIV/0!</v>
      </c>
      <c r="M2024" t="s">
        <v>24</v>
      </c>
    </row>
    <row r="2025" spans="1:13" x14ac:dyDescent="0.2">
      <c r="A2025" t="s">
        <v>11</v>
      </c>
      <c r="B2025">
        <v>1</v>
      </c>
      <c r="C2025">
        <v>1102616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f t="shared" si="1028"/>
        <v>0</v>
      </c>
      <c r="K2025" t="e">
        <f t="shared" si="1029"/>
        <v>#DIV/0!</v>
      </c>
      <c r="M2025">
        <f t="shared" ref="M2025" si="1031">(SUM(G2023:G2030)/8)</f>
        <v>0</v>
      </c>
    </row>
    <row r="2026" spans="1:13" x14ac:dyDescent="0.2">
      <c r="A2026" t="s">
        <v>12</v>
      </c>
      <c r="B2026">
        <v>1</v>
      </c>
      <c r="C2026">
        <v>1108396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f t="shared" si="1028"/>
        <v>0</v>
      </c>
      <c r="K2026" t="e">
        <f t="shared" si="1029"/>
        <v>#DIV/0!</v>
      </c>
      <c r="M2026" t="s">
        <v>25</v>
      </c>
    </row>
    <row r="2027" spans="1:13" x14ac:dyDescent="0.2">
      <c r="A2027" t="s">
        <v>13</v>
      </c>
      <c r="B2027">
        <v>1</v>
      </c>
      <c r="C2027">
        <v>1086393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f t="shared" si="1028"/>
        <v>0</v>
      </c>
      <c r="K2027" t="e">
        <f t="shared" si="1029"/>
        <v>#DIV/0!</v>
      </c>
      <c r="M2027" t="e">
        <f t="shared" ref="M2027" si="1032">SUM(K2023:K2030)/8</f>
        <v>#DIV/0!</v>
      </c>
    </row>
    <row r="2028" spans="1:13" x14ac:dyDescent="0.2">
      <c r="A2028" t="s">
        <v>14</v>
      </c>
      <c r="B2028">
        <v>1</v>
      </c>
      <c r="C2028">
        <v>1308616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f t="shared" si="1028"/>
        <v>0</v>
      </c>
      <c r="K2028" t="e">
        <f t="shared" si="1029"/>
        <v>#DIV/0!</v>
      </c>
    </row>
    <row r="2029" spans="1:13" x14ac:dyDescent="0.2">
      <c r="A2029" t="s">
        <v>15</v>
      </c>
      <c r="B2029">
        <v>1</v>
      </c>
      <c r="C2029">
        <v>1270394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f t="shared" si="1028"/>
        <v>0</v>
      </c>
      <c r="K2029" t="e">
        <f t="shared" si="1029"/>
        <v>#DIV/0!</v>
      </c>
    </row>
    <row r="2030" spans="1:13" x14ac:dyDescent="0.2">
      <c r="A2030" t="s">
        <v>16</v>
      </c>
      <c r="B2030">
        <v>1</v>
      </c>
      <c r="C2030">
        <v>1332634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f t="shared" si="1028"/>
        <v>0</v>
      </c>
      <c r="K2030" t="e">
        <f t="shared" si="1029"/>
        <v>#DIV/0!</v>
      </c>
    </row>
    <row r="2031" spans="1:13" x14ac:dyDescent="0.2">
      <c r="A2031" t="s">
        <v>229</v>
      </c>
    </row>
    <row r="2032" spans="1:13" x14ac:dyDescent="0.2">
      <c r="A2032" t="s">
        <v>0</v>
      </c>
      <c r="B2032" t="s">
        <v>1</v>
      </c>
      <c r="C2032" t="s">
        <v>2</v>
      </c>
      <c r="D2032" t="s">
        <v>3</v>
      </c>
      <c r="E2032" t="s">
        <v>4</v>
      </c>
      <c r="F2032" t="s">
        <v>5</v>
      </c>
      <c r="G2032" t="s">
        <v>6</v>
      </c>
      <c r="H2032" t="s">
        <v>7</v>
      </c>
      <c r="I2032" t="s">
        <v>8</v>
      </c>
      <c r="J2032" t="s">
        <v>21</v>
      </c>
      <c r="K2032" t="s">
        <v>22</v>
      </c>
      <c r="M2032" t="s">
        <v>23</v>
      </c>
    </row>
    <row r="2033" spans="1:13" x14ac:dyDescent="0.2">
      <c r="A2033" t="s">
        <v>9</v>
      </c>
      <c r="B2033">
        <v>1</v>
      </c>
      <c r="C2033">
        <v>920510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f t="shared" ref="J2033:J2096" si="1033">C2033*G2033</f>
        <v>0</v>
      </c>
      <c r="K2033" t="e">
        <f t="shared" ref="K2033:K2096" si="1034">J2033/E2033</f>
        <v>#DIV/0!</v>
      </c>
      <c r="M2033">
        <f t="shared" ref="M2033" si="1035">(SUM(F2033:F2040)/8)</f>
        <v>0</v>
      </c>
    </row>
    <row r="2034" spans="1:13" x14ac:dyDescent="0.2">
      <c r="A2034" t="s">
        <v>10</v>
      </c>
      <c r="B2034">
        <v>1</v>
      </c>
      <c r="C2034">
        <v>992704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f t="shared" si="1033"/>
        <v>0</v>
      </c>
      <c r="K2034" t="e">
        <f t="shared" si="1034"/>
        <v>#DIV/0!</v>
      </c>
      <c r="M2034" t="s">
        <v>24</v>
      </c>
    </row>
    <row r="2035" spans="1:13" x14ac:dyDescent="0.2">
      <c r="A2035" t="s">
        <v>11</v>
      </c>
      <c r="B2035">
        <v>1</v>
      </c>
      <c r="C2035">
        <v>1102616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f t="shared" si="1033"/>
        <v>0</v>
      </c>
      <c r="K2035" t="e">
        <f t="shared" si="1034"/>
        <v>#DIV/0!</v>
      </c>
      <c r="M2035">
        <f t="shared" ref="M2035" si="1036">(SUM(G2033:G2040)/8)</f>
        <v>0</v>
      </c>
    </row>
    <row r="2036" spans="1:13" x14ac:dyDescent="0.2">
      <c r="A2036" t="s">
        <v>12</v>
      </c>
      <c r="B2036">
        <v>1</v>
      </c>
      <c r="C2036">
        <v>1108396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f t="shared" si="1033"/>
        <v>0</v>
      </c>
      <c r="K2036" t="e">
        <f t="shared" si="1034"/>
        <v>#DIV/0!</v>
      </c>
      <c r="M2036" t="s">
        <v>25</v>
      </c>
    </row>
    <row r="2037" spans="1:13" x14ac:dyDescent="0.2">
      <c r="A2037" t="s">
        <v>13</v>
      </c>
      <c r="B2037">
        <v>1</v>
      </c>
      <c r="C2037">
        <v>1086393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f t="shared" si="1033"/>
        <v>0</v>
      </c>
      <c r="K2037" t="e">
        <f t="shared" si="1034"/>
        <v>#DIV/0!</v>
      </c>
      <c r="M2037" t="e">
        <f t="shared" ref="M2037" si="1037">SUM(K2033:K2040)/8</f>
        <v>#DIV/0!</v>
      </c>
    </row>
    <row r="2038" spans="1:13" x14ac:dyDescent="0.2">
      <c r="A2038" t="s">
        <v>14</v>
      </c>
      <c r="B2038">
        <v>1</v>
      </c>
      <c r="C2038">
        <v>1308616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f t="shared" si="1033"/>
        <v>0</v>
      </c>
      <c r="K2038" t="e">
        <f t="shared" si="1034"/>
        <v>#DIV/0!</v>
      </c>
    </row>
    <row r="2039" spans="1:13" x14ac:dyDescent="0.2">
      <c r="A2039" t="s">
        <v>15</v>
      </c>
      <c r="B2039">
        <v>1</v>
      </c>
      <c r="C2039">
        <v>1270394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f t="shared" si="1033"/>
        <v>0</v>
      </c>
      <c r="K2039" t="e">
        <f t="shared" si="1034"/>
        <v>#DIV/0!</v>
      </c>
    </row>
    <row r="2040" spans="1:13" x14ac:dyDescent="0.2">
      <c r="A2040" t="s">
        <v>16</v>
      </c>
      <c r="B2040">
        <v>1</v>
      </c>
      <c r="C2040">
        <v>1332634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f t="shared" si="1033"/>
        <v>0</v>
      </c>
      <c r="K2040" t="e">
        <f t="shared" si="1034"/>
        <v>#DIV/0!</v>
      </c>
    </row>
    <row r="2041" spans="1:13" x14ac:dyDescent="0.2">
      <c r="A2041" t="s">
        <v>230</v>
      </c>
    </row>
    <row r="2042" spans="1:13" x14ac:dyDescent="0.2">
      <c r="A2042" t="s">
        <v>0</v>
      </c>
      <c r="B2042" t="s">
        <v>1</v>
      </c>
      <c r="C2042" t="s">
        <v>2</v>
      </c>
      <c r="D2042" t="s">
        <v>3</v>
      </c>
      <c r="E2042" t="s">
        <v>4</v>
      </c>
      <c r="F2042" t="s">
        <v>5</v>
      </c>
      <c r="G2042" t="s">
        <v>6</v>
      </c>
      <c r="H2042" t="s">
        <v>7</v>
      </c>
      <c r="I2042" t="s">
        <v>8</v>
      </c>
      <c r="J2042" t="s">
        <v>21</v>
      </c>
      <c r="K2042" t="s">
        <v>22</v>
      </c>
      <c r="M2042" t="s">
        <v>23</v>
      </c>
    </row>
    <row r="2043" spans="1:13" x14ac:dyDescent="0.2">
      <c r="A2043" t="s">
        <v>9</v>
      </c>
      <c r="B2043">
        <v>1</v>
      </c>
      <c r="C2043">
        <v>920510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f t="shared" ref="J2043:J2106" si="1038">C2043*G2043</f>
        <v>0</v>
      </c>
      <c r="K2043" t="e">
        <f t="shared" ref="K2043:K2106" si="1039">J2043/E2043</f>
        <v>#DIV/0!</v>
      </c>
      <c r="M2043">
        <f t="shared" ref="M2043" si="1040">(SUM(F2043:F2050)/8)</f>
        <v>0</v>
      </c>
    </row>
    <row r="2044" spans="1:13" x14ac:dyDescent="0.2">
      <c r="A2044" t="s">
        <v>10</v>
      </c>
      <c r="B2044">
        <v>1</v>
      </c>
      <c r="C2044">
        <v>992704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f t="shared" si="1038"/>
        <v>0</v>
      </c>
      <c r="K2044" t="e">
        <f t="shared" si="1039"/>
        <v>#DIV/0!</v>
      </c>
      <c r="M2044" t="s">
        <v>24</v>
      </c>
    </row>
    <row r="2045" spans="1:13" x14ac:dyDescent="0.2">
      <c r="A2045" t="s">
        <v>11</v>
      </c>
      <c r="B2045">
        <v>1</v>
      </c>
      <c r="C2045">
        <v>1102616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f t="shared" si="1038"/>
        <v>0</v>
      </c>
      <c r="K2045" t="e">
        <f t="shared" si="1039"/>
        <v>#DIV/0!</v>
      </c>
      <c r="M2045">
        <f t="shared" ref="M2045" si="1041">(SUM(G2043:G2050)/8)</f>
        <v>0</v>
      </c>
    </row>
    <row r="2046" spans="1:13" x14ac:dyDescent="0.2">
      <c r="A2046" t="s">
        <v>12</v>
      </c>
      <c r="B2046">
        <v>1</v>
      </c>
      <c r="C2046">
        <v>1108396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f t="shared" si="1038"/>
        <v>0</v>
      </c>
      <c r="K2046" t="e">
        <f t="shared" si="1039"/>
        <v>#DIV/0!</v>
      </c>
      <c r="M2046" t="s">
        <v>25</v>
      </c>
    </row>
    <row r="2047" spans="1:13" x14ac:dyDescent="0.2">
      <c r="A2047" t="s">
        <v>13</v>
      </c>
      <c r="B2047">
        <v>1</v>
      </c>
      <c r="C2047">
        <v>1086393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f t="shared" si="1038"/>
        <v>0</v>
      </c>
      <c r="K2047" t="e">
        <f t="shared" si="1039"/>
        <v>#DIV/0!</v>
      </c>
      <c r="M2047" t="e">
        <f t="shared" ref="M2047" si="1042">SUM(K2043:K2050)/8</f>
        <v>#DIV/0!</v>
      </c>
    </row>
    <row r="2048" spans="1:13" x14ac:dyDescent="0.2">
      <c r="A2048" t="s">
        <v>14</v>
      </c>
      <c r="B2048">
        <v>1</v>
      </c>
      <c r="C2048">
        <v>1308616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f t="shared" si="1038"/>
        <v>0</v>
      </c>
      <c r="K2048" t="e">
        <f t="shared" si="1039"/>
        <v>#DIV/0!</v>
      </c>
    </row>
    <row r="2049" spans="1:13" x14ac:dyDescent="0.2">
      <c r="A2049" t="s">
        <v>15</v>
      </c>
      <c r="B2049">
        <v>1</v>
      </c>
      <c r="C2049">
        <v>1270394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f t="shared" si="1038"/>
        <v>0</v>
      </c>
      <c r="K2049" t="e">
        <f t="shared" si="1039"/>
        <v>#DIV/0!</v>
      </c>
    </row>
    <row r="2050" spans="1:13" x14ac:dyDescent="0.2">
      <c r="A2050" t="s">
        <v>16</v>
      </c>
      <c r="B2050">
        <v>1</v>
      </c>
      <c r="C2050">
        <v>1332634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f t="shared" si="1038"/>
        <v>0</v>
      </c>
      <c r="K2050" t="e">
        <f t="shared" si="1039"/>
        <v>#DIV/0!</v>
      </c>
    </row>
    <row r="2051" spans="1:13" x14ac:dyDescent="0.2">
      <c r="A2051" t="s">
        <v>231</v>
      </c>
    </row>
    <row r="2052" spans="1:13" x14ac:dyDescent="0.2">
      <c r="A2052" t="s">
        <v>0</v>
      </c>
      <c r="B2052" t="s">
        <v>1</v>
      </c>
      <c r="C2052" t="s">
        <v>2</v>
      </c>
      <c r="D2052" t="s">
        <v>3</v>
      </c>
      <c r="E2052" t="s">
        <v>4</v>
      </c>
      <c r="F2052" t="s">
        <v>5</v>
      </c>
      <c r="G2052" t="s">
        <v>6</v>
      </c>
      <c r="H2052" t="s">
        <v>7</v>
      </c>
      <c r="I2052" t="s">
        <v>8</v>
      </c>
      <c r="J2052" t="s">
        <v>21</v>
      </c>
      <c r="K2052" t="s">
        <v>22</v>
      </c>
      <c r="M2052" t="s">
        <v>23</v>
      </c>
    </row>
    <row r="2053" spans="1:13" x14ac:dyDescent="0.2">
      <c r="A2053" t="s">
        <v>9</v>
      </c>
      <c r="B2053">
        <v>1</v>
      </c>
      <c r="C2053">
        <v>920510</v>
      </c>
      <c r="D2053">
        <v>2</v>
      </c>
      <c r="E2053">
        <v>300</v>
      </c>
      <c r="F2053">
        <v>3.2590599999999997E-2</v>
      </c>
      <c r="G2053">
        <v>3.2590599999999999E-4</v>
      </c>
      <c r="H2053">
        <v>36.5</v>
      </c>
      <c r="I2053">
        <v>3</v>
      </c>
      <c r="J2053">
        <f t="shared" ref="J2053:J2116" si="1043">C2053*G2053</f>
        <v>299.99973205999999</v>
      </c>
      <c r="K2053">
        <f t="shared" ref="K2053:K2116" si="1044">J2053/E2053</f>
        <v>0.9999991068666666</v>
      </c>
      <c r="M2053">
        <f t="shared" ref="M2053" si="1045">(SUM(F2053:F2060)/8)</f>
        <v>4.0738249999999997E-3</v>
      </c>
    </row>
    <row r="2054" spans="1:13" x14ac:dyDescent="0.2">
      <c r="A2054" t="s">
        <v>10</v>
      </c>
      <c r="B2054">
        <v>1</v>
      </c>
      <c r="C2054">
        <v>992704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f t="shared" si="1043"/>
        <v>0</v>
      </c>
      <c r="K2054" t="e">
        <f t="shared" si="1044"/>
        <v>#DIV/0!</v>
      </c>
      <c r="M2054" t="s">
        <v>24</v>
      </c>
    </row>
    <row r="2055" spans="1:13" x14ac:dyDescent="0.2">
      <c r="A2055" t="s">
        <v>11</v>
      </c>
      <c r="B2055">
        <v>1</v>
      </c>
      <c r="C2055">
        <v>1102616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f t="shared" si="1043"/>
        <v>0</v>
      </c>
      <c r="K2055" t="e">
        <f t="shared" si="1044"/>
        <v>#DIV/0!</v>
      </c>
      <c r="M2055">
        <f t="shared" ref="M2055" si="1046">(SUM(G2053:G2060)/8)</f>
        <v>4.0738249999999999E-5</v>
      </c>
    </row>
    <row r="2056" spans="1:13" x14ac:dyDescent="0.2">
      <c r="A2056" t="s">
        <v>12</v>
      </c>
      <c r="B2056">
        <v>1</v>
      </c>
      <c r="C2056">
        <v>1108396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f t="shared" si="1043"/>
        <v>0</v>
      </c>
      <c r="K2056" t="e">
        <f t="shared" si="1044"/>
        <v>#DIV/0!</v>
      </c>
      <c r="M2056" t="s">
        <v>25</v>
      </c>
    </row>
    <row r="2057" spans="1:13" x14ac:dyDescent="0.2">
      <c r="A2057" t="s">
        <v>13</v>
      </c>
      <c r="B2057">
        <v>1</v>
      </c>
      <c r="C2057">
        <v>1086393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f t="shared" si="1043"/>
        <v>0</v>
      </c>
      <c r="K2057" t="e">
        <f t="shared" si="1044"/>
        <v>#DIV/0!</v>
      </c>
      <c r="M2057" t="e">
        <f t="shared" ref="M2057" si="1047">SUM(K2053:K2060)/8</f>
        <v>#DIV/0!</v>
      </c>
    </row>
    <row r="2058" spans="1:13" x14ac:dyDescent="0.2">
      <c r="A2058" t="s">
        <v>14</v>
      </c>
      <c r="B2058">
        <v>1</v>
      </c>
      <c r="C2058">
        <v>1308616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f t="shared" si="1043"/>
        <v>0</v>
      </c>
      <c r="K2058" t="e">
        <f t="shared" si="1044"/>
        <v>#DIV/0!</v>
      </c>
    </row>
    <row r="2059" spans="1:13" x14ac:dyDescent="0.2">
      <c r="A2059" t="s">
        <v>15</v>
      </c>
      <c r="B2059">
        <v>1</v>
      </c>
      <c r="C2059">
        <v>1270394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f t="shared" si="1043"/>
        <v>0</v>
      </c>
      <c r="K2059" t="e">
        <f t="shared" si="1044"/>
        <v>#DIV/0!</v>
      </c>
    </row>
    <row r="2060" spans="1:13" x14ac:dyDescent="0.2">
      <c r="A2060" t="s">
        <v>16</v>
      </c>
      <c r="B2060">
        <v>1</v>
      </c>
      <c r="C2060">
        <v>1332634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f t="shared" si="1043"/>
        <v>0</v>
      </c>
      <c r="K2060" t="e">
        <f t="shared" si="1044"/>
        <v>#DIV/0!</v>
      </c>
    </row>
    <row r="2061" spans="1:13" x14ac:dyDescent="0.2">
      <c r="A2061" t="s">
        <v>232</v>
      </c>
    </row>
    <row r="2062" spans="1:13" x14ac:dyDescent="0.2">
      <c r="A2062" t="s">
        <v>0</v>
      </c>
      <c r="B2062" t="s">
        <v>1</v>
      </c>
      <c r="C2062" t="s">
        <v>2</v>
      </c>
      <c r="D2062" t="s">
        <v>3</v>
      </c>
      <c r="E2062" t="s">
        <v>4</v>
      </c>
      <c r="F2062" t="s">
        <v>5</v>
      </c>
      <c r="G2062" t="s">
        <v>6</v>
      </c>
      <c r="H2062" t="s">
        <v>7</v>
      </c>
      <c r="I2062" t="s">
        <v>8</v>
      </c>
      <c r="J2062" t="s">
        <v>21</v>
      </c>
      <c r="K2062" t="s">
        <v>22</v>
      </c>
      <c r="M2062" t="s">
        <v>23</v>
      </c>
    </row>
    <row r="2063" spans="1:13" x14ac:dyDescent="0.2">
      <c r="A2063" t="s">
        <v>9</v>
      </c>
      <c r="B2063">
        <v>1</v>
      </c>
      <c r="C2063">
        <v>920510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f t="shared" ref="J2063:J2126" si="1048">C2063*G2063</f>
        <v>0</v>
      </c>
      <c r="K2063" t="e">
        <f t="shared" ref="K2063:K2126" si="1049">J2063/E2063</f>
        <v>#DIV/0!</v>
      </c>
      <c r="M2063">
        <f t="shared" ref="M2063" si="1050">(SUM(F2063:F2070)/8)</f>
        <v>0</v>
      </c>
    </row>
    <row r="2064" spans="1:13" x14ac:dyDescent="0.2">
      <c r="A2064" t="s">
        <v>10</v>
      </c>
      <c r="B2064">
        <v>1</v>
      </c>
      <c r="C2064">
        <v>992704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f t="shared" si="1048"/>
        <v>0</v>
      </c>
      <c r="K2064" t="e">
        <f t="shared" si="1049"/>
        <v>#DIV/0!</v>
      </c>
      <c r="M2064" t="s">
        <v>24</v>
      </c>
    </row>
    <row r="2065" spans="1:13" x14ac:dyDescent="0.2">
      <c r="A2065" t="s">
        <v>11</v>
      </c>
      <c r="B2065">
        <v>1</v>
      </c>
      <c r="C2065">
        <v>1102616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f t="shared" si="1048"/>
        <v>0</v>
      </c>
      <c r="K2065" t="e">
        <f t="shared" si="1049"/>
        <v>#DIV/0!</v>
      </c>
      <c r="M2065">
        <f t="shared" ref="M2065" si="1051">(SUM(G2063:G2070)/8)</f>
        <v>0</v>
      </c>
    </row>
    <row r="2066" spans="1:13" x14ac:dyDescent="0.2">
      <c r="A2066" t="s">
        <v>12</v>
      </c>
      <c r="B2066">
        <v>1</v>
      </c>
      <c r="C2066">
        <v>1108396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f t="shared" si="1048"/>
        <v>0</v>
      </c>
      <c r="K2066" t="e">
        <f t="shared" si="1049"/>
        <v>#DIV/0!</v>
      </c>
      <c r="M2066" t="s">
        <v>25</v>
      </c>
    </row>
    <row r="2067" spans="1:13" x14ac:dyDescent="0.2">
      <c r="A2067" t="s">
        <v>13</v>
      </c>
      <c r="B2067">
        <v>1</v>
      </c>
      <c r="C2067">
        <v>1086393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f t="shared" si="1048"/>
        <v>0</v>
      </c>
      <c r="K2067" t="e">
        <f t="shared" si="1049"/>
        <v>#DIV/0!</v>
      </c>
      <c r="M2067" t="e">
        <f t="shared" ref="M2067" si="1052">SUM(K2063:K2070)/8</f>
        <v>#DIV/0!</v>
      </c>
    </row>
    <row r="2068" spans="1:13" x14ac:dyDescent="0.2">
      <c r="A2068" t="s">
        <v>14</v>
      </c>
      <c r="B2068">
        <v>1</v>
      </c>
      <c r="C2068">
        <v>1308616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f t="shared" si="1048"/>
        <v>0</v>
      </c>
      <c r="K2068" t="e">
        <f t="shared" si="1049"/>
        <v>#DIV/0!</v>
      </c>
    </row>
    <row r="2069" spans="1:13" x14ac:dyDescent="0.2">
      <c r="A2069" t="s">
        <v>15</v>
      </c>
      <c r="B2069">
        <v>1</v>
      </c>
      <c r="C2069">
        <v>1270394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f t="shared" si="1048"/>
        <v>0</v>
      </c>
      <c r="K2069" t="e">
        <f t="shared" si="1049"/>
        <v>#DIV/0!</v>
      </c>
    </row>
    <row r="2070" spans="1:13" x14ac:dyDescent="0.2">
      <c r="A2070" t="s">
        <v>16</v>
      </c>
      <c r="B2070">
        <v>1</v>
      </c>
      <c r="C2070">
        <v>1332634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f t="shared" si="1048"/>
        <v>0</v>
      </c>
      <c r="K2070" t="e">
        <f t="shared" si="1049"/>
        <v>#DIV/0!</v>
      </c>
    </row>
    <row r="2071" spans="1:13" x14ac:dyDescent="0.2">
      <c r="A2071" t="s">
        <v>233</v>
      </c>
    </row>
    <row r="2072" spans="1:13" x14ac:dyDescent="0.2">
      <c r="A2072" t="s">
        <v>0</v>
      </c>
      <c r="B2072" t="s">
        <v>1</v>
      </c>
      <c r="C2072" t="s">
        <v>2</v>
      </c>
      <c r="D2072" t="s">
        <v>3</v>
      </c>
      <c r="E2072" t="s">
        <v>4</v>
      </c>
      <c r="F2072" t="s">
        <v>5</v>
      </c>
      <c r="G2072" t="s">
        <v>6</v>
      </c>
      <c r="H2072" t="s">
        <v>7</v>
      </c>
      <c r="I2072" t="s">
        <v>8</v>
      </c>
      <c r="J2072" t="s">
        <v>21</v>
      </c>
      <c r="K2072" t="s">
        <v>22</v>
      </c>
      <c r="M2072" t="s">
        <v>23</v>
      </c>
    </row>
    <row r="2073" spans="1:13" x14ac:dyDescent="0.2">
      <c r="A2073" t="s">
        <v>9</v>
      </c>
      <c r="B2073">
        <v>1</v>
      </c>
      <c r="C2073">
        <v>920510</v>
      </c>
      <c r="D2073">
        <v>523</v>
      </c>
      <c r="E2073">
        <v>72781</v>
      </c>
      <c r="F2073">
        <v>7.9066000000000001</v>
      </c>
      <c r="G2073">
        <v>8.4547700000000003E-2</v>
      </c>
      <c r="H2073">
        <v>36.299999999999997</v>
      </c>
      <c r="I2073">
        <v>37.1</v>
      </c>
      <c r="J2073">
        <f t="shared" ref="J2073:J2136" si="1053">C2073*G2073</f>
        <v>77827.003326999999</v>
      </c>
      <c r="K2073">
        <f t="shared" ref="K2073:K2136" si="1054">J2073/E2073</f>
        <v>1.0693313272282601</v>
      </c>
      <c r="M2073">
        <f t="shared" ref="M2073" si="1055">(SUM(F2073:F2080)/8)</f>
        <v>7.9300225000000006</v>
      </c>
    </row>
    <row r="2074" spans="1:13" x14ac:dyDescent="0.2">
      <c r="A2074" t="s">
        <v>10</v>
      </c>
      <c r="B2074">
        <v>1</v>
      </c>
      <c r="C2074">
        <v>992704</v>
      </c>
      <c r="D2074">
        <v>586</v>
      </c>
      <c r="E2074">
        <v>80290</v>
      </c>
      <c r="F2074">
        <v>8.0880100000000006</v>
      </c>
      <c r="G2074">
        <v>8.8248900000000005E-2</v>
      </c>
      <c r="H2074">
        <v>36.299999999999997</v>
      </c>
      <c r="I2074">
        <v>38.299999999999997</v>
      </c>
      <c r="J2074">
        <f t="shared" si="1053"/>
        <v>87605.036025599999</v>
      </c>
      <c r="K2074">
        <f t="shared" si="1054"/>
        <v>1.0911076849620127</v>
      </c>
      <c r="M2074" t="s">
        <v>24</v>
      </c>
    </row>
    <row r="2075" spans="1:13" x14ac:dyDescent="0.2">
      <c r="A2075" t="s">
        <v>11</v>
      </c>
      <c r="B2075">
        <v>1</v>
      </c>
      <c r="C2075">
        <v>1102616</v>
      </c>
      <c r="D2075">
        <v>620</v>
      </c>
      <c r="E2075">
        <v>85639</v>
      </c>
      <c r="F2075">
        <v>7.7668900000000001</v>
      </c>
      <c r="G2075">
        <v>8.4117200000000003E-2</v>
      </c>
      <c r="H2075">
        <v>36.299999999999997</v>
      </c>
      <c r="I2075">
        <v>38.200000000000003</v>
      </c>
      <c r="J2075">
        <f t="shared" si="1053"/>
        <v>92748.970595200008</v>
      </c>
      <c r="K2075">
        <f t="shared" si="1054"/>
        <v>1.0830225784420651</v>
      </c>
      <c r="M2075">
        <f t="shared" ref="M2075" si="1056">(SUM(G2073:G2080)/8)</f>
        <v>8.6039387500000009E-2</v>
      </c>
    </row>
    <row r="2076" spans="1:13" x14ac:dyDescent="0.2">
      <c r="A2076" t="s">
        <v>12</v>
      </c>
      <c r="B2076">
        <v>1</v>
      </c>
      <c r="C2076">
        <v>1108396</v>
      </c>
      <c r="D2076">
        <v>594</v>
      </c>
      <c r="E2076">
        <v>83402</v>
      </c>
      <c r="F2076">
        <v>7.5245699999999998</v>
      </c>
      <c r="G2076">
        <v>8.0159999999999995E-2</v>
      </c>
      <c r="H2076">
        <v>36.299999999999997</v>
      </c>
      <c r="I2076">
        <v>38.200000000000003</v>
      </c>
      <c r="J2076">
        <f t="shared" si="1053"/>
        <v>88849.023359999992</v>
      </c>
      <c r="K2076">
        <f t="shared" si="1054"/>
        <v>1.0653104644972542</v>
      </c>
      <c r="M2076" t="s">
        <v>25</v>
      </c>
    </row>
    <row r="2077" spans="1:13" x14ac:dyDescent="0.2">
      <c r="A2077" t="s">
        <v>13</v>
      </c>
      <c r="B2077">
        <v>1</v>
      </c>
      <c r="C2077">
        <v>1086393</v>
      </c>
      <c r="D2077">
        <v>671</v>
      </c>
      <c r="E2077">
        <v>88551</v>
      </c>
      <c r="F2077">
        <v>8.1509199999999993</v>
      </c>
      <c r="G2077">
        <v>9.2259400000000005E-2</v>
      </c>
      <c r="H2077">
        <v>36.299999999999997</v>
      </c>
      <c r="I2077">
        <v>38</v>
      </c>
      <c r="J2077">
        <f t="shared" si="1053"/>
        <v>100229.9663442</v>
      </c>
      <c r="K2077">
        <f t="shared" si="1054"/>
        <v>1.131889717159603</v>
      </c>
      <c r="M2077">
        <f t="shared" ref="M2077" si="1057">SUM(K2073:K2080)/8</f>
        <v>1.0845454925479083</v>
      </c>
    </row>
    <row r="2078" spans="1:13" x14ac:dyDescent="0.2">
      <c r="A2078" t="s">
        <v>14</v>
      </c>
      <c r="B2078">
        <v>1</v>
      </c>
      <c r="C2078">
        <v>1308616</v>
      </c>
      <c r="D2078">
        <v>793</v>
      </c>
      <c r="E2078">
        <v>109510</v>
      </c>
      <c r="F2078">
        <v>8.3683800000000002</v>
      </c>
      <c r="G2078">
        <v>9.0442099999999997E-2</v>
      </c>
      <c r="H2078">
        <v>36.299999999999997</v>
      </c>
      <c r="I2078">
        <v>38.5</v>
      </c>
      <c r="J2078">
        <f t="shared" si="1053"/>
        <v>118353.97913359999</v>
      </c>
      <c r="K2078">
        <f t="shared" si="1054"/>
        <v>1.0807595574248927</v>
      </c>
    </row>
    <row r="2079" spans="1:13" x14ac:dyDescent="0.2">
      <c r="A2079" t="s">
        <v>15</v>
      </c>
      <c r="B2079">
        <v>1</v>
      </c>
      <c r="C2079">
        <v>1270394</v>
      </c>
      <c r="D2079">
        <v>671</v>
      </c>
      <c r="E2079">
        <v>94010</v>
      </c>
      <c r="F2079">
        <v>7.4000700000000004</v>
      </c>
      <c r="G2079">
        <v>7.9031400000000002E-2</v>
      </c>
      <c r="H2079">
        <v>36.299999999999997</v>
      </c>
      <c r="I2079">
        <v>38.5</v>
      </c>
      <c r="J2079">
        <f t="shared" si="1053"/>
        <v>100401.0163716</v>
      </c>
      <c r="K2079">
        <f t="shared" si="1054"/>
        <v>1.0679823037081162</v>
      </c>
    </row>
    <row r="2080" spans="1:13" x14ac:dyDescent="0.2">
      <c r="A2080" t="s">
        <v>16</v>
      </c>
      <c r="B2080">
        <v>1</v>
      </c>
      <c r="C2080">
        <v>1332634</v>
      </c>
      <c r="D2080">
        <v>796</v>
      </c>
      <c r="E2080">
        <v>109739</v>
      </c>
      <c r="F2080">
        <v>8.2347400000000004</v>
      </c>
      <c r="G2080">
        <v>8.9508400000000002E-2</v>
      </c>
      <c r="H2080">
        <v>36.299999999999997</v>
      </c>
      <c r="I2080">
        <v>38.200000000000003</v>
      </c>
      <c r="J2080">
        <f t="shared" si="1053"/>
        <v>119281.9371256</v>
      </c>
      <c r="K2080">
        <f t="shared" si="1054"/>
        <v>1.0869603069610623</v>
      </c>
    </row>
    <row r="2081" spans="1:13" x14ac:dyDescent="0.2">
      <c r="A2081" t="s">
        <v>234</v>
      </c>
    </row>
    <row r="2082" spans="1:13" x14ac:dyDescent="0.2">
      <c r="A2082" t="s">
        <v>0</v>
      </c>
      <c r="B2082" t="s">
        <v>1</v>
      </c>
      <c r="C2082" t="s">
        <v>2</v>
      </c>
      <c r="D2082" t="s">
        <v>3</v>
      </c>
      <c r="E2082" t="s">
        <v>4</v>
      </c>
      <c r="F2082" t="s">
        <v>5</v>
      </c>
      <c r="G2082" t="s">
        <v>6</v>
      </c>
      <c r="H2082" t="s">
        <v>7</v>
      </c>
      <c r="I2082" t="s">
        <v>8</v>
      </c>
      <c r="J2082" t="s">
        <v>21</v>
      </c>
      <c r="K2082" t="s">
        <v>22</v>
      </c>
      <c r="M2082" t="s">
        <v>23</v>
      </c>
    </row>
    <row r="2083" spans="1:13" x14ac:dyDescent="0.2">
      <c r="A2083" t="s">
        <v>9</v>
      </c>
      <c r="B2083">
        <v>1</v>
      </c>
      <c r="C2083">
        <v>920510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f t="shared" ref="J2083:J2146" si="1058">C2083*G2083</f>
        <v>0</v>
      </c>
      <c r="K2083" t="e">
        <f t="shared" ref="K2083:K2146" si="1059">J2083/E2083</f>
        <v>#DIV/0!</v>
      </c>
      <c r="M2083">
        <f t="shared" ref="M2083" si="1060">(SUM(F2083:F2090)/8)</f>
        <v>0</v>
      </c>
    </row>
    <row r="2084" spans="1:13" x14ac:dyDescent="0.2">
      <c r="A2084" t="s">
        <v>10</v>
      </c>
      <c r="B2084">
        <v>1</v>
      </c>
      <c r="C2084">
        <v>992704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f t="shared" si="1058"/>
        <v>0</v>
      </c>
      <c r="K2084" t="e">
        <f t="shared" si="1059"/>
        <v>#DIV/0!</v>
      </c>
      <c r="M2084" t="s">
        <v>24</v>
      </c>
    </row>
    <row r="2085" spans="1:13" x14ac:dyDescent="0.2">
      <c r="A2085" t="s">
        <v>11</v>
      </c>
      <c r="B2085">
        <v>1</v>
      </c>
      <c r="C2085">
        <v>1102616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f t="shared" si="1058"/>
        <v>0</v>
      </c>
      <c r="K2085" t="e">
        <f t="shared" si="1059"/>
        <v>#DIV/0!</v>
      </c>
      <c r="M2085">
        <f t="shared" ref="M2085" si="1061">(SUM(G2083:G2090)/8)</f>
        <v>0</v>
      </c>
    </row>
    <row r="2086" spans="1:13" x14ac:dyDescent="0.2">
      <c r="A2086" t="s">
        <v>12</v>
      </c>
      <c r="B2086">
        <v>1</v>
      </c>
      <c r="C2086">
        <v>1108396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f t="shared" si="1058"/>
        <v>0</v>
      </c>
      <c r="K2086" t="e">
        <f t="shared" si="1059"/>
        <v>#DIV/0!</v>
      </c>
      <c r="M2086" t="s">
        <v>25</v>
      </c>
    </row>
    <row r="2087" spans="1:13" x14ac:dyDescent="0.2">
      <c r="A2087" t="s">
        <v>13</v>
      </c>
      <c r="B2087">
        <v>1</v>
      </c>
      <c r="C2087">
        <v>1086393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f t="shared" si="1058"/>
        <v>0</v>
      </c>
      <c r="K2087" t="e">
        <f t="shared" si="1059"/>
        <v>#DIV/0!</v>
      </c>
      <c r="M2087" t="e">
        <f t="shared" ref="M2087" si="1062">SUM(K2083:K2090)/8</f>
        <v>#DIV/0!</v>
      </c>
    </row>
    <row r="2088" spans="1:13" x14ac:dyDescent="0.2">
      <c r="A2088" t="s">
        <v>14</v>
      </c>
      <c r="B2088">
        <v>1</v>
      </c>
      <c r="C2088">
        <v>1308616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f t="shared" si="1058"/>
        <v>0</v>
      </c>
      <c r="K2088" t="e">
        <f t="shared" si="1059"/>
        <v>#DIV/0!</v>
      </c>
    </row>
    <row r="2089" spans="1:13" x14ac:dyDescent="0.2">
      <c r="A2089" t="s">
        <v>15</v>
      </c>
      <c r="B2089">
        <v>1</v>
      </c>
      <c r="C2089">
        <v>1270394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f t="shared" si="1058"/>
        <v>0</v>
      </c>
      <c r="K2089" t="e">
        <f t="shared" si="1059"/>
        <v>#DIV/0!</v>
      </c>
    </row>
    <row r="2090" spans="1:13" x14ac:dyDescent="0.2">
      <c r="A2090" t="s">
        <v>16</v>
      </c>
      <c r="B2090">
        <v>1</v>
      </c>
      <c r="C2090">
        <v>1332634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f t="shared" si="1058"/>
        <v>0</v>
      </c>
      <c r="K2090" t="e">
        <f t="shared" si="1059"/>
        <v>#DIV/0!</v>
      </c>
    </row>
    <row r="2091" spans="1:13" x14ac:dyDescent="0.2">
      <c r="A2091" t="s">
        <v>235</v>
      </c>
    </row>
    <row r="2092" spans="1:13" x14ac:dyDescent="0.2">
      <c r="A2092" t="s">
        <v>0</v>
      </c>
      <c r="B2092" t="s">
        <v>1</v>
      </c>
      <c r="C2092" t="s">
        <v>2</v>
      </c>
      <c r="D2092" t="s">
        <v>3</v>
      </c>
      <c r="E2092" t="s">
        <v>4</v>
      </c>
      <c r="F2092" t="s">
        <v>5</v>
      </c>
      <c r="G2092" t="s">
        <v>6</v>
      </c>
      <c r="H2092" t="s">
        <v>7</v>
      </c>
      <c r="I2092" t="s">
        <v>8</v>
      </c>
      <c r="J2092" t="s">
        <v>21</v>
      </c>
      <c r="K2092" t="s">
        <v>22</v>
      </c>
      <c r="M2092" t="s">
        <v>23</v>
      </c>
    </row>
    <row r="2093" spans="1:13" x14ac:dyDescent="0.2">
      <c r="A2093" t="s">
        <v>9</v>
      </c>
      <c r="B2093">
        <v>1</v>
      </c>
      <c r="C2093">
        <v>920510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f t="shared" ref="J2093:J2156" si="1063">C2093*G2093</f>
        <v>0</v>
      </c>
      <c r="K2093" t="e">
        <f t="shared" ref="K2093:K2156" si="1064">J2093/E2093</f>
        <v>#DIV/0!</v>
      </c>
      <c r="M2093">
        <f t="shared" ref="M2093" si="1065">(SUM(F2093:F2100)/8)</f>
        <v>0</v>
      </c>
    </row>
    <row r="2094" spans="1:13" x14ac:dyDescent="0.2">
      <c r="A2094" t="s">
        <v>10</v>
      </c>
      <c r="B2094">
        <v>1</v>
      </c>
      <c r="C2094">
        <v>992704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f t="shared" si="1063"/>
        <v>0</v>
      </c>
      <c r="K2094" t="e">
        <f t="shared" si="1064"/>
        <v>#DIV/0!</v>
      </c>
      <c r="M2094" t="s">
        <v>24</v>
      </c>
    </row>
    <row r="2095" spans="1:13" x14ac:dyDescent="0.2">
      <c r="A2095" t="s">
        <v>11</v>
      </c>
      <c r="B2095">
        <v>1</v>
      </c>
      <c r="C2095">
        <v>1102616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f t="shared" si="1063"/>
        <v>0</v>
      </c>
      <c r="K2095" t="e">
        <f t="shared" si="1064"/>
        <v>#DIV/0!</v>
      </c>
      <c r="M2095">
        <f t="shared" ref="M2095" si="1066">(SUM(G2093:G2100)/8)</f>
        <v>0</v>
      </c>
    </row>
    <row r="2096" spans="1:13" x14ac:dyDescent="0.2">
      <c r="A2096" t="s">
        <v>12</v>
      </c>
      <c r="B2096">
        <v>1</v>
      </c>
      <c r="C2096">
        <v>1108396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f t="shared" si="1063"/>
        <v>0</v>
      </c>
      <c r="K2096" t="e">
        <f t="shared" si="1064"/>
        <v>#DIV/0!</v>
      </c>
      <c r="M2096" t="s">
        <v>25</v>
      </c>
    </row>
    <row r="2097" spans="1:13" x14ac:dyDescent="0.2">
      <c r="A2097" t="s">
        <v>13</v>
      </c>
      <c r="B2097">
        <v>1</v>
      </c>
      <c r="C2097">
        <v>1086393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f t="shared" si="1063"/>
        <v>0</v>
      </c>
      <c r="K2097" t="e">
        <f t="shared" si="1064"/>
        <v>#DIV/0!</v>
      </c>
      <c r="M2097" t="e">
        <f t="shared" ref="M2097" si="1067">SUM(K2093:K2100)/8</f>
        <v>#DIV/0!</v>
      </c>
    </row>
    <row r="2098" spans="1:13" x14ac:dyDescent="0.2">
      <c r="A2098" t="s">
        <v>14</v>
      </c>
      <c r="B2098">
        <v>1</v>
      </c>
      <c r="C2098">
        <v>1308616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f t="shared" si="1063"/>
        <v>0</v>
      </c>
      <c r="K2098" t="e">
        <f t="shared" si="1064"/>
        <v>#DIV/0!</v>
      </c>
    </row>
    <row r="2099" spans="1:13" x14ac:dyDescent="0.2">
      <c r="A2099" t="s">
        <v>15</v>
      </c>
      <c r="B2099">
        <v>1</v>
      </c>
      <c r="C2099">
        <v>1270394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f t="shared" si="1063"/>
        <v>0</v>
      </c>
      <c r="K2099" t="e">
        <f t="shared" si="1064"/>
        <v>#DIV/0!</v>
      </c>
    </row>
    <row r="2100" spans="1:13" x14ac:dyDescent="0.2">
      <c r="A2100" t="s">
        <v>16</v>
      </c>
      <c r="B2100">
        <v>1</v>
      </c>
      <c r="C2100">
        <v>1332634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f t="shared" si="1063"/>
        <v>0</v>
      </c>
      <c r="K2100" t="e">
        <f t="shared" si="1064"/>
        <v>#DIV/0!</v>
      </c>
    </row>
    <row r="2101" spans="1:13" x14ac:dyDescent="0.2">
      <c r="A2101" t="s">
        <v>236</v>
      </c>
    </row>
    <row r="2102" spans="1:13" x14ac:dyDescent="0.2">
      <c r="A2102" t="s">
        <v>0</v>
      </c>
      <c r="B2102" t="s">
        <v>1</v>
      </c>
      <c r="C2102" t="s">
        <v>2</v>
      </c>
      <c r="D2102" t="s">
        <v>3</v>
      </c>
      <c r="E2102" t="s">
        <v>4</v>
      </c>
      <c r="F2102" t="s">
        <v>5</v>
      </c>
      <c r="G2102" t="s">
        <v>6</v>
      </c>
      <c r="H2102" t="s">
        <v>7</v>
      </c>
      <c r="I2102" t="s">
        <v>8</v>
      </c>
      <c r="J2102" t="s">
        <v>21</v>
      </c>
      <c r="K2102" t="s">
        <v>22</v>
      </c>
      <c r="M2102" t="s">
        <v>23</v>
      </c>
    </row>
    <row r="2103" spans="1:13" x14ac:dyDescent="0.2">
      <c r="A2103" t="s">
        <v>10</v>
      </c>
      <c r="B2103">
        <v>1</v>
      </c>
      <c r="C2103">
        <v>992704</v>
      </c>
      <c r="D2103">
        <v>2</v>
      </c>
      <c r="E2103">
        <v>300</v>
      </c>
      <c r="F2103">
        <v>3.0220500000000001E-2</v>
      </c>
      <c r="G2103">
        <v>3.02205E-4</v>
      </c>
      <c r="H2103">
        <v>35.9</v>
      </c>
      <c r="I2103">
        <v>44</v>
      </c>
      <c r="J2103">
        <f t="shared" ref="J2103:J2166" si="1068">C2103*G2103</f>
        <v>300.00011231999997</v>
      </c>
      <c r="K2103">
        <f t="shared" ref="K2103:K2166" si="1069">J2103/E2103</f>
        <v>1.0000003743999999</v>
      </c>
      <c r="M2103">
        <f t="shared" ref="M2103" si="1070">(SUM(F2103:F2110)/8)</f>
        <v>3.7775625000000001E-3</v>
      </c>
    </row>
    <row r="2104" spans="1:13" x14ac:dyDescent="0.2">
      <c r="A2104" t="s">
        <v>9</v>
      </c>
      <c r="B2104">
        <v>1</v>
      </c>
      <c r="C2104">
        <v>920510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f t="shared" si="1068"/>
        <v>0</v>
      </c>
      <c r="K2104" t="e">
        <f t="shared" si="1069"/>
        <v>#DIV/0!</v>
      </c>
      <c r="M2104" t="s">
        <v>24</v>
      </c>
    </row>
    <row r="2105" spans="1:13" x14ac:dyDescent="0.2">
      <c r="A2105" t="s">
        <v>11</v>
      </c>
      <c r="B2105">
        <v>1</v>
      </c>
      <c r="C2105">
        <v>1102616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f t="shared" si="1068"/>
        <v>0</v>
      </c>
      <c r="K2105" t="e">
        <f t="shared" si="1069"/>
        <v>#DIV/0!</v>
      </c>
      <c r="M2105">
        <f t="shared" ref="M2105" si="1071">(SUM(G2103:G2110)/8)</f>
        <v>3.7775625E-5</v>
      </c>
    </row>
    <row r="2106" spans="1:13" x14ac:dyDescent="0.2">
      <c r="A2106" t="s">
        <v>12</v>
      </c>
      <c r="B2106">
        <v>1</v>
      </c>
      <c r="C2106">
        <v>1108396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f t="shared" si="1068"/>
        <v>0</v>
      </c>
      <c r="K2106" t="e">
        <f t="shared" si="1069"/>
        <v>#DIV/0!</v>
      </c>
      <c r="M2106" t="s">
        <v>25</v>
      </c>
    </row>
    <row r="2107" spans="1:13" x14ac:dyDescent="0.2">
      <c r="A2107" t="s">
        <v>13</v>
      </c>
      <c r="B2107">
        <v>1</v>
      </c>
      <c r="C2107">
        <v>1086393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f t="shared" si="1068"/>
        <v>0</v>
      </c>
      <c r="K2107" t="e">
        <f t="shared" si="1069"/>
        <v>#DIV/0!</v>
      </c>
      <c r="M2107" t="e">
        <f t="shared" ref="M2107" si="1072">SUM(K2103:K2110)/8</f>
        <v>#DIV/0!</v>
      </c>
    </row>
    <row r="2108" spans="1:13" x14ac:dyDescent="0.2">
      <c r="A2108" t="s">
        <v>14</v>
      </c>
      <c r="B2108">
        <v>1</v>
      </c>
      <c r="C2108">
        <v>1308616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f t="shared" si="1068"/>
        <v>0</v>
      </c>
      <c r="K2108" t="e">
        <f t="shared" si="1069"/>
        <v>#DIV/0!</v>
      </c>
    </row>
    <row r="2109" spans="1:13" x14ac:dyDescent="0.2">
      <c r="A2109" t="s">
        <v>15</v>
      </c>
      <c r="B2109">
        <v>1</v>
      </c>
      <c r="C2109">
        <v>1270394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f t="shared" si="1068"/>
        <v>0</v>
      </c>
      <c r="K2109" t="e">
        <f t="shared" si="1069"/>
        <v>#DIV/0!</v>
      </c>
    </row>
    <row r="2110" spans="1:13" x14ac:dyDescent="0.2">
      <c r="A2110" t="s">
        <v>16</v>
      </c>
      <c r="B2110">
        <v>1</v>
      </c>
      <c r="C2110">
        <v>1332634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f t="shared" si="1068"/>
        <v>0</v>
      </c>
      <c r="K2110" t="e">
        <f t="shared" si="1069"/>
        <v>#DIV/0!</v>
      </c>
    </row>
    <row r="2111" spans="1:13" x14ac:dyDescent="0.2">
      <c r="A2111" t="s">
        <v>237</v>
      </c>
    </row>
    <row r="2112" spans="1:13" x14ac:dyDescent="0.2">
      <c r="A2112" t="s">
        <v>0</v>
      </c>
      <c r="B2112" t="s">
        <v>1</v>
      </c>
      <c r="C2112" t="s">
        <v>2</v>
      </c>
      <c r="D2112" t="s">
        <v>3</v>
      </c>
      <c r="E2112" t="s">
        <v>4</v>
      </c>
      <c r="F2112" t="s">
        <v>5</v>
      </c>
      <c r="G2112" t="s">
        <v>6</v>
      </c>
      <c r="H2112" t="s">
        <v>7</v>
      </c>
      <c r="I2112" t="s">
        <v>8</v>
      </c>
      <c r="J2112" t="s">
        <v>21</v>
      </c>
      <c r="K2112" t="s">
        <v>22</v>
      </c>
      <c r="M2112" t="s">
        <v>23</v>
      </c>
    </row>
    <row r="2113" spans="1:13" x14ac:dyDescent="0.2">
      <c r="A2113" t="s">
        <v>10</v>
      </c>
      <c r="B2113">
        <v>1</v>
      </c>
      <c r="C2113">
        <v>992704</v>
      </c>
      <c r="D2113">
        <v>4</v>
      </c>
      <c r="E2113">
        <v>300</v>
      </c>
      <c r="F2113">
        <v>3.0220500000000001E-2</v>
      </c>
      <c r="G2113">
        <v>3.02205E-4</v>
      </c>
      <c r="H2113">
        <v>36.6</v>
      </c>
      <c r="I2113">
        <v>43.8</v>
      </c>
      <c r="J2113">
        <f t="shared" ref="J2113:J2176" si="1073">C2113*G2113</f>
        <v>300.00011231999997</v>
      </c>
      <c r="K2113">
        <f t="shared" ref="K2113:K2176" si="1074">J2113/E2113</f>
        <v>1.0000003743999999</v>
      </c>
      <c r="M2113">
        <f t="shared" ref="M2113" si="1075">(SUM(F2113:F2120)/8)</f>
        <v>8.8111374999999999E-3</v>
      </c>
    </row>
    <row r="2114" spans="1:13" x14ac:dyDescent="0.2">
      <c r="A2114" t="s">
        <v>12</v>
      </c>
      <c r="B2114">
        <v>1</v>
      </c>
      <c r="C2114">
        <v>1108396</v>
      </c>
      <c r="D2114">
        <v>2</v>
      </c>
      <c r="E2114">
        <v>216</v>
      </c>
      <c r="F2114">
        <v>1.9487600000000001E-2</v>
      </c>
      <c r="G2114">
        <v>2.70661E-4</v>
      </c>
      <c r="H2114">
        <v>36.200000000000003</v>
      </c>
      <c r="I2114">
        <v>44</v>
      </c>
      <c r="J2114">
        <f t="shared" si="1073"/>
        <v>299.99956975600003</v>
      </c>
      <c r="K2114">
        <f t="shared" si="1074"/>
        <v>1.3888868970185186</v>
      </c>
      <c r="M2114" t="s">
        <v>24</v>
      </c>
    </row>
    <row r="2115" spans="1:13" x14ac:dyDescent="0.2">
      <c r="A2115" t="s">
        <v>15</v>
      </c>
      <c r="B2115">
        <v>1</v>
      </c>
      <c r="C2115">
        <v>1270394</v>
      </c>
      <c r="D2115">
        <v>0</v>
      </c>
      <c r="E2115">
        <v>264</v>
      </c>
      <c r="F2115">
        <v>2.0781000000000001E-2</v>
      </c>
      <c r="G2115">
        <v>2.36147E-4</v>
      </c>
      <c r="H2115">
        <v>36.299999999999997</v>
      </c>
      <c r="I2115">
        <v>0</v>
      </c>
      <c r="J2115">
        <f t="shared" si="1073"/>
        <v>299.99973191800001</v>
      </c>
      <c r="K2115">
        <f t="shared" si="1074"/>
        <v>1.1363626209015152</v>
      </c>
      <c r="M2115">
        <f t="shared" ref="M2115" si="1076">(SUM(G2113:G2120)/8)</f>
        <v>1.01126625E-4</v>
      </c>
    </row>
    <row r="2116" spans="1:13" x14ac:dyDescent="0.2">
      <c r="A2116" t="s">
        <v>9</v>
      </c>
      <c r="B2116">
        <v>1</v>
      </c>
      <c r="C2116">
        <v>920510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f t="shared" si="1073"/>
        <v>0</v>
      </c>
      <c r="K2116" t="e">
        <f t="shared" si="1074"/>
        <v>#DIV/0!</v>
      </c>
      <c r="M2116" t="s">
        <v>25</v>
      </c>
    </row>
    <row r="2117" spans="1:13" x14ac:dyDescent="0.2">
      <c r="A2117" t="s">
        <v>11</v>
      </c>
      <c r="B2117">
        <v>1</v>
      </c>
      <c r="C2117">
        <v>1102616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f t="shared" si="1073"/>
        <v>0</v>
      </c>
      <c r="K2117" t="e">
        <f t="shared" si="1074"/>
        <v>#DIV/0!</v>
      </c>
      <c r="M2117" t="e">
        <f t="shared" ref="M2117" si="1077">SUM(K2113:K2120)/8</f>
        <v>#DIV/0!</v>
      </c>
    </row>
    <row r="2118" spans="1:13" x14ac:dyDescent="0.2">
      <c r="A2118" t="s">
        <v>13</v>
      </c>
      <c r="B2118">
        <v>1</v>
      </c>
      <c r="C2118">
        <v>1086393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f t="shared" si="1073"/>
        <v>0</v>
      </c>
      <c r="K2118" t="e">
        <f t="shared" si="1074"/>
        <v>#DIV/0!</v>
      </c>
    </row>
    <row r="2119" spans="1:13" x14ac:dyDescent="0.2">
      <c r="A2119" t="s">
        <v>14</v>
      </c>
      <c r="B2119">
        <v>1</v>
      </c>
      <c r="C2119">
        <v>1308616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f t="shared" si="1073"/>
        <v>0</v>
      </c>
      <c r="K2119" t="e">
        <f t="shared" si="1074"/>
        <v>#DIV/0!</v>
      </c>
    </row>
    <row r="2120" spans="1:13" x14ac:dyDescent="0.2">
      <c r="A2120" t="s">
        <v>16</v>
      </c>
      <c r="B2120">
        <v>1</v>
      </c>
      <c r="C2120">
        <v>1332634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f t="shared" si="1073"/>
        <v>0</v>
      </c>
      <c r="K2120" t="e">
        <f t="shared" si="1074"/>
        <v>#DIV/0!</v>
      </c>
    </row>
    <row r="2121" spans="1:13" x14ac:dyDescent="0.2">
      <c r="A2121" t="s">
        <v>238</v>
      </c>
    </row>
    <row r="2122" spans="1:13" x14ac:dyDescent="0.2">
      <c r="A2122" t="s">
        <v>0</v>
      </c>
      <c r="B2122" t="s">
        <v>1</v>
      </c>
      <c r="C2122" t="s">
        <v>2</v>
      </c>
      <c r="D2122" t="s">
        <v>3</v>
      </c>
      <c r="E2122" t="s">
        <v>4</v>
      </c>
      <c r="F2122" t="s">
        <v>5</v>
      </c>
      <c r="G2122" t="s">
        <v>6</v>
      </c>
      <c r="H2122" t="s">
        <v>7</v>
      </c>
      <c r="I2122" t="s">
        <v>8</v>
      </c>
      <c r="J2122" t="s">
        <v>21</v>
      </c>
      <c r="K2122" t="s">
        <v>22</v>
      </c>
      <c r="M2122" t="s">
        <v>23</v>
      </c>
    </row>
    <row r="2123" spans="1:13" x14ac:dyDescent="0.2">
      <c r="A2123" t="s">
        <v>9</v>
      </c>
      <c r="B2123">
        <v>1</v>
      </c>
      <c r="C2123">
        <v>920510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f t="shared" ref="J2123:J2186" si="1078">C2123*G2123</f>
        <v>0</v>
      </c>
      <c r="K2123" t="e">
        <f t="shared" ref="K2123:K2186" si="1079">J2123/E2123</f>
        <v>#DIV/0!</v>
      </c>
      <c r="M2123">
        <f t="shared" ref="M2123" si="1080">(SUM(F2123:F2130)/8)</f>
        <v>0</v>
      </c>
    </row>
    <row r="2124" spans="1:13" x14ac:dyDescent="0.2">
      <c r="A2124" t="s">
        <v>10</v>
      </c>
      <c r="B2124">
        <v>1</v>
      </c>
      <c r="C2124">
        <v>992704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f t="shared" si="1078"/>
        <v>0</v>
      </c>
      <c r="K2124" t="e">
        <f t="shared" si="1079"/>
        <v>#DIV/0!</v>
      </c>
      <c r="M2124" t="s">
        <v>24</v>
      </c>
    </row>
    <row r="2125" spans="1:13" x14ac:dyDescent="0.2">
      <c r="A2125" t="s">
        <v>11</v>
      </c>
      <c r="B2125">
        <v>1</v>
      </c>
      <c r="C2125">
        <v>1102616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f t="shared" si="1078"/>
        <v>0</v>
      </c>
      <c r="K2125" t="e">
        <f t="shared" si="1079"/>
        <v>#DIV/0!</v>
      </c>
      <c r="M2125">
        <f t="shared" ref="M2125" si="1081">(SUM(G2123:G2130)/8)</f>
        <v>0</v>
      </c>
    </row>
    <row r="2126" spans="1:13" x14ac:dyDescent="0.2">
      <c r="A2126" t="s">
        <v>12</v>
      </c>
      <c r="B2126">
        <v>1</v>
      </c>
      <c r="C2126">
        <v>1108396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f t="shared" si="1078"/>
        <v>0</v>
      </c>
      <c r="K2126" t="e">
        <f t="shared" si="1079"/>
        <v>#DIV/0!</v>
      </c>
      <c r="M2126" t="s">
        <v>25</v>
      </c>
    </row>
    <row r="2127" spans="1:13" x14ac:dyDescent="0.2">
      <c r="A2127" t="s">
        <v>13</v>
      </c>
      <c r="B2127">
        <v>1</v>
      </c>
      <c r="C2127">
        <v>1086393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f t="shared" si="1078"/>
        <v>0</v>
      </c>
      <c r="K2127" t="e">
        <f t="shared" si="1079"/>
        <v>#DIV/0!</v>
      </c>
      <c r="M2127" t="e">
        <f t="shared" ref="M2127" si="1082">SUM(K2123:K2130)/8</f>
        <v>#DIV/0!</v>
      </c>
    </row>
    <row r="2128" spans="1:13" x14ac:dyDescent="0.2">
      <c r="A2128" t="s">
        <v>14</v>
      </c>
      <c r="B2128">
        <v>1</v>
      </c>
      <c r="C2128">
        <v>1308616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f t="shared" si="1078"/>
        <v>0</v>
      </c>
      <c r="K2128" t="e">
        <f t="shared" si="1079"/>
        <v>#DIV/0!</v>
      </c>
    </row>
    <row r="2129" spans="1:13" x14ac:dyDescent="0.2">
      <c r="A2129" t="s">
        <v>15</v>
      </c>
      <c r="B2129">
        <v>1</v>
      </c>
      <c r="C2129">
        <v>1270394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f t="shared" si="1078"/>
        <v>0</v>
      </c>
      <c r="K2129" t="e">
        <f t="shared" si="1079"/>
        <v>#DIV/0!</v>
      </c>
    </row>
    <row r="2130" spans="1:13" x14ac:dyDescent="0.2">
      <c r="A2130" t="s">
        <v>16</v>
      </c>
      <c r="B2130">
        <v>1</v>
      </c>
      <c r="C2130">
        <v>1332634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f t="shared" si="1078"/>
        <v>0</v>
      </c>
      <c r="K2130" t="e">
        <f t="shared" si="1079"/>
        <v>#DIV/0!</v>
      </c>
    </row>
    <row r="2131" spans="1:13" x14ac:dyDescent="0.2">
      <c r="A2131" t="s">
        <v>239</v>
      </c>
    </row>
    <row r="2132" spans="1:13" x14ac:dyDescent="0.2">
      <c r="A2132" t="s">
        <v>0</v>
      </c>
      <c r="B2132" t="s">
        <v>1</v>
      </c>
      <c r="C2132" t="s">
        <v>2</v>
      </c>
      <c r="D2132" t="s">
        <v>3</v>
      </c>
      <c r="E2132" t="s">
        <v>4</v>
      </c>
      <c r="F2132" t="s">
        <v>5</v>
      </c>
      <c r="G2132" t="s">
        <v>6</v>
      </c>
      <c r="H2132" t="s">
        <v>7</v>
      </c>
      <c r="I2132" t="s">
        <v>8</v>
      </c>
      <c r="J2132" t="s">
        <v>21</v>
      </c>
      <c r="K2132" t="s">
        <v>22</v>
      </c>
      <c r="M2132" t="s">
        <v>23</v>
      </c>
    </row>
    <row r="2133" spans="1:13" x14ac:dyDescent="0.2">
      <c r="A2133" t="s">
        <v>9</v>
      </c>
      <c r="B2133">
        <v>1</v>
      </c>
      <c r="C2133">
        <v>920510</v>
      </c>
      <c r="D2133">
        <v>51653</v>
      </c>
      <c r="E2133">
        <v>919216</v>
      </c>
      <c r="F2133">
        <v>99.859399999999994</v>
      </c>
      <c r="G2133">
        <v>8.4164999999999992</v>
      </c>
      <c r="H2133">
        <v>36.4</v>
      </c>
      <c r="I2133">
        <v>44.1</v>
      </c>
      <c r="J2133">
        <f t="shared" ref="J2133:J2196" si="1083">C2133*G2133</f>
        <v>7747472.4149999991</v>
      </c>
      <c r="K2133">
        <f t="shared" ref="K2133:K2196" si="1084">J2133/E2133</f>
        <v>8.4283480868479224</v>
      </c>
      <c r="M2133">
        <f t="shared" ref="M2133" si="1085">(SUM(F2133:F2140)/8)</f>
        <v>98.770724999999985</v>
      </c>
    </row>
    <row r="2134" spans="1:13" x14ac:dyDescent="0.2">
      <c r="A2134" t="s">
        <v>10</v>
      </c>
      <c r="B2134">
        <v>1</v>
      </c>
      <c r="C2134">
        <v>992704</v>
      </c>
      <c r="D2134">
        <v>55572</v>
      </c>
      <c r="E2134">
        <v>987855</v>
      </c>
      <c r="F2134">
        <v>99.511499999999998</v>
      </c>
      <c r="G2134">
        <v>8.3966399999999997</v>
      </c>
      <c r="H2134">
        <v>36.4</v>
      </c>
      <c r="I2134">
        <v>44.7</v>
      </c>
      <c r="J2134">
        <f t="shared" si="1083"/>
        <v>8335378.1145599997</v>
      </c>
      <c r="K2134">
        <f t="shared" si="1084"/>
        <v>8.4378558741515697</v>
      </c>
      <c r="M2134" t="s">
        <v>24</v>
      </c>
    </row>
    <row r="2135" spans="1:13" x14ac:dyDescent="0.2">
      <c r="A2135" t="s">
        <v>11</v>
      </c>
      <c r="B2135">
        <v>1</v>
      </c>
      <c r="C2135">
        <v>1102616</v>
      </c>
      <c r="D2135">
        <v>61420</v>
      </c>
      <c r="E2135">
        <v>1099688</v>
      </c>
      <c r="F2135">
        <v>99.734399999999994</v>
      </c>
      <c r="G2135">
        <v>8.3553099999999993</v>
      </c>
      <c r="H2135">
        <v>36.4</v>
      </c>
      <c r="I2135">
        <v>44.6</v>
      </c>
      <c r="J2135">
        <f t="shared" si="1083"/>
        <v>9212698.4909600001</v>
      </c>
      <c r="K2135">
        <f t="shared" si="1084"/>
        <v>8.3775566260248358</v>
      </c>
      <c r="M2135">
        <f t="shared" ref="M2135" si="1086">(SUM(G2133:G2140)/8)</f>
        <v>8.2646662499999994</v>
      </c>
    </row>
    <row r="2136" spans="1:13" x14ac:dyDescent="0.2">
      <c r="A2136" t="s">
        <v>12</v>
      </c>
      <c r="B2136">
        <v>1</v>
      </c>
      <c r="C2136">
        <v>1108396</v>
      </c>
      <c r="D2136">
        <v>61903</v>
      </c>
      <c r="E2136">
        <v>1106110</v>
      </c>
      <c r="F2136">
        <v>99.793800000000005</v>
      </c>
      <c r="G2136">
        <v>8.3770900000000008</v>
      </c>
      <c r="H2136">
        <v>36.4</v>
      </c>
      <c r="I2136">
        <v>44.7</v>
      </c>
      <c r="J2136">
        <f t="shared" si="1083"/>
        <v>9285133.0476400014</v>
      </c>
      <c r="K2136">
        <f t="shared" si="1084"/>
        <v>8.3944029505564561</v>
      </c>
      <c r="M2136" t="s">
        <v>25</v>
      </c>
    </row>
    <row r="2137" spans="1:13" x14ac:dyDescent="0.2">
      <c r="A2137" t="s">
        <v>13</v>
      </c>
      <c r="B2137">
        <v>1</v>
      </c>
      <c r="C2137">
        <v>1086393</v>
      </c>
      <c r="D2137">
        <v>60129</v>
      </c>
      <c r="E2137">
        <v>1078677</v>
      </c>
      <c r="F2137">
        <v>99.2898</v>
      </c>
      <c r="G2137">
        <v>8.3018800000000006</v>
      </c>
      <c r="H2137">
        <v>36.4</v>
      </c>
      <c r="I2137">
        <v>44.7</v>
      </c>
      <c r="J2137">
        <f t="shared" si="1083"/>
        <v>9019104.3188400008</v>
      </c>
      <c r="K2137">
        <f t="shared" si="1084"/>
        <v>8.3612650671517059</v>
      </c>
      <c r="M2137">
        <f t="shared" ref="M2137" si="1087">SUM(K2133:K2140)/8</f>
        <v>8.3674412191937488</v>
      </c>
    </row>
    <row r="2138" spans="1:13" x14ac:dyDescent="0.2">
      <c r="A2138" t="s">
        <v>14</v>
      </c>
      <c r="B2138">
        <v>1</v>
      </c>
      <c r="C2138">
        <v>1308616</v>
      </c>
      <c r="D2138">
        <v>73124</v>
      </c>
      <c r="E2138">
        <v>1307065</v>
      </c>
      <c r="F2138">
        <v>99.881500000000003</v>
      </c>
      <c r="G2138">
        <v>8.3815200000000001</v>
      </c>
      <c r="H2138">
        <v>36.4</v>
      </c>
      <c r="I2138">
        <v>44.7</v>
      </c>
      <c r="J2138">
        <f t="shared" si="1083"/>
        <v>10968191.17632</v>
      </c>
      <c r="K2138">
        <f t="shared" si="1084"/>
        <v>8.3914657467838243</v>
      </c>
    </row>
    <row r="2139" spans="1:13" x14ac:dyDescent="0.2">
      <c r="A2139" t="s">
        <v>15</v>
      </c>
      <c r="B2139">
        <v>1</v>
      </c>
      <c r="C2139">
        <v>1270394</v>
      </c>
      <c r="D2139">
        <v>69388</v>
      </c>
      <c r="E2139">
        <v>1269965</v>
      </c>
      <c r="F2139">
        <v>99.966200000000001</v>
      </c>
      <c r="G2139">
        <v>8.1924899999999994</v>
      </c>
      <c r="H2139">
        <v>36.4</v>
      </c>
      <c r="I2139">
        <v>44.7</v>
      </c>
      <c r="J2139">
        <f t="shared" si="1083"/>
        <v>10407690.141059998</v>
      </c>
      <c r="K2139">
        <f t="shared" si="1084"/>
        <v>8.195257460685923</v>
      </c>
    </row>
    <row r="2140" spans="1:13" x14ac:dyDescent="0.2">
      <c r="A2140" t="s">
        <v>16</v>
      </c>
      <c r="B2140">
        <v>1</v>
      </c>
      <c r="C2140">
        <v>1332634</v>
      </c>
      <c r="D2140">
        <v>68373</v>
      </c>
      <c r="E2140">
        <v>1227745</v>
      </c>
      <c r="F2140">
        <v>92.129199999999997</v>
      </c>
      <c r="G2140">
        <v>7.6959</v>
      </c>
      <c r="H2140">
        <v>36.4</v>
      </c>
      <c r="I2140">
        <v>44.7</v>
      </c>
      <c r="J2140">
        <f t="shared" si="1083"/>
        <v>10255818.000600001</v>
      </c>
      <c r="K2140">
        <f t="shared" si="1084"/>
        <v>8.3533779413477554</v>
      </c>
    </row>
    <row r="2141" spans="1:13" x14ac:dyDescent="0.2">
      <c r="A2141" t="s">
        <v>240</v>
      </c>
    </row>
    <row r="2142" spans="1:13" x14ac:dyDescent="0.2">
      <c r="A2142" t="s">
        <v>0</v>
      </c>
      <c r="B2142" t="s">
        <v>1</v>
      </c>
      <c r="C2142" t="s">
        <v>2</v>
      </c>
      <c r="D2142" t="s">
        <v>3</v>
      </c>
      <c r="E2142" t="s">
        <v>4</v>
      </c>
      <c r="F2142" t="s">
        <v>5</v>
      </c>
      <c r="G2142" t="s">
        <v>6</v>
      </c>
      <c r="H2142" t="s">
        <v>7</v>
      </c>
      <c r="I2142" t="s">
        <v>8</v>
      </c>
      <c r="J2142" t="s">
        <v>21</v>
      </c>
      <c r="K2142" t="s">
        <v>22</v>
      </c>
      <c r="M2142" t="s">
        <v>23</v>
      </c>
    </row>
    <row r="2143" spans="1:13" x14ac:dyDescent="0.2">
      <c r="A2143" t="s">
        <v>10</v>
      </c>
      <c r="B2143">
        <v>1</v>
      </c>
      <c r="C2143">
        <v>992704</v>
      </c>
      <c r="D2143">
        <v>4</v>
      </c>
      <c r="E2143">
        <v>300</v>
      </c>
      <c r="F2143">
        <v>3.0220500000000001E-2</v>
      </c>
      <c r="G2143">
        <v>3.02205E-4</v>
      </c>
      <c r="H2143">
        <v>36.299999999999997</v>
      </c>
      <c r="I2143">
        <v>44.2</v>
      </c>
      <c r="J2143">
        <f t="shared" ref="J2143:J2206" si="1088">C2143*G2143</f>
        <v>300.00011231999997</v>
      </c>
      <c r="K2143">
        <f t="shared" ref="K2143:K2206" si="1089">J2143/E2143</f>
        <v>1.0000003743999999</v>
      </c>
      <c r="M2143">
        <f t="shared" ref="M2143" si="1090">(SUM(F2143:F2150)/8)</f>
        <v>2.5066925E-2</v>
      </c>
    </row>
    <row r="2144" spans="1:13" x14ac:dyDescent="0.2">
      <c r="A2144" t="s">
        <v>11</v>
      </c>
      <c r="B2144">
        <v>1</v>
      </c>
      <c r="C2144">
        <v>1102616</v>
      </c>
      <c r="D2144">
        <v>2</v>
      </c>
      <c r="E2144">
        <v>300</v>
      </c>
      <c r="F2144">
        <v>2.7208E-2</v>
      </c>
      <c r="G2144">
        <v>2.7208000000000001E-4</v>
      </c>
      <c r="H2144">
        <v>35.9</v>
      </c>
      <c r="I2144">
        <v>44.5</v>
      </c>
      <c r="J2144">
        <f t="shared" si="1088"/>
        <v>299.99976128000003</v>
      </c>
      <c r="K2144">
        <f t="shared" si="1089"/>
        <v>0.99999920426666677</v>
      </c>
      <c r="M2144" t="s">
        <v>24</v>
      </c>
    </row>
    <row r="2145" spans="1:13" x14ac:dyDescent="0.2">
      <c r="A2145" t="s">
        <v>12</v>
      </c>
      <c r="B2145">
        <v>1</v>
      </c>
      <c r="C2145">
        <v>1108396</v>
      </c>
      <c r="D2145">
        <v>2</v>
      </c>
      <c r="E2145">
        <v>300</v>
      </c>
      <c r="F2145">
        <v>2.7066099999999999E-2</v>
      </c>
      <c r="G2145">
        <v>2.70661E-4</v>
      </c>
      <c r="H2145">
        <v>36.4</v>
      </c>
      <c r="I2145">
        <v>43</v>
      </c>
      <c r="J2145">
        <f t="shared" si="1088"/>
        <v>299.99956975600003</v>
      </c>
      <c r="K2145">
        <f t="shared" si="1089"/>
        <v>0.99999856585333347</v>
      </c>
      <c r="M2145">
        <f t="shared" ref="M2145" si="1091">(SUM(G2143:G2150)/8)</f>
        <v>2.6148487500000001E-4</v>
      </c>
    </row>
    <row r="2146" spans="1:13" x14ac:dyDescent="0.2">
      <c r="A2146" t="s">
        <v>13</v>
      </c>
      <c r="B2146">
        <v>1</v>
      </c>
      <c r="C2146">
        <v>1086393</v>
      </c>
      <c r="D2146">
        <v>4</v>
      </c>
      <c r="E2146">
        <v>506</v>
      </c>
      <c r="F2146">
        <v>4.6576100000000002E-2</v>
      </c>
      <c r="G2146">
        <v>5.5228600000000003E-4</v>
      </c>
      <c r="H2146">
        <v>36.200000000000003</v>
      </c>
      <c r="I2146">
        <v>44.2</v>
      </c>
      <c r="J2146">
        <f t="shared" si="1088"/>
        <v>599.99964439799999</v>
      </c>
      <c r="K2146">
        <f t="shared" si="1089"/>
        <v>1.1857700482173912</v>
      </c>
      <c r="M2146" t="s">
        <v>25</v>
      </c>
    </row>
    <row r="2147" spans="1:13" x14ac:dyDescent="0.2">
      <c r="A2147" t="s">
        <v>14</v>
      </c>
      <c r="B2147">
        <v>1</v>
      </c>
      <c r="C2147">
        <v>1308616</v>
      </c>
      <c r="D2147">
        <v>4</v>
      </c>
      <c r="E2147">
        <v>600</v>
      </c>
      <c r="F2147">
        <v>4.5850000000000002E-2</v>
      </c>
      <c r="G2147">
        <v>4.5849999999999998E-4</v>
      </c>
      <c r="H2147">
        <v>36.4</v>
      </c>
      <c r="I2147">
        <v>44.5</v>
      </c>
      <c r="J2147">
        <f t="shared" si="1088"/>
        <v>600.00043599999992</v>
      </c>
      <c r="K2147">
        <f t="shared" si="1089"/>
        <v>1.0000007266666666</v>
      </c>
      <c r="M2147" t="e">
        <f t="shared" ref="M2147" si="1092">SUM(K2143:K2150)/8</f>
        <v>#DIV/0!</v>
      </c>
    </row>
    <row r="2148" spans="1:13" x14ac:dyDescent="0.2">
      <c r="A2148" t="s">
        <v>15</v>
      </c>
      <c r="B2148">
        <v>1</v>
      </c>
      <c r="C2148">
        <v>1270394</v>
      </c>
      <c r="D2148">
        <v>0</v>
      </c>
      <c r="E2148">
        <v>300</v>
      </c>
      <c r="F2148">
        <v>2.3614699999999999E-2</v>
      </c>
      <c r="G2148">
        <v>2.36147E-4</v>
      </c>
      <c r="H2148">
        <v>36.5</v>
      </c>
      <c r="I2148">
        <v>0</v>
      </c>
      <c r="J2148">
        <f t="shared" si="1088"/>
        <v>299.99973191800001</v>
      </c>
      <c r="K2148">
        <f t="shared" si="1089"/>
        <v>0.99999910639333334</v>
      </c>
    </row>
    <row r="2149" spans="1:13" x14ac:dyDescent="0.2">
      <c r="A2149" t="s">
        <v>9</v>
      </c>
      <c r="B2149">
        <v>1</v>
      </c>
      <c r="C2149">
        <v>920510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f t="shared" si="1088"/>
        <v>0</v>
      </c>
      <c r="K2149" t="e">
        <f t="shared" si="1089"/>
        <v>#DIV/0!</v>
      </c>
    </row>
    <row r="2150" spans="1:13" x14ac:dyDescent="0.2">
      <c r="A2150" t="s">
        <v>16</v>
      </c>
      <c r="B2150">
        <v>1</v>
      </c>
      <c r="C2150">
        <v>1332634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f t="shared" si="1088"/>
        <v>0</v>
      </c>
      <c r="K2150" t="e">
        <f t="shared" si="1089"/>
        <v>#DIV/0!</v>
      </c>
    </row>
    <row r="2151" spans="1:13" x14ac:dyDescent="0.2">
      <c r="A2151" t="s">
        <v>241</v>
      </c>
    </row>
    <row r="2152" spans="1:13" x14ac:dyDescent="0.2">
      <c r="A2152" t="s">
        <v>0</v>
      </c>
      <c r="B2152" t="s">
        <v>1</v>
      </c>
      <c r="C2152" t="s">
        <v>2</v>
      </c>
      <c r="D2152" t="s">
        <v>3</v>
      </c>
      <c r="E2152" t="s">
        <v>4</v>
      </c>
      <c r="F2152" t="s">
        <v>5</v>
      </c>
      <c r="G2152" t="s">
        <v>6</v>
      </c>
      <c r="H2152" t="s">
        <v>7</v>
      </c>
      <c r="I2152" t="s">
        <v>8</v>
      </c>
      <c r="J2152" t="s">
        <v>21</v>
      </c>
      <c r="K2152" t="s">
        <v>22</v>
      </c>
      <c r="M2152" t="s">
        <v>23</v>
      </c>
    </row>
    <row r="2153" spans="1:13" x14ac:dyDescent="0.2">
      <c r="A2153" t="s">
        <v>9</v>
      </c>
      <c r="B2153">
        <v>1</v>
      </c>
      <c r="C2153">
        <v>920510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f t="shared" ref="J2153:J2216" si="1093">C2153*G2153</f>
        <v>0</v>
      </c>
      <c r="K2153" t="e">
        <f t="shared" ref="K2153:K2216" si="1094">J2153/E2153</f>
        <v>#DIV/0!</v>
      </c>
      <c r="M2153">
        <f t="shared" ref="M2153" si="1095">(SUM(F2153:F2160)/8)</f>
        <v>0</v>
      </c>
    </row>
    <row r="2154" spans="1:13" x14ac:dyDescent="0.2">
      <c r="A2154" t="s">
        <v>10</v>
      </c>
      <c r="B2154">
        <v>1</v>
      </c>
      <c r="C2154">
        <v>992704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f t="shared" si="1093"/>
        <v>0</v>
      </c>
      <c r="K2154" t="e">
        <f t="shared" si="1094"/>
        <v>#DIV/0!</v>
      </c>
      <c r="M2154" t="s">
        <v>24</v>
      </c>
    </row>
    <row r="2155" spans="1:13" x14ac:dyDescent="0.2">
      <c r="A2155" t="s">
        <v>11</v>
      </c>
      <c r="B2155">
        <v>1</v>
      </c>
      <c r="C2155">
        <v>1102616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f t="shared" si="1093"/>
        <v>0</v>
      </c>
      <c r="K2155" t="e">
        <f t="shared" si="1094"/>
        <v>#DIV/0!</v>
      </c>
      <c r="M2155">
        <f t="shared" ref="M2155" si="1096">(SUM(G2153:G2160)/8)</f>
        <v>0</v>
      </c>
    </row>
    <row r="2156" spans="1:13" x14ac:dyDescent="0.2">
      <c r="A2156" t="s">
        <v>12</v>
      </c>
      <c r="B2156">
        <v>1</v>
      </c>
      <c r="C2156">
        <v>1108396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f t="shared" si="1093"/>
        <v>0</v>
      </c>
      <c r="K2156" t="e">
        <f t="shared" si="1094"/>
        <v>#DIV/0!</v>
      </c>
      <c r="M2156" t="s">
        <v>25</v>
      </c>
    </row>
    <row r="2157" spans="1:13" x14ac:dyDescent="0.2">
      <c r="A2157" t="s">
        <v>13</v>
      </c>
      <c r="B2157">
        <v>1</v>
      </c>
      <c r="C2157">
        <v>1086393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f t="shared" si="1093"/>
        <v>0</v>
      </c>
      <c r="K2157" t="e">
        <f t="shared" si="1094"/>
        <v>#DIV/0!</v>
      </c>
      <c r="M2157" t="e">
        <f t="shared" ref="M2157" si="1097">SUM(K2153:K2160)/8</f>
        <v>#DIV/0!</v>
      </c>
    </row>
    <row r="2158" spans="1:13" x14ac:dyDescent="0.2">
      <c r="A2158" t="s">
        <v>14</v>
      </c>
      <c r="B2158">
        <v>1</v>
      </c>
      <c r="C2158">
        <v>1308616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f t="shared" si="1093"/>
        <v>0</v>
      </c>
      <c r="K2158" t="e">
        <f t="shared" si="1094"/>
        <v>#DIV/0!</v>
      </c>
    </row>
    <row r="2159" spans="1:13" x14ac:dyDescent="0.2">
      <c r="A2159" t="s">
        <v>15</v>
      </c>
      <c r="B2159">
        <v>1</v>
      </c>
      <c r="C2159">
        <v>1270394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f t="shared" si="1093"/>
        <v>0</v>
      </c>
      <c r="K2159" t="e">
        <f t="shared" si="1094"/>
        <v>#DIV/0!</v>
      </c>
    </row>
    <row r="2160" spans="1:13" x14ac:dyDescent="0.2">
      <c r="A2160" t="s">
        <v>16</v>
      </c>
      <c r="B2160">
        <v>1</v>
      </c>
      <c r="C2160">
        <v>1332634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f t="shared" si="1093"/>
        <v>0</v>
      </c>
      <c r="K2160" t="e">
        <f t="shared" si="1094"/>
        <v>#DIV/0!</v>
      </c>
    </row>
    <row r="2161" spans="1:13" x14ac:dyDescent="0.2">
      <c r="A2161" t="s">
        <v>242</v>
      </c>
    </row>
    <row r="2162" spans="1:13" x14ac:dyDescent="0.2">
      <c r="A2162" t="s">
        <v>0</v>
      </c>
      <c r="B2162" t="s">
        <v>1</v>
      </c>
      <c r="C2162" t="s">
        <v>2</v>
      </c>
      <c r="D2162" t="s">
        <v>3</v>
      </c>
      <c r="E2162" t="s">
        <v>4</v>
      </c>
      <c r="F2162" t="s">
        <v>5</v>
      </c>
      <c r="G2162" t="s">
        <v>6</v>
      </c>
      <c r="H2162" t="s">
        <v>7</v>
      </c>
      <c r="I2162" t="s">
        <v>8</v>
      </c>
      <c r="J2162" t="s">
        <v>21</v>
      </c>
      <c r="K2162" t="s">
        <v>22</v>
      </c>
      <c r="M2162" t="s">
        <v>23</v>
      </c>
    </row>
    <row r="2163" spans="1:13" x14ac:dyDescent="0.2">
      <c r="A2163" t="s">
        <v>9</v>
      </c>
      <c r="B2163">
        <v>1</v>
      </c>
      <c r="C2163">
        <v>920510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f t="shared" ref="J2163:J2226" si="1098">C2163*G2163</f>
        <v>0</v>
      </c>
      <c r="K2163" t="e">
        <f t="shared" ref="K2163:K2226" si="1099">J2163/E2163</f>
        <v>#DIV/0!</v>
      </c>
      <c r="M2163">
        <f t="shared" ref="M2163" si="1100">(SUM(F2163:F2170)/8)</f>
        <v>0</v>
      </c>
    </row>
    <row r="2164" spans="1:13" x14ac:dyDescent="0.2">
      <c r="A2164" t="s">
        <v>10</v>
      </c>
      <c r="B2164">
        <v>1</v>
      </c>
      <c r="C2164">
        <v>992704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f t="shared" si="1098"/>
        <v>0</v>
      </c>
      <c r="K2164" t="e">
        <f t="shared" si="1099"/>
        <v>#DIV/0!</v>
      </c>
      <c r="M2164" t="s">
        <v>24</v>
      </c>
    </row>
    <row r="2165" spans="1:13" x14ac:dyDescent="0.2">
      <c r="A2165" t="s">
        <v>11</v>
      </c>
      <c r="B2165">
        <v>1</v>
      </c>
      <c r="C2165">
        <v>1102616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f t="shared" si="1098"/>
        <v>0</v>
      </c>
      <c r="K2165" t="e">
        <f t="shared" si="1099"/>
        <v>#DIV/0!</v>
      </c>
      <c r="M2165">
        <f t="shared" ref="M2165" si="1101">(SUM(G2163:G2170)/8)</f>
        <v>0</v>
      </c>
    </row>
    <row r="2166" spans="1:13" x14ac:dyDescent="0.2">
      <c r="A2166" t="s">
        <v>12</v>
      </c>
      <c r="B2166">
        <v>1</v>
      </c>
      <c r="C2166">
        <v>1108396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f t="shared" si="1098"/>
        <v>0</v>
      </c>
      <c r="K2166" t="e">
        <f t="shared" si="1099"/>
        <v>#DIV/0!</v>
      </c>
      <c r="M2166" t="s">
        <v>25</v>
      </c>
    </row>
    <row r="2167" spans="1:13" x14ac:dyDescent="0.2">
      <c r="A2167" t="s">
        <v>13</v>
      </c>
      <c r="B2167">
        <v>1</v>
      </c>
      <c r="C2167">
        <v>1086393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f t="shared" si="1098"/>
        <v>0</v>
      </c>
      <c r="K2167" t="e">
        <f t="shared" si="1099"/>
        <v>#DIV/0!</v>
      </c>
      <c r="M2167" t="e">
        <f t="shared" ref="M2167" si="1102">SUM(K2163:K2170)/8</f>
        <v>#DIV/0!</v>
      </c>
    </row>
    <row r="2168" spans="1:13" x14ac:dyDescent="0.2">
      <c r="A2168" t="s">
        <v>14</v>
      </c>
      <c r="B2168">
        <v>1</v>
      </c>
      <c r="C2168">
        <v>1308616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f t="shared" si="1098"/>
        <v>0</v>
      </c>
      <c r="K2168" t="e">
        <f t="shared" si="1099"/>
        <v>#DIV/0!</v>
      </c>
    </row>
    <row r="2169" spans="1:13" x14ac:dyDescent="0.2">
      <c r="A2169" t="s">
        <v>15</v>
      </c>
      <c r="B2169">
        <v>1</v>
      </c>
      <c r="C2169">
        <v>1270394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f t="shared" si="1098"/>
        <v>0</v>
      </c>
      <c r="K2169" t="e">
        <f t="shared" si="1099"/>
        <v>#DIV/0!</v>
      </c>
    </row>
    <row r="2170" spans="1:13" x14ac:dyDescent="0.2">
      <c r="A2170" t="s">
        <v>16</v>
      </c>
      <c r="B2170">
        <v>1</v>
      </c>
      <c r="C2170">
        <v>1332634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f t="shared" si="1098"/>
        <v>0</v>
      </c>
      <c r="K2170" t="e">
        <f t="shared" si="1099"/>
        <v>#DIV/0!</v>
      </c>
    </row>
    <row r="2171" spans="1:13" x14ac:dyDescent="0.2">
      <c r="A2171" t="s">
        <v>243</v>
      </c>
    </row>
    <row r="2172" spans="1:13" x14ac:dyDescent="0.2">
      <c r="A2172" t="s">
        <v>0</v>
      </c>
      <c r="B2172" t="s">
        <v>1</v>
      </c>
      <c r="C2172" t="s">
        <v>2</v>
      </c>
      <c r="D2172" t="s">
        <v>3</v>
      </c>
      <c r="E2172" t="s">
        <v>4</v>
      </c>
      <c r="F2172" t="s">
        <v>5</v>
      </c>
      <c r="G2172" t="s">
        <v>6</v>
      </c>
      <c r="H2172" t="s">
        <v>7</v>
      </c>
      <c r="I2172" t="s">
        <v>8</v>
      </c>
      <c r="J2172" t="s">
        <v>21</v>
      </c>
      <c r="K2172" t="s">
        <v>22</v>
      </c>
      <c r="M2172" t="s">
        <v>23</v>
      </c>
    </row>
    <row r="2173" spans="1:13" x14ac:dyDescent="0.2">
      <c r="A2173" t="s">
        <v>9</v>
      </c>
      <c r="B2173">
        <v>1</v>
      </c>
      <c r="C2173">
        <v>920510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f t="shared" ref="J2173:J2236" si="1103">C2173*G2173</f>
        <v>0</v>
      </c>
      <c r="K2173" t="e">
        <f t="shared" ref="K2173:K2236" si="1104">J2173/E2173</f>
        <v>#DIV/0!</v>
      </c>
      <c r="M2173">
        <f t="shared" ref="M2173" si="1105">(SUM(F2173:F2180)/8)</f>
        <v>0</v>
      </c>
    </row>
    <row r="2174" spans="1:13" x14ac:dyDescent="0.2">
      <c r="A2174" t="s">
        <v>10</v>
      </c>
      <c r="B2174">
        <v>1</v>
      </c>
      <c r="C2174">
        <v>992704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f t="shared" si="1103"/>
        <v>0</v>
      </c>
      <c r="K2174" t="e">
        <f t="shared" si="1104"/>
        <v>#DIV/0!</v>
      </c>
      <c r="M2174" t="s">
        <v>24</v>
      </c>
    </row>
    <row r="2175" spans="1:13" x14ac:dyDescent="0.2">
      <c r="A2175" t="s">
        <v>11</v>
      </c>
      <c r="B2175">
        <v>1</v>
      </c>
      <c r="C2175">
        <v>1102616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f t="shared" si="1103"/>
        <v>0</v>
      </c>
      <c r="K2175" t="e">
        <f t="shared" si="1104"/>
        <v>#DIV/0!</v>
      </c>
      <c r="M2175">
        <f t="shared" ref="M2175" si="1106">(SUM(G2173:G2180)/8)</f>
        <v>0</v>
      </c>
    </row>
    <row r="2176" spans="1:13" x14ac:dyDescent="0.2">
      <c r="A2176" t="s">
        <v>12</v>
      </c>
      <c r="B2176">
        <v>1</v>
      </c>
      <c r="C2176">
        <v>1108396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f t="shared" si="1103"/>
        <v>0</v>
      </c>
      <c r="K2176" t="e">
        <f t="shared" si="1104"/>
        <v>#DIV/0!</v>
      </c>
      <c r="M2176" t="s">
        <v>25</v>
      </c>
    </row>
    <row r="2177" spans="1:13" x14ac:dyDescent="0.2">
      <c r="A2177" t="s">
        <v>13</v>
      </c>
      <c r="B2177">
        <v>1</v>
      </c>
      <c r="C2177">
        <v>1086393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f t="shared" si="1103"/>
        <v>0</v>
      </c>
      <c r="K2177" t="e">
        <f t="shared" si="1104"/>
        <v>#DIV/0!</v>
      </c>
      <c r="M2177" t="e">
        <f t="shared" ref="M2177" si="1107">SUM(K2173:K2180)/8</f>
        <v>#DIV/0!</v>
      </c>
    </row>
    <row r="2178" spans="1:13" x14ac:dyDescent="0.2">
      <c r="A2178" t="s">
        <v>14</v>
      </c>
      <c r="B2178">
        <v>1</v>
      </c>
      <c r="C2178">
        <v>1308616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f t="shared" si="1103"/>
        <v>0</v>
      </c>
      <c r="K2178" t="e">
        <f t="shared" si="1104"/>
        <v>#DIV/0!</v>
      </c>
    </row>
    <row r="2179" spans="1:13" x14ac:dyDescent="0.2">
      <c r="A2179" t="s">
        <v>15</v>
      </c>
      <c r="B2179">
        <v>1</v>
      </c>
      <c r="C2179">
        <v>1270394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f t="shared" si="1103"/>
        <v>0</v>
      </c>
      <c r="K2179" t="e">
        <f t="shared" si="1104"/>
        <v>#DIV/0!</v>
      </c>
    </row>
    <row r="2180" spans="1:13" x14ac:dyDescent="0.2">
      <c r="A2180" t="s">
        <v>16</v>
      </c>
      <c r="B2180">
        <v>1</v>
      </c>
      <c r="C2180">
        <v>1332634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f t="shared" si="1103"/>
        <v>0</v>
      </c>
      <c r="K2180" t="e">
        <f t="shared" si="1104"/>
        <v>#DIV/0!</v>
      </c>
    </row>
    <row r="2181" spans="1:13" x14ac:dyDescent="0.2">
      <c r="A2181" t="s">
        <v>244</v>
      </c>
    </row>
    <row r="2182" spans="1:13" x14ac:dyDescent="0.2">
      <c r="A2182" t="s">
        <v>0</v>
      </c>
      <c r="B2182" t="s">
        <v>1</v>
      </c>
      <c r="C2182" t="s">
        <v>2</v>
      </c>
      <c r="D2182" t="s">
        <v>3</v>
      </c>
      <c r="E2182" t="s">
        <v>4</v>
      </c>
      <c r="F2182" t="s">
        <v>5</v>
      </c>
      <c r="G2182" t="s">
        <v>6</v>
      </c>
      <c r="H2182" t="s">
        <v>7</v>
      </c>
      <c r="I2182" t="s">
        <v>8</v>
      </c>
      <c r="J2182" t="s">
        <v>21</v>
      </c>
      <c r="K2182" t="s">
        <v>22</v>
      </c>
      <c r="M2182" t="s">
        <v>23</v>
      </c>
    </row>
    <row r="2183" spans="1:13" x14ac:dyDescent="0.2">
      <c r="A2183" t="s">
        <v>9</v>
      </c>
      <c r="B2183">
        <v>1</v>
      </c>
      <c r="C2183">
        <v>920510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f t="shared" ref="J2183:J2246" si="1108">C2183*G2183</f>
        <v>0</v>
      </c>
      <c r="K2183" t="e">
        <f t="shared" ref="K2183:K2246" si="1109">J2183/E2183</f>
        <v>#DIV/0!</v>
      </c>
      <c r="M2183">
        <f t="shared" ref="M2183" si="1110">(SUM(F2183:F2190)/8)</f>
        <v>0</v>
      </c>
    </row>
    <row r="2184" spans="1:13" x14ac:dyDescent="0.2">
      <c r="A2184" t="s">
        <v>10</v>
      </c>
      <c r="B2184">
        <v>1</v>
      </c>
      <c r="C2184">
        <v>992704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f t="shared" si="1108"/>
        <v>0</v>
      </c>
      <c r="K2184" t="e">
        <f t="shared" si="1109"/>
        <v>#DIV/0!</v>
      </c>
      <c r="M2184" t="s">
        <v>24</v>
      </c>
    </row>
    <row r="2185" spans="1:13" x14ac:dyDescent="0.2">
      <c r="A2185" t="s">
        <v>11</v>
      </c>
      <c r="B2185">
        <v>1</v>
      </c>
      <c r="C2185">
        <v>1102616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f t="shared" si="1108"/>
        <v>0</v>
      </c>
      <c r="K2185" t="e">
        <f t="shared" si="1109"/>
        <v>#DIV/0!</v>
      </c>
      <c r="M2185">
        <f t="shared" ref="M2185" si="1111">(SUM(G2183:G2190)/8)</f>
        <v>0</v>
      </c>
    </row>
    <row r="2186" spans="1:13" x14ac:dyDescent="0.2">
      <c r="A2186" t="s">
        <v>12</v>
      </c>
      <c r="B2186">
        <v>1</v>
      </c>
      <c r="C2186">
        <v>1108396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f t="shared" si="1108"/>
        <v>0</v>
      </c>
      <c r="K2186" t="e">
        <f t="shared" si="1109"/>
        <v>#DIV/0!</v>
      </c>
      <c r="M2186" t="s">
        <v>25</v>
      </c>
    </row>
    <row r="2187" spans="1:13" x14ac:dyDescent="0.2">
      <c r="A2187" t="s">
        <v>13</v>
      </c>
      <c r="B2187">
        <v>1</v>
      </c>
      <c r="C2187">
        <v>1086393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f t="shared" si="1108"/>
        <v>0</v>
      </c>
      <c r="K2187" t="e">
        <f t="shared" si="1109"/>
        <v>#DIV/0!</v>
      </c>
      <c r="M2187" t="e">
        <f t="shared" ref="M2187" si="1112">SUM(K2183:K2190)/8</f>
        <v>#DIV/0!</v>
      </c>
    </row>
    <row r="2188" spans="1:13" x14ac:dyDescent="0.2">
      <c r="A2188" t="s">
        <v>14</v>
      </c>
      <c r="B2188">
        <v>1</v>
      </c>
      <c r="C2188">
        <v>1308616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f t="shared" si="1108"/>
        <v>0</v>
      </c>
      <c r="K2188" t="e">
        <f t="shared" si="1109"/>
        <v>#DIV/0!</v>
      </c>
    </row>
    <row r="2189" spans="1:13" x14ac:dyDescent="0.2">
      <c r="A2189" t="s">
        <v>15</v>
      </c>
      <c r="B2189">
        <v>1</v>
      </c>
      <c r="C2189">
        <v>1270394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f t="shared" si="1108"/>
        <v>0</v>
      </c>
      <c r="K2189" t="e">
        <f t="shared" si="1109"/>
        <v>#DIV/0!</v>
      </c>
    </row>
    <row r="2190" spans="1:13" x14ac:dyDescent="0.2">
      <c r="A2190" t="s">
        <v>16</v>
      </c>
      <c r="B2190">
        <v>1</v>
      </c>
      <c r="C2190">
        <v>1332634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f t="shared" si="1108"/>
        <v>0</v>
      </c>
      <c r="K2190" t="e">
        <f t="shared" si="1109"/>
        <v>#DIV/0!</v>
      </c>
    </row>
    <row r="2191" spans="1:13" x14ac:dyDescent="0.2">
      <c r="A2191" t="s">
        <v>245</v>
      </c>
    </row>
    <row r="2192" spans="1:13" x14ac:dyDescent="0.2">
      <c r="A2192" t="s">
        <v>0</v>
      </c>
      <c r="B2192" t="s">
        <v>1</v>
      </c>
      <c r="C2192" t="s">
        <v>2</v>
      </c>
      <c r="D2192" t="s">
        <v>3</v>
      </c>
      <c r="E2192" t="s">
        <v>4</v>
      </c>
      <c r="F2192" t="s">
        <v>5</v>
      </c>
      <c r="G2192" t="s">
        <v>6</v>
      </c>
      <c r="H2192" t="s">
        <v>7</v>
      </c>
      <c r="I2192" t="s">
        <v>8</v>
      </c>
      <c r="J2192" t="s">
        <v>21</v>
      </c>
      <c r="K2192" t="s">
        <v>22</v>
      </c>
      <c r="M2192" t="s">
        <v>23</v>
      </c>
    </row>
    <row r="2193" spans="1:13" x14ac:dyDescent="0.2">
      <c r="A2193" t="s">
        <v>9</v>
      </c>
      <c r="B2193">
        <v>1</v>
      </c>
      <c r="C2193">
        <v>920510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f t="shared" ref="J2193:J2256" si="1113">C2193*G2193</f>
        <v>0</v>
      </c>
      <c r="K2193" t="e">
        <f t="shared" ref="K2193:K2256" si="1114">J2193/E2193</f>
        <v>#DIV/0!</v>
      </c>
      <c r="M2193">
        <f t="shared" ref="M2193" si="1115">(SUM(F2193:F2200)/8)</f>
        <v>0</v>
      </c>
    </row>
    <row r="2194" spans="1:13" x14ac:dyDescent="0.2">
      <c r="A2194" t="s">
        <v>10</v>
      </c>
      <c r="B2194">
        <v>1</v>
      </c>
      <c r="C2194">
        <v>992704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f t="shared" si="1113"/>
        <v>0</v>
      </c>
      <c r="K2194" t="e">
        <f t="shared" si="1114"/>
        <v>#DIV/0!</v>
      </c>
      <c r="M2194" t="s">
        <v>24</v>
      </c>
    </row>
    <row r="2195" spans="1:13" x14ac:dyDescent="0.2">
      <c r="A2195" t="s">
        <v>11</v>
      </c>
      <c r="B2195">
        <v>1</v>
      </c>
      <c r="C2195">
        <v>1102616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f t="shared" si="1113"/>
        <v>0</v>
      </c>
      <c r="K2195" t="e">
        <f t="shared" si="1114"/>
        <v>#DIV/0!</v>
      </c>
      <c r="M2195">
        <f t="shared" ref="M2195" si="1116">(SUM(G2193:G2200)/8)</f>
        <v>0</v>
      </c>
    </row>
    <row r="2196" spans="1:13" x14ac:dyDescent="0.2">
      <c r="A2196" t="s">
        <v>12</v>
      </c>
      <c r="B2196">
        <v>1</v>
      </c>
      <c r="C2196">
        <v>1108396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f t="shared" si="1113"/>
        <v>0</v>
      </c>
      <c r="K2196" t="e">
        <f t="shared" si="1114"/>
        <v>#DIV/0!</v>
      </c>
      <c r="M2196" t="s">
        <v>25</v>
      </c>
    </row>
    <row r="2197" spans="1:13" x14ac:dyDescent="0.2">
      <c r="A2197" t="s">
        <v>13</v>
      </c>
      <c r="B2197">
        <v>1</v>
      </c>
      <c r="C2197">
        <v>1086393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f t="shared" si="1113"/>
        <v>0</v>
      </c>
      <c r="K2197" t="e">
        <f t="shared" si="1114"/>
        <v>#DIV/0!</v>
      </c>
      <c r="M2197" t="e">
        <f t="shared" ref="M2197" si="1117">SUM(K2193:K2200)/8</f>
        <v>#DIV/0!</v>
      </c>
    </row>
    <row r="2198" spans="1:13" x14ac:dyDescent="0.2">
      <c r="A2198" t="s">
        <v>14</v>
      </c>
      <c r="B2198">
        <v>1</v>
      </c>
      <c r="C2198">
        <v>1308616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f t="shared" si="1113"/>
        <v>0</v>
      </c>
      <c r="K2198" t="e">
        <f t="shared" si="1114"/>
        <v>#DIV/0!</v>
      </c>
    </row>
    <row r="2199" spans="1:13" x14ac:dyDescent="0.2">
      <c r="A2199" t="s">
        <v>15</v>
      </c>
      <c r="B2199">
        <v>1</v>
      </c>
      <c r="C2199">
        <v>1270394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f t="shared" si="1113"/>
        <v>0</v>
      </c>
      <c r="K2199" t="e">
        <f t="shared" si="1114"/>
        <v>#DIV/0!</v>
      </c>
    </row>
    <row r="2200" spans="1:13" x14ac:dyDescent="0.2">
      <c r="A2200" t="s">
        <v>16</v>
      </c>
      <c r="B2200">
        <v>1</v>
      </c>
      <c r="C2200">
        <v>1332634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f t="shared" si="1113"/>
        <v>0</v>
      </c>
      <c r="K2200" t="e">
        <f t="shared" si="1114"/>
        <v>#DIV/0!</v>
      </c>
    </row>
    <row r="2201" spans="1:13" x14ac:dyDescent="0.2">
      <c r="A2201" t="s">
        <v>246</v>
      </c>
    </row>
    <row r="2202" spans="1:13" x14ac:dyDescent="0.2">
      <c r="A2202" t="s">
        <v>0</v>
      </c>
      <c r="B2202" t="s">
        <v>1</v>
      </c>
      <c r="C2202" t="s">
        <v>2</v>
      </c>
      <c r="D2202" t="s">
        <v>3</v>
      </c>
      <c r="E2202" t="s">
        <v>4</v>
      </c>
      <c r="F2202" t="s">
        <v>5</v>
      </c>
      <c r="G2202" t="s">
        <v>6</v>
      </c>
      <c r="H2202" t="s">
        <v>7</v>
      </c>
      <c r="I2202" t="s">
        <v>8</v>
      </c>
      <c r="J2202" t="s">
        <v>21</v>
      </c>
      <c r="K2202" t="s">
        <v>22</v>
      </c>
      <c r="M2202" t="s">
        <v>23</v>
      </c>
    </row>
    <row r="2203" spans="1:13" x14ac:dyDescent="0.2">
      <c r="A2203" t="s">
        <v>9</v>
      </c>
      <c r="B2203">
        <v>1</v>
      </c>
      <c r="C2203">
        <v>920510</v>
      </c>
      <c r="D2203">
        <v>550</v>
      </c>
      <c r="E2203">
        <v>75607</v>
      </c>
      <c r="F2203">
        <v>8.2135999999999996</v>
      </c>
      <c r="G2203">
        <v>8.9298299999999997E-2</v>
      </c>
      <c r="H2203">
        <v>36.299999999999997</v>
      </c>
      <c r="I2203">
        <v>43.3</v>
      </c>
      <c r="J2203">
        <f t="shared" ref="J2203:J2266" si="1118">C2203*G2203</f>
        <v>82199.978132999997</v>
      </c>
      <c r="K2203">
        <f t="shared" ref="K2203:K2266" si="1119">J2203/E2203</f>
        <v>1.0872006313304323</v>
      </c>
      <c r="M2203">
        <f t="shared" ref="M2203" si="1120">(SUM(F2203:F2210)/8)</f>
        <v>8.1871550000000006</v>
      </c>
    </row>
    <row r="2204" spans="1:13" x14ac:dyDescent="0.2">
      <c r="A2204" t="s">
        <v>10</v>
      </c>
      <c r="B2204">
        <v>1</v>
      </c>
      <c r="C2204">
        <v>992704</v>
      </c>
      <c r="D2204">
        <v>594</v>
      </c>
      <c r="E2204">
        <v>82203</v>
      </c>
      <c r="F2204">
        <v>8.2807200000000005</v>
      </c>
      <c r="G2204">
        <v>8.9754899999999999E-2</v>
      </c>
      <c r="H2204">
        <v>36.299999999999997</v>
      </c>
      <c r="I2204">
        <v>44</v>
      </c>
      <c r="J2204">
        <f t="shared" si="1118"/>
        <v>89100.048249600004</v>
      </c>
      <c r="K2204">
        <f t="shared" si="1119"/>
        <v>1.0839026343272145</v>
      </c>
      <c r="M2204" t="s">
        <v>24</v>
      </c>
    </row>
    <row r="2205" spans="1:13" x14ac:dyDescent="0.2">
      <c r="A2205" t="s">
        <v>11</v>
      </c>
      <c r="B2205">
        <v>1</v>
      </c>
      <c r="C2205">
        <v>1102616</v>
      </c>
      <c r="D2205">
        <v>646</v>
      </c>
      <c r="E2205">
        <v>90010</v>
      </c>
      <c r="F2205">
        <v>8.1633099999999992</v>
      </c>
      <c r="G2205">
        <v>8.7881899999999999E-2</v>
      </c>
      <c r="H2205">
        <v>36.299999999999997</v>
      </c>
      <c r="I2205">
        <v>44</v>
      </c>
      <c r="J2205">
        <f t="shared" si="1118"/>
        <v>96899.989050399992</v>
      </c>
      <c r="K2205">
        <f t="shared" si="1119"/>
        <v>1.0765469286790357</v>
      </c>
      <c r="M2205">
        <f t="shared" ref="M2205" si="1121">(SUM(G2203:G2210)/8)</f>
        <v>8.9319175000000001E-2</v>
      </c>
    </row>
    <row r="2206" spans="1:13" x14ac:dyDescent="0.2">
      <c r="A2206" t="s">
        <v>12</v>
      </c>
      <c r="B2206">
        <v>1</v>
      </c>
      <c r="C2206">
        <v>1108396</v>
      </c>
      <c r="D2206">
        <v>670</v>
      </c>
      <c r="E2206">
        <v>92088</v>
      </c>
      <c r="F2206">
        <v>8.3082200000000004</v>
      </c>
      <c r="G2206">
        <v>9.0671600000000005E-2</v>
      </c>
      <c r="H2206">
        <v>36.299999999999997</v>
      </c>
      <c r="I2206">
        <v>44.1</v>
      </c>
      <c r="J2206">
        <f t="shared" si="1118"/>
        <v>100500.03875360001</v>
      </c>
      <c r="K2206">
        <f t="shared" si="1119"/>
        <v>1.0913478276604986</v>
      </c>
      <c r="M2206" t="s">
        <v>25</v>
      </c>
    </row>
    <row r="2207" spans="1:13" x14ac:dyDescent="0.2">
      <c r="A2207" t="s">
        <v>13</v>
      </c>
      <c r="B2207">
        <v>1</v>
      </c>
      <c r="C2207">
        <v>1086393</v>
      </c>
      <c r="D2207">
        <v>628</v>
      </c>
      <c r="E2207">
        <v>86492</v>
      </c>
      <c r="F2207">
        <v>7.9613899999999997</v>
      </c>
      <c r="G2207">
        <v>8.6707999999999993E-2</v>
      </c>
      <c r="H2207">
        <v>36.299999999999997</v>
      </c>
      <c r="I2207">
        <v>44.1</v>
      </c>
      <c r="J2207">
        <f t="shared" si="1118"/>
        <v>94198.964243999988</v>
      </c>
      <c r="K2207">
        <f t="shared" si="1119"/>
        <v>1.0891060935577856</v>
      </c>
      <c r="M2207">
        <f t="shared" ref="M2207" si="1122">SUM(K2203:K2210)/8</f>
        <v>1.0908409126559628</v>
      </c>
    </row>
    <row r="2208" spans="1:13" x14ac:dyDescent="0.2">
      <c r="A2208" t="s">
        <v>14</v>
      </c>
      <c r="B2208">
        <v>1</v>
      </c>
      <c r="C2208">
        <v>1308616</v>
      </c>
      <c r="D2208">
        <v>834</v>
      </c>
      <c r="E2208">
        <v>112571</v>
      </c>
      <c r="F2208">
        <v>8.60229</v>
      </c>
      <c r="G2208">
        <v>9.5596399999999998E-2</v>
      </c>
      <c r="H2208">
        <v>36.299999999999997</v>
      </c>
      <c r="I2208">
        <v>44.1</v>
      </c>
      <c r="J2208">
        <f t="shared" si="1118"/>
        <v>125098.9785824</v>
      </c>
      <c r="K2208">
        <f t="shared" si="1119"/>
        <v>1.1112895735349246</v>
      </c>
    </row>
    <row r="2209" spans="1:13" x14ac:dyDescent="0.2">
      <c r="A2209" t="s">
        <v>15</v>
      </c>
      <c r="B2209">
        <v>1</v>
      </c>
      <c r="C2209">
        <v>1270394</v>
      </c>
      <c r="D2209">
        <v>726</v>
      </c>
      <c r="E2209">
        <v>99913</v>
      </c>
      <c r="F2209">
        <v>7.8647299999999998</v>
      </c>
      <c r="G2209">
        <v>8.5721400000000003E-2</v>
      </c>
      <c r="H2209">
        <v>36.299999999999997</v>
      </c>
      <c r="I2209">
        <v>44</v>
      </c>
      <c r="J2209">
        <f t="shared" si="1118"/>
        <v>108899.95223160001</v>
      </c>
      <c r="K2209">
        <f t="shared" si="1119"/>
        <v>1.0899477768818873</v>
      </c>
    </row>
    <row r="2210" spans="1:13" x14ac:dyDescent="0.2">
      <c r="A2210" t="s">
        <v>16</v>
      </c>
      <c r="B2210">
        <v>1</v>
      </c>
      <c r="C2210">
        <v>1332634</v>
      </c>
      <c r="D2210">
        <v>788</v>
      </c>
      <c r="E2210">
        <v>107983</v>
      </c>
      <c r="F2210">
        <v>8.1029800000000005</v>
      </c>
      <c r="G2210">
        <v>8.8920899999999997E-2</v>
      </c>
      <c r="H2210">
        <v>36.299999999999997</v>
      </c>
      <c r="I2210">
        <v>44.1</v>
      </c>
      <c r="J2210">
        <f t="shared" si="1118"/>
        <v>118499.0146506</v>
      </c>
      <c r="K2210">
        <f t="shared" si="1119"/>
        <v>1.0973858352759231</v>
      </c>
    </row>
    <row r="2211" spans="1:13" x14ac:dyDescent="0.2">
      <c r="A2211" t="s">
        <v>247</v>
      </c>
    </row>
    <row r="2212" spans="1:13" x14ac:dyDescent="0.2">
      <c r="A2212" t="s">
        <v>0</v>
      </c>
      <c r="B2212" t="s">
        <v>1</v>
      </c>
      <c r="C2212" t="s">
        <v>2</v>
      </c>
      <c r="D2212" t="s">
        <v>3</v>
      </c>
      <c r="E2212" t="s">
        <v>4</v>
      </c>
      <c r="F2212" t="s">
        <v>5</v>
      </c>
      <c r="G2212" t="s">
        <v>6</v>
      </c>
      <c r="H2212" t="s">
        <v>7</v>
      </c>
      <c r="I2212" t="s">
        <v>8</v>
      </c>
      <c r="J2212" t="s">
        <v>21</v>
      </c>
      <c r="K2212" t="s">
        <v>22</v>
      </c>
      <c r="M2212" t="s">
        <v>23</v>
      </c>
    </row>
    <row r="2213" spans="1:13" x14ac:dyDescent="0.2">
      <c r="A2213" t="s">
        <v>9</v>
      </c>
      <c r="B2213">
        <v>1</v>
      </c>
      <c r="C2213">
        <v>920510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f t="shared" ref="J2213:J2276" si="1123">C2213*G2213</f>
        <v>0</v>
      </c>
      <c r="K2213" t="e">
        <f t="shared" ref="K2213:K2276" si="1124">J2213/E2213</f>
        <v>#DIV/0!</v>
      </c>
      <c r="M2213">
        <f t="shared" ref="M2213" si="1125">(SUM(F2213:F2220)/8)</f>
        <v>0</v>
      </c>
    </row>
    <row r="2214" spans="1:13" x14ac:dyDescent="0.2">
      <c r="A2214" t="s">
        <v>10</v>
      </c>
      <c r="B2214">
        <v>1</v>
      </c>
      <c r="C2214">
        <v>992704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f t="shared" si="1123"/>
        <v>0</v>
      </c>
      <c r="K2214" t="e">
        <f t="shared" si="1124"/>
        <v>#DIV/0!</v>
      </c>
      <c r="M2214" t="s">
        <v>24</v>
      </c>
    </row>
    <row r="2215" spans="1:13" x14ac:dyDescent="0.2">
      <c r="A2215" t="s">
        <v>11</v>
      </c>
      <c r="B2215">
        <v>1</v>
      </c>
      <c r="C2215">
        <v>1102616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f t="shared" si="1123"/>
        <v>0</v>
      </c>
      <c r="K2215" t="e">
        <f t="shared" si="1124"/>
        <v>#DIV/0!</v>
      </c>
      <c r="M2215">
        <f t="shared" ref="M2215" si="1126">(SUM(G2213:G2220)/8)</f>
        <v>0</v>
      </c>
    </row>
    <row r="2216" spans="1:13" x14ac:dyDescent="0.2">
      <c r="A2216" t="s">
        <v>12</v>
      </c>
      <c r="B2216">
        <v>1</v>
      </c>
      <c r="C2216">
        <v>1108396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f t="shared" si="1123"/>
        <v>0</v>
      </c>
      <c r="K2216" t="e">
        <f t="shared" si="1124"/>
        <v>#DIV/0!</v>
      </c>
      <c r="M2216" t="s">
        <v>25</v>
      </c>
    </row>
    <row r="2217" spans="1:13" x14ac:dyDescent="0.2">
      <c r="A2217" t="s">
        <v>13</v>
      </c>
      <c r="B2217">
        <v>1</v>
      </c>
      <c r="C2217">
        <v>1086393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f t="shared" si="1123"/>
        <v>0</v>
      </c>
      <c r="K2217" t="e">
        <f t="shared" si="1124"/>
        <v>#DIV/0!</v>
      </c>
      <c r="M2217" t="e">
        <f t="shared" ref="M2217" si="1127">SUM(K2213:K2220)/8</f>
        <v>#DIV/0!</v>
      </c>
    </row>
    <row r="2218" spans="1:13" x14ac:dyDescent="0.2">
      <c r="A2218" t="s">
        <v>14</v>
      </c>
      <c r="B2218">
        <v>1</v>
      </c>
      <c r="C2218">
        <v>1308616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f t="shared" si="1123"/>
        <v>0</v>
      </c>
      <c r="K2218" t="e">
        <f t="shared" si="1124"/>
        <v>#DIV/0!</v>
      </c>
    </row>
    <row r="2219" spans="1:13" x14ac:dyDescent="0.2">
      <c r="A2219" t="s">
        <v>15</v>
      </c>
      <c r="B2219">
        <v>1</v>
      </c>
      <c r="C2219">
        <v>1270394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f t="shared" si="1123"/>
        <v>0</v>
      </c>
      <c r="K2219" t="e">
        <f t="shared" si="1124"/>
        <v>#DIV/0!</v>
      </c>
    </row>
    <row r="2220" spans="1:13" x14ac:dyDescent="0.2">
      <c r="A2220" t="s">
        <v>16</v>
      </c>
      <c r="B2220">
        <v>1</v>
      </c>
      <c r="C2220">
        <v>1332634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f t="shared" si="1123"/>
        <v>0</v>
      </c>
      <c r="K2220" t="e">
        <f t="shared" si="1124"/>
        <v>#DIV/0!</v>
      </c>
    </row>
    <row r="2221" spans="1:13" x14ac:dyDescent="0.2">
      <c r="A2221" t="s">
        <v>248</v>
      </c>
    </row>
    <row r="2222" spans="1:13" x14ac:dyDescent="0.2">
      <c r="A2222" t="s">
        <v>0</v>
      </c>
      <c r="B2222" t="s">
        <v>1</v>
      </c>
      <c r="C2222" t="s">
        <v>2</v>
      </c>
      <c r="D2222" t="s">
        <v>3</v>
      </c>
      <c r="E2222" t="s">
        <v>4</v>
      </c>
      <c r="F2222" t="s">
        <v>5</v>
      </c>
      <c r="G2222" t="s">
        <v>6</v>
      </c>
      <c r="H2222" t="s">
        <v>7</v>
      </c>
      <c r="I2222" t="s">
        <v>8</v>
      </c>
      <c r="J2222" t="s">
        <v>21</v>
      </c>
      <c r="K2222" t="s">
        <v>22</v>
      </c>
      <c r="M2222" t="s">
        <v>23</v>
      </c>
    </row>
    <row r="2223" spans="1:13" x14ac:dyDescent="0.2">
      <c r="A2223" t="s">
        <v>9</v>
      </c>
      <c r="B2223">
        <v>1</v>
      </c>
      <c r="C2223">
        <v>920510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f t="shared" ref="J2223:J2286" si="1128">C2223*G2223</f>
        <v>0</v>
      </c>
      <c r="K2223" t="e">
        <f t="shared" ref="K2223:K2286" si="1129">J2223/E2223</f>
        <v>#DIV/0!</v>
      </c>
      <c r="M2223">
        <f t="shared" ref="M2223" si="1130">(SUM(F2223:F2230)/8)</f>
        <v>0</v>
      </c>
    </row>
    <row r="2224" spans="1:13" x14ac:dyDescent="0.2">
      <c r="A2224" t="s">
        <v>10</v>
      </c>
      <c r="B2224">
        <v>1</v>
      </c>
      <c r="C2224">
        <v>992704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f t="shared" si="1128"/>
        <v>0</v>
      </c>
      <c r="K2224" t="e">
        <f t="shared" si="1129"/>
        <v>#DIV/0!</v>
      </c>
      <c r="M2224" t="s">
        <v>24</v>
      </c>
    </row>
    <row r="2225" spans="1:13" x14ac:dyDescent="0.2">
      <c r="A2225" t="s">
        <v>11</v>
      </c>
      <c r="B2225">
        <v>1</v>
      </c>
      <c r="C2225">
        <v>1102616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f t="shared" si="1128"/>
        <v>0</v>
      </c>
      <c r="K2225" t="e">
        <f t="shared" si="1129"/>
        <v>#DIV/0!</v>
      </c>
      <c r="M2225">
        <f t="shared" ref="M2225" si="1131">(SUM(G2223:G2230)/8)</f>
        <v>0</v>
      </c>
    </row>
    <row r="2226" spans="1:13" x14ac:dyDescent="0.2">
      <c r="A2226" t="s">
        <v>12</v>
      </c>
      <c r="B2226">
        <v>1</v>
      </c>
      <c r="C2226">
        <v>1108396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f t="shared" si="1128"/>
        <v>0</v>
      </c>
      <c r="K2226" t="e">
        <f t="shared" si="1129"/>
        <v>#DIV/0!</v>
      </c>
      <c r="M2226" t="s">
        <v>25</v>
      </c>
    </row>
    <row r="2227" spans="1:13" x14ac:dyDescent="0.2">
      <c r="A2227" t="s">
        <v>13</v>
      </c>
      <c r="B2227">
        <v>1</v>
      </c>
      <c r="C2227">
        <v>1086393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f t="shared" si="1128"/>
        <v>0</v>
      </c>
      <c r="K2227" t="e">
        <f t="shared" si="1129"/>
        <v>#DIV/0!</v>
      </c>
      <c r="M2227" t="e">
        <f t="shared" ref="M2227" si="1132">SUM(K2223:K2230)/8</f>
        <v>#DIV/0!</v>
      </c>
    </row>
    <row r="2228" spans="1:13" x14ac:dyDescent="0.2">
      <c r="A2228" t="s">
        <v>14</v>
      </c>
      <c r="B2228">
        <v>1</v>
      </c>
      <c r="C2228">
        <v>1308616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f t="shared" si="1128"/>
        <v>0</v>
      </c>
      <c r="K2228" t="e">
        <f t="shared" si="1129"/>
        <v>#DIV/0!</v>
      </c>
    </row>
    <row r="2229" spans="1:13" x14ac:dyDescent="0.2">
      <c r="A2229" t="s">
        <v>15</v>
      </c>
      <c r="B2229">
        <v>1</v>
      </c>
      <c r="C2229">
        <v>1270394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f t="shared" si="1128"/>
        <v>0</v>
      </c>
      <c r="K2229" t="e">
        <f t="shared" si="1129"/>
        <v>#DIV/0!</v>
      </c>
    </row>
    <row r="2230" spans="1:13" x14ac:dyDescent="0.2">
      <c r="A2230" t="s">
        <v>16</v>
      </c>
      <c r="B2230">
        <v>1</v>
      </c>
      <c r="C2230">
        <v>1332634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f t="shared" si="1128"/>
        <v>0</v>
      </c>
      <c r="K2230" t="e">
        <f t="shared" si="1129"/>
        <v>#DIV/0!</v>
      </c>
    </row>
    <row r="2231" spans="1:13" x14ac:dyDescent="0.2">
      <c r="A2231" t="s">
        <v>249</v>
      </c>
    </row>
    <row r="2232" spans="1:13" x14ac:dyDescent="0.2">
      <c r="A2232" t="s">
        <v>0</v>
      </c>
      <c r="B2232" t="s">
        <v>1</v>
      </c>
      <c r="C2232" t="s">
        <v>2</v>
      </c>
      <c r="D2232" t="s">
        <v>3</v>
      </c>
      <c r="E2232" t="s">
        <v>4</v>
      </c>
      <c r="F2232" t="s">
        <v>5</v>
      </c>
      <c r="G2232" t="s">
        <v>6</v>
      </c>
      <c r="H2232" t="s">
        <v>7</v>
      </c>
      <c r="I2232" t="s">
        <v>8</v>
      </c>
      <c r="J2232" t="s">
        <v>21</v>
      </c>
      <c r="K2232" t="s">
        <v>22</v>
      </c>
      <c r="M2232" t="s">
        <v>23</v>
      </c>
    </row>
    <row r="2233" spans="1:13" x14ac:dyDescent="0.2">
      <c r="A2233" t="s">
        <v>9</v>
      </c>
      <c r="B2233">
        <v>1</v>
      </c>
      <c r="C2233">
        <v>920510</v>
      </c>
      <c r="D2233">
        <v>22232</v>
      </c>
      <c r="E2233">
        <v>567685</v>
      </c>
      <c r="F2233">
        <v>61.670699999999997</v>
      </c>
      <c r="G2233">
        <v>3.61666</v>
      </c>
      <c r="H2233">
        <v>36.4</v>
      </c>
      <c r="I2233">
        <v>38.1</v>
      </c>
      <c r="J2233">
        <f t="shared" ref="J2233:J2296" si="1133">C2233*G2233</f>
        <v>3329171.6965999999</v>
      </c>
      <c r="K2233">
        <f t="shared" ref="K2233:K2296" si="1134">J2233/E2233</f>
        <v>5.8644700786527739</v>
      </c>
      <c r="M2233">
        <f t="shared" ref="M2233" si="1135">(SUM(F2233:F2240)/8)</f>
        <v>63.652549999999998</v>
      </c>
    </row>
    <row r="2234" spans="1:13" x14ac:dyDescent="0.2">
      <c r="A2234" t="s">
        <v>10</v>
      </c>
      <c r="B2234">
        <v>1</v>
      </c>
      <c r="C2234">
        <v>992704</v>
      </c>
      <c r="D2234">
        <v>27776</v>
      </c>
      <c r="E2234">
        <v>677164</v>
      </c>
      <c r="F2234">
        <v>68.214100000000002</v>
      </c>
      <c r="G2234">
        <v>4.1894</v>
      </c>
      <c r="H2234">
        <v>36.4</v>
      </c>
      <c r="I2234">
        <v>38.299999999999997</v>
      </c>
      <c r="J2234">
        <f t="shared" si="1133"/>
        <v>4158834.1376</v>
      </c>
      <c r="K2234">
        <f t="shared" si="1134"/>
        <v>6.141546416525391</v>
      </c>
      <c r="M2234" t="s">
        <v>24</v>
      </c>
    </row>
    <row r="2235" spans="1:13" x14ac:dyDescent="0.2">
      <c r="A2235" t="s">
        <v>11</v>
      </c>
      <c r="B2235">
        <v>1</v>
      </c>
      <c r="C2235">
        <v>1102616</v>
      </c>
      <c r="D2235">
        <v>31645</v>
      </c>
      <c r="E2235">
        <v>773354</v>
      </c>
      <c r="F2235">
        <v>70.138099999999994</v>
      </c>
      <c r="G2235">
        <v>4.3002599999999997</v>
      </c>
      <c r="H2235">
        <v>36.4</v>
      </c>
      <c r="I2235">
        <v>38.799999999999997</v>
      </c>
      <c r="J2235">
        <f t="shared" si="1133"/>
        <v>4741535.4801599998</v>
      </c>
      <c r="K2235">
        <f t="shared" si="1134"/>
        <v>6.1311320302991899</v>
      </c>
      <c r="M2235">
        <f t="shared" ref="M2235" si="1136">(SUM(G2233:G2240)/8)</f>
        <v>3.8147962499999997</v>
      </c>
    </row>
    <row r="2236" spans="1:13" x14ac:dyDescent="0.2">
      <c r="A2236" t="s">
        <v>12</v>
      </c>
      <c r="B2236">
        <v>1</v>
      </c>
      <c r="C2236">
        <v>1108396</v>
      </c>
      <c r="D2236">
        <v>18983</v>
      </c>
      <c r="E2236">
        <v>495876</v>
      </c>
      <c r="F2236">
        <v>44.738199999999999</v>
      </c>
      <c r="G2236">
        <v>2.56616</v>
      </c>
      <c r="H2236">
        <v>36.4</v>
      </c>
      <c r="I2236">
        <v>39.1</v>
      </c>
      <c r="J2236">
        <f t="shared" si="1133"/>
        <v>2844321.4793599998</v>
      </c>
      <c r="K2236">
        <f t="shared" si="1134"/>
        <v>5.7359530998878752</v>
      </c>
      <c r="M2236" t="s">
        <v>25</v>
      </c>
    </row>
    <row r="2237" spans="1:13" x14ac:dyDescent="0.2">
      <c r="A2237" t="s">
        <v>13</v>
      </c>
      <c r="B2237">
        <v>1</v>
      </c>
      <c r="C2237">
        <v>1086393</v>
      </c>
      <c r="D2237">
        <v>25217</v>
      </c>
      <c r="E2237">
        <v>646782</v>
      </c>
      <c r="F2237">
        <v>59.534799999999997</v>
      </c>
      <c r="G2237">
        <v>3.4762900000000001</v>
      </c>
      <c r="H2237">
        <v>36.4</v>
      </c>
      <c r="I2237">
        <v>38.6</v>
      </c>
      <c r="J2237">
        <f t="shared" si="1133"/>
        <v>3776617.1219700002</v>
      </c>
      <c r="K2237">
        <f t="shared" si="1134"/>
        <v>5.8390881656725142</v>
      </c>
      <c r="M2237">
        <f t="shared" ref="M2237" si="1137">SUM(K2233:K2240)/8</f>
        <v>5.9741108817318915</v>
      </c>
    </row>
    <row r="2238" spans="1:13" x14ac:dyDescent="0.2">
      <c r="A2238" t="s">
        <v>14</v>
      </c>
      <c r="B2238">
        <v>1</v>
      </c>
      <c r="C2238">
        <v>1308616</v>
      </c>
      <c r="D2238">
        <v>33509</v>
      </c>
      <c r="E2238">
        <v>847904</v>
      </c>
      <c r="F2238">
        <v>64.793999999999997</v>
      </c>
      <c r="G2238">
        <v>3.83514</v>
      </c>
      <c r="H2238">
        <v>36.4</v>
      </c>
      <c r="I2238">
        <v>39</v>
      </c>
      <c r="J2238">
        <f t="shared" si="1133"/>
        <v>5018725.5662399996</v>
      </c>
      <c r="K2238">
        <f t="shared" si="1134"/>
        <v>5.918978523795146</v>
      </c>
    </row>
    <row r="2239" spans="1:13" x14ac:dyDescent="0.2">
      <c r="A2239" t="s">
        <v>15</v>
      </c>
      <c r="B2239">
        <v>1</v>
      </c>
      <c r="C2239">
        <v>1270394</v>
      </c>
      <c r="D2239">
        <v>40014</v>
      </c>
      <c r="E2239">
        <v>968598</v>
      </c>
      <c r="F2239">
        <v>76.243899999999996</v>
      </c>
      <c r="G2239">
        <v>4.7184900000000001</v>
      </c>
      <c r="H2239">
        <v>36.4</v>
      </c>
      <c r="I2239">
        <v>39.1</v>
      </c>
      <c r="J2239">
        <f t="shared" si="1133"/>
        <v>5994341.3850600002</v>
      </c>
      <c r="K2239">
        <f t="shared" si="1134"/>
        <v>6.1886782597734049</v>
      </c>
    </row>
    <row r="2240" spans="1:13" x14ac:dyDescent="0.2">
      <c r="A2240" t="s">
        <v>16</v>
      </c>
      <c r="B2240">
        <v>1</v>
      </c>
      <c r="C2240">
        <v>1332634</v>
      </c>
      <c r="D2240">
        <v>33947</v>
      </c>
      <c r="E2240">
        <v>851374</v>
      </c>
      <c r="F2240">
        <v>63.886600000000001</v>
      </c>
      <c r="G2240">
        <v>3.8159700000000001</v>
      </c>
      <c r="H2240">
        <v>36.4</v>
      </c>
      <c r="I2240">
        <v>38.700000000000003</v>
      </c>
      <c r="J2240">
        <f t="shared" si="1133"/>
        <v>5085291.3649800001</v>
      </c>
      <c r="K2240">
        <f t="shared" si="1134"/>
        <v>5.9730404792488381</v>
      </c>
    </row>
    <row r="2241" spans="1:13" x14ac:dyDescent="0.2">
      <c r="A2241" t="s">
        <v>250</v>
      </c>
    </row>
    <row r="2242" spans="1:13" x14ac:dyDescent="0.2">
      <c r="A2242" t="s">
        <v>0</v>
      </c>
      <c r="B2242" t="s">
        <v>1</v>
      </c>
      <c r="C2242" t="s">
        <v>2</v>
      </c>
      <c r="D2242" t="s">
        <v>3</v>
      </c>
      <c r="E2242" t="s">
        <v>4</v>
      </c>
      <c r="F2242" t="s">
        <v>5</v>
      </c>
      <c r="G2242" t="s">
        <v>6</v>
      </c>
      <c r="H2242" t="s">
        <v>7</v>
      </c>
      <c r="I2242" t="s">
        <v>8</v>
      </c>
      <c r="J2242" t="s">
        <v>21</v>
      </c>
      <c r="K2242" t="s">
        <v>22</v>
      </c>
      <c r="M2242" t="s">
        <v>23</v>
      </c>
    </row>
    <row r="2243" spans="1:13" x14ac:dyDescent="0.2">
      <c r="A2243" t="s">
        <v>9</v>
      </c>
      <c r="B2243">
        <v>1</v>
      </c>
      <c r="C2243">
        <v>920510</v>
      </c>
      <c r="D2243">
        <v>57671</v>
      </c>
      <c r="E2243">
        <v>807491</v>
      </c>
      <c r="F2243">
        <v>87.722099999999998</v>
      </c>
      <c r="G2243">
        <v>9.3767200000000006</v>
      </c>
      <c r="H2243">
        <v>36.4</v>
      </c>
      <c r="I2243">
        <v>38.299999999999997</v>
      </c>
      <c r="J2243">
        <f t="shared" ref="J2243:J2306" si="1138">C2243*G2243</f>
        <v>8631364.5272000004</v>
      </c>
      <c r="K2243">
        <f t="shared" ref="K2243:K2306" si="1139">J2243/E2243</f>
        <v>10.689115454166053</v>
      </c>
      <c r="M2243">
        <f t="shared" ref="M2243" si="1140">(SUM(F2243:F2250)/8)</f>
        <v>97.638599999999983</v>
      </c>
    </row>
    <row r="2244" spans="1:13" x14ac:dyDescent="0.2">
      <c r="A2244" t="s">
        <v>10</v>
      </c>
      <c r="B2244">
        <v>1</v>
      </c>
      <c r="C2244">
        <v>992704</v>
      </c>
      <c r="D2244">
        <v>68799</v>
      </c>
      <c r="E2244">
        <v>979182</v>
      </c>
      <c r="F2244">
        <v>98.637900000000002</v>
      </c>
      <c r="G2244">
        <v>10.3736</v>
      </c>
      <c r="H2244">
        <v>36.4</v>
      </c>
      <c r="I2244">
        <v>38.799999999999997</v>
      </c>
      <c r="J2244">
        <f t="shared" si="1138"/>
        <v>10297914.214399999</v>
      </c>
      <c r="K2244">
        <f t="shared" si="1139"/>
        <v>10.516854082693513</v>
      </c>
      <c r="M2244" t="s">
        <v>24</v>
      </c>
    </row>
    <row r="2245" spans="1:13" x14ac:dyDescent="0.2">
      <c r="A2245" t="s">
        <v>11</v>
      </c>
      <c r="B2245">
        <v>1</v>
      </c>
      <c r="C2245">
        <v>1102616</v>
      </c>
      <c r="D2245">
        <v>76964</v>
      </c>
      <c r="E2245">
        <v>1088856</v>
      </c>
      <c r="F2245">
        <v>98.752099999999999</v>
      </c>
      <c r="G2245">
        <v>10.452</v>
      </c>
      <c r="H2245">
        <v>36.4</v>
      </c>
      <c r="I2245">
        <v>38.9</v>
      </c>
      <c r="J2245">
        <f t="shared" si="1138"/>
        <v>11524542.432</v>
      </c>
      <c r="K2245">
        <f t="shared" si="1139"/>
        <v>10.584083140470366</v>
      </c>
      <c r="M2245">
        <f t="shared" ref="M2245" si="1141">(SUM(G2243:G2250)/8)</f>
        <v>10.24137125</v>
      </c>
    </row>
    <row r="2246" spans="1:13" x14ac:dyDescent="0.2">
      <c r="A2246" t="s">
        <v>12</v>
      </c>
      <c r="B2246">
        <v>1</v>
      </c>
      <c r="C2246">
        <v>1108396</v>
      </c>
      <c r="D2246">
        <v>75002</v>
      </c>
      <c r="E2246">
        <v>1101317</v>
      </c>
      <c r="F2246">
        <v>99.3613</v>
      </c>
      <c r="G2246">
        <v>10.127700000000001</v>
      </c>
      <c r="H2246">
        <v>36.4</v>
      </c>
      <c r="I2246">
        <v>38.799999999999997</v>
      </c>
      <c r="J2246">
        <f t="shared" si="1138"/>
        <v>11225502.169200001</v>
      </c>
      <c r="K2246">
        <f t="shared" si="1139"/>
        <v>10.192798412446191</v>
      </c>
      <c r="M2246" t="s">
        <v>25</v>
      </c>
    </row>
    <row r="2247" spans="1:13" x14ac:dyDescent="0.2">
      <c r="A2247" t="s">
        <v>13</v>
      </c>
      <c r="B2247">
        <v>1</v>
      </c>
      <c r="C2247">
        <v>1086393</v>
      </c>
      <c r="D2247">
        <v>72059</v>
      </c>
      <c r="E2247">
        <v>1077683</v>
      </c>
      <c r="F2247">
        <v>99.198300000000003</v>
      </c>
      <c r="G2247">
        <v>9.9270499999999995</v>
      </c>
      <c r="H2247">
        <v>36.4</v>
      </c>
      <c r="I2247">
        <v>38.799999999999997</v>
      </c>
      <c r="J2247">
        <f t="shared" si="1138"/>
        <v>10784677.630649999</v>
      </c>
      <c r="K2247">
        <f t="shared" si="1139"/>
        <v>10.007281947149577</v>
      </c>
      <c r="M2247">
        <f t="shared" ref="M2247" si="1142">SUM(K2243:K2250)/8</f>
        <v>10.492065473432358</v>
      </c>
    </row>
    <row r="2248" spans="1:13" x14ac:dyDescent="0.2">
      <c r="A2248" t="s">
        <v>14</v>
      </c>
      <c r="B2248">
        <v>1</v>
      </c>
      <c r="C2248">
        <v>1308616</v>
      </c>
      <c r="D2248">
        <v>92512</v>
      </c>
      <c r="E2248">
        <v>1295995</v>
      </c>
      <c r="F2248">
        <v>99.035499999999999</v>
      </c>
      <c r="G2248">
        <v>10.581300000000001</v>
      </c>
      <c r="H2248">
        <v>36.4</v>
      </c>
      <c r="I2248">
        <v>39.299999999999997</v>
      </c>
      <c r="J2248">
        <f t="shared" si="1138"/>
        <v>13846858.480800001</v>
      </c>
      <c r="K2248">
        <f t="shared" si="1139"/>
        <v>10.684345603802484</v>
      </c>
    </row>
    <row r="2249" spans="1:13" x14ac:dyDescent="0.2">
      <c r="A2249" t="s">
        <v>15</v>
      </c>
      <c r="B2249">
        <v>1</v>
      </c>
      <c r="C2249">
        <v>1270394</v>
      </c>
      <c r="D2249">
        <v>90290</v>
      </c>
      <c r="E2249">
        <v>1266375</v>
      </c>
      <c r="F2249">
        <v>99.683599999999998</v>
      </c>
      <c r="G2249">
        <v>10.6463</v>
      </c>
      <c r="H2249">
        <v>36.4</v>
      </c>
      <c r="I2249">
        <v>39.5</v>
      </c>
      <c r="J2249">
        <f t="shared" si="1138"/>
        <v>13524995.642200001</v>
      </c>
      <c r="K2249">
        <f t="shared" si="1139"/>
        <v>10.680087369223177</v>
      </c>
    </row>
    <row r="2250" spans="1:13" x14ac:dyDescent="0.2">
      <c r="A2250" t="s">
        <v>16</v>
      </c>
      <c r="B2250">
        <v>1</v>
      </c>
      <c r="C2250">
        <v>1332634</v>
      </c>
      <c r="D2250">
        <v>93009</v>
      </c>
      <c r="E2250">
        <v>1315550</v>
      </c>
      <c r="F2250">
        <v>98.718000000000004</v>
      </c>
      <c r="G2250">
        <v>10.446300000000001</v>
      </c>
      <c r="H2250">
        <v>36.4</v>
      </c>
      <c r="I2250">
        <v>39</v>
      </c>
      <c r="J2250">
        <f t="shared" si="1138"/>
        <v>13921094.554200001</v>
      </c>
      <c r="K2250">
        <f t="shared" si="1139"/>
        <v>10.581957777507506</v>
      </c>
    </row>
    <row r="2251" spans="1:13" x14ac:dyDescent="0.2">
      <c r="A2251" t="s">
        <v>251</v>
      </c>
    </row>
    <row r="2252" spans="1:13" x14ac:dyDescent="0.2">
      <c r="A2252" t="s">
        <v>0</v>
      </c>
      <c r="B2252" t="s">
        <v>1</v>
      </c>
      <c r="C2252" t="s">
        <v>2</v>
      </c>
      <c r="D2252" t="s">
        <v>3</v>
      </c>
      <c r="E2252" t="s">
        <v>4</v>
      </c>
      <c r="F2252" t="s">
        <v>5</v>
      </c>
      <c r="G2252" t="s">
        <v>6</v>
      </c>
      <c r="H2252" t="s">
        <v>7</v>
      </c>
      <c r="I2252" t="s">
        <v>8</v>
      </c>
      <c r="J2252" t="s">
        <v>21</v>
      </c>
      <c r="K2252" t="s">
        <v>22</v>
      </c>
      <c r="M2252" t="s">
        <v>23</v>
      </c>
    </row>
    <row r="2253" spans="1:13" x14ac:dyDescent="0.2">
      <c r="A2253" t="s">
        <v>9</v>
      </c>
      <c r="B2253">
        <v>1</v>
      </c>
      <c r="C2253">
        <v>920510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f t="shared" ref="J2253:J2316" si="1143">C2253*G2253</f>
        <v>0</v>
      </c>
      <c r="K2253" t="e">
        <f t="shared" ref="K2253:K2316" si="1144">J2253/E2253</f>
        <v>#DIV/0!</v>
      </c>
      <c r="M2253">
        <f t="shared" ref="M2253" si="1145">(SUM(F2253:F2260)/8)</f>
        <v>0</v>
      </c>
    </row>
    <row r="2254" spans="1:13" x14ac:dyDescent="0.2">
      <c r="A2254" t="s">
        <v>10</v>
      </c>
      <c r="B2254">
        <v>1</v>
      </c>
      <c r="C2254">
        <v>992704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f t="shared" si="1143"/>
        <v>0</v>
      </c>
      <c r="K2254" t="e">
        <f t="shared" si="1144"/>
        <v>#DIV/0!</v>
      </c>
      <c r="M2254" t="s">
        <v>24</v>
      </c>
    </row>
    <row r="2255" spans="1:13" x14ac:dyDescent="0.2">
      <c r="A2255" t="s">
        <v>11</v>
      </c>
      <c r="B2255">
        <v>1</v>
      </c>
      <c r="C2255">
        <v>1102616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f t="shared" si="1143"/>
        <v>0</v>
      </c>
      <c r="K2255" t="e">
        <f t="shared" si="1144"/>
        <v>#DIV/0!</v>
      </c>
      <c r="M2255">
        <f t="shared" ref="M2255" si="1146">(SUM(G2253:G2260)/8)</f>
        <v>0</v>
      </c>
    </row>
    <row r="2256" spans="1:13" x14ac:dyDescent="0.2">
      <c r="A2256" t="s">
        <v>12</v>
      </c>
      <c r="B2256">
        <v>1</v>
      </c>
      <c r="C2256">
        <v>1108396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f t="shared" si="1143"/>
        <v>0</v>
      </c>
      <c r="K2256" t="e">
        <f t="shared" si="1144"/>
        <v>#DIV/0!</v>
      </c>
      <c r="M2256" t="s">
        <v>25</v>
      </c>
    </row>
    <row r="2257" spans="1:13" x14ac:dyDescent="0.2">
      <c r="A2257" t="s">
        <v>13</v>
      </c>
      <c r="B2257">
        <v>1</v>
      </c>
      <c r="C2257">
        <v>1086393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f t="shared" si="1143"/>
        <v>0</v>
      </c>
      <c r="K2257" t="e">
        <f t="shared" si="1144"/>
        <v>#DIV/0!</v>
      </c>
      <c r="M2257" t="e">
        <f t="shared" ref="M2257" si="1147">SUM(K2253:K2260)/8</f>
        <v>#DIV/0!</v>
      </c>
    </row>
    <row r="2258" spans="1:13" x14ac:dyDescent="0.2">
      <c r="A2258" t="s">
        <v>14</v>
      </c>
      <c r="B2258">
        <v>1</v>
      </c>
      <c r="C2258">
        <v>1308616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f t="shared" si="1143"/>
        <v>0</v>
      </c>
      <c r="K2258" t="e">
        <f t="shared" si="1144"/>
        <v>#DIV/0!</v>
      </c>
    </row>
    <row r="2259" spans="1:13" x14ac:dyDescent="0.2">
      <c r="A2259" t="s">
        <v>15</v>
      </c>
      <c r="B2259">
        <v>1</v>
      </c>
      <c r="C2259">
        <v>1270394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f t="shared" si="1143"/>
        <v>0</v>
      </c>
      <c r="K2259" t="e">
        <f t="shared" si="1144"/>
        <v>#DIV/0!</v>
      </c>
    </row>
    <row r="2260" spans="1:13" x14ac:dyDescent="0.2">
      <c r="A2260" t="s">
        <v>16</v>
      </c>
      <c r="B2260">
        <v>1</v>
      </c>
      <c r="C2260">
        <v>1332634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f t="shared" si="1143"/>
        <v>0</v>
      </c>
      <c r="K2260" t="e">
        <f t="shared" si="1144"/>
        <v>#DIV/0!</v>
      </c>
    </row>
    <row r="2261" spans="1:13" x14ac:dyDescent="0.2">
      <c r="A2261" t="s">
        <v>252</v>
      </c>
    </row>
    <row r="2262" spans="1:13" x14ac:dyDescent="0.2">
      <c r="A2262" t="s">
        <v>0</v>
      </c>
      <c r="B2262" t="s">
        <v>1</v>
      </c>
      <c r="C2262" t="s">
        <v>2</v>
      </c>
      <c r="D2262" t="s">
        <v>3</v>
      </c>
      <c r="E2262" t="s">
        <v>4</v>
      </c>
      <c r="F2262" t="s">
        <v>5</v>
      </c>
      <c r="G2262" t="s">
        <v>6</v>
      </c>
      <c r="H2262" t="s">
        <v>7</v>
      </c>
      <c r="I2262" t="s">
        <v>8</v>
      </c>
      <c r="J2262" t="s">
        <v>21</v>
      </c>
      <c r="K2262" t="s">
        <v>22</v>
      </c>
      <c r="M2262" t="s">
        <v>23</v>
      </c>
    </row>
    <row r="2263" spans="1:13" x14ac:dyDescent="0.2">
      <c r="A2263" t="s">
        <v>9</v>
      </c>
      <c r="B2263">
        <v>1</v>
      </c>
      <c r="C2263">
        <v>920510</v>
      </c>
      <c r="D2263">
        <v>51258</v>
      </c>
      <c r="E2263">
        <v>919016</v>
      </c>
      <c r="F2263">
        <v>99.837699999999998</v>
      </c>
      <c r="G2263">
        <v>8.3521300000000007</v>
      </c>
      <c r="H2263">
        <v>36.4</v>
      </c>
      <c r="I2263">
        <v>44.2</v>
      </c>
      <c r="J2263">
        <f t="shared" ref="J2263:J2326" si="1148">C2263*G2263</f>
        <v>7688219.1863000011</v>
      </c>
      <c r="K2263">
        <f t="shared" ref="K2263:K2326" si="1149">J2263/E2263</f>
        <v>8.3657076550353864</v>
      </c>
      <c r="M2263">
        <f t="shared" ref="M2263" si="1150">(SUM(F2263:F2270)/8)</f>
        <v>98.718737499999989</v>
      </c>
    </row>
    <row r="2264" spans="1:13" x14ac:dyDescent="0.2">
      <c r="A2264" t="s">
        <v>10</v>
      </c>
      <c r="B2264">
        <v>1</v>
      </c>
      <c r="C2264">
        <v>992704</v>
      </c>
      <c r="D2264">
        <v>55396</v>
      </c>
      <c r="E2264">
        <v>987840</v>
      </c>
      <c r="F2264">
        <v>99.51</v>
      </c>
      <c r="G2264">
        <v>8.3700500000000009</v>
      </c>
      <c r="H2264">
        <v>36.4</v>
      </c>
      <c r="I2264">
        <v>44.7</v>
      </c>
      <c r="J2264">
        <f t="shared" si="1148"/>
        <v>8308982.1152000008</v>
      </c>
      <c r="K2264">
        <f t="shared" si="1149"/>
        <v>8.4112630741820542</v>
      </c>
      <c r="M2264" t="s">
        <v>24</v>
      </c>
    </row>
    <row r="2265" spans="1:13" x14ac:dyDescent="0.2">
      <c r="A2265" t="s">
        <v>11</v>
      </c>
      <c r="B2265">
        <v>1</v>
      </c>
      <c r="C2265">
        <v>1102616</v>
      </c>
      <c r="D2265">
        <v>61174</v>
      </c>
      <c r="E2265">
        <v>1099688</v>
      </c>
      <c r="F2265">
        <v>99.734399999999994</v>
      </c>
      <c r="G2265">
        <v>8.3218399999999999</v>
      </c>
      <c r="H2265">
        <v>36.4</v>
      </c>
      <c r="I2265">
        <v>44.6</v>
      </c>
      <c r="J2265">
        <f t="shared" si="1148"/>
        <v>9175793.9334399998</v>
      </c>
      <c r="K2265">
        <f t="shared" si="1149"/>
        <v>8.3439975096936578</v>
      </c>
      <c r="M2265">
        <f t="shared" ref="M2265" si="1151">(SUM(G2263:G2270)/8)</f>
        <v>8.2249212500000013</v>
      </c>
    </row>
    <row r="2266" spans="1:13" x14ac:dyDescent="0.2">
      <c r="A2266" t="s">
        <v>12</v>
      </c>
      <c r="B2266">
        <v>1</v>
      </c>
      <c r="C2266">
        <v>1108396</v>
      </c>
      <c r="D2266">
        <v>61657</v>
      </c>
      <c r="E2266">
        <v>1106090</v>
      </c>
      <c r="F2266">
        <v>99.792000000000002</v>
      </c>
      <c r="G2266">
        <v>8.3437999999999999</v>
      </c>
      <c r="H2266">
        <v>36.4</v>
      </c>
      <c r="I2266">
        <v>44.7</v>
      </c>
      <c r="J2266">
        <f t="shared" si="1148"/>
        <v>9248234.5448000003</v>
      </c>
      <c r="K2266">
        <f t="shared" si="1149"/>
        <v>8.3611953320254226</v>
      </c>
      <c r="M2266" t="s">
        <v>25</v>
      </c>
    </row>
    <row r="2267" spans="1:13" x14ac:dyDescent="0.2">
      <c r="A2267" t="s">
        <v>13</v>
      </c>
      <c r="B2267">
        <v>1</v>
      </c>
      <c r="C2267">
        <v>1086393</v>
      </c>
      <c r="D2267">
        <v>59967</v>
      </c>
      <c r="E2267">
        <v>1079616</v>
      </c>
      <c r="F2267">
        <v>99.376199999999997</v>
      </c>
      <c r="G2267">
        <v>8.2795100000000001</v>
      </c>
      <c r="H2267">
        <v>36.4</v>
      </c>
      <c r="I2267">
        <v>44.7</v>
      </c>
      <c r="J2267">
        <f t="shared" si="1148"/>
        <v>8994801.7074299995</v>
      </c>
      <c r="K2267">
        <f t="shared" si="1149"/>
        <v>8.3314824043270939</v>
      </c>
      <c r="M2267">
        <f t="shared" ref="M2267" si="1152">SUM(K2263:K2270)/8</f>
        <v>8.3315808743354189</v>
      </c>
    </row>
    <row r="2268" spans="1:13" x14ac:dyDescent="0.2">
      <c r="A2268" t="s">
        <v>14</v>
      </c>
      <c r="B2268">
        <v>1</v>
      </c>
      <c r="C2268">
        <v>1308616</v>
      </c>
      <c r="D2268">
        <v>72758</v>
      </c>
      <c r="E2268">
        <v>1307019</v>
      </c>
      <c r="F2268">
        <v>99.878</v>
      </c>
      <c r="G2268">
        <v>8.3395700000000001</v>
      </c>
      <c r="H2268">
        <v>36.4</v>
      </c>
      <c r="I2268">
        <v>44.7</v>
      </c>
      <c r="J2268">
        <f t="shared" si="1148"/>
        <v>10913294.73512</v>
      </c>
      <c r="K2268">
        <f t="shared" si="1149"/>
        <v>8.3497598237822093</v>
      </c>
    </row>
    <row r="2269" spans="1:13" x14ac:dyDescent="0.2">
      <c r="A2269" t="s">
        <v>15</v>
      </c>
      <c r="B2269">
        <v>1</v>
      </c>
      <c r="C2269">
        <v>1270394</v>
      </c>
      <c r="D2269">
        <v>69194</v>
      </c>
      <c r="E2269">
        <v>1269965</v>
      </c>
      <c r="F2269">
        <v>99.966200000000001</v>
      </c>
      <c r="G2269">
        <v>8.1695899999999995</v>
      </c>
      <c r="H2269">
        <v>36.4</v>
      </c>
      <c r="I2269">
        <v>44.7</v>
      </c>
      <c r="J2269">
        <f t="shared" si="1148"/>
        <v>10378598.11846</v>
      </c>
      <c r="K2269">
        <f t="shared" si="1149"/>
        <v>8.1723497249609238</v>
      </c>
    </row>
    <row r="2270" spans="1:13" x14ac:dyDescent="0.2">
      <c r="A2270" t="s">
        <v>16</v>
      </c>
      <c r="B2270">
        <v>1</v>
      </c>
      <c r="C2270">
        <v>1332634</v>
      </c>
      <c r="D2270">
        <v>67724</v>
      </c>
      <c r="E2270">
        <v>1221431</v>
      </c>
      <c r="F2270">
        <v>91.6554</v>
      </c>
      <c r="G2270">
        <v>7.6228800000000003</v>
      </c>
      <c r="H2270">
        <v>36.4</v>
      </c>
      <c r="I2270">
        <v>44.7</v>
      </c>
      <c r="J2270">
        <f t="shared" si="1148"/>
        <v>10158509.065920001</v>
      </c>
      <c r="K2270">
        <f t="shared" si="1149"/>
        <v>8.3168914706766088</v>
      </c>
    </row>
    <row r="2271" spans="1:13" x14ac:dyDescent="0.2">
      <c r="A2271" t="s">
        <v>253</v>
      </c>
    </row>
    <row r="2272" spans="1:13" x14ac:dyDescent="0.2">
      <c r="A2272" t="s">
        <v>0</v>
      </c>
      <c r="B2272" t="s">
        <v>1</v>
      </c>
      <c r="C2272" t="s">
        <v>2</v>
      </c>
      <c r="D2272" t="s">
        <v>3</v>
      </c>
      <c r="E2272" t="s">
        <v>4</v>
      </c>
      <c r="F2272" t="s">
        <v>5</v>
      </c>
      <c r="G2272" t="s">
        <v>6</v>
      </c>
      <c r="H2272" t="s">
        <v>7</v>
      </c>
      <c r="I2272" t="s">
        <v>8</v>
      </c>
      <c r="J2272" t="s">
        <v>21</v>
      </c>
      <c r="K2272" t="s">
        <v>22</v>
      </c>
      <c r="M2272" t="s">
        <v>23</v>
      </c>
    </row>
    <row r="2273" spans="1:13" x14ac:dyDescent="0.2">
      <c r="A2273" t="s">
        <v>10</v>
      </c>
      <c r="B2273">
        <v>1</v>
      </c>
      <c r="C2273">
        <v>992704</v>
      </c>
      <c r="D2273">
        <v>6</v>
      </c>
      <c r="E2273">
        <v>571</v>
      </c>
      <c r="F2273">
        <v>5.75197E-2</v>
      </c>
      <c r="G2273">
        <v>6.0441E-4</v>
      </c>
      <c r="H2273">
        <v>36.299999999999997</v>
      </c>
      <c r="I2273">
        <v>44.2</v>
      </c>
      <c r="J2273">
        <f t="shared" ref="J2273:J2336" si="1153">C2273*G2273</f>
        <v>600.00022463999994</v>
      </c>
      <c r="K2273">
        <f t="shared" ref="K2273:K2336" si="1154">J2273/E2273</f>
        <v>1.0507884844833624</v>
      </c>
      <c r="M2273">
        <f t="shared" ref="M2273" si="1155">(SUM(F2273:F2280)/8)</f>
        <v>3.8715399999999997E-2</v>
      </c>
    </row>
    <row r="2274" spans="1:13" x14ac:dyDescent="0.2">
      <c r="A2274" t="s">
        <v>11</v>
      </c>
      <c r="B2274">
        <v>1</v>
      </c>
      <c r="C2274">
        <v>1102616</v>
      </c>
      <c r="D2274">
        <v>4</v>
      </c>
      <c r="E2274">
        <v>600</v>
      </c>
      <c r="F2274">
        <v>5.4415999999999999E-2</v>
      </c>
      <c r="G2274">
        <v>5.4416000000000002E-4</v>
      </c>
      <c r="H2274">
        <v>36.1</v>
      </c>
      <c r="I2274">
        <v>42.2</v>
      </c>
      <c r="J2274">
        <f t="shared" si="1153"/>
        <v>599.99952256000006</v>
      </c>
      <c r="K2274">
        <f t="shared" si="1154"/>
        <v>0.99999920426666677</v>
      </c>
      <c r="M2274" t="s">
        <v>24</v>
      </c>
    </row>
    <row r="2275" spans="1:13" x14ac:dyDescent="0.2">
      <c r="A2275" t="s">
        <v>12</v>
      </c>
      <c r="B2275">
        <v>1</v>
      </c>
      <c r="C2275">
        <v>1108396</v>
      </c>
      <c r="D2275">
        <v>4</v>
      </c>
      <c r="E2275">
        <v>600</v>
      </c>
      <c r="F2275">
        <v>5.4132300000000001E-2</v>
      </c>
      <c r="G2275">
        <v>5.4132300000000002E-4</v>
      </c>
      <c r="H2275">
        <v>36.4</v>
      </c>
      <c r="I2275">
        <v>43.8</v>
      </c>
      <c r="J2275">
        <f t="shared" si="1153"/>
        <v>600.00024790800001</v>
      </c>
      <c r="K2275">
        <f t="shared" si="1154"/>
        <v>1.00000041318</v>
      </c>
      <c r="M2275">
        <f t="shared" ref="M2275" si="1156">(SUM(G2273:G2280)/8)</f>
        <v>4.01621125E-4</v>
      </c>
    </row>
    <row r="2276" spans="1:13" x14ac:dyDescent="0.2">
      <c r="A2276" t="s">
        <v>13</v>
      </c>
      <c r="B2276">
        <v>1</v>
      </c>
      <c r="C2276">
        <v>1086393</v>
      </c>
      <c r="D2276">
        <v>6</v>
      </c>
      <c r="E2276">
        <v>806</v>
      </c>
      <c r="F2276">
        <v>7.4190500000000006E-2</v>
      </c>
      <c r="G2276">
        <v>8.2842899999999999E-4</v>
      </c>
      <c r="H2276">
        <v>36.299999999999997</v>
      </c>
      <c r="I2276">
        <v>43.8</v>
      </c>
      <c r="J2276">
        <f t="shared" si="1153"/>
        <v>899.99946659700004</v>
      </c>
      <c r="K2276">
        <f t="shared" si="1154"/>
        <v>1.1166246483833748</v>
      </c>
      <c r="M2276" t="s">
        <v>25</v>
      </c>
    </row>
    <row r="2277" spans="1:13" x14ac:dyDescent="0.2">
      <c r="A2277" t="s">
        <v>14</v>
      </c>
      <c r="B2277">
        <v>1</v>
      </c>
      <c r="C2277">
        <v>1308616</v>
      </c>
      <c r="D2277">
        <v>4</v>
      </c>
      <c r="E2277">
        <v>600</v>
      </c>
      <c r="F2277">
        <v>4.5850000000000002E-2</v>
      </c>
      <c r="G2277">
        <v>4.5849999999999998E-4</v>
      </c>
      <c r="H2277">
        <v>36.4</v>
      </c>
      <c r="I2277">
        <v>44.5</v>
      </c>
      <c r="J2277">
        <f t="shared" si="1153"/>
        <v>600.00043599999992</v>
      </c>
      <c r="K2277">
        <f t="shared" si="1154"/>
        <v>1.0000007266666666</v>
      </c>
      <c r="M2277" t="e">
        <f t="shared" ref="M2277" si="1157">SUM(K2273:K2280)/8</f>
        <v>#DIV/0!</v>
      </c>
    </row>
    <row r="2278" spans="1:13" x14ac:dyDescent="0.2">
      <c r="A2278" t="s">
        <v>15</v>
      </c>
      <c r="B2278">
        <v>1</v>
      </c>
      <c r="C2278">
        <v>1270394</v>
      </c>
      <c r="D2278">
        <v>0</v>
      </c>
      <c r="E2278">
        <v>300</v>
      </c>
      <c r="F2278">
        <v>2.3614699999999999E-2</v>
      </c>
      <c r="G2278">
        <v>2.36147E-4</v>
      </c>
      <c r="H2278">
        <v>36.5</v>
      </c>
      <c r="I2278">
        <v>0</v>
      </c>
      <c r="J2278">
        <f t="shared" si="1153"/>
        <v>299.99973191800001</v>
      </c>
      <c r="K2278">
        <f t="shared" si="1154"/>
        <v>0.99999910639333334</v>
      </c>
    </row>
    <row r="2279" spans="1:13" x14ac:dyDescent="0.2">
      <c r="A2279" t="s">
        <v>9</v>
      </c>
      <c r="B2279">
        <v>1</v>
      </c>
      <c r="C2279">
        <v>920510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f t="shared" si="1153"/>
        <v>0</v>
      </c>
      <c r="K2279" t="e">
        <f t="shared" si="1154"/>
        <v>#DIV/0!</v>
      </c>
    </row>
    <row r="2280" spans="1:13" x14ac:dyDescent="0.2">
      <c r="A2280" t="s">
        <v>16</v>
      </c>
      <c r="B2280">
        <v>1</v>
      </c>
      <c r="C2280">
        <v>1332634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f t="shared" si="1153"/>
        <v>0</v>
      </c>
      <c r="K2280" t="e">
        <f t="shared" si="1154"/>
        <v>#DIV/0!</v>
      </c>
    </row>
    <row r="2281" spans="1:13" x14ac:dyDescent="0.2">
      <c r="A2281" t="s">
        <v>254</v>
      </c>
    </row>
    <row r="2282" spans="1:13" x14ac:dyDescent="0.2">
      <c r="A2282" t="s">
        <v>0</v>
      </c>
      <c r="B2282" t="s">
        <v>1</v>
      </c>
      <c r="C2282" t="s">
        <v>2</v>
      </c>
      <c r="D2282" t="s">
        <v>3</v>
      </c>
      <c r="E2282" t="s">
        <v>4</v>
      </c>
      <c r="F2282" t="s">
        <v>5</v>
      </c>
      <c r="G2282" t="s">
        <v>6</v>
      </c>
      <c r="H2282" t="s">
        <v>7</v>
      </c>
      <c r="I2282" t="s">
        <v>8</v>
      </c>
      <c r="J2282" t="s">
        <v>21</v>
      </c>
      <c r="K2282" t="s">
        <v>22</v>
      </c>
      <c r="M2282" t="s">
        <v>23</v>
      </c>
    </row>
    <row r="2283" spans="1:13" x14ac:dyDescent="0.2">
      <c r="A2283" t="s">
        <v>9</v>
      </c>
      <c r="B2283">
        <v>1</v>
      </c>
      <c r="C2283">
        <v>920510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f t="shared" ref="J2283:J2346" si="1158">C2283*G2283</f>
        <v>0</v>
      </c>
      <c r="K2283" t="e">
        <f t="shared" ref="K2283:K2346" si="1159">J2283/E2283</f>
        <v>#DIV/0!</v>
      </c>
      <c r="M2283">
        <f t="shared" ref="M2283" si="1160">(SUM(F2283:F2290)/8)</f>
        <v>0</v>
      </c>
    </row>
    <row r="2284" spans="1:13" x14ac:dyDescent="0.2">
      <c r="A2284" t="s">
        <v>10</v>
      </c>
      <c r="B2284">
        <v>1</v>
      </c>
      <c r="C2284">
        <v>992704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f t="shared" si="1158"/>
        <v>0</v>
      </c>
      <c r="K2284" t="e">
        <f t="shared" si="1159"/>
        <v>#DIV/0!</v>
      </c>
      <c r="M2284" t="s">
        <v>24</v>
      </c>
    </row>
    <row r="2285" spans="1:13" x14ac:dyDescent="0.2">
      <c r="A2285" t="s">
        <v>11</v>
      </c>
      <c r="B2285">
        <v>1</v>
      </c>
      <c r="C2285">
        <v>1102616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f t="shared" si="1158"/>
        <v>0</v>
      </c>
      <c r="K2285" t="e">
        <f t="shared" si="1159"/>
        <v>#DIV/0!</v>
      </c>
      <c r="M2285">
        <f t="shared" ref="M2285" si="1161">(SUM(G2283:G2290)/8)</f>
        <v>0</v>
      </c>
    </row>
    <row r="2286" spans="1:13" x14ac:dyDescent="0.2">
      <c r="A2286" t="s">
        <v>12</v>
      </c>
      <c r="B2286">
        <v>1</v>
      </c>
      <c r="C2286">
        <v>1108396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f t="shared" si="1158"/>
        <v>0</v>
      </c>
      <c r="K2286" t="e">
        <f t="shared" si="1159"/>
        <v>#DIV/0!</v>
      </c>
      <c r="M2286" t="s">
        <v>25</v>
      </c>
    </row>
    <row r="2287" spans="1:13" x14ac:dyDescent="0.2">
      <c r="A2287" t="s">
        <v>13</v>
      </c>
      <c r="B2287">
        <v>1</v>
      </c>
      <c r="C2287">
        <v>1086393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f t="shared" si="1158"/>
        <v>0</v>
      </c>
      <c r="K2287" t="e">
        <f t="shared" si="1159"/>
        <v>#DIV/0!</v>
      </c>
      <c r="M2287" t="e">
        <f t="shared" ref="M2287" si="1162">SUM(K2283:K2290)/8</f>
        <v>#DIV/0!</v>
      </c>
    </row>
    <row r="2288" spans="1:13" x14ac:dyDescent="0.2">
      <c r="A2288" t="s">
        <v>14</v>
      </c>
      <c r="B2288">
        <v>1</v>
      </c>
      <c r="C2288">
        <v>1308616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f t="shared" si="1158"/>
        <v>0</v>
      </c>
      <c r="K2288" t="e">
        <f t="shared" si="1159"/>
        <v>#DIV/0!</v>
      </c>
    </row>
    <row r="2289" spans="1:13" x14ac:dyDescent="0.2">
      <c r="A2289" t="s">
        <v>15</v>
      </c>
      <c r="B2289">
        <v>1</v>
      </c>
      <c r="C2289">
        <v>1270394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f t="shared" si="1158"/>
        <v>0</v>
      </c>
      <c r="K2289" t="e">
        <f t="shared" si="1159"/>
        <v>#DIV/0!</v>
      </c>
    </row>
    <row r="2290" spans="1:13" x14ac:dyDescent="0.2">
      <c r="A2290" t="s">
        <v>16</v>
      </c>
      <c r="B2290">
        <v>1</v>
      </c>
      <c r="C2290">
        <v>1332634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f t="shared" si="1158"/>
        <v>0</v>
      </c>
      <c r="K2290" t="e">
        <f t="shared" si="1159"/>
        <v>#DIV/0!</v>
      </c>
    </row>
    <row r="2291" spans="1:13" x14ac:dyDescent="0.2">
      <c r="A2291" t="s">
        <v>255</v>
      </c>
    </row>
    <row r="2292" spans="1:13" x14ac:dyDescent="0.2">
      <c r="A2292" t="s">
        <v>0</v>
      </c>
      <c r="B2292" t="s">
        <v>1</v>
      </c>
      <c r="C2292" t="s">
        <v>2</v>
      </c>
      <c r="D2292" t="s">
        <v>3</v>
      </c>
      <c r="E2292" t="s">
        <v>4</v>
      </c>
      <c r="F2292" t="s">
        <v>5</v>
      </c>
      <c r="G2292" t="s">
        <v>6</v>
      </c>
      <c r="H2292" t="s">
        <v>7</v>
      </c>
      <c r="I2292" t="s">
        <v>8</v>
      </c>
      <c r="J2292" t="s">
        <v>21</v>
      </c>
      <c r="K2292" t="s">
        <v>22</v>
      </c>
      <c r="M2292" t="s">
        <v>23</v>
      </c>
    </row>
    <row r="2293" spans="1:13" x14ac:dyDescent="0.2">
      <c r="A2293" t="s">
        <v>9</v>
      </c>
      <c r="B2293">
        <v>1</v>
      </c>
      <c r="C2293">
        <v>920510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f t="shared" ref="J2293:J2356" si="1163">C2293*G2293</f>
        <v>0</v>
      </c>
      <c r="K2293" t="e">
        <f t="shared" ref="K2293:K2356" si="1164">J2293/E2293</f>
        <v>#DIV/0!</v>
      </c>
      <c r="M2293">
        <f t="shared" ref="M2293" si="1165">(SUM(F2293:F2300)/8)</f>
        <v>0</v>
      </c>
    </row>
    <row r="2294" spans="1:13" x14ac:dyDescent="0.2">
      <c r="A2294" t="s">
        <v>10</v>
      </c>
      <c r="B2294">
        <v>1</v>
      </c>
      <c r="C2294">
        <v>992704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f t="shared" si="1163"/>
        <v>0</v>
      </c>
      <c r="K2294" t="e">
        <f t="shared" si="1164"/>
        <v>#DIV/0!</v>
      </c>
      <c r="M2294" t="s">
        <v>24</v>
      </c>
    </row>
    <row r="2295" spans="1:13" x14ac:dyDescent="0.2">
      <c r="A2295" t="s">
        <v>11</v>
      </c>
      <c r="B2295">
        <v>1</v>
      </c>
      <c r="C2295">
        <v>1102616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f t="shared" si="1163"/>
        <v>0</v>
      </c>
      <c r="K2295" t="e">
        <f t="shared" si="1164"/>
        <v>#DIV/0!</v>
      </c>
      <c r="M2295">
        <f t="shared" ref="M2295" si="1166">(SUM(G2293:G2300)/8)</f>
        <v>0</v>
      </c>
    </row>
    <row r="2296" spans="1:13" x14ac:dyDescent="0.2">
      <c r="A2296" t="s">
        <v>12</v>
      </c>
      <c r="B2296">
        <v>1</v>
      </c>
      <c r="C2296">
        <v>1108396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f t="shared" si="1163"/>
        <v>0</v>
      </c>
      <c r="K2296" t="e">
        <f t="shared" si="1164"/>
        <v>#DIV/0!</v>
      </c>
      <c r="M2296" t="s">
        <v>25</v>
      </c>
    </row>
    <row r="2297" spans="1:13" x14ac:dyDescent="0.2">
      <c r="A2297" t="s">
        <v>13</v>
      </c>
      <c r="B2297">
        <v>1</v>
      </c>
      <c r="C2297">
        <v>1086393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f t="shared" si="1163"/>
        <v>0</v>
      </c>
      <c r="K2297" t="e">
        <f t="shared" si="1164"/>
        <v>#DIV/0!</v>
      </c>
      <c r="M2297" t="e">
        <f t="shared" ref="M2297" si="1167">SUM(K2293:K2300)/8</f>
        <v>#DIV/0!</v>
      </c>
    </row>
    <row r="2298" spans="1:13" x14ac:dyDescent="0.2">
      <c r="A2298" t="s">
        <v>14</v>
      </c>
      <c r="B2298">
        <v>1</v>
      </c>
      <c r="C2298">
        <v>1308616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f t="shared" si="1163"/>
        <v>0</v>
      </c>
      <c r="K2298" t="e">
        <f t="shared" si="1164"/>
        <v>#DIV/0!</v>
      </c>
    </row>
    <row r="2299" spans="1:13" x14ac:dyDescent="0.2">
      <c r="A2299" t="s">
        <v>15</v>
      </c>
      <c r="B2299">
        <v>1</v>
      </c>
      <c r="C2299">
        <v>1270394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f t="shared" si="1163"/>
        <v>0</v>
      </c>
      <c r="K2299" t="e">
        <f t="shared" si="1164"/>
        <v>#DIV/0!</v>
      </c>
    </row>
    <row r="2300" spans="1:13" x14ac:dyDescent="0.2">
      <c r="A2300" t="s">
        <v>16</v>
      </c>
      <c r="B2300">
        <v>1</v>
      </c>
      <c r="C2300">
        <v>1332634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f t="shared" si="1163"/>
        <v>0</v>
      </c>
      <c r="K2300" t="e">
        <f t="shared" si="1164"/>
        <v>#DIV/0!</v>
      </c>
    </row>
    <row r="2301" spans="1:13" x14ac:dyDescent="0.2">
      <c r="A2301" t="s">
        <v>256</v>
      </c>
    </row>
    <row r="2302" spans="1:13" x14ac:dyDescent="0.2">
      <c r="A2302" t="s">
        <v>0</v>
      </c>
      <c r="B2302" t="s">
        <v>1</v>
      </c>
      <c r="C2302" t="s">
        <v>2</v>
      </c>
      <c r="D2302" t="s">
        <v>3</v>
      </c>
      <c r="E2302" t="s">
        <v>4</v>
      </c>
      <c r="F2302" t="s">
        <v>5</v>
      </c>
      <c r="G2302" t="s">
        <v>6</v>
      </c>
      <c r="H2302" t="s">
        <v>7</v>
      </c>
      <c r="I2302" t="s">
        <v>8</v>
      </c>
      <c r="J2302" t="s">
        <v>21</v>
      </c>
      <c r="K2302" t="s">
        <v>22</v>
      </c>
      <c r="M2302" t="s">
        <v>23</v>
      </c>
    </row>
    <row r="2303" spans="1:13" x14ac:dyDescent="0.2">
      <c r="A2303" t="s">
        <v>9</v>
      </c>
      <c r="B2303">
        <v>1</v>
      </c>
      <c r="C2303">
        <v>920510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f t="shared" ref="J2303:J2366" si="1168">C2303*G2303</f>
        <v>0</v>
      </c>
      <c r="K2303" t="e">
        <f t="shared" ref="K2303:K2366" si="1169">J2303/E2303</f>
        <v>#DIV/0!</v>
      </c>
      <c r="M2303">
        <f t="shared" ref="M2303" si="1170">(SUM(F2303:F2310)/8)</f>
        <v>0</v>
      </c>
    </row>
    <row r="2304" spans="1:13" x14ac:dyDescent="0.2">
      <c r="A2304" t="s">
        <v>10</v>
      </c>
      <c r="B2304">
        <v>1</v>
      </c>
      <c r="C2304">
        <v>992704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f t="shared" si="1168"/>
        <v>0</v>
      </c>
      <c r="K2304" t="e">
        <f t="shared" si="1169"/>
        <v>#DIV/0!</v>
      </c>
      <c r="M2304" t="s">
        <v>24</v>
      </c>
    </row>
    <row r="2305" spans="1:13" x14ac:dyDescent="0.2">
      <c r="A2305" t="s">
        <v>11</v>
      </c>
      <c r="B2305">
        <v>1</v>
      </c>
      <c r="C2305">
        <v>1102616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f t="shared" si="1168"/>
        <v>0</v>
      </c>
      <c r="K2305" t="e">
        <f t="shared" si="1169"/>
        <v>#DIV/0!</v>
      </c>
      <c r="M2305">
        <f t="shared" ref="M2305" si="1171">(SUM(G2303:G2310)/8)</f>
        <v>0</v>
      </c>
    </row>
    <row r="2306" spans="1:13" x14ac:dyDescent="0.2">
      <c r="A2306" t="s">
        <v>12</v>
      </c>
      <c r="B2306">
        <v>1</v>
      </c>
      <c r="C2306">
        <v>1108396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f t="shared" si="1168"/>
        <v>0</v>
      </c>
      <c r="K2306" t="e">
        <f t="shared" si="1169"/>
        <v>#DIV/0!</v>
      </c>
      <c r="M2306" t="s">
        <v>25</v>
      </c>
    </row>
    <row r="2307" spans="1:13" x14ac:dyDescent="0.2">
      <c r="A2307" t="s">
        <v>13</v>
      </c>
      <c r="B2307">
        <v>1</v>
      </c>
      <c r="C2307">
        <v>1086393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f t="shared" si="1168"/>
        <v>0</v>
      </c>
      <c r="K2307" t="e">
        <f t="shared" si="1169"/>
        <v>#DIV/0!</v>
      </c>
      <c r="M2307" t="e">
        <f t="shared" ref="M2307" si="1172">SUM(K2303:K2310)/8</f>
        <v>#DIV/0!</v>
      </c>
    </row>
    <row r="2308" spans="1:13" x14ac:dyDescent="0.2">
      <c r="A2308" t="s">
        <v>14</v>
      </c>
      <c r="B2308">
        <v>1</v>
      </c>
      <c r="C2308">
        <v>1308616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f t="shared" si="1168"/>
        <v>0</v>
      </c>
      <c r="K2308" t="e">
        <f t="shared" si="1169"/>
        <v>#DIV/0!</v>
      </c>
    </row>
    <row r="2309" spans="1:13" x14ac:dyDescent="0.2">
      <c r="A2309" t="s">
        <v>15</v>
      </c>
      <c r="B2309">
        <v>1</v>
      </c>
      <c r="C2309">
        <v>1270394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f t="shared" si="1168"/>
        <v>0</v>
      </c>
      <c r="K2309" t="e">
        <f t="shared" si="1169"/>
        <v>#DIV/0!</v>
      </c>
    </row>
    <row r="2310" spans="1:13" x14ac:dyDescent="0.2">
      <c r="A2310" t="s">
        <v>16</v>
      </c>
      <c r="B2310">
        <v>1</v>
      </c>
      <c r="C2310">
        <v>1332634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f t="shared" si="1168"/>
        <v>0</v>
      </c>
      <c r="K2310" t="e">
        <f t="shared" si="1169"/>
        <v>#DIV/0!</v>
      </c>
    </row>
    <row r="2311" spans="1:13" x14ac:dyDescent="0.2">
      <c r="A2311" t="s">
        <v>257</v>
      </c>
    </row>
    <row r="2312" spans="1:13" x14ac:dyDescent="0.2">
      <c r="A2312" t="s">
        <v>0</v>
      </c>
      <c r="B2312" t="s">
        <v>1</v>
      </c>
      <c r="C2312" t="s">
        <v>2</v>
      </c>
      <c r="D2312" t="s">
        <v>3</v>
      </c>
      <c r="E2312" t="s">
        <v>4</v>
      </c>
      <c r="F2312" t="s">
        <v>5</v>
      </c>
      <c r="G2312" t="s">
        <v>6</v>
      </c>
      <c r="H2312" t="s">
        <v>7</v>
      </c>
      <c r="I2312" t="s">
        <v>8</v>
      </c>
      <c r="J2312" t="s">
        <v>21</v>
      </c>
      <c r="K2312" t="s">
        <v>22</v>
      </c>
      <c r="M2312" t="s">
        <v>23</v>
      </c>
    </row>
    <row r="2313" spans="1:13" x14ac:dyDescent="0.2">
      <c r="A2313" t="s">
        <v>9</v>
      </c>
      <c r="B2313">
        <v>1</v>
      </c>
      <c r="C2313">
        <v>920510</v>
      </c>
      <c r="D2313">
        <v>2</v>
      </c>
      <c r="E2313">
        <v>300</v>
      </c>
      <c r="F2313">
        <v>3.2590599999999997E-2</v>
      </c>
      <c r="G2313">
        <v>3.2590599999999999E-4</v>
      </c>
      <c r="H2313">
        <v>36.5</v>
      </c>
      <c r="I2313">
        <v>3</v>
      </c>
      <c r="J2313">
        <f t="shared" ref="J2313:J2376" si="1173">C2313*G2313</f>
        <v>299.99973205999999</v>
      </c>
      <c r="K2313">
        <f t="shared" ref="K2313:K2376" si="1174">J2313/E2313</f>
        <v>0.9999991068666666</v>
      </c>
      <c r="M2313">
        <f t="shared" ref="M2313" si="1175">(SUM(F2313:F2320)/8)</f>
        <v>4.0738249999999997E-3</v>
      </c>
    </row>
    <row r="2314" spans="1:13" x14ac:dyDescent="0.2">
      <c r="A2314" t="s">
        <v>10</v>
      </c>
      <c r="B2314">
        <v>1</v>
      </c>
      <c r="C2314">
        <v>992704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f t="shared" si="1173"/>
        <v>0</v>
      </c>
      <c r="K2314" t="e">
        <f t="shared" si="1174"/>
        <v>#DIV/0!</v>
      </c>
      <c r="M2314" t="s">
        <v>24</v>
      </c>
    </row>
    <row r="2315" spans="1:13" x14ac:dyDescent="0.2">
      <c r="A2315" t="s">
        <v>11</v>
      </c>
      <c r="B2315">
        <v>1</v>
      </c>
      <c r="C2315">
        <v>1102616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f t="shared" si="1173"/>
        <v>0</v>
      </c>
      <c r="K2315" t="e">
        <f t="shared" si="1174"/>
        <v>#DIV/0!</v>
      </c>
      <c r="M2315">
        <f t="shared" ref="M2315" si="1176">(SUM(G2313:G2320)/8)</f>
        <v>4.0738249999999999E-5</v>
      </c>
    </row>
    <row r="2316" spans="1:13" x14ac:dyDescent="0.2">
      <c r="A2316" t="s">
        <v>12</v>
      </c>
      <c r="B2316">
        <v>1</v>
      </c>
      <c r="C2316">
        <v>1108396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f t="shared" si="1173"/>
        <v>0</v>
      </c>
      <c r="K2316" t="e">
        <f t="shared" si="1174"/>
        <v>#DIV/0!</v>
      </c>
      <c r="M2316" t="s">
        <v>25</v>
      </c>
    </row>
    <row r="2317" spans="1:13" x14ac:dyDescent="0.2">
      <c r="A2317" t="s">
        <v>13</v>
      </c>
      <c r="B2317">
        <v>1</v>
      </c>
      <c r="C2317">
        <v>1086393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f t="shared" si="1173"/>
        <v>0</v>
      </c>
      <c r="K2317" t="e">
        <f t="shared" si="1174"/>
        <v>#DIV/0!</v>
      </c>
      <c r="M2317" t="e">
        <f t="shared" ref="M2317" si="1177">SUM(K2313:K2320)/8</f>
        <v>#DIV/0!</v>
      </c>
    </row>
    <row r="2318" spans="1:13" x14ac:dyDescent="0.2">
      <c r="A2318" t="s">
        <v>14</v>
      </c>
      <c r="B2318">
        <v>1</v>
      </c>
      <c r="C2318">
        <v>1308616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f t="shared" si="1173"/>
        <v>0</v>
      </c>
      <c r="K2318" t="e">
        <f t="shared" si="1174"/>
        <v>#DIV/0!</v>
      </c>
    </row>
    <row r="2319" spans="1:13" x14ac:dyDescent="0.2">
      <c r="A2319" t="s">
        <v>15</v>
      </c>
      <c r="B2319">
        <v>1</v>
      </c>
      <c r="C2319">
        <v>1270394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f t="shared" si="1173"/>
        <v>0</v>
      </c>
      <c r="K2319" t="e">
        <f t="shared" si="1174"/>
        <v>#DIV/0!</v>
      </c>
    </row>
    <row r="2320" spans="1:13" x14ac:dyDescent="0.2">
      <c r="A2320" t="s">
        <v>16</v>
      </c>
      <c r="B2320">
        <v>1</v>
      </c>
      <c r="C2320">
        <v>1332634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f t="shared" si="1173"/>
        <v>0</v>
      </c>
      <c r="K2320" t="e">
        <f t="shared" si="1174"/>
        <v>#DIV/0!</v>
      </c>
    </row>
    <row r="2321" spans="1:13" x14ac:dyDescent="0.2">
      <c r="A2321" t="s">
        <v>258</v>
      </c>
    </row>
    <row r="2322" spans="1:13" x14ac:dyDescent="0.2">
      <c r="A2322" t="s">
        <v>0</v>
      </c>
      <c r="B2322" t="s">
        <v>1</v>
      </c>
      <c r="C2322" t="s">
        <v>2</v>
      </c>
      <c r="D2322" t="s">
        <v>3</v>
      </c>
      <c r="E2322" t="s">
        <v>4</v>
      </c>
      <c r="F2322" t="s">
        <v>5</v>
      </c>
      <c r="G2322" t="s">
        <v>6</v>
      </c>
      <c r="H2322" t="s">
        <v>7</v>
      </c>
      <c r="I2322" t="s">
        <v>8</v>
      </c>
      <c r="J2322" t="s">
        <v>21</v>
      </c>
      <c r="K2322" t="s">
        <v>22</v>
      </c>
      <c r="M2322" t="s">
        <v>23</v>
      </c>
    </row>
    <row r="2323" spans="1:13" x14ac:dyDescent="0.2">
      <c r="A2323" t="s">
        <v>9</v>
      </c>
      <c r="B2323">
        <v>1</v>
      </c>
      <c r="C2323">
        <v>920510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f t="shared" ref="J2323:J2386" si="1178">C2323*G2323</f>
        <v>0</v>
      </c>
      <c r="K2323" t="e">
        <f t="shared" ref="K2323:K2386" si="1179">J2323/E2323</f>
        <v>#DIV/0!</v>
      </c>
      <c r="M2323">
        <f t="shared" ref="M2323" si="1180">(SUM(F2323:F2330)/8)</f>
        <v>0</v>
      </c>
    </row>
    <row r="2324" spans="1:13" x14ac:dyDescent="0.2">
      <c r="A2324" t="s">
        <v>10</v>
      </c>
      <c r="B2324">
        <v>1</v>
      </c>
      <c r="C2324">
        <v>992704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f t="shared" si="1178"/>
        <v>0</v>
      </c>
      <c r="K2324" t="e">
        <f t="shared" si="1179"/>
        <v>#DIV/0!</v>
      </c>
      <c r="M2324" t="s">
        <v>24</v>
      </c>
    </row>
    <row r="2325" spans="1:13" x14ac:dyDescent="0.2">
      <c r="A2325" t="s">
        <v>11</v>
      </c>
      <c r="B2325">
        <v>1</v>
      </c>
      <c r="C2325">
        <v>1102616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f t="shared" si="1178"/>
        <v>0</v>
      </c>
      <c r="K2325" t="e">
        <f t="shared" si="1179"/>
        <v>#DIV/0!</v>
      </c>
      <c r="M2325">
        <f t="shared" ref="M2325" si="1181">(SUM(G2323:G2330)/8)</f>
        <v>0</v>
      </c>
    </row>
    <row r="2326" spans="1:13" x14ac:dyDescent="0.2">
      <c r="A2326" t="s">
        <v>12</v>
      </c>
      <c r="B2326">
        <v>1</v>
      </c>
      <c r="C2326">
        <v>1108396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f t="shared" si="1178"/>
        <v>0</v>
      </c>
      <c r="K2326" t="e">
        <f t="shared" si="1179"/>
        <v>#DIV/0!</v>
      </c>
      <c r="M2326" t="s">
        <v>25</v>
      </c>
    </row>
    <row r="2327" spans="1:13" x14ac:dyDescent="0.2">
      <c r="A2327" t="s">
        <v>13</v>
      </c>
      <c r="B2327">
        <v>1</v>
      </c>
      <c r="C2327">
        <v>1086393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f t="shared" si="1178"/>
        <v>0</v>
      </c>
      <c r="K2327" t="e">
        <f t="shared" si="1179"/>
        <v>#DIV/0!</v>
      </c>
      <c r="M2327" t="e">
        <f t="shared" ref="M2327" si="1182">SUM(K2323:K2330)/8</f>
        <v>#DIV/0!</v>
      </c>
    </row>
    <row r="2328" spans="1:13" x14ac:dyDescent="0.2">
      <c r="A2328" t="s">
        <v>14</v>
      </c>
      <c r="B2328">
        <v>1</v>
      </c>
      <c r="C2328">
        <v>1308616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f t="shared" si="1178"/>
        <v>0</v>
      </c>
      <c r="K2328" t="e">
        <f t="shared" si="1179"/>
        <v>#DIV/0!</v>
      </c>
    </row>
    <row r="2329" spans="1:13" x14ac:dyDescent="0.2">
      <c r="A2329" t="s">
        <v>15</v>
      </c>
      <c r="B2329">
        <v>1</v>
      </c>
      <c r="C2329">
        <v>1270394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f t="shared" si="1178"/>
        <v>0</v>
      </c>
      <c r="K2329" t="e">
        <f t="shared" si="1179"/>
        <v>#DIV/0!</v>
      </c>
    </row>
    <row r="2330" spans="1:13" x14ac:dyDescent="0.2">
      <c r="A2330" t="s">
        <v>16</v>
      </c>
      <c r="B2330">
        <v>1</v>
      </c>
      <c r="C2330">
        <v>1332634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f t="shared" si="1178"/>
        <v>0</v>
      </c>
      <c r="K2330" t="e">
        <f t="shared" si="1179"/>
        <v>#DIV/0!</v>
      </c>
    </row>
    <row r="2331" spans="1:13" x14ac:dyDescent="0.2">
      <c r="A2331" t="s">
        <v>259</v>
      </c>
    </row>
    <row r="2332" spans="1:13" x14ac:dyDescent="0.2">
      <c r="A2332" t="s">
        <v>0</v>
      </c>
      <c r="B2332" t="s">
        <v>1</v>
      </c>
      <c r="C2332" t="s">
        <v>2</v>
      </c>
      <c r="D2332" t="s">
        <v>3</v>
      </c>
      <c r="E2332" t="s">
        <v>4</v>
      </c>
      <c r="F2332" t="s">
        <v>5</v>
      </c>
      <c r="G2332" t="s">
        <v>6</v>
      </c>
      <c r="H2332" t="s">
        <v>7</v>
      </c>
      <c r="I2332" t="s">
        <v>8</v>
      </c>
      <c r="J2332" t="s">
        <v>21</v>
      </c>
      <c r="K2332" t="s">
        <v>22</v>
      </c>
      <c r="M2332" t="s">
        <v>23</v>
      </c>
    </row>
    <row r="2333" spans="1:13" x14ac:dyDescent="0.2">
      <c r="A2333" t="s">
        <v>9</v>
      </c>
      <c r="B2333">
        <v>1</v>
      </c>
      <c r="C2333">
        <v>920510</v>
      </c>
      <c r="D2333">
        <v>1393</v>
      </c>
      <c r="E2333">
        <v>179750</v>
      </c>
      <c r="F2333">
        <v>19.527200000000001</v>
      </c>
      <c r="G2333">
        <v>0.226189</v>
      </c>
      <c r="H2333">
        <v>36.299999999999997</v>
      </c>
      <c r="I2333">
        <v>39.700000000000003</v>
      </c>
      <c r="J2333">
        <f t="shared" ref="J2333:J2396" si="1183">C2333*G2333</f>
        <v>208209.23639000001</v>
      </c>
      <c r="K2333">
        <f t="shared" ref="K2333:K2396" si="1184">J2333/E2333</f>
        <v>1.1583267671210014</v>
      </c>
      <c r="M2333">
        <f t="shared" ref="M2333" si="1185">(SUM(F2333:F2340)/8)</f>
        <v>20.062462500000002</v>
      </c>
    </row>
    <row r="2334" spans="1:13" x14ac:dyDescent="0.2">
      <c r="A2334" t="s">
        <v>10</v>
      </c>
      <c r="B2334">
        <v>1</v>
      </c>
      <c r="C2334">
        <v>992704</v>
      </c>
      <c r="D2334">
        <v>1589</v>
      </c>
      <c r="E2334">
        <v>202271</v>
      </c>
      <c r="F2334">
        <v>20.375800000000002</v>
      </c>
      <c r="G2334">
        <v>0.23958299999999999</v>
      </c>
      <c r="H2334">
        <v>36.299999999999997</v>
      </c>
      <c r="I2334">
        <v>40.5</v>
      </c>
      <c r="J2334">
        <f t="shared" si="1183"/>
        <v>237835.00243199998</v>
      </c>
      <c r="K2334">
        <f t="shared" si="1184"/>
        <v>1.1758235359097446</v>
      </c>
      <c r="M2334" t="s">
        <v>24</v>
      </c>
    </row>
    <row r="2335" spans="1:13" x14ac:dyDescent="0.2">
      <c r="A2335" t="s">
        <v>11</v>
      </c>
      <c r="B2335">
        <v>1</v>
      </c>
      <c r="C2335">
        <v>1102616</v>
      </c>
      <c r="D2335">
        <v>1794</v>
      </c>
      <c r="E2335">
        <v>228527</v>
      </c>
      <c r="F2335">
        <v>20.725899999999999</v>
      </c>
      <c r="G2335">
        <v>0.243753</v>
      </c>
      <c r="H2335">
        <v>36.299999999999997</v>
      </c>
      <c r="I2335">
        <v>40.6</v>
      </c>
      <c r="J2335">
        <f t="shared" si="1183"/>
        <v>268765.95784799999</v>
      </c>
      <c r="K2335">
        <f t="shared" si="1184"/>
        <v>1.1760796660700923</v>
      </c>
      <c r="M2335">
        <f t="shared" ref="M2335" si="1186">(SUM(G2333:G2340)/8)</f>
        <v>0.23697275000000001</v>
      </c>
    </row>
    <row r="2336" spans="1:13" x14ac:dyDescent="0.2">
      <c r="A2336" t="s">
        <v>12</v>
      </c>
      <c r="B2336">
        <v>1</v>
      </c>
      <c r="C2336">
        <v>1108396</v>
      </c>
      <c r="D2336">
        <v>1681</v>
      </c>
      <c r="E2336">
        <v>216109</v>
      </c>
      <c r="F2336">
        <v>19.497499999999999</v>
      </c>
      <c r="G2336">
        <v>0.227212</v>
      </c>
      <c r="H2336">
        <v>36.299999999999997</v>
      </c>
      <c r="I2336">
        <v>40.700000000000003</v>
      </c>
      <c r="J2336">
        <f t="shared" si="1183"/>
        <v>251840.87195199999</v>
      </c>
      <c r="K2336">
        <f t="shared" si="1184"/>
        <v>1.1653418966910216</v>
      </c>
      <c r="M2336" t="s">
        <v>25</v>
      </c>
    </row>
    <row r="2337" spans="1:13" x14ac:dyDescent="0.2">
      <c r="A2337" t="s">
        <v>13</v>
      </c>
      <c r="B2337">
        <v>1</v>
      </c>
      <c r="C2337">
        <v>1086393</v>
      </c>
      <c r="D2337">
        <v>1709</v>
      </c>
      <c r="E2337">
        <v>211111</v>
      </c>
      <c r="F2337">
        <v>19.432300000000001</v>
      </c>
      <c r="G2337">
        <v>0.235456</v>
      </c>
      <c r="H2337">
        <v>36.299999999999997</v>
      </c>
      <c r="I2337">
        <v>40.299999999999997</v>
      </c>
      <c r="J2337">
        <f t="shared" si="1183"/>
        <v>255797.75020800001</v>
      </c>
      <c r="K2337">
        <f t="shared" si="1184"/>
        <v>1.2116741913401008</v>
      </c>
      <c r="M2337">
        <f t="shared" ref="M2337" si="1187">SUM(K2333:K2340)/8</f>
        <v>1.1810128737449352</v>
      </c>
    </row>
    <row r="2338" spans="1:13" x14ac:dyDescent="0.2">
      <c r="A2338" t="s">
        <v>14</v>
      </c>
      <c r="B2338">
        <v>1</v>
      </c>
      <c r="C2338">
        <v>1308616</v>
      </c>
      <c r="D2338">
        <v>2218</v>
      </c>
      <c r="E2338">
        <v>275250</v>
      </c>
      <c r="F2338">
        <v>21.0337</v>
      </c>
      <c r="G2338">
        <v>0.25371199999999999</v>
      </c>
      <c r="H2338">
        <v>36.299999999999997</v>
      </c>
      <c r="I2338">
        <v>40.9</v>
      </c>
      <c r="J2338">
        <f t="shared" si="1183"/>
        <v>332011.58259199996</v>
      </c>
      <c r="K2338">
        <f t="shared" si="1184"/>
        <v>1.206218283712988</v>
      </c>
    </row>
    <row r="2339" spans="1:13" x14ac:dyDescent="0.2">
      <c r="A2339" t="s">
        <v>15</v>
      </c>
      <c r="B2339">
        <v>1</v>
      </c>
      <c r="C2339">
        <v>1270394</v>
      </c>
      <c r="D2339">
        <v>1954</v>
      </c>
      <c r="E2339">
        <v>250537</v>
      </c>
      <c r="F2339">
        <v>19.7212</v>
      </c>
      <c r="G2339">
        <v>0.230466</v>
      </c>
      <c r="H2339">
        <v>36.299999999999997</v>
      </c>
      <c r="I2339">
        <v>40.700000000000003</v>
      </c>
      <c r="J2339">
        <f t="shared" si="1183"/>
        <v>292782.62360400002</v>
      </c>
      <c r="K2339">
        <f t="shared" si="1184"/>
        <v>1.168620298015862</v>
      </c>
    </row>
    <row r="2340" spans="1:13" x14ac:dyDescent="0.2">
      <c r="A2340" t="s">
        <v>16</v>
      </c>
      <c r="B2340">
        <v>1</v>
      </c>
      <c r="C2340">
        <v>1332634</v>
      </c>
      <c r="D2340">
        <v>2129</v>
      </c>
      <c r="E2340">
        <v>269007</v>
      </c>
      <c r="F2340">
        <v>20.1861</v>
      </c>
      <c r="G2340">
        <v>0.23941100000000001</v>
      </c>
      <c r="H2340">
        <v>36.299999999999997</v>
      </c>
      <c r="I2340">
        <v>40.6</v>
      </c>
      <c r="J2340">
        <f t="shared" si="1183"/>
        <v>319047.23857400002</v>
      </c>
      <c r="K2340">
        <f t="shared" si="1184"/>
        <v>1.1860183510986704</v>
      </c>
    </row>
    <row r="2341" spans="1:13" x14ac:dyDescent="0.2">
      <c r="A2341" t="s">
        <v>260</v>
      </c>
    </row>
    <row r="2342" spans="1:13" x14ac:dyDescent="0.2">
      <c r="A2342" t="s">
        <v>0</v>
      </c>
      <c r="B2342" t="s">
        <v>1</v>
      </c>
      <c r="C2342" t="s">
        <v>2</v>
      </c>
      <c r="D2342" t="s">
        <v>3</v>
      </c>
      <c r="E2342" t="s">
        <v>4</v>
      </c>
      <c r="F2342" t="s">
        <v>5</v>
      </c>
      <c r="G2342" t="s">
        <v>6</v>
      </c>
      <c r="H2342" t="s">
        <v>7</v>
      </c>
      <c r="I2342" t="s">
        <v>8</v>
      </c>
      <c r="J2342" t="s">
        <v>21</v>
      </c>
      <c r="K2342" t="s">
        <v>22</v>
      </c>
      <c r="M2342" t="s">
        <v>23</v>
      </c>
    </row>
    <row r="2343" spans="1:13" x14ac:dyDescent="0.2">
      <c r="A2343" t="s">
        <v>9</v>
      </c>
      <c r="B2343">
        <v>1</v>
      </c>
      <c r="C2343">
        <v>920510</v>
      </c>
      <c r="D2343">
        <v>31292</v>
      </c>
      <c r="E2343">
        <v>15038</v>
      </c>
      <c r="F2343">
        <v>1.6336599999999999</v>
      </c>
      <c r="G2343">
        <v>5.0794699999999997</v>
      </c>
      <c r="H2343">
        <v>36.4</v>
      </c>
      <c r="I2343">
        <v>3.95</v>
      </c>
      <c r="J2343">
        <f t="shared" ref="J2343:J2406" si="1188">C2343*G2343</f>
        <v>4675702.9296999993</v>
      </c>
      <c r="K2343">
        <f t="shared" ref="K2343:K2406" si="1189">J2343/E2343</f>
        <v>310.92584982710463</v>
      </c>
      <c r="M2343">
        <f t="shared" ref="M2343" si="1190">(SUM(F2343:F2350)/8)</f>
        <v>1.3803047499999999</v>
      </c>
    </row>
    <row r="2344" spans="1:13" x14ac:dyDescent="0.2">
      <c r="A2344" t="s">
        <v>10</v>
      </c>
      <c r="B2344">
        <v>1</v>
      </c>
      <c r="C2344">
        <v>992704</v>
      </c>
      <c r="D2344">
        <v>12898</v>
      </c>
      <c r="E2344">
        <v>18411</v>
      </c>
      <c r="F2344">
        <v>1.85463</v>
      </c>
      <c r="G2344">
        <v>1.9330700000000001</v>
      </c>
      <c r="H2344">
        <v>36.4</v>
      </c>
      <c r="I2344">
        <v>8.43</v>
      </c>
      <c r="J2344">
        <f t="shared" si="1188"/>
        <v>1918966.32128</v>
      </c>
      <c r="K2344">
        <f t="shared" si="1189"/>
        <v>104.22933687903971</v>
      </c>
      <c r="M2344" t="s">
        <v>24</v>
      </c>
    </row>
    <row r="2345" spans="1:13" x14ac:dyDescent="0.2">
      <c r="A2345" t="s">
        <v>11</v>
      </c>
      <c r="B2345">
        <v>1</v>
      </c>
      <c r="C2345">
        <v>1102616</v>
      </c>
      <c r="D2345">
        <v>2681</v>
      </c>
      <c r="E2345">
        <v>13793</v>
      </c>
      <c r="F2345">
        <v>1.2509300000000001</v>
      </c>
      <c r="G2345">
        <v>0.36291299999999999</v>
      </c>
      <c r="H2345">
        <v>36.4</v>
      </c>
      <c r="I2345">
        <v>12.8</v>
      </c>
      <c r="J2345">
        <f t="shared" si="1188"/>
        <v>400153.68040799996</v>
      </c>
      <c r="K2345">
        <f t="shared" si="1189"/>
        <v>29.011359414775608</v>
      </c>
      <c r="M2345">
        <f t="shared" ref="M2345" si="1191">(SUM(G2343:G2350)/8)</f>
        <v>1.1992713750000001</v>
      </c>
    </row>
    <row r="2346" spans="1:13" x14ac:dyDescent="0.2">
      <c r="A2346" t="s">
        <v>12</v>
      </c>
      <c r="B2346">
        <v>1</v>
      </c>
      <c r="C2346">
        <v>1108396</v>
      </c>
      <c r="D2346">
        <v>3313</v>
      </c>
      <c r="E2346">
        <v>13170</v>
      </c>
      <c r="F2346">
        <v>1.1881999999999999</v>
      </c>
      <c r="G2346">
        <v>0.44787500000000002</v>
      </c>
      <c r="H2346">
        <v>36.4</v>
      </c>
      <c r="I2346">
        <v>14.4</v>
      </c>
      <c r="J2346">
        <f t="shared" si="1188"/>
        <v>496422.85850000003</v>
      </c>
      <c r="K2346">
        <f t="shared" si="1189"/>
        <v>37.6934592634776</v>
      </c>
      <c r="M2346" t="s">
        <v>25</v>
      </c>
    </row>
    <row r="2347" spans="1:13" x14ac:dyDescent="0.2">
      <c r="A2347" t="s">
        <v>13</v>
      </c>
      <c r="B2347">
        <v>1</v>
      </c>
      <c r="C2347">
        <v>1086393</v>
      </c>
      <c r="D2347">
        <v>2603</v>
      </c>
      <c r="E2347">
        <v>12655</v>
      </c>
      <c r="F2347">
        <v>1.16486</v>
      </c>
      <c r="G2347">
        <v>0.35898400000000003</v>
      </c>
      <c r="H2347">
        <v>36.4</v>
      </c>
      <c r="I2347">
        <v>14.4</v>
      </c>
      <c r="J2347">
        <f t="shared" si="1188"/>
        <v>389997.70471200004</v>
      </c>
      <c r="K2347">
        <f t="shared" si="1189"/>
        <v>30.817677179928886</v>
      </c>
      <c r="M2347">
        <f t="shared" ref="M2347" si="1192">SUM(K2343:K2350)/8</f>
        <v>76.224023720993841</v>
      </c>
    </row>
    <row r="2348" spans="1:13" x14ac:dyDescent="0.2">
      <c r="A2348" t="s">
        <v>14</v>
      </c>
      <c r="B2348">
        <v>1</v>
      </c>
      <c r="C2348">
        <v>1308616</v>
      </c>
      <c r="D2348">
        <v>7181</v>
      </c>
      <c r="E2348">
        <v>22241</v>
      </c>
      <c r="F2348">
        <v>1.6995800000000001</v>
      </c>
      <c r="G2348">
        <v>0.82277199999999995</v>
      </c>
      <c r="H2348">
        <v>36.4</v>
      </c>
      <c r="I2348">
        <v>15.4</v>
      </c>
      <c r="J2348">
        <f t="shared" si="1188"/>
        <v>1076692.6035519999</v>
      </c>
      <c r="K2348">
        <f t="shared" si="1189"/>
        <v>48.410260489726177</v>
      </c>
    </row>
    <row r="2349" spans="1:13" x14ac:dyDescent="0.2">
      <c r="A2349" t="s">
        <v>15</v>
      </c>
      <c r="B2349">
        <v>1</v>
      </c>
      <c r="C2349">
        <v>1270394</v>
      </c>
      <c r="D2349">
        <v>1232</v>
      </c>
      <c r="E2349">
        <v>10552</v>
      </c>
      <c r="F2349">
        <v>0.83060800000000001</v>
      </c>
      <c r="G2349">
        <v>0.144455</v>
      </c>
      <c r="H2349">
        <v>36.4</v>
      </c>
      <c r="I2349">
        <v>12</v>
      </c>
      <c r="J2349">
        <f t="shared" si="1188"/>
        <v>183514.76527</v>
      </c>
      <c r="K2349">
        <f t="shared" si="1189"/>
        <v>17.39146751990144</v>
      </c>
    </row>
    <row r="2350" spans="1:13" x14ac:dyDescent="0.2">
      <c r="A2350" t="s">
        <v>16</v>
      </c>
      <c r="B2350">
        <v>1</v>
      </c>
      <c r="C2350">
        <v>1332634</v>
      </c>
      <c r="D2350">
        <v>3951</v>
      </c>
      <c r="E2350">
        <v>18923</v>
      </c>
      <c r="F2350">
        <v>1.41997</v>
      </c>
      <c r="G2350">
        <v>0.44463200000000003</v>
      </c>
      <c r="H2350">
        <v>36.4</v>
      </c>
      <c r="I2350">
        <v>14.4</v>
      </c>
      <c r="J2350">
        <f t="shared" si="1188"/>
        <v>592531.72068800009</v>
      </c>
      <c r="K2350">
        <f t="shared" si="1189"/>
        <v>31.312779193996729</v>
      </c>
    </row>
    <row r="2351" spans="1:13" x14ac:dyDescent="0.2">
      <c r="A2351" t="s">
        <v>261</v>
      </c>
    </row>
    <row r="2352" spans="1:13" x14ac:dyDescent="0.2">
      <c r="A2352" t="s">
        <v>0</v>
      </c>
      <c r="B2352" t="s">
        <v>1</v>
      </c>
      <c r="C2352" t="s">
        <v>2</v>
      </c>
      <c r="D2352" t="s">
        <v>3</v>
      </c>
      <c r="E2352" t="s">
        <v>4</v>
      </c>
      <c r="F2352" t="s">
        <v>5</v>
      </c>
      <c r="G2352" t="s">
        <v>6</v>
      </c>
      <c r="H2352" t="s">
        <v>7</v>
      </c>
      <c r="I2352" t="s">
        <v>8</v>
      </c>
      <c r="J2352" t="s">
        <v>21</v>
      </c>
      <c r="K2352" t="s">
        <v>22</v>
      </c>
      <c r="M2352" t="s">
        <v>23</v>
      </c>
    </row>
    <row r="2353" spans="1:13" x14ac:dyDescent="0.2">
      <c r="A2353" t="s">
        <v>9</v>
      </c>
      <c r="B2353">
        <v>1</v>
      </c>
      <c r="C2353">
        <v>920510</v>
      </c>
      <c r="D2353">
        <v>18063</v>
      </c>
      <c r="E2353">
        <v>59136</v>
      </c>
      <c r="F2353">
        <v>6.4242600000000003</v>
      </c>
      <c r="G2353">
        <v>2.9375800000000001</v>
      </c>
      <c r="H2353">
        <v>36.4</v>
      </c>
      <c r="I2353">
        <v>8.81</v>
      </c>
      <c r="J2353">
        <f t="shared" ref="J2353:J2416" si="1193">C2353*G2353</f>
        <v>2704071.7658000002</v>
      </c>
      <c r="K2353">
        <f t="shared" ref="K2353:K2416" si="1194">J2353/E2353</f>
        <v>45.72632179721321</v>
      </c>
      <c r="M2353">
        <f t="shared" ref="M2353" si="1195">(SUM(F2353:F2360)/8)</f>
        <v>6.1048712500000004</v>
      </c>
    </row>
    <row r="2354" spans="1:13" x14ac:dyDescent="0.2">
      <c r="A2354" t="s">
        <v>10</v>
      </c>
      <c r="B2354">
        <v>1</v>
      </c>
      <c r="C2354">
        <v>992704</v>
      </c>
      <c r="D2354">
        <v>10239</v>
      </c>
      <c r="E2354">
        <v>61512</v>
      </c>
      <c r="F2354">
        <v>6.1964100000000002</v>
      </c>
      <c r="G2354">
        <v>1.54409</v>
      </c>
      <c r="H2354">
        <v>36.4</v>
      </c>
      <c r="I2354">
        <v>13.5</v>
      </c>
      <c r="J2354">
        <f t="shared" si="1193"/>
        <v>1532824.3193599998</v>
      </c>
      <c r="K2354">
        <f t="shared" si="1194"/>
        <v>24.919110407075038</v>
      </c>
      <c r="M2354" t="s">
        <v>24</v>
      </c>
    </row>
    <row r="2355" spans="1:13" x14ac:dyDescent="0.2">
      <c r="A2355" t="s">
        <v>11</v>
      </c>
      <c r="B2355">
        <v>1</v>
      </c>
      <c r="C2355">
        <v>1102616</v>
      </c>
      <c r="D2355">
        <v>6187</v>
      </c>
      <c r="E2355">
        <v>47108</v>
      </c>
      <c r="F2355">
        <v>4.2723800000000001</v>
      </c>
      <c r="G2355">
        <v>0.84088200000000002</v>
      </c>
      <c r="H2355">
        <v>36.4</v>
      </c>
      <c r="I2355">
        <v>18.100000000000001</v>
      </c>
      <c r="J2355">
        <f t="shared" si="1193"/>
        <v>927169.94731199997</v>
      </c>
      <c r="K2355">
        <f t="shared" si="1194"/>
        <v>19.681793905748492</v>
      </c>
      <c r="M2355">
        <f t="shared" ref="M2355" si="1196">(SUM(G2353:G2360)/8)</f>
        <v>1.4229251249999999</v>
      </c>
    </row>
    <row r="2356" spans="1:13" x14ac:dyDescent="0.2">
      <c r="A2356" t="s">
        <v>12</v>
      </c>
      <c r="B2356">
        <v>1</v>
      </c>
      <c r="C2356">
        <v>1108396</v>
      </c>
      <c r="D2356">
        <v>9804</v>
      </c>
      <c r="E2356">
        <v>70202</v>
      </c>
      <c r="F2356">
        <v>6.3336600000000001</v>
      </c>
      <c r="G2356">
        <v>1.3251599999999999</v>
      </c>
      <c r="H2356">
        <v>36.4</v>
      </c>
      <c r="I2356">
        <v>16.899999999999999</v>
      </c>
      <c r="J2356">
        <f t="shared" si="1193"/>
        <v>1468802.0433599998</v>
      </c>
      <c r="K2356">
        <f t="shared" si="1194"/>
        <v>20.922509947864729</v>
      </c>
      <c r="M2356" t="s">
        <v>25</v>
      </c>
    </row>
    <row r="2357" spans="1:13" x14ac:dyDescent="0.2">
      <c r="A2357" t="s">
        <v>13</v>
      </c>
      <c r="B2357">
        <v>1</v>
      </c>
      <c r="C2357">
        <v>1086393</v>
      </c>
      <c r="D2357">
        <v>9355</v>
      </c>
      <c r="E2357">
        <v>75764</v>
      </c>
      <c r="F2357">
        <v>6.9739000000000004</v>
      </c>
      <c r="G2357">
        <v>1.28942</v>
      </c>
      <c r="H2357">
        <v>36.4</v>
      </c>
      <c r="I2357">
        <v>17.100000000000001</v>
      </c>
      <c r="J2357">
        <f t="shared" si="1193"/>
        <v>1400816.86206</v>
      </c>
      <c r="K2357">
        <f t="shared" si="1194"/>
        <v>18.489214693785968</v>
      </c>
      <c r="M2357">
        <f t="shared" ref="M2357" si="1197">SUM(K2353:K2360)/8</f>
        <v>23.054932234738668</v>
      </c>
    </row>
    <row r="2358" spans="1:13" x14ac:dyDescent="0.2">
      <c r="A2358" t="s">
        <v>14</v>
      </c>
      <c r="B2358">
        <v>1</v>
      </c>
      <c r="C2358">
        <v>1308616</v>
      </c>
      <c r="D2358">
        <v>12549</v>
      </c>
      <c r="E2358">
        <v>95827</v>
      </c>
      <c r="F2358">
        <v>7.3227700000000002</v>
      </c>
      <c r="G2358">
        <v>1.4369499999999999</v>
      </c>
      <c r="H2358">
        <v>36.4</v>
      </c>
      <c r="I2358">
        <v>17.3</v>
      </c>
      <c r="J2358">
        <f t="shared" si="1193"/>
        <v>1880415.7611999998</v>
      </c>
      <c r="K2358">
        <f t="shared" si="1194"/>
        <v>19.623026508186626</v>
      </c>
    </row>
    <row r="2359" spans="1:13" x14ac:dyDescent="0.2">
      <c r="A2359" t="s">
        <v>15</v>
      </c>
      <c r="B2359">
        <v>1</v>
      </c>
      <c r="C2359">
        <v>1270394</v>
      </c>
      <c r="D2359">
        <v>6448</v>
      </c>
      <c r="E2359">
        <v>59324</v>
      </c>
      <c r="F2359">
        <v>4.6697300000000004</v>
      </c>
      <c r="G2359">
        <v>0.760629</v>
      </c>
      <c r="H2359">
        <v>36.4</v>
      </c>
      <c r="I2359">
        <v>15.3</v>
      </c>
      <c r="J2359">
        <f t="shared" si="1193"/>
        <v>966298.517826</v>
      </c>
      <c r="K2359">
        <f t="shared" si="1194"/>
        <v>16.288492310464566</v>
      </c>
    </row>
    <row r="2360" spans="1:13" x14ac:dyDescent="0.2">
      <c r="A2360" t="s">
        <v>16</v>
      </c>
      <c r="B2360">
        <v>1</v>
      </c>
      <c r="C2360">
        <v>1332634</v>
      </c>
      <c r="D2360">
        <v>11102</v>
      </c>
      <c r="E2360">
        <v>88565</v>
      </c>
      <c r="F2360">
        <v>6.6458599999999999</v>
      </c>
      <c r="G2360">
        <v>1.2486900000000001</v>
      </c>
      <c r="H2360">
        <v>36.4</v>
      </c>
      <c r="I2360">
        <v>16</v>
      </c>
      <c r="J2360">
        <f t="shared" si="1193"/>
        <v>1664046.7494600001</v>
      </c>
      <c r="K2360">
        <f t="shared" si="1194"/>
        <v>18.788988307570712</v>
      </c>
    </row>
    <row r="2361" spans="1:13" x14ac:dyDescent="0.2">
      <c r="A2361" t="s">
        <v>262</v>
      </c>
    </row>
    <row r="2362" spans="1:13" x14ac:dyDescent="0.2">
      <c r="A2362" t="s">
        <v>0</v>
      </c>
      <c r="B2362" t="s">
        <v>1</v>
      </c>
      <c r="C2362" t="s">
        <v>2</v>
      </c>
      <c r="D2362" t="s">
        <v>3</v>
      </c>
      <c r="E2362" t="s">
        <v>4</v>
      </c>
      <c r="F2362" t="s">
        <v>5</v>
      </c>
      <c r="G2362" t="s">
        <v>6</v>
      </c>
      <c r="H2362" t="s">
        <v>7</v>
      </c>
      <c r="I2362" t="s">
        <v>8</v>
      </c>
      <c r="J2362" t="s">
        <v>21</v>
      </c>
      <c r="K2362" t="s">
        <v>22</v>
      </c>
      <c r="M2362" t="s">
        <v>23</v>
      </c>
    </row>
    <row r="2363" spans="1:13" x14ac:dyDescent="0.2">
      <c r="A2363" t="s">
        <v>9</v>
      </c>
      <c r="B2363">
        <v>1</v>
      </c>
      <c r="C2363">
        <v>920510</v>
      </c>
      <c r="D2363">
        <v>21920</v>
      </c>
      <c r="E2363">
        <v>563755</v>
      </c>
      <c r="F2363">
        <v>61.2438</v>
      </c>
      <c r="G2363">
        <v>3.5658400000000001</v>
      </c>
      <c r="H2363">
        <v>36.4</v>
      </c>
      <c r="I2363">
        <v>38.1</v>
      </c>
      <c r="J2363">
        <f t="shared" ref="J2363:J2426" si="1198">C2363*G2363</f>
        <v>3282391.3784000003</v>
      </c>
      <c r="K2363">
        <f t="shared" ref="K2363:K2426" si="1199">J2363/E2363</f>
        <v>5.8223720914226931</v>
      </c>
      <c r="M2363">
        <f t="shared" ref="M2363" si="1200">(SUM(F2363:F2370)/8)</f>
        <v>62.969699999999996</v>
      </c>
    </row>
    <row r="2364" spans="1:13" x14ac:dyDescent="0.2">
      <c r="A2364" t="s">
        <v>10</v>
      </c>
      <c r="B2364">
        <v>1</v>
      </c>
      <c r="C2364">
        <v>992704</v>
      </c>
      <c r="D2364">
        <v>27253</v>
      </c>
      <c r="E2364">
        <v>670274</v>
      </c>
      <c r="F2364">
        <v>67.52</v>
      </c>
      <c r="G2364">
        <v>4.11043</v>
      </c>
      <c r="H2364">
        <v>36.4</v>
      </c>
      <c r="I2364">
        <v>38.200000000000003</v>
      </c>
      <c r="J2364">
        <f t="shared" si="1198"/>
        <v>4080440.30272</v>
      </c>
      <c r="K2364">
        <f t="shared" si="1199"/>
        <v>6.0877198022301329</v>
      </c>
      <c r="M2364" t="s">
        <v>24</v>
      </c>
    </row>
    <row r="2365" spans="1:13" x14ac:dyDescent="0.2">
      <c r="A2365" t="s">
        <v>11</v>
      </c>
      <c r="B2365">
        <v>1</v>
      </c>
      <c r="C2365">
        <v>1102616</v>
      </c>
      <c r="D2365">
        <v>31065</v>
      </c>
      <c r="E2365">
        <v>769265</v>
      </c>
      <c r="F2365">
        <v>69.767300000000006</v>
      </c>
      <c r="G2365">
        <v>4.2213700000000003</v>
      </c>
      <c r="H2365">
        <v>36.4</v>
      </c>
      <c r="I2365">
        <v>38.700000000000003</v>
      </c>
      <c r="J2365">
        <f t="shared" si="1198"/>
        <v>4654550.1039200006</v>
      </c>
      <c r="K2365">
        <f t="shared" si="1199"/>
        <v>6.0506458813542805</v>
      </c>
      <c r="M2365">
        <f t="shared" ref="M2365" si="1201">(SUM(G2363:G2370)/8)</f>
        <v>3.7233550000000002</v>
      </c>
    </row>
    <row r="2366" spans="1:13" x14ac:dyDescent="0.2">
      <c r="A2366" t="s">
        <v>12</v>
      </c>
      <c r="B2366">
        <v>1</v>
      </c>
      <c r="C2366">
        <v>1108396</v>
      </c>
      <c r="D2366">
        <v>18775</v>
      </c>
      <c r="E2366">
        <v>500159</v>
      </c>
      <c r="F2366">
        <v>45.124600000000001</v>
      </c>
      <c r="G2366">
        <v>2.53783</v>
      </c>
      <c r="H2366">
        <v>36.4</v>
      </c>
      <c r="I2366">
        <v>39</v>
      </c>
      <c r="J2366">
        <f t="shared" si="1198"/>
        <v>2812920.6206800002</v>
      </c>
      <c r="K2366">
        <f t="shared" si="1199"/>
        <v>5.6240527925719626</v>
      </c>
      <c r="M2366" t="s">
        <v>25</v>
      </c>
    </row>
    <row r="2367" spans="1:13" x14ac:dyDescent="0.2">
      <c r="A2367" t="s">
        <v>13</v>
      </c>
      <c r="B2367">
        <v>1</v>
      </c>
      <c r="C2367">
        <v>1086393</v>
      </c>
      <c r="D2367">
        <v>23840</v>
      </c>
      <c r="E2367">
        <v>626510</v>
      </c>
      <c r="F2367">
        <v>57.668799999999997</v>
      </c>
      <c r="G2367">
        <v>3.28674</v>
      </c>
      <c r="H2367">
        <v>36.4</v>
      </c>
      <c r="I2367">
        <v>38.700000000000003</v>
      </c>
      <c r="J2367">
        <f t="shared" si="1198"/>
        <v>3570691.3288199999</v>
      </c>
      <c r="K2367">
        <f t="shared" si="1199"/>
        <v>5.6993365290577964</v>
      </c>
      <c r="M2367">
        <f t="shared" ref="M2367" si="1202">SUM(K2363:K2370)/8</f>
        <v>5.8926378270955801</v>
      </c>
    </row>
    <row r="2368" spans="1:13" x14ac:dyDescent="0.2">
      <c r="A2368" t="s">
        <v>14</v>
      </c>
      <c r="B2368">
        <v>1</v>
      </c>
      <c r="C2368">
        <v>1308616</v>
      </c>
      <c r="D2368">
        <v>32892</v>
      </c>
      <c r="E2368">
        <v>840848</v>
      </c>
      <c r="F2368">
        <v>64.254800000000003</v>
      </c>
      <c r="G2368">
        <v>3.7645200000000001</v>
      </c>
      <c r="H2368">
        <v>36.4</v>
      </c>
      <c r="I2368">
        <v>39</v>
      </c>
      <c r="J2368">
        <f t="shared" si="1198"/>
        <v>4926311.1043199999</v>
      </c>
      <c r="K2368">
        <f t="shared" si="1199"/>
        <v>5.8587415374954803</v>
      </c>
    </row>
    <row r="2369" spans="1:13" x14ac:dyDescent="0.2">
      <c r="A2369" t="s">
        <v>15</v>
      </c>
      <c r="B2369">
        <v>1</v>
      </c>
      <c r="C2369">
        <v>1270394</v>
      </c>
      <c r="D2369">
        <v>38771</v>
      </c>
      <c r="E2369">
        <v>954099</v>
      </c>
      <c r="F2369">
        <v>75.102599999999995</v>
      </c>
      <c r="G2369">
        <v>4.5718899999999998</v>
      </c>
      <c r="H2369">
        <v>36.4</v>
      </c>
      <c r="I2369">
        <v>39</v>
      </c>
      <c r="J2369">
        <f t="shared" si="1198"/>
        <v>5808101.6246599993</v>
      </c>
      <c r="K2369">
        <f t="shared" si="1199"/>
        <v>6.0875251149618634</v>
      </c>
    </row>
    <row r="2370" spans="1:13" x14ac:dyDescent="0.2">
      <c r="A2370" t="s">
        <v>16</v>
      </c>
      <c r="B2370">
        <v>1</v>
      </c>
      <c r="C2370">
        <v>1332634</v>
      </c>
      <c r="D2370">
        <v>33167</v>
      </c>
      <c r="E2370">
        <v>840568</v>
      </c>
      <c r="F2370">
        <v>63.075699999999998</v>
      </c>
      <c r="G2370">
        <v>3.7282199999999999</v>
      </c>
      <c r="H2370">
        <v>36.4</v>
      </c>
      <c r="I2370">
        <v>38.6</v>
      </c>
      <c r="J2370">
        <f t="shared" si="1198"/>
        <v>4968352.7314799996</v>
      </c>
      <c r="K2370">
        <f t="shared" si="1199"/>
        <v>5.910708867670432</v>
      </c>
    </row>
    <row r="2371" spans="1:13" x14ac:dyDescent="0.2">
      <c r="A2371" t="s">
        <v>263</v>
      </c>
    </row>
    <row r="2372" spans="1:13" x14ac:dyDescent="0.2">
      <c r="A2372" t="s">
        <v>0</v>
      </c>
      <c r="B2372" t="s">
        <v>1</v>
      </c>
      <c r="C2372" t="s">
        <v>2</v>
      </c>
      <c r="D2372" t="s">
        <v>3</v>
      </c>
      <c r="E2372" t="s">
        <v>4</v>
      </c>
      <c r="F2372" t="s">
        <v>5</v>
      </c>
      <c r="G2372" t="s">
        <v>6</v>
      </c>
      <c r="H2372" t="s">
        <v>7</v>
      </c>
      <c r="I2372" t="s">
        <v>8</v>
      </c>
      <c r="J2372" t="s">
        <v>21</v>
      </c>
      <c r="K2372" t="s">
        <v>22</v>
      </c>
      <c r="M2372" t="s">
        <v>23</v>
      </c>
    </row>
    <row r="2373" spans="1:13" x14ac:dyDescent="0.2">
      <c r="A2373" t="s">
        <v>9</v>
      </c>
      <c r="B2373">
        <v>1</v>
      </c>
      <c r="C2373">
        <v>920510</v>
      </c>
      <c r="D2373">
        <v>115137</v>
      </c>
      <c r="E2373">
        <v>903117</v>
      </c>
      <c r="F2373">
        <v>98.110500000000002</v>
      </c>
      <c r="G2373">
        <v>18.716000000000001</v>
      </c>
      <c r="H2373">
        <v>36.4</v>
      </c>
      <c r="I2373">
        <v>38.1</v>
      </c>
      <c r="J2373">
        <f t="shared" ref="J2373:J2436" si="1203">C2373*G2373</f>
        <v>17228265.16</v>
      </c>
      <c r="K2373">
        <f t="shared" ref="K2373:K2436" si="1204">J2373/E2373</f>
        <v>19.076448743629008</v>
      </c>
      <c r="M2373">
        <f t="shared" ref="M2373" si="1205">(SUM(F2373:F2380)/8)</f>
        <v>99.195662499999997</v>
      </c>
    </row>
    <row r="2374" spans="1:13" x14ac:dyDescent="0.2">
      <c r="A2374" t="s">
        <v>10</v>
      </c>
      <c r="B2374">
        <v>1</v>
      </c>
      <c r="C2374">
        <v>992704</v>
      </c>
      <c r="D2374">
        <v>124642</v>
      </c>
      <c r="E2374">
        <v>983153</v>
      </c>
      <c r="F2374">
        <v>99.037899999999993</v>
      </c>
      <c r="G2374">
        <v>18.791</v>
      </c>
      <c r="H2374">
        <v>36.4</v>
      </c>
      <c r="I2374">
        <v>38.700000000000003</v>
      </c>
      <c r="J2374">
        <f t="shared" si="1203"/>
        <v>18653900.864</v>
      </c>
      <c r="K2374">
        <f t="shared" si="1204"/>
        <v>18.973548231048472</v>
      </c>
      <c r="M2374" t="s">
        <v>24</v>
      </c>
    </row>
    <row r="2375" spans="1:13" x14ac:dyDescent="0.2">
      <c r="A2375" t="s">
        <v>11</v>
      </c>
      <c r="B2375">
        <v>1</v>
      </c>
      <c r="C2375">
        <v>1102616</v>
      </c>
      <c r="D2375">
        <v>137851</v>
      </c>
      <c r="E2375">
        <v>1098111</v>
      </c>
      <c r="F2375">
        <v>99.591399999999993</v>
      </c>
      <c r="G2375">
        <v>18.718</v>
      </c>
      <c r="H2375">
        <v>36.4</v>
      </c>
      <c r="I2375">
        <v>38.6</v>
      </c>
      <c r="J2375">
        <f t="shared" si="1203"/>
        <v>20638766.287999999</v>
      </c>
      <c r="K2375">
        <f t="shared" si="1204"/>
        <v>18.79479058856527</v>
      </c>
      <c r="M2375">
        <f t="shared" ref="M2375" si="1206">(SUM(G2373:G2380)/8)</f>
        <v>18.574749999999998</v>
      </c>
    </row>
    <row r="2376" spans="1:13" x14ac:dyDescent="0.2">
      <c r="A2376" t="s">
        <v>12</v>
      </c>
      <c r="B2376">
        <v>1</v>
      </c>
      <c r="C2376">
        <v>1108396</v>
      </c>
      <c r="D2376">
        <v>137099</v>
      </c>
      <c r="E2376">
        <v>1103595</v>
      </c>
      <c r="F2376">
        <v>99.566900000000004</v>
      </c>
      <c r="G2376">
        <v>18.511099999999999</v>
      </c>
      <c r="H2376">
        <v>36.4</v>
      </c>
      <c r="I2376">
        <v>38.6</v>
      </c>
      <c r="J2376">
        <f t="shared" si="1203"/>
        <v>20517629.195599999</v>
      </c>
      <c r="K2376">
        <f t="shared" si="1204"/>
        <v>18.591629352796996</v>
      </c>
      <c r="M2376" t="s">
        <v>25</v>
      </c>
    </row>
    <row r="2377" spans="1:13" x14ac:dyDescent="0.2">
      <c r="A2377" t="s">
        <v>13</v>
      </c>
      <c r="B2377">
        <v>1</v>
      </c>
      <c r="C2377">
        <v>1086393</v>
      </c>
      <c r="D2377">
        <v>132025</v>
      </c>
      <c r="E2377">
        <v>1080190</v>
      </c>
      <c r="F2377">
        <v>99.429000000000002</v>
      </c>
      <c r="G2377">
        <v>18.185199999999998</v>
      </c>
      <c r="H2377">
        <v>36.4</v>
      </c>
      <c r="I2377">
        <v>38.6</v>
      </c>
      <c r="J2377">
        <f t="shared" si="1203"/>
        <v>19756273.983599998</v>
      </c>
      <c r="K2377">
        <f t="shared" si="1204"/>
        <v>18.289628661254035</v>
      </c>
      <c r="M2377">
        <f t="shared" ref="M2377" si="1207">SUM(K2373:K2380)/8</f>
        <v>18.725543240167116</v>
      </c>
    </row>
    <row r="2378" spans="1:13" x14ac:dyDescent="0.2">
      <c r="A2378" t="s">
        <v>14</v>
      </c>
      <c r="B2378">
        <v>1</v>
      </c>
      <c r="C2378">
        <v>1308616</v>
      </c>
      <c r="D2378">
        <v>163644</v>
      </c>
      <c r="E2378">
        <v>1298149</v>
      </c>
      <c r="F2378">
        <v>99.200100000000006</v>
      </c>
      <c r="G2378">
        <v>18.713999999999999</v>
      </c>
      <c r="H2378">
        <v>36.4</v>
      </c>
      <c r="I2378">
        <v>39.1</v>
      </c>
      <c r="J2378">
        <f t="shared" si="1203"/>
        <v>24489439.823999997</v>
      </c>
      <c r="K2378">
        <f t="shared" si="1204"/>
        <v>18.864891336818808</v>
      </c>
    </row>
    <row r="2379" spans="1:13" x14ac:dyDescent="0.2">
      <c r="A2379" t="s">
        <v>15</v>
      </c>
      <c r="B2379">
        <v>1</v>
      </c>
      <c r="C2379">
        <v>1270394</v>
      </c>
      <c r="D2379">
        <v>161347</v>
      </c>
      <c r="E2379">
        <v>1267678</v>
      </c>
      <c r="F2379">
        <v>99.786199999999994</v>
      </c>
      <c r="G2379">
        <v>19.021999999999998</v>
      </c>
      <c r="H2379">
        <v>36.4</v>
      </c>
      <c r="I2379">
        <v>39.4</v>
      </c>
      <c r="J2379">
        <f t="shared" si="1203"/>
        <v>24165434.667999998</v>
      </c>
      <c r="K2379">
        <f t="shared" si="1204"/>
        <v>19.062754633274377</v>
      </c>
    </row>
    <row r="2380" spans="1:13" x14ac:dyDescent="0.2">
      <c r="A2380" t="s">
        <v>16</v>
      </c>
      <c r="B2380">
        <v>1</v>
      </c>
      <c r="C2380">
        <v>1332634</v>
      </c>
      <c r="D2380">
        <v>159746</v>
      </c>
      <c r="E2380">
        <v>1317219</v>
      </c>
      <c r="F2380">
        <v>98.843299999999999</v>
      </c>
      <c r="G2380">
        <v>17.9407</v>
      </c>
      <c r="H2380">
        <v>36.4</v>
      </c>
      <c r="I2380">
        <v>38.799999999999997</v>
      </c>
      <c r="J2380">
        <f t="shared" si="1203"/>
        <v>23908386.803799998</v>
      </c>
      <c r="K2380">
        <f t="shared" si="1204"/>
        <v>18.150654373949966</v>
      </c>
    </row>
    <row r="2381" spans="1:13" x14ac:dyDescent="0.2">
      <c r="A2381" t="s">
        <v>264</v>
      </c>
    </row>
    <row r="2382" spans="1:13" x14ac:dyDescent="0.2">
      <c r="A2382" t="s">
        <v>0</v>
      </c>
      <c r="B2382" t="s">
        <v>1</v>
      </c>
      <c r="C2382" t="s">
        <v>2</v>
      </c>
      <c r="D2382" t="s">
        <v>3</v>
      </c>
      <c r="E2382" t="s">
        <v>4</v>
      </c>
      <c r="F2382" t="s">
        <v>5</v>
      </c>
      <c r="G2382" t="s">
        <v>6</v>
      </c>
      <c r="H2382" t="s">
        <v>7</v>
      </c>
      <c r="I2382" t="s">
        <v>8</v>
      </c>
      <c r="J2382" t="s">
        <v>21</v>
      </c>
      <c r="K2382" t="s">
        <v>22</v>
      </c>
      <c r="M2382" t="s">
        <v>23</v>
      </c>
    </row>
    <row r="2383" spans="1:13" x14ac:dyDescent="0.2">
      <c r="A2383" t="s">
        <v>9</v>
      </c>
      <c r="B2383">
        <v>1</v>
      </c>
      <c r="C2383">
        <v>920510</v>
      </c>
      <c r="D2383">
        <v>27083</v>
      </c>
      <c r="E2383">
        <v>15644</v>
      </c>
      <c r="F2383">
        <v>1.6994899999999999</v>
      </c>
      <c r="G2383">
        <v>4.3934199999999999</v>
      </c>
      <c r="H2383">
        <v>36.4</v>
      </c>
      <c r="I2383">
        <v>3.84</v>
      </c>
      <c r="J2383">
        <f t="shared" ref="J2383:J2446" si="1208">C2383*G2383</f>
        <v>4044187.0441999999</v>
      </c>
      <c r="K2383">
        <f t="shared" ref="K2383:K2446" si="1209">J2383/E2383</f>
        <v>258.51361826898489</v>
      </c>
      <c r="M2383">
        <f t="shared" ref="M2383" si="1210">(SUM(F2383:F2390)/8)</f>
        <v>1.5704257499999998</v>
      </c>
    </row>
    <row r="2384" spans="1:13" x14ac:dyDescent="0.2">
      <c r="A2384" t="s">
        <v>10</v>
      </c>
      <c r="B2384">
        <v>1</v>
      </c>
      <c r="C2384">
        <v>992704</v>
      </c>
      <c r="D2384">
        <v>15281</v>
      </c>
      <c r="E2384">
        <v>21406</v>
      </c>
      <c r="F2384">
        <v>2.1563300000000001</v>
      </c>
      <c r="G2384">
        <v>2.28498</v>
      </c>
      <c r="H2384">
        <v>36.4</v>
      </c>
      <c r="I2384">
        <v>8.39</v>
      </c>
      <c r="J2384">
        <f t="shared" si="1208"/>
        <v>2268308.7859200002</v>
      </c>
      <c r="K2384">
        <f t="shared" si="1209"/>
        <v>105.96602755862843</v>
      </c>
      <c r="M2384" t="s">
        <v>24</v>
      </c>
    </row>
    <row r="2385" spans="1:13" x14ac:dyDescent="0.2">
      <c r="A2385" t="s">
        <v>11</v>
      </c>
      <c r="B2385">
        <v>1</v>
      </c>
      <c r="C2385">
        <v>1102616</v>
      </c>
      <c r="D2385">
        <v>3699</v>
      </c>
      <c r="E2385">
        <v>17291</v>
      </c>
      <c r="F2385">
        <v>1.5681799999999999</v>
      </c>
      <c r="G2385">
        <v>0.50243400000000005</v>
      </c>
      <c r="H2385">
        <v>36.4</v>
      </c>
      <c r="I2385">
        <v>13.9</v>
      </c>
      <c r="J2385">
        <f t="shared" si="1208"/>
        <v>553991.76734400005</v>
      </c>
      <c r="K2385">
        <f t="shared" si="1209"/>
        <v>32.039313362095889</v>
      </c>
      <c r="M2385">
        <f t="shared" ref="M2385" si="1211">(SUM(G2383:G2390)/8)</f>
        <v>1.1955051249999999</v>
      </c>
    </row>
    <row r="2386" spans="1:13" x14ac:dyDescent="0.2">
      <c r="A2386" t="s">
        <v>12</v>
      </c>
      <c r="B2386">
        <v>1</v>
      </c>
      <c r="C2386">
        <v>1108396</v>
      </c>
      <c r="D2386">
        <v>3039</v>
      </c>
      <c r="E2386">
        <v>14449</v>
      </c>
      <c r="F2386">
        <v>1.3036000000000001</v>
      </c>
      <c r="G2386">
        <v>0.40959000000000001</v>
      </c>
      <c r="H2386">
        <v>36.4</v>
      </c>
      <c r="I2386">
        <v>14</v>
      </c>
      <c r="J2386">
        <f t="shared" si="1208"/>
        <v>453987.91764</v>
      </c>
      <c r="K2386">
        <f t="shared" si="1209"/>
        <v>31.420023367707106</v>
      </c>
      <c r="M2386" t="s">
        <v>25</v>
      </c>
    </row>
    <row r="2387" spans="1:13" x14ac:dyDescent="0.2">
      <c r="A2387" t="s">
        <v>13</v>
      </c>
      <c r="B2387">
        <v>1</v>
      </c>
      <c r="C2387">
        <v>1086393</v>
      </c>
      <c r="D2387">
        <v>4053</v>
      </c>
      <c r="E2387">
        <v>16542</v>
      </c>
      <c r="F2387">
        <v>1.5226500000000001</v>
      </c>
      <c r="G2387">
        <v>0.55418299999999998</v>
      </c>
      <c r="H2387">
        <v>36.4</v>
      </c>
      <c r="I2387">
        <v>12.5</v>
      </c>
      <c r="J2387">
        <f t="shared" si="1208"/>
        <v>602060.53191899997</v>
      </c>
      <c r="K2387">
        <f t="shared" si="1209"/>
        <v>36.395873045520489</v>
      </c>
      <c r="M2387">
        <f t="shared" ref="M2387" si="1212">SUM(K2383:K2390)/8</f>
        <v>69.824959257068585</v>
      </c>
    </row>
    <row r="2388" spans="1:13" x14ac:dyDescent="0.2">
      <c r="A2388" t="s">
        <v>14</v>
      </c>
      <c r="B2388">
        <v>1</v>
      </c>
      <c r="C2388">
        <v>1308616</v>
      </c>
      <c r="D2388">
        <v>5724</v>
      </c>
      <c r="E2388">
        <v>22707</v>
      </c>
      <c r="F2388">
        <v>1.73519</v>
      </c>
      <c r="G2388">
        <v>0.65539199999999997</v>
      </c>
      <c r="H2388">
        <v>36.4</v>
      </c>
      <c r="I2388">
        <v>15</v>
      </c>
      <c r="J2388">
        <f t="shared" si="1208"/>
        <v>857656.45747199992</v>
      </c>
      <c r="K2388">
        <f t="shared" si="1209"/>
        <v>37.770575482098025</v>
      </c>
    </row>
    <row r="2389" spans="1:13" x14ac:dyDescent="0.2">
      <c r="A2389" t="s">
        <v>15</v>
      </c>
      <c r="B2389">
        <v>1</v>
      </c>
      <c r="C2389">
        <v>1270394</v>
      </c>
      <c r="D2389">
        <v>1866</v>
      </c>
      <c r="E2389">
        <v>12306</v>
      </c>
      <c r="F2389">
        <v>0.96867599999999998</v>
      </c>
      <c r="G2389">
        <v>0.21942999999999999</v>
      </c>
      <c r="H2389">
        <v>36.4</v>
      </c>
      <c r="I2389">
        <v>11.3</v>
      </c>
      <c r="J2389">
        <f t="shared" si="1208"/>
        <v>278762.55541999999</v>
      </c>
      <c r="K2389">
        <f t="shared" si="1209"/>
        <v>22.652572356574026</v>
      </c>
    </row>
    <row r="2390" spans="1:13" x14ac:dyDescent="0.2">
      <c r="A2390" t="s">
        <v>16</v>
      </c>
      <c r="B2390">
        <v>1</v>
      </c>
      <c r="C2390">
        <v>1332634</v>
      </c>
      <c r="D2390">
        <v>4838</v>
      </c>
      <c r="E2390">
        <v>21446</v>
      </c>
      <c r="F2390">
        <v>1.6092900000000001</v>
      </c>
      <c r="G2390">
        <v>0.54461199999999999</v>
      </c>
      <c r="H2390">
        <v>36.4</v>
      </c>
      <c r="I2390">
        <v>14.3</v>
      </c>
      <c r="J2390">
        <f t="shared" si="1208"/>
        <v>725768.46800799994</v>
      </c>
      <c r="K2390">
        <f t="shared" si="1209"/>
        <v>33.841670614939844</v>
      </c>
    </row>
    <row r="2391" spans="1:13" x14ac:dyDescent="0.2">
      <c r="A2391" t="s">
        <v>265</v>
      </c>
    </row>
    <row r="2392" spans="1:13" x14ac:dyDescent="0.2">
      <c r="A2392" t="s">
        <v>0</v>
      </c>
      <c r="B2392" t="s">
        <v>1</v>
      </c>
      <c r="C2392" t="s">
        <v>2</v>
      </c>
      <c r="D2392" t="s">
        <v>3</v>
      </c>
      <c r="E2392" t="s">
        <v>4</v>
      </c>
      <c r="F2392" t="s">
        <v>5</v>
      </c>
      <c r="G2392" t="s">
        <v>6</v>
      </c>
      <c r="H2392" t="s">
        <v>7</v>
      </c>
      <c r="I2392" t="s">
        <v>8</v>
      </c>
      <c r="J2392" t="s">
        <v>21</v>
      </c>
      <c r="K2392" t="s">
        <v>22</v>
      </c>
      <c r="M2392" t="s">
        <v>23</v>
      </c>
    </row>
    <row r="2393" spans="1:13" x14ac:dyDescent="0.2">
      <c r="A2393" t="s">
        <v>9</v>
      </c>
      <c r="B2393">
        <v>1</v>
      </c>
      <c r="C2393">
        <v>920510</v>
      </c>
      <c r="D2393">
        <v>102607</v>
      </c>
      <c r="E2393">
        <v>919362</v>
      </c>
      <c r="F2393">
        <v>99.875299999999996</v>
      </c>
      <c r="G2393">
        <v>16.718299999999999</v>
      </c>
      <c r="H2393">
        <v>36.4</v>
      </c>
      <c r="I2393">
        <v>44.2</v>
      </c>
      <c r="J2393">
        <f t="shared" ref="J2393:J2456" si="1213">C2393*G2393</f>
        <v>15389362.332999999</v>
      </c>
      <c r="K2393">
        <f t="shared" ref="K2393:K2456" si="1214">J2393/E2393</f>
        <v>16.739176007927234</v>
      </c>
      <c r="M2393">
        <f t="shared" ref="M2393" si="1215">(SUM(F2393:F2400)/8)</f>
        <v>99.812012499999994</v>
      </c>
    </row>
    <row r="2394" spans="1:13" x14ac:dyDescent="0.2">
      <c r="A2394" t="s">
        <v>10</v>
      </c>
      <c r="B2394">
        <v>1</v>
      </c>
      <c r="C2394">
        <v>992704</v>
      </c>
      <c r="D2394">
        <v>110815</v>
      </c>
      <c r="E2394">
        <v>988381</v>
      </c>
      <c r="F2394">
        <v>99.564499999999995</v>
      </c>
      <c r="G2394">
        <v>16.743500000000001</v>
      </c>
      <c r="H2394">
        <v>36.4</v>
      </c>
      <c r="I2394">
        <v>44.7</v>
      </c>
      <c r="J2394">
        <f t="shared" si="1213"/>
        <v>16621339.424000001</v>
      </c>
      <c r="K2394">
        <f t="shared" si="1214"/>
        <v>16.816733045252793</v>
      </c>
      <c r="M2394" t="s">
        <v>24</v>
      </c>
    </row>
    <row r="2395" spans="1:13" x14ac:dyDescent="0.2">
      <c r="A2395" t="s">
        <v>11</v>
      </c>
      <c r="B2395">
        <v>1</v>
      </c>
      <c r="C2395">
        <v>1102616</v>
      </c>
      <c r="D2395">
        <v>123830</v>
      </c>
      <c r="E2395">
        <v>1100066</v>
      </c>
      <c r="F2395">
        <v>99.768699999999995</v>
      </c>
      <c r="G2395">
        <v>16.844999999999999</v>
      </c>
      <c r="H2395">
        <v>36.4</v>
      </c>
      <c r="I2395">
        <v>44.6</v>
      </c>
      <c r="J2395">
        <f t="shared" si="1213"/>
        <v>18573566.52</v>
      </c>
      <c r="K2395">
        <f t="shared" si="1214"/>
        <v>16.88404742988148</v>
      </c>
      <c r="M2395">
        <f t="shared" ref="M2395" si="1216">(SUM(G2393:G2400)/8)</f>
        <v>16.6788375</v>
      </c>
    </row>
    <row r="2396" spans="1:13" x14ac:dyDescent="0.2">
      <c r="A2396" t="s">
        <v>12</v>
      </c>
      <c r="B2396">
        <v>1</v>
      </c>
      <c r="C2396">
        <v>1108396</v>
      </c>
      <c r="D2396">
        <v>123300</v>
      </c>
      <c r="E2396">
        <v>1106219</v>
      </c>
      <c r="F2396">
        <v>99.803600000000003</v>
      </c>
      <c r="G2396">
        <v>16.685600000000001</v>
      </c>
      <c r="H2396">
        <v>36.4</v>
      </c>
      <c r="I2396">
        <v>44.7</v>
      </c>
      <c r="J2396">
        <f t="shared" si="1213"/>
        <v>18494252.297600001</v>
      </c>
      <c r="K2396">
        <f t="shared" si="1214"/>
        <v>16.718436672666083</v>
      </c>
      <c r="M2396" t="s">
        <v>25</v>
      </c>
    </row>
    <row r="2397" spans="1:13" x14ac:dyDescent="0.2">
      <c r="A2397" t="s">
        <v>13</v>
      </c>
      <c r="B2397">
        <v>1</v>
      </c>
      <c r="C2397">
        <v>1086393</v>
      </c>
      <c r="D2397">
        <v>119356</v>
      </c>
      <c r="E2397">
        <v>1082267</v>
      </c>
      <c r="F2397">
        <v>99.620199999999997</v>
      </c>
      <c r="G2397">
        <v>16.4786</v>
      </c>
      <c r="H2397">
        <v>36.4</v>
      </c>
      <c r="I2397">
        <v>44.7</v>
      </c>
      <c r="J2397">
        <f t="shared" si="1213"/>
        <v>17902235.689800002</v>
      </c>
      <c r="K2397">
        <f t="shared" si="1214"/>
        <v>16.541422486133275</v>
      </c>
      <c r="M2397">
        <f t="shared" ref="M2397" si="1217">SUM(K2393:K2400)/8</f>
        <v>16.710300980134527</v>
      </c>
    </row>
    <row r="2398" spans="1:13" x14ac:dyDescent="0.2">
      <c r="A2398" t="s">
        <v>14</v>
      </c>
      <c r="B2398">
        <v>1</v>
      </c>
      <c r="C2398">
        <v>1308616</v>
      </c>
      <c r="D2398">
        <v>146999</v>
      </c>
      <c r="E2398">
        <v>1307151</v>
      </c>
      <c r="F2398">
        <v>99.888000000000005</v>
      </c>
      <c r="G2398">
        <v>16.848800000000001</v>
      </c>
      <c r="H2398">
        <v>36.4</v>
      </c>
      <c r="I2398">
        <v>44.7</v>
      </c>
      <c r="J2398">
        <f t="shared" si="1213"/>
        <v>22048609.2608</v>
      </c>
      <c r="K2398">
        <f t="shared" si="1214"/>
        <v>16.867683428157878</v>
      </c>
    </row>
    <row r="2399" spans="1:13" x14ac:dyDescent="0.2">
      <c r="A2399" t="s">
        <v>15</v>
      </c>
      <c r="B2399">
        <v>1</v>
      </c>
      <c r="C2399">
        <v>1270394</v>
      </c>
      <c r="D2399">
        <v>138372</v>
      </c>
      <c r="E2399">
        <v>1270235</v>
      </c>
      <c r="F2399">
        <v>99.987499999999997</v>
      </c>
      <c r="G2399">
        <v>16.337299999999999</v>
      </c>
      <c r="H2399">
        <v>36.4</v>
      </c>
      <c r="I2399">
        <v>44.7</v>
      </c>
      <c r="J2399">
        <f t="shared" si="1213"/>
        <v>20754807.896199998</v>
      </c>
      <c r="K2399">
        <f t="shared" si="1214"/>
        <v>16.339345000098405</v>
      </c>
    </row>
    <row r="2400" spans="1:13" x14ac:dyDescent="0.2">
      <c r="A2400" t="s">
        <v>16</v>
      </c>
      <c r="B2400">
        <v>1</v>
      </c>
      <c r="C2400">
        <v>1332634</v>
      </c>
      <c r="D2400">
        <v>149030</v>
      </c>
      <c r="E2400">
        <v>1332478</v>
      </c>
      <c r="F2400">
        <v>99.988299999999995</v>
      </c>
      <c r="G2400">
        <v>16.773599999999998</v>
      </c>
      <c r="H2400">
        <v>36.4</v>
      </c>
      <c r="I2400">
        <v>44.7</v>
      </c>
      <c r="J2400">
        <f t="shared" si="1213"/>
        <v>22353069.662399996</v>
      </c>
      <c r="K2400">
        <f t="shared" si="1214"/>
        <v>16.775563770959067</v>
      </c>
    </row>
    <row r="2401" spans="1:13" x14ac:dyDescent="0.2">
      <c r="A2401" t="s">
        <v>266</v>
      </c>
    </row>
    <row r="2402" spans="1:13" x14ac:dyDescent="0.2">
      <c r="A2402" t="s">
        <v>0</v>
      </c>
      <c r="B2402" t="s">
        <v>1</v>
      </c>
      <c r="C2402" t="s">
        <v>2</v>
      </c>
      <c r="D2402" t="s">
        <v>3</v>
      </c>
      <c r="E2402" t="s">
        <v>4</v>
      </c>
      <c r="F2402" t="s">
        <v>5</v>
      </c>
      <c r="G2402" t="s">
        <v>6</v>
      </c>
      <c r="H2402" t="s">
        <v>7</v>
      </c>
      <c r="I2402" t="s">
        <v>8</v>
      </c>
      <c r="J2402" t="s">
        <v>21</v>
      </c>
      <c r="K2402" t="s">
        <v>22</v>
      </c>
      <c r="M2402" t="s">
        <v>23</v>
      </c>
    </row>
    <row r="2403" spans="1:13" x14ac:dyDescent="0.2">
      <c r="A2403" t="s">
        <v>9</v>
      </c>
      <c r="B2403">
        <v>1</v>
      </c>
      <c r="C2403">
        <v>920510</v>
      </c>
      <c r="D2403">
        <v>47851</v>
      </c>
      <c r="E2403">
        <v>875029</v>
      </c>
      <c r="F2403">
        <v>95.059200000000004</v>
      </c>
      <c r="G2403">
        <v>7.7805600000000004</v>
      </c>
      <c r="H2403">
        <v>36.4</v>
      </c>
      <c r="I2403">
        <v>39</v>
      </c>
      <c r="J2403">
        <f t="shared" ref="J2403:J2466" si="1218">C2403*G2403</f>
        <v>7162083.2856000001</v>
      </c>
      <c r="K2403">
        <f t="shared" ref="K2403:K2466" si="1219">J2403/E2403</f>
        <v>8.1849667675014199</v>
      </c>
      <c r="M2403">
        <f t="shared" ref="M2403" si="1220">(SUM(F2403:F2410)/8)</f>
        <v>95.984350000000006</v>
      </c>
    </row>
    <row r="2404" spans="1:13" x14ac:dyDescent="0.2">
      <c r="A2404" t="s">
        <v>10</v>
      </c>
      <c r="B2404">
        <v>1</v>
      </c>
      <c r="C2404">
        <v>992704</v>
      </c>
      <c r="D2404">
        <v>52629</v>
      </c>
      <c r="E2404">
        <v>962277</v>
      </c>
      <c r="F2404">
        <v>96.934899999999999</v>
      </c>
      <c r="G2404">
        <v>7.9369500000000004</v>
      </c>
      <c r="H2404">
        <v>36.4</v>
      </c>
      <c r="I2404">
        <v>39.200000000000003</v>
      </c>
      <c r="J2404">
        <f t="shared" si="1218"/>
        <v>7879042.0128000006</v>
      </c>
      <c r="K2404">
        <f t="shared" si="1219"/>
        <v>8.187914719774037</v>
      </c>
      <c r="M2404" t="s">
        <v>24</v>
      </c>
    </row>
    <row r="2405" spans="1:13" x14ac:dyDescent="0.2">
      <c r="A2405" t="s">
        <v>11</v>
      </c>
      <c r="B2405">
        <v>1</v>
      </c>
      <c r="C2405">
        <v>1102616</v>
      </c>
      <c r="D2405">
        <v>58806</v>
      </c>
      <c r="E2405">
        <v>1081982</v>
      </c>
      <c r="F2405">
        <v>98.128600000000006</v>
      </c>
      <c r="G2405">
        <v>7.9866400000000004</v>
      </c>
      <c r="H2405">
        <v>36.4</v>
      </c>
      <c r="I2405">
        <v>39.4</v>
      </c>
      <c r="J2405">
        <f t="shared" si="1218"/>
        <v>8806197.0502400007</v>
      </c>
      <c r="K2405">
        <f t="shared" si="1219"/>
        <v>8.1389496777580401</v>
      </c>
      <c r="M2405">
        <f t="shared" ref="M2405" si="1221">(SUM(G2403:G2410)/8)</f>
        <v>7.8057462500000003</v>
      </c>
    </row>
    <row r="2406" spans="1:13" x14ac:dyDescent="0.2">
      <c r="A2406" t="s">
        <v>12</v>
      </c>
      <c r="B2406">
        <v>1</v>
      </c>
      <c r="C2406">
        <v>1108396</v>
      </c>
      <c r="D2406">
        <v>58466</v>
      </c>
      <c r="E2406">
        <v>1076024</v>
      </c>
      <c r="F2406">
        <v>97.079400000000007</v>
      </c>
      <c r="G2406">
        <v>7.8969399999999998</v>
      </c>
      <c r="H2406">
        <v>36.4</v>
      </c>
      <c r="I2406">
        <v>39.200000000000003</v>
      </c>
      <c r="J2406">
        <f t="shared" si="1218"/>
        <v>8752936.7082400005</v>
      </c>
      <c r="K2406">
        <f t="shared" si="1219"/>
        <v>8.134518103908464</v>
      </c>
      <c r="M2406" t="s">
        <v>25</v>
      </c>
    </row>
    <row r="2407" spans="1:13" x14ac:dyDescent="0.2">
      <c r="A2407" t="s">
        <v>13</v>
      </c>
      <c r="B2407">
        <v>1</v>
      </c>
      <c r="C2407">
        <v>1086393</v>
      </c>
      <c r="D2407">
        <v>55999</v>
      </c>
      <c r="E2407">
        <v>1028423</v>
      </c>
      <c r="F2407">
        <v>94.664000000000001</v>
      </c>
      <c r="G2407">
        <v>7.7166600000000001</v>
      </c>
      <c r="H2407">
        <v>36.4</v>
      </c>
      <c r="I2407">
        <v>39.200000000000003</v>
      </c>
      <c r="J2407">
        <f t="shared" si="1218"/>
        <v>8383325.4073799998</v>
      </c>
      <c r="K2407">
        <f t="shared" si="1219"/>
        <v>8.1516315828992543</v>
      </c>
      <c r="M2407">
        <f t="shared" ref="M2407" si="1222">SUM(K2403:K2410)/8</f>
        <v>8.1329164552043043</v>
      </c>
    </row>
    <row r="2408" spans="1:13" x14ac:dyDescent="0.2">
      <c r="A2408" t="s">
        <v>14</v>
      </c>
      <c r="B2408">
        <v>1</v>
      </c>
      <c r="C2408">
        <v>1308616</v>
      </c>
      <c r="D2408">
        <v>69079</v>
      </c>
      <c r="E2408">
        <v>1277185</v>
      </c>
      <c r="F2408">
        <v>97.598100000000002</v>
      </c>
      <c r="G2408">
        <v>7.9029400000000001</v>
      </c>
      <c r="H2408">
        <v>36.4</v>
      </c>
      <c r="I2408">
        <v>39.5</v>
      </c>
      <c r="J2408">
        <f t="shared" si="1218"/>
        <v>10341913.731040001</v>
      </c>
      <c r="K2408">
        <f t="shared" si="1219"/>
        <v>8.0974281181191454</v>
      </c>
    </row>
    <row r="2409" spans="1:13" x14ac:dyDescent="0.2">
      <c r="A2409" t="s">
        <v>15</v>
      </c>
      <c r="B2409">
        <v>1</v>
      </c>
      <c r="C2409">
        <v>1270394</v>
      </c>
      <c r="D2409">
        <v>67470</v>
      </c>
      <c r="E2409">
        <v>1259365</v>
      </c>
      <c r="F2409">
        <v>99.131799999999998</v>
      </c>
      <c r="G2409">
        <v>7.9557700000000002</v>
      </c>
      <c r="H2409">
        <v>36.4</v>
      </c>
      <c r="I2409">
        <v>39.799999999999997</v>
      </c>
      <c r="J2409">
        <f t="shared" si="1218"/>
        <v>10106962.473379999</v>
      </c>
      <c r="K2409">
        <f t="shared" si="1219"/>
        <v>8.0254433570728096</v>
      </c>
    </row>
    <row r="2410" spans="1:13" x14ac:dyDescent="0.2">
      <c r="A2410" t="s">
        <v>16</v>
      </c>
      <c r="B2410">
        <v>1</v>
      </c>
      <c r="C2410">
        <v>1332634</v>
      </c>
      <c r="D2410">
        <v>64709</v>
      </c>
      <c r="E2410">
        <v>1189760</v>
      </c>
      <c r="F2410">
        <v>89.278800000000004</v>
      </c>
      <c r="G2410">
        <v>7.2695100000000004</v>
      </c>
      <c r="H2410">
        <v>36.4</v>
      </c>
      <c r="I2410">
        <v>39.200000000000003</v>
      </c>
      <c r="J2410">
        <f t="shared" si="1218"/>
        <v>9687596.189340001</v>
      </c>
      <c r="K2410">
        <f t="shared" si="1219"/>
        <v>8.1424793146012657</v>
      </c>
    </row>
    <row r="2411" spans="1:13" x14ac:dyDescent="0.2">
      <c r="A2411" t="s">
        <v>267</v>
      </c>
    </row>
    <row r="2412" spans="1:13" x14ac:dyDescent="0.2">
      <c r="A2412" t="s">
        <v>0</v>
      </c>
      <c r="B2412" t="s">
        <v>1</v>
      </c>
      <c r="C2412" t="s">
        <v>2</v>
      </c>
      <c r="D2412" t="s">
        <v>3</v>
      </c>
      <c r="E2412" t="s">
        <v>4</v>
      </c>
      <c r="F2412" t="s">
        <v>5</v>
      </c>
      <c r="G2412" t="s">
        <v>6</v>
      </c>
      <c r="H2412" t="s">
        <v>7</v>
      </c>
      <c r="I2412" t="s">
        <v>8</v>
      </c>
      <c r="J2412" t="s">
        <v>21</v>
      </c>
      <c r="K2412" t="s">
        <v>22</v>
      </c>
      <c r="M2412" t="s">
        <v>23</v>
      </c>
    </row>
    <row r="2413" spans="1:13" x14ac:dyDescent="0.2">
      <c r="A2413" t="s">
        <v>9</v>
      </c>
      <c r="B2413">
        <v>1</v>
      </c>
      <c r="C2413">
        <v>920510</v>
      </c>
      <c r="D2413">
        <v>21822</v>
      </c>
      <c r="E2413">
        <v>401530</v>
      </c>
      <c r="F2413">
        <v>43.620399999999997</v>
      </c>
      <c r="G2413">
        <v>3.5501200000000002</v>
      </c>
      <c r="H2413">
        <v>36.4</v>
      </c>
      <c r="I2413">
        <v>18.5</v>
      </c>
      <c r="J2413">
        <f t="shared" ref="J2413:J2470" si="1223">C2413*G2413</f>
        <v>3267920.9612000003</v>
      </c>
      <c r="K2413">
        <f t="shared" ref="K2413:K2470" si="1224">J2413/E2413</f>
        <v>8.1386719826663025</v>
      </c>
      <c r="M2413">
        <f t="shared" ref="M2413" si="1225">(SUM(F2413:F2420)/8)</f>
        <v>44.483875000000005</v>
      </c>
    </row>
    <row r="2414" spans="1:13" x14ac:dyDescent="0.2">
      <c r="A2414" t="s">
        <v>10</v>
      </c>
      <c r="B2414">
        <v>1</v>
      </c>
      <c r="C2414">
        <v>992704</v>
      </c>
      <c r="D2414">
        <v>22918</v>
      </c>
      <c r="E2414">
        <v>430699</v>
      </c>
      <c r="F2414">
        <v>43.386400000000002</v>
      </c>
      <c r="G2414">
        <v>3.4579200000000001</v>
      </c>
      <c r="H2414">
        <v>36.4</v>
      </c>
      <c r="I2414">
        <v>20.100000000000001</v>
      </c>
      <c r="J2414">
        <f t="shared" si="1223"/>
        <v>3432691.0156800002</v>
      </c>
      <c r="K2414">
        <f t="shared" si="1224"/>
        <v>7.9700464028939004</v>
      </c>
      <c r="M2414" t="s">
        <v>24</v>
      </c>
    </row>
    <row r="2415" spans="1:13" x14ac:dyDescent="0.2">
      <c r="A2415" t="s">
        <v>11</v>
      </c>
      <c r="B2415">
        <v>1</v>
      </c>
      <c r="C2415">
        <v>1102616</v>
      </c>
      <c r="D2415">
        <v>22437</v>
      </c>
      <c r="E2415">
        <v>477916</v>
      </c>
      <c r="F2415">
        <v>43.343800000000002</v>
      </c>
      <c r="G2415">
        <v>3.0487099999999998</v>
      </c>
      <c r="H2415">
        <v>36.4</v>
      </c>
      <c r="I2415">
        <v>20</v>
      </c>
      <c r="J2415">
        <f t="shared" si="1223"/>
        <v>3361556.4253599998</v>
      </c>
      <c r="K2415">
        <f t="shared" si="1224"/>
        <v>7.0337808848416872</v>
      </c>
      <c r="M2415">
        <f t="shared" ref="M2415" si="1226">(SUM(G2413:G2420)/8)</f>
        <v>3.468655</v>
      </c>
    </row>
    <row r="2416" spans="1:13" x14ac:dyDescent="0.2">
      <c r="A2416" t="s">
        <v>12</v>
      </c>
      <c r="B2416">
        <v>1</v>
      </c>
      <c r="C2416">
        <v>1108396</v>
      </c>
      <c r="D2416">
        <v>22754</v>
      </c>
      <c r="E2416">
        <v>442946</v>
      </c>
      <c r="F2416">
        <v>39.962800000000001</v>
      </c>
      <c r="G2416">
        <v>3.0742400000000001</v>
      </c>
      <c r="H2416">
        <v>36.4</v>
      </c>
      <c r="I2416">
        <v>20.3</v>
      </c>
      <c r="J2416">
        <f t="shared" si="1223"/>
        <v>3407475.31904</v>
      </c>
      <c r="K2416">
        <f t="shared" si="1224"/>
        <v>7.6927555933228877</v>
      </c>
      <c r="M2416" t="s">
        <v>25</v>
      </c>
    </row>
    <row r="2417" spans="1:13" x14ac:dyDescent="0.2">
      <c r="A2417" t="s">
        <v>13</v>
      </c>
      <c r="B2417">
        <v>1</v>
      </c>
      <c r="C2417">
        <v>1086393</v>
      </c>
      <c r="D2417">
        <v>26060</v>
      </c>
      <c r="E2417">
        <v>505263</v>
      </c>
      <c r="F2417">
        <v>46.508299999999998</v>
      </c>
      <c r="G2417">
        <v>3.59138</v>
      </c>
      <c r="H2417">
        <v>36.4</v>
      </c>
      <c r="I2417">
        <v>20.3</v>
      </c>
      <c r="J2417">
        <f t="shared" si="1223"/>
        <v>3901650.09234</v>
      </c>
      <c r="K2417">
        <f t="shared" si="1224"/>
        <v>7.7220182208869437</v>
      </c>
      <c r="M2417">
        <f t="shared" ref="M2417" si="1227">SUM(K2413:K2420)/8</f>
        <v>7.7943760280285641</v>
      </c>
    </row>
    <row r="2418" spans="1:13" x14ac:dyDescent="0.2">
      <c r="A2418" t="s">
        <v>14</v>
      </c>
      <c r="B2418">
        <v>1</v>
      </c>
      <c r="C2418">
        <v>1308616</v>
      </c>
      <c r="D2418">
        <v>34188</v>
      </c>
      <c r="E2418">
        <v>621643</v>
      </c>
      <c r="F2418">
        <v>47.503900000000002</v>
      </c>
      <c r="G2418">
        <v>3.9127100000000001</v>
      </c>
      <c r="H2418">
        <v>36.4</v>
      </c>
      <c r="I2418">
        <v>20.8</v>
      </c>
      <c r="J2418">
        <f t="shared" si="1223"/>
        <v>5120234.9093599999</v>
      </c>
      <c r="K2418">
        <f t="shared" si="1224"/>
        <v>8.2366163688161862</v>
      </c>
    </row>
    <row r="2419" spans="1:13" x14ac:dyDescent="0.2">
      <c r="A2419" t="s">
        <v>15</v>
      </c>
      <c r="B2419">
        <v>1</v>
      </c>
      <c r="C2419">
        <v>1270394</v>
      </c>
      <c r="D2419">
        <v>29797</v>
      </c>
      <c r="E2419">
        <v>598428</v>
      </c>
      <c r="F2419">
        <v>47.105699999999999</v>
      </c>
      <c r="G2419">
        <v>3.5134699999999999</v>
      </c>
      <c r="H2419">
        <v>36.4</v>
      </c>
      <c r="I2419">
        <v>19.899999999999999</v>
      </c>
      <c r="J2419">
        <f t="shared" si="1223"/>
        <v>4463491.2071799999</v>
      </c>
      <c r="K2419">
        <f t="shared" si="1224"/>
        <v>7.4586937896956691</v>
      </c>
    </row>
    <row r="2420" spans="1:13" x14ac:dyDescent="0.2">
      <c r="A2420" t="s">
        <v>16</v>
      </c>
      <c r="B2420">
        <v>1</v>
      </c>
      <c r="C2420">
        <v>1332634</v>
      </c>
      <c r="D2420">
        <v>32025</v>
      </c>
      <c r="E2420">
        <v>592218</v>
      </c>
      <c r="F2420">
        <v>44.439700000000002</v>
      </c>
      <c r="G2420">
        <v>3.6006900000000002</v>
      </c>
      <c r="H2420">
        <v>36.4</v>
      </c>
      <c r="I2420">
        <v>20.8</v>
      </c>
      <c r="J2420">
        <f t="shared" si="1223"/>
        <v>4798401.9174600001</v>
      </c>
      <c r="K2420">
        <f t="shared" si="1224"/>
        <v>8.1024249811049316</v>
      </c>
    </row>
    <row r="2421" spans="1:13" x14ac:dyDescent="0.2">
      <c r="A2421" t="s">
        <v>268</v>
      </c>
    </row>
    <row r="2422" spans="1:13" x14ac:dyDescent="0.2">
      <c r="A2422" t="s">
        <v>0</v>
      </c>
      <c r="B2422" t="s">
        <v>1</v>
      </c>
      <c r="C2422" t="s">
        <v>2</v>
      </c>
      <c r="D2422" t="s">
        <v>3</v>
      </c>
      <c r="E2422" t="s">
        <v>4</v>
      </c>
      <c r="F2422" t="s">
        <v>5</v>
      </c>
      <c r="G2422" t="s">
        <v>6</v>
      </c>
      <c r="H2422" t="s">
        <v>7</v>
      </c>
      <c r="I2422" t="s">
        <v>8</v>
      </c>
      <c r="J2422" t="s">
        <v>21</v>
      </c>
      <c r="K2422" t="s">
        <v>22</v>
      </c>
      <c r="M2422" t="s">
        <v>23</v>
      </c>
    </row>
    <row r="2423" spans="1:13" x14ac:dyDescent="0.2">
      <c r="A2423" t="s">
        <v>9</v>
      </c>
      <c r="B2423">
        <v>1</v>
      </c>
      <c r="C2423">
        <v>920510</v>
      </c>
      <c r="D2423">
        <v>33598</v>
      </c>
      <c r="E2423">
        <v>697000</v>
      </c>
      <c r="F2423">
        <v>75.718900000000005</v>
      </c>
      <c r="G2423">
        <v>5.46136</v>
      </c>
      <c r="H2423">
        <v>36.4</v>
      </c>
      <c r="I2423">
        <v>23.4</v>
      </c>
      <c r="J2423">
        <f t="shared" ref="J2423:J2470" si="1228">C2423*G2423</f>
        <v>5027236.4935999997</v>
      </c>
      <c r="K2423">
        <f t="shared" ref="K2423:K2470" si="1229">J2423/E2423</f>
        <v>7.2126778961262552</v>
      </c>
      <c r="M2423">
        <f t="shared" ref="M2423" si="1230">(SUM(F2423:F2430)/8)</f>
        <v>78.146399999999986</v>
      </c>
    </row>
    <row r="2424" spans="1:13" x14ac:dyDescent="0.2">
      <c r="A2424" t="s">
        <v>10</v>
      </c>
      <c r="B2424">
        <v>1</v>
      </c>
      <c r="C2424">
        <v>992704</v>
      </c>
      <c r="D2424">
        <v>36513</v>
      </c>
      <c r="E2424">
        <v>770794</v>
      </c>
      <c r="F2424">
        <v>77.645899999999997</v>
      </c>
      <c r="G2424">
        <v>5.5025899999999996</v>
      </c>
      <c r="H2424">
        <v>36.4</v>
      </c>
      <c r="I2424">
        <v>23.8</v>
      </c>
      <c r="J2424">
        <f t="shared" si="1228"/>
        <v>5462443.1033600001</v>
      </c>
      <c r="K2424">
        <f t="shared" si="1229"/>
        <v>7.0867742916525041</v>
      </c>
      <c r="M2424" t="s">
        <v>24</v>
      </c>
    </row>
    <row r="2425" spans="1:13" x14ac:dyDescent="0.2">
      <c r="A2425" t="s">
        <v>11</v>
      </c>
      <c r="B2425">
        <v>1</v>
      </c>
      <c r="C2425">
        <v>1102616</v>
      </c>
      <c r="D2425">
        <v>41402</v>
      </c>
      <c r="E2425">
        <v>875452</v>
      </c>
      <c r="F2425">
        <v>79.3977</v>
      </c>
      <c r="G2425">
        <v>5.6200200000000002</v>
      </c>
      <c r="H2425">
        <v>36.4</v>
      </c>
      <c r="I2425">
        <v>23.5</v>
      </c>
      <c r="J2425">
        <f t="shared" si="1228"/>
        <v>6196723.9723200006</v>
      </c>
      <c r="K2425">
        <f t="shared" si="1229"/>
        <v>7.0783137994087637</v>
      </c>
      <c r="M2425">
        <f t="shared" ref="M2425" si="1231">(SUM(G2423:G2430)/8)</f>
        <v>5.6157162500000002</v>
      </c>
    </row>
    <row r="2426" spans="1:13" x14ac:dyDescent="0.2">
      <c r="A2426" t="s">
        <v>12</v>
      </c>
      <c r="B2426">
        <v>1</v>
      </c>
      <c r="C2426">
        <v>1108396</v>
      </c>
      <c r="D2426">
        <v>42172</v>
      </c>
      <c r="E2426">
        <v>874849</v>
      </c>
      <c r="F2426">
        <v>78.929299999999998</v>
      </c>
      <c r="G2426">
        <v>5.6924999999999999</v>
      </c>
      <c r="H2426">
        <v>36.4</v>
      </c>
      <c r="I2426">
        <v>24.2</v>
      </c>
      <c r="J2426">
        <f t="shared" si="1228"/>
        <v>6309544.2299999995</v>
      </c>
      <c r="K2426">
        <f t="shared" si="1229"/>
        <v>7.2121523028545491</v>
      </c>
      <c r="M2426" t="s">
        <v>25</v>
      </c>
    </row>
    <row r="2427" spans="1:13" x14ac:dyDescent="0.2">
      <c r="A2427" t="s">
        <v>13</v>
      </c>
      <c r="B2427">
        <v>1</v>
      </c>
      <c r="C2427">
        <v>1086393</v>
      </c>
      <c r="D2427">
        <v>36519</v>
      </c>
      <c r="E2427">
        <v>756297</v>
      </c>
      <c r="F2427">
        <v>69.615399999999994</v>
      </c>
      <c r="G2427">
        <v>5.0271699999999999</v>
      </c>
      <c r="H2427">
        <v>36.4</v>
      </c>
      <c r="I2427">
        <v>24.2</v>
      </c>
      <c r="J2427">
        <f t="shared" si="1228"/>
        <v>5461482.2978100004</v>
      </c>
      <c r="K2427">
        <f t="shared" si="1229"/>
        <v>7.2213459762632937</v>
      </c>
      <c r="M2427">
        <f t="shared" ref="M2427" si="1232">SUM(K2423:K2430)/8</f>
        <v>7.1863450768953081</v>
      </c>
    </row>
    <row r="2428" spans="1:13" x14ac:dyDescent="0.2">
      <c r="A2428" t="s">
        <v>14</v>
      </c>
      <c r="B2428">
        <v>1</v>
      </c>
      <c r="C2428">
        <v>1308616</v>
      </c>
      <c r="D2428">
        <v>52948</v>
      </c>
      <c r="E2428">
        <v>1070725</v>
      </c>
      <c r="F2428">
        <v>81.821200000000005</v>
      </c>
      <c r="G2428">
        <v>6.0540900000000004</v>
      </c>
      <c r="H2428">
        <v>36.4</v>
      </c>
      <c r="I2428">
        <v>24.2</v>
      </c>
      <c r="J2428">
        <f t="shared" si="1228"/>
        <v>7922479.0394400004</v>
      </c>
      <c r="K2428">
        <f t="shared" si="1229"/>
        <v>7.399172560125149</v>
      </c>
    </row>
    <row r="2429" spans="1:13" x14ac:dyDescent="0.2">
      <c r="A2429" t="s">
        <v>15</v>
      </c>
      <c r="B2429">
        <v>1</v>
      </c>
      <c r="C2429">
        <v>1270394</v>
      </c>
      <c r="D2429">
        <v>50539</v>
      </c>
      <c r="E2429">
        <v>1065172</v>
      </c>
      <c r="F2429">
        <v>83.845799999999997</v>
      </c>
      <c r="G2429">
        <v>5.9552699999999996</v>
      </c>
      <c r="H2429">
        <v>36.4</v>
      </c>
      <c r="I2429">
        <v>23.6</v>
      </c>
      <c r="J2429">
        <f t="shared" si="1228"/>
        <v>7565539.2763799997</v>
      </c>
      <c r="K2429">
        <f t="shared" si="1229"/>
        <v>7.1026456538286773</v>
      </c>
    </row>
    <row r="2430" spans="1:13" x14ac:dyDescent="0.2">
      <c r="A2430" t="s">
        <v>16</v>
      </c>
      <c r="B2430">
        <v>1</v>
      </c>
      <c r="C2430">
        <v>1332634</v>
      </c>
      <c r="D2430">
        <v>49988</v>
      </c>
      <c r="E2430">
        <v>1042080</v>
      </c>
      <c r="F2430">
        <v>78.197000000000003</v>
      </c>
      <c r="G2430">
        <v>5.61273</v>
      </c>
      <c r="H2430">
        <v>36.4</v>
      </c>
      <c r="I2430">
        <v>24.3</v>
      </c>
      <c r="J2430">
        <f t="shared" si="1228"/>
        <v>7479714.8308199998</v>
      </c>
      <c r="K2430">
        <f t="shared" si="1229"/>
        <v>7.1776781349032701</v>
      </c>
    </row>
    <row r="2431" spans="1:13" x14ac:dyDescent="0.2">
      <c r="A2431" t="s">
        <v>269</v>
      </c>
    </row>
    <row r="2432" spans="1:13" x14ac:dyDescent="0.2">
      <c r="A2432" t="s">
        <v>0</v>
      </c>
      <c r="B2432" t="s">
        <v>1</v>
      </c>
      <c r="C2432" t="s">
        <v>2</v>
      </c>
      <c r="D2432" t="s">
        <v>3</v>
      </c>
      <c r="E2432" t="s">
        <v>4</v>
      </c>
      <c r="F2432" t="s">
        <v>5</v>
      </c>
      <c r="G2432" t="s">
        <v>6</v>
      </c>
      <c r="H2432" t="s">
        <v>7</v>
      </c>
      <c r="I2432" t="s">
        <v>8</v>
      </c>
      <c r="J2432" t="s">
        <v>21</v>
      </c>
      <c r="K2432" t="s">
        <v>22</v>
      </c>
      <c r="M2432" t="s">
        <v>23</v>
      </c>
    </row>
    <row r="2433" spans="1:13" x14ac:dyDescent="0.2">
      <c r="A2433" t="s">
        <v>9</v>
      </c>
      <c r="B2433">
        <v>1</v>
      </c>
      <c r="C2433">
        <v>920510</v>
      </c>
      <c r="D2433">
        <v>41458</v>
      </c>
      <c r="E2433">
        <v>839374</v>
      </c>
      <c r="F2433">
        <v>91.1858</v>
      </c>
      <c r="G2433">
        <v>6.7391800000000002</v>
      </c>
      <c r="H2433">
        <v>36.4</v>
      </c>
      <c r="I2433">
        <v>30</v>
      </c>
      <c r="J2433">
        <f t="shared" ref="J2433:J2470" si="1233">C2433*G2433</f>
        <v>6203482.5817999998</v>
      </c>
      <c r="K2433">
        <f t="shared" ref="K2433:K2470" si="1234">J2433/E2433</f>
        <v>7.3906060728590592</v>
      </c>
      <c r="M2433">
        <f t="shared" ref="M2433" si="1235">(SUM(F2433:F2440)/8)</f>
        <v>93.556525000000008</v>
      </c>
    </row>
    <row r="2434" spans="1:13" x14ac:dyDescent="0.2">
      <c r="A2434" t="s">
        <v>10</v>
      </c>
      <c r="B2434">
        <v>1</v>
      </c>
      <c r="C2434">
        <v>992704</v>
      </c>
      <c r="D2434">
        <v>44542</v>
      </c>
      <c r="E2434">
        <v>912169</v>
      </c>
      <c r="F2434">
        <v>91.887299999999996</v>
      </c>
      <c r="G2434">
        <v>6.7139600000000002</v>
      </c>
      <c r="H2434">
        <v>36.4</v>
      </c>
      <c r="I2434">
        <v>29.9</v>
      </c>
      <c r="J2434">
        <f t="shared" si="1233"/>
        <v>6664974.9478400005</v>
      </c>
      <c r="K2434">
        <f t="shared" si="1234"/>
        <v>7.30673257679224</v>
      </c>
      <c r="M2434" t="s">
        <v>24</v>
      </c>
    </row>
    <row r="2435" spans="1:13" x14ac:dyDescent="0.2">
      <c r="A2435" t="s">
        <v>11</v>
      </c>
      <c r="B2435">
        <v>1</v>
      </c>
      <c r="C2435">
        <v>1102616</v>
      </c>
      <c r="D2435">
        <v>52302</v>
      </c>
      <c r="E2435">
        <v>1064590</v>
      </c>
      <c r="F2435">
        <v>96.551299999999998</v>
      </c>
      <c r="G2435">
        <v>7.10114</v>
      </c>
      <c r="H2435">
        <v>36.4</v>
      </c>
      <c r="I2435">
        <v>30</v>
      </c>
      <c r="J2435">
        <f t="shared" si="1233"/>
        <v>7829830.5822400004</v>
      </c>
      <c r="K2435">
        <f t="shared" si="1234"/>
        <v>7.3547850179317864</v>
      </c>
      <c r="M2435">
        <f t="shared" ref="M2435" si="1236">(SUM(G2433:G2440)/8)</f>
        <v>6.8690337499999998</v>
      </c>
    </row>
    <row r="2436" spans="1:13" x14ac:dyDescent="0.2">
      <c r="A2436" t="s">
        <v>12</v>
      </c>
      <c r="B2436">
        <v>1</v>
      </c>
      <c r="C2436">
        <v>1108396</v>
      </c>
      <c r="D2436">
        <v>51611</v>
      </c>
      <c r="E2436">
        <v>1056691</v>
      </c>
      <c r="F2436">
        <v>95.3352</v>
      </c>
      <c r="G2436">
        <v>6.9677800000000003</v>
      </c>
      <c r="H2436">
        <v>36.4</v>
      </c>
      <c r="I2436">
        <v>30.1</v>
      </c>
      <c r="J2436">
        <f t="shared" si="1233"/>
        <v>7723059.4808800006</v>
      </c>
      <c r="K2436">
        <f t="shared" si="1234"/>
        <v>7.30872079054331</v>
      </c>
      <c r="M2436" t="s">
        <v>25</v>
      </c>
    </row>
    <row r="2437" spans="1:13" x14ac:dyDescent="0.2">
      <c r="A2437" t="s">
        <v>13</v>
      </c>
      <c r="B2437">
        <v>1</v>
      </c>
      <c r="C2437">
        <v>1086393</v>
      </c>
      <c r="D2437">
        <v>44832</v>
      </c>
      <c r="E2437">
        <v>918705</v>
      </c>
      <c r="F2437">
        <v>84.564700000000002</v>
      </c>
      <c r="G2437">
        <v>6.1734099999999996</v>
      </c>
      <c r="H2437">
        <v>36.4</v>
      </c>
      <c r="I2437">
        <v>29.9</v>
      </c>
      <c r="J2437">
        <f t="shared" si="1233"/>
        <v>6706749.4101299997</v>
      </c>
      <c r="K2437">
        <f t="shared" si="1234"/>
        <v>7.3002208653811609</v>
      </c>
      <c r="M2437">
        <f t="shared" ref="M2437" si="1237">SUM(K2433:K2440)/8</f>
        <v>7.3414608662327021</v>
      </c>
    </row>
    <row r="2438" spans="1:13" x14ac:dyDescent="0.2">
      <c r="A2438" t="s">
        <v>14</v>
      </c>
      <c r="B2438">
        <v>1</v>
      </c>
      <c r="C2438">
        <v>1308616</v>
      </c>
      <c r="D2438">
        <v>61706</v>
      </c>
      <c r="E2438">
        <v>1255031</v>
      </c>
      <c r="F2438">
        <v>95.905199999999994</v>
      </c>
      <c r="G2438">
        <v>7.0577500000000004</v>
      </c>
      <c r="H2438">
        <v>36.4</v>
      </c>
      <c r="I2438">
        <v>30.6</v>
      </c>
      <c r="J2438">
        <f t="shared" si="1233"/>
        <v>9235884.574000001</v>
      </c>
      <c r="K2438">
        <f t="shared" si="1234"/>
        <v>7.3590887986033815</v>
      </c>
    </row>
    <row r="2439" spans="1:13" x14ac:dyDescent="0.2">
      <c r="A2439" t="s">
        <v>15</v>
      </c>
      <c r="B2439">
        <v>1</v>
      </c>
      <c r="C2439">
        <v>1270394</v>
      </c>
      <c r="D2439">
        <v>61158</v>
      </c>
      <c r="E2439">
        <v>1238674</v>
      </c>
      <c r="F2439">
        <v>97.503100000000003</v>
      </c>
      <c r="G2439">
        <v>7.2090699999999996</v>
      </c>
      <c r="H2439">
        <v>36.4</v>
      </c>
      <c r="I2439">
        <v>30.8</v>
      </c>
      <c r="J2439">
        <f t="shared" si="1233"/>
        <v>9158359.2735799998</v>
      </c>
      <c r="K2439">
        <f t="shared" si="1234"/>
        <v>7.393680075290189</v>
      </c>
    </row>
    <row r="2440" spans="1:13" x14ac:dyDescent="0.2">
      <c r="A2440" t="s">
        <v>16</v>
      </c>
      <c r="B2440">
        <v>1</v>
      </c>
      <c r="C2440">
        <v>1332634</v>
      </c>
      <c r="D2440">
        <v>62246</v>
      </c>
      <c r="E2440">
        <v>1272926</v>
      </c>
      <c r="F2440">
        <v>95.519599999999997</v>
      </c>
      <c r="G2440">
        <v>6.9899800000000001</v>
      </c>
      <c r="H2440">
        <v>36.4</v>
      </c>
      <c r="I2440">
        <v>30.1</v>
      </c>
      <c r="J2440">
        <f t="shared" si="1233"/>
        <v>9315085.0073199999</v>
      </c>
      <c r="K2440">
        <f t="shared" si="1234"/>
        <v>7.317852732460489</v>
      </c>
    </row>
    <row r="2441" spans="1:13" x14ac:dyDescent="0.2">
      <c r="A2441" t="s">
        <v>270</v>
      </c>
    </row>
    <row r="2442" spans="1:13" x14ac:dyDescent="0.2">
      <c r="A2442" t="s">
        <v>0</v>
      </c>
      <c r="B2442" t="s">
        <v>1</v>
      </c>
      <c r="C2442" t="s">
        <v>2</v>
      </c>
      <c r="D2442" t="s">
        <v>3</v>
      </c>
      <c r="E2442" t="s">
        <v>4</v>
      </c>
      <c r="F2442" t="s">
        <v>5</v>
      </c>
      <c r="G2442" t="s">
        <v>6</v>
      </c>
      <c r="H2442" t="s">
        <v>7</v>
      </c>
      <c r="I2442" t="s">
        <v>8</v>
      </c>
      <c r="J2442" t="s">
        <v>21</v>
      </c>
      <c r="K2442" t="s">
        <v>22</v>
      </c>
      <c r="M2442" t="s">
        <v>23</v>
      </c>
    </row>
    <row r="2443" spans="1:13" x14ac:dyDescent="0.2">
      <c r="A2443" t="s">
        <v>9</v>
      </c>
      <c r="B2443">
        <v>1</v>
      </c>
      <c r="C2443">
        <v>920510</v>
      </c>
      <c r="D2443">
        <v>2</v>
      </c>
      <c r="E2443">
        <v>300</v>
      </c>
      <c r="F2443">
        <v>3.2590599999999997E-2</v>
      </c>
      <c r="G2443">
        <v>3.2590599999999999E-4</v>
      </c>
      <c r="H2443">
        <v>36.5</v>
      </c>
      <c r="I2443">
        <v>3</v>
      </c>
      <c r="J2443">
        <f t="shared" ref="J2443:J2470" si="1238">C2443*G2443</f>
        <v>299.99973205999999</v>
      </c>
      <c r="K2443">
        <f t="shared" ref="K2443:K2470" si="1239">J2443/E2443</f>
        <v>0.9999991068666666</v>
      </c>
      <c r="M2443">
        <f t="shared" ref="M2443" si="1240">(SUM(F2443:F2450)/8)</f>
        <v>4.0738249999999997E-3</v>
      </c>
    </row>
    <row r="2444" spans="1:13" x14ac:dyDescent="0.2">
      <c r="A2444" t="s">
        <v>10</v>
      </c>
      <c r="B2444">
        <v>1</v>
      </c>
      <c r="C2444">
        <v>992704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f t="shared" si="1238"/>
        <v>0</v>
      </c>
      <c r="K2444" t="e">
        <f t="shared" si="1239"/>
        <v>#DIV/0!</v>
      </c>
      <c r="M2444" t="s">
        <v>24</v>
      </c>
    </row>
    <row r="2445" spans="1:13" x14ac:dyDescent="0.2">
      <c r="A2445" t="s">
        <v>11</v>
      </c>
      <c r="B2445">
        <v>1</v>
      </c>
      <c r="C2445">
        <v>1102616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f t="shared" si="1238"/>
        <v>0</v>
      </c>
      <c r="K2445" t="e">
        <f t="shared" si="1239"/>
        <v>#DIV/0!</v>
      </c>
      <c r="M2445">
        <f t="shared" ref="M2445" si="1241">(SUM(G2443:G2450)/8)</f>
        <v>4.0738249999999999E-5</v>
      </c>
    </row>
    <row r="2446" spans="1:13" x14ac:dyDescent="0.2">
      <c r="A2446" t="s">
        <v>12</v>
      </c>
      <c r="B2446">
        <v>1</v>
      </c>
      <c r="C2446">
        <v>1108396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f t="shared" si="1238"/>
        <v>0</v>
      </c>
      <c r="K2446" t="e">
        <f t="shared" si="1239"/>
        <v>#DIV/0!</v>
      </c>
      <c r="M2446" t="s">
        <v>25</v>
      </c>
    </row>
    <row r="2447" spans="1:13" x14ac:dyDescent="0.2">
      <c r="A2447" t="s">
        <v>13</v>
      </c>
      <c r="B2447">
        <v>1</v>
      </c>
      <c r="C2447">
        <v>1086393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f t="shared" si="1238"/>
        <v>0</v>
      </c>
      <c r="K2447" t="e">
        <f t="shared" si="1239"/>
        <v>#DIV/0!</v>
      </c>
      <c r="M2447" t="e">
        <f t="shared" ref="M2447" si="1242">SUM(K2443:K2450)/8</f>
        <v>#DIV/0!</v>
      </c>
    </row>
    <row r="2448" spans="1:13" x14ac:dyDescent="0.2">
      <c r="A2448" t="s">
        <v>14</v>
      </c>
      <c r="B2448">
        <v>1</v>
      </c>
      <c r="C2448">
        <v>1308616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f t="shared" si="1238"/>
        <v>0</v>
      </c>
      <c r="K2448" t="e">
        <f t="shared" si="1239"/>
        <v>#DIV/0!</v>
      </c>
    </row>
    <row r="2449" spans="1:13" x14ac:dyDescent="0.2">
      <c r="A2449" t="s">
        <v>15</v>
      </c>
      <c r="B2449">
        <v>1</v>
      </c>
      <c r="C2449">
        <v>1270394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f t="shared" si="1238"/>
        <v>0</v>
      </c>
      <c r="K2449" t="e">
        <f t="shared" si="1239"/>
        <v>#DIV/0!</v>
      </c>
    </row>
    <row r="2450" spans="1:13" x14ac:dyDescent="0.2">
      <c r="A2450" t="s">
        <v>16</v>
      </c>
      <c r="B2450">
        <v>1</v>
      </c>
      <c r="C2450">
        <v>1332634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f t="shared" si="1238"/>
        <v>0</v>
      </c>
      <c r="K2450" t="e">
        <f t="shared" si="1239"/>
        <v>#DIV/0!</v>
      </c>
    </row>
    <row r="2451" spans="1:13" x14ac:dyDescent="0.2">
      <c r="A2451" t="s">
        <v>271</v>
      </c>
    </row>
    <row r="2452" spans="1:13" x14ac:dyDescent="0.2">
      <c r="A2452" t="s">
        <v>0</v>
      </c>
      <c r="B2452" t="s">
        <v>1</v>
      </c>
      <c r="C2452" t="s">
        <v>2</v>
      </c>
      <c r="D2452" t="s">
        <v>3</v>
      </c>
      <c r="E2452" t="s">
        <v>4</v>
      </c>
      <c r="F2452" t="s">
        <v>5</v>
      </c>
      <c r="G2452" t="s">
        <v>6</v>
      </c>
      <c r="H2452" t="s">
        <v>7</v>
      </c>
      <c r="I2452" t="s">
        <v>8</v>
      </c>
      <c r="J2452" t="s">
        <v>21</v>
      </c>
      <c r="K2452" t="s">
        <v>22</v>
      </c>
      <c r="M2452" t="s">
        <v>23</v>
      </c>
    </row>
    <row r="2453" spans="1:13" x14ac:dyDescent="0.2">
      <c r="A2453" t="s">
        <v>9</v>
      </c>
      <c r="B2453">
        <v>1</v>
      </c>
      <c r="C2453">
        <v>920510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f t="shared" ref="J2453:J2470" si="1243">C2453*G2453</f>
        <v>0</v>
      </c>
      <c r="K2453" t="e">
        <f t="shared" ref="K2453:K2470" si="1244">J2453/E2453</f>
        <v>#DIV/0!</v>
      </c>
      <c r="M2453">
        <f t="shared" ref="M2453" si="1245">(SUM(F2453:F2460)/8)</f>
        <v>0</v>
      </c>
    </row>
    <row r="2454" spans="1:13" x14ac:dyDescent="0.2">
      <c r="A2454" t="s">
        <v>10</v>
      </c>
      <c r="B2454">
        <v>1</v>
      </c>
      <c r="C2454">
        <v>992704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f t="shared" si="1243"/>
        <v>0</v>
      </c>
      <c r="K2454" t="e">
        <f t="shared" si="1244"/>
        <v>#DIV/0!</v>
      </c>
      <c r="M2454" t="s">
        <v>24</v>
      </c>
    </row>
    <row r="2455" spans="1:13" x14ac:dyDescent="0.2">
      <c r="A2455" t="s">
        <v>11</v>
      </c>
      <c r="B2455">
        <v>1</v>
      </c>
      <c r="C2455">
        <v>1102616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f t="shared" si="1243"/>
        <v>0</v>
      </c>
      <c r="K2455" t="e">
        <f t="shared" si="1244"/>
        <v>#DIV/0!</v>
      </c>
      <c r="M2455">
        <f t="shared" ref="M2455" si="1246">(SUM(G2453:G2460)/8)</f>
        <v>0</v>
      </c>
    </row>
    <row r="2456" spans="1:13" x14ac:dyDescent="0.2">
      <c r="A2456" t="s">
        <v>12</v>
      </c>
      <c r="B2456">
        <v>1</v>
      </c>
      <c r="C2456">
        <v>1108396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f t="shared" si="1243"/>
        <v>0</v>
      </c>
      <c r="K2456" t="e">
        <f t="shared" si="1244"/>
        <v>#DIV/0!</v>
      </c>
      <c r="M2456" t="s">
        <v>25</v>
      </c>
    </row>
    <row r="2457" spans="1:13" x14ac:dyDescent="0.2">
      <c r="A2457" t="s">
        <v>13</v>
      </c>
      <c r="B2457">
        <v>1</v>
      </c>
      <c r="C2457">
        <v>1086393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f t="shared" si="1243"/>
        <v>0</v>
      </c>
      <c r="K2457" t="e">
        <f t="shared" si="1244"/>
        <v>#DIV/0!</v>
      </c>
      <c r="M2457" t="e">
        <f t="shared" ref="M2457" si="1247">SUM(K2453:K2460)/8</f>
        <v>#DIV/0!</v>
      </c>
    </row>
    <row r="2458" spans="1:13" x14ac:dyDescent="0.2">
      <c r="A2458" t="s">
        <v>14</v>
      </c>
      <c r="B2458">
        <v>1</v>
      </c>
      <c r="C2458">
        <v>1308616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f t="shared" si="1243"/>
        <v>0</v>
      </c>
      <c r="K2458" t="e">
        <f t="shared" si="1244"/>
        <v>#DIV/0!</v>
      </c>
    </row>
    <row r="2459" spans="1:13" x14ac:dyDescent="0.2">
      <c r="A2459" t="s">
        <v>15</v>
      </c>
      <c r="B2459">
        <v>1</v>
      </c>
      <c r="C2459">
        <v>1270394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f t="shared" si="1243"/>
        <v>0</v>
      </c>
      <c r="K2459" t="e">
        <f t="shared" si="1244"/>
        <v>#DIV/0!</v>
      </c>
    </row>
    <row r="2460" spans="1:13" x14ac:dyDescent="0.2">
      <c r="A2460" t="s">
        <v>16</v>
      </c>
      <c r="B2460">
        <v>1</v>
      </c>
      <c r="C2460">
        <v>1332634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f t="shared" si="1243"/>
        <v>0</v>
      </c>
      <c r="K2460" t="e">
        <f t="shared" si="1244"/>
        <v>#DIV/0!</v>
      </c>
    </row>
    <row r="2461" spans="1:13" x14ac:dyDescent="0.2">
      <c r="A2461" t="s">
        <v>272</v>
      </c>
    </row>
    <row r="2462" spans="1:13" x14ac:dyDescent="0.2">
      <c r="A2462" t="s">
        <v>0</v>
      </c>
      <c r="B2462" t="s">
        <v>1</v>
      </c>
      <c r="C2462" t="s">
        <v>2</v>
      </c>
      <c r="D2462" t="s">
        <v>3</v>
      </c>
      <c r="E2462" t="s">
        <v>4</v>
      </c>
      <c r="F2462" t="s">
        <v>5</v>
      </c>
      <c r="G2462" t="s">
        <v>6</v>
      </c>
      <c r="H2462" t="s">
        <v>7</v>
      </c>
      <c r="I2462" t="s">
        <v>8</v>
      </c>
      <c r="J2462" t="s">
        <v>21</v>
      </c>
      <c r="K2462" t="s">
        <v>22</v>
      </c>
      <c r="M2462" t="s">
        <v>23</v>
      </c>
    </row>
    <row r="2463" spans="1:13" x14ac:dyDescent="0.2">
      <c r="A2463" t="s">
        <v>9</v>
      </c>
      <c r="B2463">
        <v>1</v>
      </c>
      <c r="C2463">
        <v>920510</v>
      </c>
      <c r="D2463">
        <v>5680</v>
      </c>
      <c r="E2463">
        <v>416930</v>
      </c>
      <c r="F2463">
        <v>45.293399999999998</v>
      </c>
      <c r="G2463">
        <v>0.92062200000000005</v>
      </c>
      <c r="H2463">
        <v>36.299999999999997</v>
      </c>
      <c r="I2463">
        <v>31.4</v>
      </c>
      <c r="J2463">
        <f t="shared" ref="J2463:J2470" si="1248">C2463*G2463</f>
        <v>847441.75722000003</v>
      </c>
      <c r="K2463">
        <f t="shared" ref="K2463:K2470" si="1249">J2463/E2463</f>
        <v>2.0325756295301369</v>
      </c>
      <c r="M2463">
        <f t="shared" ref="M2463" si="1250">(SUM(F2463:F2470)/8)</f>
        <v>45.415837499999995</v>
      </c>
    </row>
    <row r="2464" spans="1:13" x14ac:dyDescent="0.2">
      <c r="A2464" t="s">
        <v>10</v>
      </c>
      <c r="B2464">
        <v>1</v>
      </c>
      <c r="C2464">
        <v>992704</v>
      </c>
      <c r="D2464">
        <v>5533</v>
      </c>
      <c r="E2464">
        <v>461137</v>
      </c>
      <c r="F2464">
        <v>46.452599999999997</v>
      </c>
      <c r="G2464">
        <v>0.83254600000000001</v>
      </c>
      <c r="H2464">
        <v>36.299999999999997</v>
      </c>
      <c r="I2464">
        <v>34.299999999999997</v>
      </c>
      <c r="J2464">
        <f t="shared" si="1248"/>
        <v>826471.74438399996</v>
      </c>
      <c r="K2464">
        <f t="shared" si="1249"/>
        <v>1.7922477363213101</v>
      </c>
      <c r="M2464" t="s">
        <v>24</v>
      </c>
    </row>
    <row r="2465" spans="1:13" x14ac:dyDescent="0.2">
      <c r="A2465" t="s">
        <v>11</v>
      </c>
      <c r="B2465">
        <v>1</v>
      </c>
      <c r="C2465">
        <v>1102616</v>
      </c>
      <c r="D2465">
        <v>5624</v>
      </c>
      <c r="E2465">
        <v>500606</v>
      </c>
      <c r="F2465">
        <v>45.401699999999998</v>
      </c>
      <c r="G2465">
        <v>0.76295500000000005</v>
      </c>
      <c r="H2465">
        <v>36.299999999999997</v>
      </c>
      <c r="I2465">
        <v>36</v>
      </c>
      <c r="J2465">
        <f t="shared" si="1248"/>
        <v>841246.39028000005</v>
      </c>
      <c r="K2465">
        <f t="shared" si="1249"/>
        <v>1.6804560678058194</v>
      </c>
      <c r="M2465">
        <f t="shared" ref="M2465" si="1251">(SUM(G2463:G2470)/8)</f>
        <v>0.808663625</v>
      </c>
    </row>
    <row r="2466" spans="1:13" x14ac:dyDescent="0.2">
      <c r="A2466" t="s">
        <v>12</v>
      </c>
      <c r="B2466">
        <v>1</v>
      </c>
      <c r="C2466">
        <v>1108396</v>
      </c>
      <c r="D2466">
        <v>5645</v>
      </c>
      <c r="E2466">
        <v>497803</v>
      </c>
      <c r="F2466">
        <v>44.911999999999999</v>
      </c>
      <c r="G2466">
        <v>0.76123099999999999</v>
      </c>
      <c r="H2466">
        <v>36.299999999999997</v>
      </c>
      <c r="I2466">
        <v>35.700000000000003</v>
      </c>
      <c r="J2466">
        <f t="shared" si="1248"/>
        <v>843745.39547600003</v>
      </c>
      <c r="K2466">
        <f t="shared" si="1249"/>
        <v>1.6949383500621733</v>
      </c>
      <c r="M2466" t="s">
        <v>25</v>
      </c>
    </row>
    <row r="2467" spans="1:13" x14ac:dyDescent="0.2">
      <c r="A2467" t="s">
        <v>13</v>
      </c>
      <c r="B2467">
        <v>1</v>
      </c>
      <c r="C2467">
        <v>1086393</v>
      </c>
      <c r="D2467">
        <v>6252</v>
      </c>
      <c r="E2467">
        <v>498150</v>
      </c>
      <c r="F2467">
        <v>45.8536</v>
      </c>
      <c r="G2467">
        <v>0.85975900000000005</v>
      </c>
      <c r="H2467">
        <v>36.299999999999997</v>
      </c>
      <c r="I2467">
        <v>33.9</v>
      </c>
      <c r="J2467">
        <f t="shared" si="1248"/>
        <v>934036.15928700007</v>
      </c>
      <c r="K2467">
        <f t="shared" si="1249"/>
        <v>1.8750098550376395</v>
      </c>
      <c r="M2467">
        <f t="shared" ref="M2467" si="1252">SUM(K2463:K2470)/8</f>
        <v>1.7799350581474431</v>
      </c>
    </row>
    <row r="2468" spans="1:13" x14ac:dyDescent="0.2">
      <c r="A2468" t="s">
        <v>14</v>
      </c>
      <c r="B2468">
        <v>1</v>
      </c>
      <c r="C2468">
        <v>1308616</v>
      </c>
      <c r="D2468">
        <v>7284</v>
      </c>
      <c r="E2468">
        <v>605202</v>
      </c>
      <c r="F2468">
        <v>46.247500000000002</v>
      </c>
      <c r="G2468">
        <v>0.83190600000000003</v>
      </c>
      <c r="H2468">
        <v>36.299999999999997</v>
      </c>
      <c r="I2468">
        <v>35.9</v>
      </c>
      <c r="J2468">
        <f t="shared" si="1248"/>
        <v>1088645.5020960001</v>
      </c>
      <c r="K2468">
        <f t="shared" si="1249"/>
        <v>1.7988134574836172</v>
      </c>
    </row>
    <row r="2469" spans="1:13" x14ac:dyDescent="0.2">
      <c r="A2469" t="s">
        <v>15</v>
      </c>
      <c r="B2469">
        <v>1</v>
      </c>
      <c r="C2469">
        <v>1270394</v>
      </c>
      <c r="D2469">
        <v>6499</v>
      </c>
      <c r="E2469">
        <v>564458</v>
      </c>
      <c r="F2469">
        <v>44.431699999999999</v>
      </c>
      <c r="G2469">
        <v>0.76564399999999999</v>
      </c>
      <c r="H2469">
        <v>36.299999999999997</v>
      </c>
      <c r="I2469">
        <v>36.5</v>
      </c>
      <c r="J2469">
        <f t="shared" si="1248"/>
        <v>972669.54373599996</v>
      </c>
      <c r="K2469">
        <f t="shared" si="1249"/>
        <v>1.7231920598804515</v>
      </c>
    </row>
    <row r="2470" spans="1:13" x14ac:dyDescent="0.2">
      <c r="A2470" t="s">
        <v>16</v>
      </c>
      <c r="B2470">
        <v>1</v>
      </c>
      <c r="C2470">
        <v>1332634</v>
      </c>
      <c r="D2470">
        <v>6541</v>
      </c>
      <c r="E2470">
        <v>596143</v>
      </c>
      <c r="F2470">
        <v>44.734200000000001</v>
      </c>
      <c r="G2470">
        <v>0.73464600000000002</v>
      </c>
      <c r="H2470">
        <v>36.299999999999997</v>
      </c>
      <c r="I2470">
        <v>36.4</v>
      </c>
      <c r="J2470">
        <f t="shared" si="1248"/>
        <v>979014.23756400007</v>
      </c>
      <c r="K2470">
        <f t="shared" si="1249"/>
        <v>1.6422473090583971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B3F0-A0C4-4740-B078-AABDFD5BD321}">
  <dimension ref="A1:D248"/>
  <sheetViews>
    <sheetView topLeftCell="A39" workbookViewId="0">
      <selection activeCell="A55" sqref="A55"/>
    </sheetView>
  </sheetViews>
  <sheetFormatPr baseColWidth="10" defaultRowHeight="16" x14ac:dyDescent="0.2"/>
  <cols>
    <col min="1" max="1" width="23.6640625" style="4" bestFit="1" customWidth="1"/>
    <col min="2" max="2" width="15" customWidth="1"/>
    <col min="3" max="3" width="13.1640625" customWidth="1"/>
    <col min="4" max="4" width="13.5" customWidth="1"/>
  </cols>
  <sheetData>
    <row r="1" spans="1:4" ht="51" x14ac:dyDescent="0.2">
      <c r="A1" s="2" t="s">
        <v>273</v>
      </c>
      <c r="B1" s="3" t="s">
        <v>18</v>
      </c>
      <c r="C1" s="3" t="s">
        <v>19</v>
      </c>
      <c r="D1" s="3" t="s">
        <v>20</v>
      </c>
    </row>
    <row r="2" spans="1:4" x14ac:dyDescent="0.2">
      <c r="A2" s="4" t="s">
        <v>265</v>
      </c>
      <c r="B2">
        <v>99.812012499999994</v>
      </c>
      <c r="C2">
        <v>16.6788375</v>
      </c>
      <c r="D2">
        <v>16.710300980134527</v>
      </c>
    </row>
    <row r="3" spans="1:4" x14ac:dyDescent="0.2">
      <c r="A3" s="4" t="s">
        <v>263</v>
      </c>
      <c r="B3">
        <v>99.195662499999997</v>
      </c>
      <c r="C3">
        <v>18.574749999999998</v>
      </c>
      <c r="D3">
        <v>18.725543240167116</v>
      </c>
    </row>
    <row r="4" spans="1:4" x14ac:dyDescent="0.2">
      <c r="A4" s="4" t="s">
        <v>239</v>
      </c>
      <c r="B4">
        <v>98.770724999999985</v>
      </c>
      <c r="C4">
        <v>8.2646662499999994</v>
      </c>
      <c r="D4">
        <v>8.3674412191937488</v>
      </c>
    </row>
    <row r="5" spans="1:4" x14ac:dyDescent="0.2">
      <c r="A5" s="4" t="s">
        <v>252</v>
      </c>
      <c r="B5">
        <v>98.718737499999989</v>
      </c>
      <c r="C5">
        <v>8.2249212500000013</v>
      </c>
      <c r="D5">
        <v>8.3315808743354189</v>
      </c>
    </row>
    <row r="6" spans="1:4" x14ac:dyDescent="0.2">
      <c r="A6" s="4" t="s">
        <v>213</v>
      </c>
      <c r="B6">
        <v>98.696074999999993</v>
      </c>
      <c r="C6">
        <v>8.3258212500000006</v>
      </c>
      <c r="D6">
        <v>8.4354177728195392</v>
      </c>
    </row>
    <row r="7" spans="1:4" x14ac:dyDescent="0.2">
      <c r="A7" s="4" t="s">
        <v>211</v>
      </c>
      <c r="B7">
        <v>97.650187500000001</v>
      </c>
      <c r="C7">
        <v>10.275797499999999</v>
      </c>
      <c r="D7">
        <v>10.526987109346866</v>
      </c>
    </row>
    <row r="8" spans="1:4" x14ac:dyDescent="0.2">
      <c r="A8" s="4" t="s">
        <v>250</v>
      </c>
      <c r="B8">
        <v>97.638599999999983</v>
      </c>
      <c r="C8">
        <v>10.24137125</v>
      </c>
      <c r="D8">
        <v>10.492065473432358</v>
      </c>
    </row>
    <row r="9" spans="1:4" x14ac:dyDescent="0.2">
      <c r="A9" s="4" t="s">
        <v>224</v>
      </c>
      <c r="B9">
        <v>97.396349999999998</v>
      </c>
      <c r="C9">
        <v>8.1587275000000012</v>
      </c>
      <c r="D9">
        <v>8.3771756454276325</v>
      </c>
    </row>
    <row r="10" spans="1:4" x14ac:dyDescent="0.2">
      <c r="A10" s="4" t="s">
        <v>174</v>
      </c>
      <c r="B10">
        <v>96.095824999999991</v>
      </c>
      <c r="C10">
        <v>97.374249999999989</v>
      </c>
      <c r="D10">
        <v>101.36128251871854</v>
      </c>
    </row>
    <row r="11" spans="1:4" x14ac:dyDescent="0.2">
      <c r="A11" s="4" t="s">
        <v>266</v>
      </c>
      <c r="B11">
        <v>95.984350000000006</v>
      </c>
      <c r="C11">
        <v>7.8057462500000003</v>
      </c>
      <c r="D11">
        <v>8.1329164552043043</v>
      </c>
    </row>
    <row r="12" spans="1:4" x14ac:dyDescent="0.2">
      <c r="A12" s="4" t="s">
        <v>214</v>
      </c>
      <c r="B12">
        <v>95.901637500000007</v>
      </c>
      <c r="C12">
        <v>7.8000150000000001</v>
      </c>
      <c r="D12">
        <v>8.1339830616334723</v>
      </c>
    </row>
    <row r="13" spans="1:4" x14ac:dyDescent="0.2">
      <c r="A13" s="4" t="s">
        <v>217</v>
      </c>
      <c r="B13">
        <v>93.645700000000005</v>
      </c>
      <c r="C13">
        <v>6.8763212500000002</v>
      </c>
      <c r="D13">
        <v>7.3422977964973493</v>
      </c>
    </row>
    <row r="14" spans="1:4" x14ac:dyDescent="0.2">
      <c r="A14" s="4" t="s">
        <v>269</v>
      </c>
      <c r="B14">
        <v>93.556525000000008</v>
      </c>
      <c r="C14">
        <v>6.8690337499999998</v>
      </c>
      <c r="D14">
        <v>7.3414608662327021</v>
      </c>
    </row>
    <row r="15" spans="1:4" x14ac:dyDescent="0.2">
      <c r="A15" s="4" t="s">
        <v>122</v>
      </c>
      <c r="B15">
        <v>79.961087500000005</v>
      </c>
      <c r="C15">
        <v>33.087074999999999</v>
      </c>
      <c r="D15">
        <v>41.378273352772311</v>
      </c>
    </row>
    <row r="16" spans="1:4" x14ac:dyDescent="0.2">
      <c r="A16" s="4" t="s">
        <v>268</v>
      </c>
      <c r="B16">
        <v>78.146399999999986</v>
      </c>
      <c r="C16">
        <v>5.6157162500000002</v>
      </c>
      <c r="D16">
        <v>7.1863450768953081</v>
      </c>
    </row>
    <row r="17" spans="1:4" x14ac:dyDescent="0.2">
      <c r="A17" s="4" t="s">
        <v>109</v>
      </c>
      <c r="B17">
        <v>74.489500000000007</v>
      </c>
      <c r="C17">
        <v>13.0906</v>
      </c>
      <c r="D17">
        <v>17.573000757982197</v>
      </c>
    </row>
    <row r="18" spans="1:4" x14ac:dyDescent="0.2">
      <c r="A18" s="4" t="s">
        <v>187</v>
      </c>
      <c r="B18">
        <v>66.173487499999993</v>
      </c>
      <c r="C18">
        <v>28.615075000000001</v>
      </c>
      <c r="D18">
        <v>43.245085419009122</v>
      </c>
    </row>
    <row r="19" spans="1:4" x14ac:dyDescent="0.2">
      <c r="A19" s="4" t="s">
        <v>135</v>
      </c>
      <c r="B19">
        <v>64.808637500000003</v>
      </c>
      <c r="C19">
        <v>16.296637499999999</v>
      </c>
      <c r="D19">
        <v>25.159332521880888</v>
      </c>
    </row>
    <row r="20" spans="1:4" x14ac:dyDescent="0.2">
      <c r="A20" s="4" t="s">
        <v>249</v>
      </c>
      <c r="B20">
        <v>63.652549999999998</v>
      </c>
      <c r="C20">
        <v>3.8147962499999997</v>
      </c>
      <c r="D20">
        <v>5.9741108817318915</v>
      </c>
    </row>
    <row r="21" spans="1:4" x14ac:dyDescent="0.2">
      <c r="A21" s="4" t="s">
        <v>210</v>
      </c>
      <c r="B21">
        <v>63.649062500000007</v>
      </c>
      <c r="C21">
        <v>3.8076812499999999</v>
      </c>
      <c r="D21">
        <v>5.9623409188265768</v>
      </c>
    </row>
    <row r="22" spans="1:4" x14ac:dyDescent="0.2">
      <c r="A22" s="4" t="s">
        <v>262</v>
      </c>
      <c r="B22">
        <v>62.969699999999996</v>
      </c>
      <c r="C22">
        <v>3.7233550000000002</v>
      </c>
      <c r="D22">
        <v>5.8926378270955801</v>
      </c>
    </row>
    <row r="23" spans="1:4" x14ac:dyDescent="0.2">
      <c r="A23" s="4" t="s">
        <v>161</v>
      </c>
      <c r="B23">
        <v>62.299137499999993</v>
      </c>
      <c r="C23">
        <v>18.389674999999997</v>
      </c>
      <c r="D23">
        <v>29.531288982512294</v>
      </c>
    </row>
    <row r="24" spans="1:4" x14ac:dyDescent="0.2">
      <c r="A24" s="4" t="s">
        <v>146</v>
      </c>
      <c r="B24">
        <v>51.7819875</v>
      </c>
      <c r="C24">
        <v>5.6128712500000004</v>
      </c>
      <c r="D24">
        <v>10.834924652239751</v>
      </c>
    </row>
    <row r="25" spans="1:4" x14ac:dyDescent="0.2">
      <c r="A25" s="4" t="s">
        <v>181</v>
      </c>
      <c r="B25">
        <v>46.727012500000001</v>
      </c>
      <c r="C25">
        <v>19.103225000000002</v>
      </c>
      <c r="D25">
        <v>40.463232454219181</v>
      </c>
    </row>
    <row r="26" spans="1:4" x14ac:dyDescent="0.2">
      <c r="A26" s="4" t="s">
        <v>272</v>
      </c>
      <c r="B26">
        <v>45.415837499999995</v>
      </c>
      <c r="C26">
        <v>0.808663625</v>
      </c>
      <c r="D26">
        <v>1.7799350581474431</v>
      </c>
    </row>
    <row r="27" spans="1:4" x14ac:dyDescent="0.2">
      <c r="A27" s="4" t="s">
        <v>267</v>
      </c>
      <c r="B27">
        <v>44.483875000000005</v>
      </c>
      <c r="C27">
        <v>3.468655</v>
      </c>
      <c r="D27">
        <v>7.7943760280285641</v>
      </c>
    </row>
    <row r="28" spans="1:4" x14ac:dyDescent="0.2">
      <c r="A28" s="4" t="s">
        <v>57</v>
      </c>
      <c r="B28">
        <v>43.786312499999994</v>
      </c>
      <c r="C28">
        <v>5.0257700000000005</v>
      </c>
      <c r="D28">
        <v>11.445444450214868</v>
      </c>
    </row>
    <row r="29" spans="1:4" x14ac:dyDescent="0.2">
      <c r="A29" s="4" t="s">
        <v>70</v>
      </c>
      <c r="B29">
        <v>35.296537499999999</v>
      </c>
      <c r="C29">
        <v>5.7105737500000009</v>
      </c>
      <c r="D29">
        <v>16.154086983163374</v>
      </c>
    </row>
    <row r="30" spans="1:4" x14ac:dyDescent="0.2">
      <c r="A30" s="4" t="s">
        <v>220</v>
      </c>
      <c r="B30">
        <v>34.023512499999995</v>
      </c>
      <c r="C30">
        <v>0.55845149999999988</v>
      </c>
      <c r="D30">
        <v>1.640813655268599</v>
      </c>
    </row>
    <row r="31" spans="1:4" x14ac:dyDescent="0.2">
      <c r="A31" s="4" t="s">
        <v>83</v>
      </c>
      <c r="B31">
        <v>32.973825000000005</v>
      </c>
      <c r="C31">
        <v>3.7463949999999997</v>
      </c>
      <c r="D31">
        <v>11.381055245800713</v>
      </c>
    </row>
    <row r="32" spans="1:4" x14ac:dyDescent="0.2">
      <c r="A32" s="4" t="s">
        <v>44</v>
      </c>
      <c r="B32">
        <v>26.971337499999997</v>
      </c>
      <c r="C32">
        <v>3.5905637499999994</v>
      </c>
      <c r="D32">
        <v>13.350125015453152</v>
      </c>
    </row>
    <row r="33" spans="1:4" x14ac:dyDescent="0.2">
      <c r="A33" s="4" t="s">
        <v>116</v>
      </c>
      <c r="B33">
        <v>25.886225000000003</v>
      </c>
      <c r="C33">
        <v>2.3020349999999996</v>
      </c>
      <c r="D33">
        <v>8.7173446574779874</v>
      </c>
    </row>
    <row r="34" spans="1:4" x14ac:dyDescent="0.2">
      <c r="A34" s="4" t="s">
        <v>129</v>
      </c>
      <c r="B34">
        <v>20.476275000000001</v>
      </c>
      <c r="C34">
        <v>2.01573125</v>
      </c>
      <c r="D34">
        <v>9.7567291020518425</v>
      </c>
    </row>
    <row r="35" spans="1:4" x14ac:dyDescent="0.2">
      <c r="A35" s="4" t="s">
        <v>259</v>
      </c>
      <c r="B35">
        <v>20.062462500000002</v>
      </c>
      <c r="C35">
        <v>0.23697275000000001</v>
      </c>
      <c r="D35">
        <v>1.1810128737449352</v>
      </c>
    </row>
    <row r="36" spans="1:4" x14ac:dyDescent="0.2">
      <c r="A36" s="4" t="s">
        <v>94</v>
      </c>
      <c r="B36">
        <v>15.7659375</v>
      </c>
      <c r="C36">
        <v>1.5019012500000002</v>
      </c>
      <c r="D36">
        <v>9.504129564330503</v>
      </c>
    </row>
    <row r="37" spans="1:4" x14ac:dyDescent="0.2">
      <c r="A37" s="4" t="s">
        <v>142</v>
      </c>
      <c r="B37">
        <v>14.378512500000001</v>
      </c>
      <c r="C37">
        <v>2.2960674999999995</v>
      </c>
      <c r="D37">
        <v>15.815559873238456</v>
      </c>
    </row>
    <row r="38" spans="1:4" x14ac:dyDescent="0.2">
      <c r="A38" s="4" t="s">
        <v>168</v>
      </c>
      <c r="B38">
        <v>14.026837499999999</v>
      </c>
      <c r="C38">
        <v>1.9747637499999999</v>
      </c>
      <c r="D38">
        <v>13.870393158526086</v>
      </c>
    </row>
    <row r="39" spans="1:4" x14ac:dyDescent="0.2">
      <c r="A39" s="4" t="s">
        <v>64</v>
      </c>
      <c r="B39">
        <v>13.1439375</v>
      </c>
      <c r="C39">
        <v>0.8454036250000001</v>
      </c>
      <c r="D39">
        <v>6.4169290022205754</v>
      </c>
    </row>
    <row r="40" spans="1:4" x14ac:dyDescent="0.2">
      <c r="A40" s="4" t="s">
        <v>194</v>
      </c>
      <c r="B40">
        <v>12.4404</v>
      </c>
      <c r="C40">
        <v>10.784537499999999</v>
      </c>
      <c r="D40">
        <v>86.346085637960613</v>
      </c>
    </row>
    <row r="41" spans="1:4" x14ac:dyDescent="0.2">
      <c r="A41" s="4" t="s">
        <v>246</v>
      </c>
      <c r="B41">
        <v>8.1871550000000006</v>
      </c>
      <c r="C41">
        <v>8.9319175000000001E-2</v>
      </c>
      <c r="D41">
        <v>1.0908409126559628</v>
      </c>
    </row>
    <row r="42" spans="1:4" x14ac:dyDescent="0.2">
      <c r="A42" s="4" t="s">
        <v>233</v>
      </c>
      <c r="B42">
        <v>7.9300225000000006</v>
      </c>
      <c r="C42">
        <v>8.6039387500000009E-2</v>
      </c>
      <c r="D42">
        <v>1.0845454925479083</v>
      </c>
    </row>
    <row r="43" spans="1:4" x14ac:dyDescent="0.2">
      <c r="A43" s="4" t="s">
        <v>29</v>
      </c>
      <c r="B43">
        <v>7.5382562499999999</v>
      </c>
      <c r="C43">
        <v>0.61400737500000013</v>
      </c>
      <c r="D43">
        <v>8.1116007691466976</v>
      </c>
    </row>
    <row r="44" spans="1:4" x14ac:dyDescent="0.2">
      <c r="A44" s="4" t="s">
        <v>77</v>
      </c>
      <c r="B44">
        <v>7.2610675000000002</v>
      </c>
      <c r="C44">
        <v>8.9164092499999992</v>
      </c>
      <c r="D44">
        <v>111.73822157241248</v>
      </c>
    </row>
    <row r="45" spans="1:4" x14ac:dyDescent="0.2">
      <c r="A45" s="4" t="s">
        <v>90</v>
      </c>
      <c r="B45">
        <v>7.2414424999999998</v>
      </c>
      <c r="C45">
        <v>0.54140125000000006</v>
      </c>
      <c r="D45">
        <v>7.5394883194066145</v>
      </c>
    </row>
    <row r="46" spans="1:4" x14ac:dyDescent="0.2">
      <c r="A46" s="4" t="s">
        <v>155</v>
      </c>
      <c r="B46">
        <v>6.9261175000000001</v>
      </c>
      <c r="C46">
        <v>1.0539728750000001</v>
      </c>
      <c r="D46">
        <v>14.955350008518918</v>
      </c>
    </row>
    <row r="47" spans="1:4" x14ac:dyDescent="0.2">
      <c r="A47" s="4" t="s">
        <v>261</v>
      </c>
      <c r="B47">
        <v>6.1048712500000004</v>
      </c>
      <c r="C47">
        <v>1.4229251249999999</v>
      </c>
      <c r="D47">
        <v>23.054932234738668</v>
      </c>
    </row>
    <row r="48" spans="1:4" x14ac:dyDescent="0.2">
      <c r="A48" s="4" t="s">
        <v>51</v>
      </c>
      <c r="B48">
        <v>2.5642699999999996</v>
      </c>
      <c r="C48">
        <v>0.50902337499999994</v>
      </c>
      <c r="D48">
        <v>19.852676227738971</v>
      </c>
    </row>
    <row r="49" spans="1:4" x14ac:dyDescent="0.2">
      <c r="A49" s="4" t="s">
        <v>200</v>
      </c>
      <c r="B49">
        <v>1.75439375</v>
      </c>
      <c r="C49">
        <v>0.29772862500000002</v>
      </c>
      <c r="D49">
        <v>16.902231526311862</v>
      </c>
    </row>
    <row r="50" spans="1:4" x14ac:dyDescent="0.2">
      <c r="A50" s="4" t="s">
        <v>103</v>
      </c>
      <c r="B50">
        <v>1.7442212499999998</v>
      </c>
      <c r="C50">
        <v>0.1664407</v>
      </c>
      <c r="D50">
        <v>9.2505630123218765</v>
      </c>
    </row>
    <row r="51" spans="1:4" x14ac:dyDescent="0.2">
      <c r="A51" s="4" t="s">
        <v>264</v>
      </c>
      <c r="B51">
        <v>1.5704257499999998</v>
      </c>
      <c r="C51">
        <v>1.1955051249999999</v>
      </c>
      <c r="D51">
        <v>69.824959257068585</v>
      </c>
    </row>
    <row r="52" spans="1:4" x14ac:dyDescent="0.2">
      <c r="A52" s="4" t="s">
        <v>260</v>
      </c>
      <c r="B52">
        <v>1.3803047499999999</v>
      </c>
      <c r="C52">
        <v>1.1992713750000001</v>
      </c>
      <c r="D52">
        <v>76.224023720993841</v>
      </c>
    </row>
    <row r="53" spans="1:4" x14ac:dyDescent="0.2">
      <c r="A53" s="4" t="s">
        <v>188</v>
      </c>
      <c r="B53">
        <v>1.2562884375000001</v>
      </c>
      <c r="C53">
        <v>0.87746354999999998</v>
      </c>
      <c r="D53">
        <v>239.5282001079056</v>
      </c>
    </row>
    <row r="54" spans="1:4" x14ac:dyDescent="0.2">
      <c r="A54" s="4" t="s">
        <v>175</v>
      </c>
      <c r="B54">
        <v>1.16851975</v>
      </c>
      <c r="C54">
        <v>0.58179762499999998</v>
      </c>
      <c r="D54">
        <v>62.133843864284884</v>
      </c>
    </row>
    <row r="55" spans="1:4" x14ac:dyDescent="0.2">
      <c r="A55" s="4" t="s">
        <v>38</v>
      </c>
      <c r="B55">
        <v>0.79878012500000006</v>
      </c>
      <c r="C55">
        <v>0.2952892875</v>
      </c>
      <c r="D55">
        <v>35.107684001983628</v>
      </c>
    </row>
    <row r="56" spans="1:4" x14ac:dyDescent="0.2">
      <c r="A56" s="4" t="s">
        <v>71</v>
      </c>
      <c r="B56">
        <v>0.66018121250000006</v>
      </c>
      <c r="C56">
        <v>0.34943325250000001</v>
      </c>
      <c r="D56">
        <v>156.74320985608767</v>
      </c>
    </row>
    <row r="57" spans="1:4" x14ac:dyDescent="0.2">
      <c r="A57" s="4" t="s">
        <v>172</v>
      </c>
      <c r="B57">
        <v>0.64347187500000003</v>
      </c>
      <c r="C57">
        <v>0.13113633750000001</v>
      </c>
      <c r="D57">
        <v>19.643587822569906</v>
      </c>
    </row>
    <row r="58" spans="1:4" x14ac:dyDescent="0.2">
      <c r="A58" s="4" t="s">
        <v>162</v>
      </c>
      <c r="B58">
        <v>0.62119582499999992</v>
      </c>
      <c r="C58">
        <v>0.14372930124999997</v>
      </c>
      <c r="D58">
        <v>17.746359221121367</v>
      </c>
    </row>
    <row r="59" spans="1:4" x14ac:dyDescent="0.2">
      <c r="A59" s="4" t="s">
        <v>207</v>
      </c>
      <c r="B59">
        <v>0.55294862500000008</v>
      </c>
      <c r="C59">
        <v>1.1021265125000002</v>
      </c>
      <c r="D59">
        <v>165.75262701696812</v>
      </c>
    </row>
    <row r="60" spans="1:4" x14ac:dyDescent="0.2">
      <c r="A60" s="4" t="s">
        <v>45</v>
      </c>
      <c r="B60">
        <v>0.31387077500000005</v>
      </c>
      <c r="C60">
        <v>5.7384543125000007E-2</v>
      </c>
      <c r="D60">
        <v>57.587165196070259</v>
      </c>
    </row>
    <row r="61" spans="1:4" x14ac:dyDescent="0.2">
      <c r="A61" s="4" t="s">
        <v>110</v>
      </c>
      <c r="B61">
        <v>0.29661987499999998</v>
      </c>
      <c r="C61">
        <v>3.4151866250000003E-2</v>
      </c>
      <c r="D61">
        <v>11.374170587343363</v>
      </c>
    </row>
    <row r="62" spans="1:4" x14ac:dyDescent="0.2">
      <c r="A62" s="4" t="s">
        <v>136</v>
      </c>
      <c r="B62">
        <v>0.25292822500000001</v>
      </c>
      <c r="C62">
        <v>4.7131812499999995E-2</v>
      </c>
      <c r="D62">
        <v>24.886596417317747</v>
      </c>
    </row>
    <row r="63" spans="1:4" x14ac:dyDescent="0.2">
      <c r="A63" s="4" t="s">
        <v>171</v>
      </c>
      <c r="B63">
        <v>0.22775608750000001</v>
      </c>
      <c r="C63">
        <v>4.8418538749999997E-2</v>
      </c>
      <c r="D63">
        <v>20.451972157684057</v>
      </c>
    </row>
    <row r="64" spans="1:4" x14ac:dyDescent="0.2">
      <c r="A64" s="4" t="s">
        <v>148</v>
      </c>
      <c r="B64">
        <v>0.19632487499999998</v>
      </c>
      <c r="C64">
        <v>8.2043575000000004E-3</v>
      </c>
      <c r="D64">
        <v>3.6007107993314693</v>
      </c>
    </row>
    <row r="65" spans="1:4" x14ac:dyDescent="0.2">
      <c r="A65" s="4" t="s">
        <v>145</v>
      </c>
      <c r="B65">
        <v>0.18614335000000001</v>
      </c>
      <c r="C65">
        <v>1.7360842500000001E-2</v>
      </c>
      <c r="D65">
        <v>8.2039397376336929</v>
      </c>
    </row>
    <row r="66" spans="1:4" x14ac:dyDescent="0.2">
      <c r="A66" s="4" t="s">
        <v>96</v>
      </c>
      <c r="B66">
        <v>0.16096082499999997</v>
      </c>
      <c r="C66">
        <v>4.1092137500000001E-3</v>
      </c>
      <c r="D66">
        <v>3.2089793108034259</v>
      </c>
    </row>
    <row r="67" spans="1:4" x14ac:dyDescent="0.2">
      <c r="A67" s="4" t="s">
        <v>185</v>
      </c>
      <c r="B67">
        <v>0.15756625000000002</v>
      </c>
      <c r="C67">
        <v>8.8971433749999995E-2</v>
      </c>
      <c r="D67" t="e">
        <v>#DIV/0!</v>
      </c>
    </row>
    <row r="68" spans="1:4" x14ac:dyDescent="0.2">
      <c r="A68" s="4" t="s">
        <v>68</v>
      </c>
      <c r="B68">
        <v>0.15328900000000001</v>
      </c>
      <c r="C68">
        <v>5.9955897499999994E-2</v>
      </c>
      <c r="D68">
        <v>38.891075906983801</v>
      </c>
    </row>
    <row r="69" spans="1:4" x14ac:dyDescent="0.2">
      <c r="A69" s="4" t="s">
        <v>107</v>
      </c>
      <c r="B69">
        <v>0.14586831249999999</v>
      </c>
      <c r="C69">
        <v>1.5531489999999998E-2</v>
      </c>
      <c r="D69">
        <v>13.05681513857963</v>
      </c>
    </row>
    <row r="70" spans="1:4" x14ac:dyDescent="0.2">
      <c r="A70" s="4" t="s">
        <v>133</v>
      </c>
      <c r="B70">
        <v>0.14060614999999999</v>
      </c>
      <c r="C70">
        <v>3.6422447500000003E-2</v>
      </c>
      <c r="D70">
        <v>22.760148165493508</v>
      </c>
    </row>
    <row r="71" spans="1:4" x14ac:dyDescent="0.2">
      <c r="A71" s="4" t="s">
        <v>67</v>
      </c>
      <c r="B71">
        <v>0.13666908750000001</v>
      </c>
      <c r="C71">
        <v>1.8322716624999999E-2</v>
      </c>
      <c r="D71">
        <v>9.5726723677611538</v>
      </c>
    </row>
    <row r="72" spans="1:4" x14ac:dyDescent="0.2">
      <c r="A72" s="4" t="s">
        <v>123</v>
      </c>
      <c r="B72">
        <v>0.1318211</v>
      </c>
      <c r="C72">
        <v>1.3072047500000001E-2</v>
      </c>
      <c r="D72">
        <v>10.220406254231273</v>
      </c>
    </row>
    <row r="73" spans="1:4" x14ac:dyDescent="0.2">
      <c r="A73" s="4" t="s">
        <v>159</v>
      </c>
      <c r="B73">
        <v>0.1207963625</v>
      </c>
      <c r="C73">
        <v>2.7664889999999998E-2</v>
      </c>
      <c r="D73">
        <v>23.787667079445686</v>
      </c>
    </row>
    <row r="74" spans="1:4" x14ac:dyDescent="0.2">
      <c r="A74" s="4" t="s">
        <v>223</v>
      </c>
      <c r="B74">
        <v>0.1187676875</v>
      </c>
      <c r="C74">
        <v>1.214262125E-3</v>
      </c>
      <c r="D74">
        <v>1.0304334311940022</v>
      </c>
    </row>
    <row r="75" spans="1:4" x14ac:dyDescent="0.2">
      <c r="A75" s="4" t="s">
        <v>58</v>
      </c>
      <c r="B75">
        <v>9.7712587500000003E-2</v>
      </c>
      <c r="C75">
        <v>7.2176012500000004E-3</v>
      </c>
      <c r="D75">
        <v>6.6989949191340976</v>
      </c>
    </row>
    <row r="76" spans="1:4" x14ac:dyDescent="0.2">
      <c r="A76" s="4" t="s">
        <v>31</v>
      </c>
      <c r="B76">
        <v>9.4199637499999989E-2</v>
      </c>
      <c r="C76">
        <v>3.9984743749999999E-3</v>
      </c>
      <c r="D76">
        <v>4.1605553387097984</v>
      </c>
    </row>
    <row r="77" spans="1:4" x14ac:dyDescent="0.2">
      <c r="A77" s="4" t="s">
        <v>84</v>
      </c>
      <c r="B77">
        <v>9.0028800000000006E-2</v>
      </c>
      <c r="C77">
        <v>9.8288737499999997E-3</v>
      </c>
      <c r="D77">
        <v>10.478265523967561</v>
      </c>
    </row>
    <row r="78" spans="1:4" x14ac:dyDescent="0.2">
      <c r="A78" s="4" t="s">
        <v>97</v>
      </c>
      <c r="B78">
        <v>7.8871812499999999E-2</v>
      </c>
      <c r="C78">
        <v>8.8596368750000001E-3</v>
      </c>
      <c r="D78" t="e">
        <v>#DIV/0!</v>
      </c>
    </row>
    <row r="79" spans="1:4" x14ac:dyDescent="0.2">
      <c r="A79" s="4" t="s">
        <v>120</v>
      </c>
      <c r="B79">
        <v>7.8598837500000004E-2</v>
      </c>
      <c r="C79">
        <v>1.9515845375E-2</v>
      </c>
      <c r="D79">
        <v>29.410668653823631</v>
      </c>
    </row>
    <row r="80" spans="1:4" x14ac:dyDescent="0.2">
      <c r="A80" s="4" t="s">
        <v>184</v>
      </c>
      <c r="B80">
        <v>7.5261212500000008E-2</v>
      </c>
      <c r="C80">
        <v>2.2844959999999997E-2</v>
      </c>
      <c r="D80">
        <v>26.251663654344107</v>
      </c>
    </row>
    <row r="81" spans="1:4" x14ac:dyDescent="0.2">
      <c r="A81" s="4" t="s">
        <v>81</v>
      </c>
      <c r="B81">
        <v>7.0974462500000002E-2</v>
      </c>
      <c r="C81">
        <v>8.2820412500000003E-3</v>
      </c>
      <c r="D81">
        <v>11.131432834182577</v>
      </c>
    </row>
    <row r="82" spans="1:4" x14ac:dyDescent="0.2">
      <c r="A82" s="4" t="s">
        <v>119</v>
      </c>
      <c r="B82">
        <v>7.0655625000000014E-2</v>
      </c>
      <c r="C82">
        <v>6.4754736250000004E-3</v>
      </c>
      <c r="D82">
        <v>7.7820112321968109</v>
      </c>
    </row>
    <row r="83" spans="1:4" x14ac:dyDescent="0.2">
      <c r="A83" s="4" t="s">
        <v>55</v>
      </c>
      <c r="B83">
        <v>6.9615949999999982E-2</v>
      </c>
      <c r="C83">
        <v>5.1180172500000006E-3</v>
      </c>
      <c r="D83">
        <v>6.1727398362455048</v>
      </c>
    </row>
    <row r="84" spans="1:4" x14ac:dyDescent="0.2">
      <c r="A84" s="4" t="s">
        <v>132</v>
      </c>
      <c r="B84">
        <v>6.74976625E-2</v>
      </c>
      <c r="C84">
        <v>1.1513220250000001E-2</v>
      </c>
      <c r="D84" t="e">
        <v>#DIV/0!</v>
      </c>
    </row>
    <row r="85" spans="1:4" x14ac:dyDescent="0.2">
      <c r="A85" s="4" t="s">
        <v>28</v>
      </c>
      <c r="B85">
        <v>6.4077687500000008E-2</v>
      </c>
      <c r="C85">
        <v>3.6182082500000007E-3</v>
      </c>
      <c r="D85">
        <v>4.965749936069674</v>
      </c>
    </row>
    <row r="86" spans="1:4" x14ac:dyDescent="0.2">
      <c r="A86" s="4" t="s">
        <v>106</v>
      </c>
      <c r="B86">
        <v>6.36599375E-2</v>
      </c>
      <c r="C86">
        <v>5.9861737499999996E-3</v>
      </c>
      <c r="D86">
        <v>6.7035833499327167</v>
      </c>
    </row>
    <row r="87" spans="1:4" x14ac:dyDescent="0.2">
      <c r="A87" s="4" t="s">
        <v>32</v>
      </c>
      <c r="B87">
        <v>5.0935805000000001E-2</v>
      </c>
      <c r="C87">
        <v>1.6572700925000003E-2</v>
      </c>
      <c r="D87">
        <v>32.489108657405907</v>
      </c>
    </row>
    <row r="88" spans="1:4" x14ac:dyDescent="0.2">
      <c r="A88" s="4" t="s">
        <v>158</v>
      </c>
      <c r="B88">
        <v>4.8690987499999998E-2</v>
      </c>
      <c r="C88">
        <v>7.1424699999999997E-3</v>
      </c>
      <c r="D88" t="e">
        <v>#DIV/0!</v>
      </c>
    </row>
    <row r="89" spans="1:4" x14ac:dyDescent="0.2">
      <c r="A89" s="4" t="s">
        <v>66</v>
      </c>
      <c r="B89">
        <v>4.7079744999999999E-2</v>
      </c>
      <c r="C89">
        <v>0.158008527575</v>
      </c>
      <c r="D89">
        <v>209.71129162962751</v>
      </c>
    </row>
    <row r="90" spans="1:4" x14ac:dyDescent="0.2">
      <c r="A90" s="4" t="s">
        <v>73</v>
      </c>
      <c r="B90">
        <v>4.5684124999999999E-2</v>
      </c>
      <c r="C90">
        <v>0.165086423875</v>
      </c>
      <c r="D90" t="e">
        <v>#DIV/0!</v>
      </c>
    </row>
    <row r="91" spans="1:4" x14ac:dyDescent="0.2">
      <c r="A91" s="4" t="s">
        <v>190</v>
      </c>
      <c r="B91">
        <v>4.4204953749999998E-2</v>
      </c>
      <c r="C91">
        <v>0.2813645139125</v>
      </c>
      <c r="D91">
        <v>389.97343220601476</v>
      </c>
    </row>
    <row r="92" spans="1:4" x14ac:dyDescent="0.2">
      <c r="A92" s="4" t="s">
        <v>183</v>
      </c>
      <c r="B92">
        <v>4.3479675000000002E-2</v>
      </c>
      <c r="C92">
        <v>0.36152272499999999</v>
      </c>
      <c r="D92" t="e">
        <v>#DIV/0!</v>
      </c>
    </row>
    <row r="93" spans="1:4" x14ac:dyDescent="0.2">
      <c r="A93" s="4" t="s">
        <v>93</v>
      </c>
      <c r="B93">
        <v>3.9584162499999999E-2</v>
      </c>
      <c r="C93">
        <v>1.655270625E-3</v>
      </c>
      <c r="D93" t="e">
        <v>#DIV/0!</v>
      </c>
    </row>
    <row r="94" spans="1:4" x14ac:dyDescent="0.2">
      <c r="A94" s="4" t="s">
        <v>253</v>
      </c>
      <c r="B94">
        <v>3.8715399999999997E-2</v>
      </c>
      <c r="C94">
        <v>4.01621125E-4</v>
      </c>
      <c r="D94" t="e">
        <v>#DIV/0!</v>
      </c>
    </row>
    <row r="95" spans="1:4" x14ac:dyDescent="0.2">
      <c r="A95" s="4" t="s">
        <v>134</v>
      </c>
      <c r="B95">
        <v>3.8416513749999999E-2</v>
      </c>
      <c r="C95">
        <v>4.0483628887499998E-2</v>
      </c>
      <c r="D95" t="e">
        <v>#DIV/0!</v>
      </c>
    </row>
    <row r="96" spans="1:4" x14ac:dyDescent="0.2">
      <c r="A96" s="4" t="s">
        <v>197</v>
      </c>
      <c r="B96">
        <v>3.6330987500000002E-2</v>
      </c>
      <c r="C96">
        <v>3.27537675E-3</v>
      </c>
      <c r="D96" t="e">
        <v>#DIV/0!</v>
      </c>
    </row>
    <row r="97" spans="1:4" x14ac:dyDescent="0.2">
      <c r="A97" s="4" t="s">
        <v>178</v>
      </c>
      <c r="B97">
        <v>3.5585474999999998E-2</v>
      </c>
      <c r="C97">
        <v>8.2378295000000001E-3</v>
      </c>
      <c r="D97">
        <v>16.290312766377053</v>
      </c>
    </row>
    <row r="98" spans="1:4" x14ac:dyDescent="0.2">
      <c r="A98" s="4" t="s">
        <v>47</v>
      </c>
      <c r="B98">
        <v>3.5583832500000009E-2</v>
      </c>
      <c r="C98">
        <v>1.9982785625000003E-2</v>
      </c>
      <c r="D98">
        <v>43.603402493234867</v>
      </c>
    </row>
    <row r="99" spans="1:4" x14ac:dyDescent="0.2">
      <c r="A99" s="4" t="s">
        <v>141</v>
      </c>
      <c r="B99">
        <v>3.5178087499999997E-2</v>
      </c>
      <c r="C99">
        <v>1.2704799249999999E-2</v>
      </c>
      <c r="D99" t="e">
        <v>#DIV/0!</v>
      </c>
    </row>
    <row r="100" spans="1:4" x14ac:dyDescent="0.2">
      <c r="A100" s="4" t="s">
        <v>80</v>
      </c>
      <c r="B100">
        <v>3.5123208750000003E-2</v>
      </c>
      <c r="C100">
        <v>1.3938659625E-3</v>
      </c>
      <c r="D100" t="e">
        <v>#DIV/0!</v>
      </c>
    </row>
    <row r="101" spans="1:4" x14ac:dyDescent="0.2">
      <c r="A101" s="4" t="s">
        <v>54</v>
      </c>
      <c r="B101">
        <v>3.3932025000000005E-2</v>
      </c>
      <c r="C101">
        <v>2.6098084999999997E-3</v>
      </c>
      <c r="D101">
        <v>6.5246734970501548</v>
      </c>
    </row>
    <row r="102" spans="1:4" x14ac:dyDescent="0.2">
      <c r="A102" s="4" t="s">
        <v>144</v>
      </c>
      <c r="B102">
        <v>3.2956107499999998E-2</v>
      </c>
      <c r="C102">
        <v>5.7589775749999992E-3</v>
      </c>
      <c r="D102">
        <v>16.319186931537999</v>
      </c>
    </row>
    <row r="103" spans="1:4" x14ac:dyDescent="0.2">
      <c r="A103" s="4" t="s">
        <v>149</v>
      </c>
      <c r="B103">
        <v>3.2924466249999999E-2</v>
      </c>
      <c r="C103">
        <v>1.8946670162499998E-2</v>
      </c>
      <c r="D103" t="e">
        <v>#DIV/0!</v>
      </c>
    </row>
    <row r="104" spans="1:4" x14ac:dyDescent="0.2">
      <c r="A104" s="4" t="s">
        <v>201</v>
      </c>
      <c r="B104">
        <v>3.2909237500000001E-2</v>
      </c>
      <c r="C104">
        <v>5.7532836249999993E-3</v>
      </c>
      <c r="D104" t="e">
        <v>#DIV/0!</v>
      </c>
    </row>
    <row r="105" spans="1:4" x14ac:dyDescent="0.2">
      <c r="A105" s="4" t="s">
        <v>138</v>
      </c>
      <c r="B105">
        <v>3.2817760000000001E-2</v>
      </c>
      <c r="C105">
        <v>9.9513829124999991E-3</v>
      </c>
      <c r="D105" t="e">
        <v>#DIV/0!</v>
      </c>
    </row>
    <row r="106" spans="1:4" x14ac:dyDescent="0.2">
      <c r="A106" s="4" t="s">
        <v>40</v>
      </c>
      <c r="B106">
        <v>3.1420749999999997E-2</v>
      </c>
      <c r="C106">
        <v>1.2534529375000001E-2</v>
      </c>
      <c r="D106" t="e">
        <v>#DIV/0!</v>
      </c>
    </row>
    <row r="107" spans="1:4" x14ac:dyDescent="0.2">
      <c r="A107" s="4" t="s">
        <v>195</v>
      </c>
      <c r="B107">
        <v>3.1134450000000001E-2</v>
      </c>
      <c r="C107">
        <v>7.3245656250000004E-3</v>
      </c>
      <c r="D107" t="e">
        <v>#DIV/0!</v>
      </c>
    </row>
    <row r="108" spans="1:4" x14ac:dyDescent="0.2">
      <c r="A108" s="4" t="s">
        <v>42</v>
      </c>
      <c r="B108">
        <v>2.9975070000000003E-2</v>
      </c>
      <c r="C108">
        <v>3.9228860749999997E-3</v>
      </c>
      <c r="D108" t="e">
        <v>#DIV/0!</v>
      </c>
    </row>
    <row r="109" spans="1:4" x14ac:dyDescent="0.2">
      <c r="A109" s="4" t="s">
        <v>177</v>
      </c>
      <c r="B109">
        <v>2.9889237499999999E-2</v>
      </c>
      <c r="C109">
        <v>9.6207931250000003E-2</v>
      </c>
      <c r="D109">
        <v>192.12150007365878</v>
      </c>
    </row>
    <row r="110" spans="1:4" x14ac:dyDescent="0.2">
      <c r="A110" s="4" t="s">
        <v>74</v>
      </c>
      <c r="B110">
        <v>2.8984062500000001E-2</v>
      </c>
      <c r="C110">
        <v>3.4185558000000005E-2</v>
      </c>
      <c r="D110" t="e">
        <v>#DIV/0!</v>
      </c>
    </row>
    <row r="111" spans="1:4" x14ac:dyDescent="0.2">
      <c r="A111" s="4" t="s">
        <v>151</v>
      </c>
      <c r="B111">
        <v>2.6402362499999998E-2</v>
      </c>
      <c r="C111">
        <v>8.9495431250000007E-3</v>
      </c>
      <c r="D111" t="e">
        <v>#DIV/0!</v>
      </c>
    </row>
    <row r="112" spans="1:4" x14ac:dyDescent="0.2">
      <c r="A112" s="4" t="s">
        <v>199</v>
      </c>
      <c r="B112">
        <v>2.5500712499999998E-2</v>
      </c>
      <c r="C112">
        <v>3.8365928750000002E-3</v>
      </c>
      <c r="D112" t="e">
        <v>#DIV/0!</v>
      </c>
    </row>
    <row r="113" spans="1:4" x14ac:dyDescent="0.2">
      <c r="A113" s="4" t="s">
        <v>240</v>
      </c>
      <c r="B113">
        <v>2.5066925E-2</v>
      </c>
      <c r="C113">
        <v>2.6148487500000001E-4</v>
      </c>
      <c r="D113" t="e">
        <v>#DIV/0!</v>
      </c>
    </row>
    <row r="114" spans="1:4" x14ac:dyDescent="0.2">
      <c r="A114" s="4" t="s">
        <v>191</v>
      </c>
      <c r="B114">
        <v>2.4246745E-2</v>
      </c>
      <c r="C114">
        <v>6.0049384125000001E-2</v>
      </c>
      <c r="D114" t="e">
        <v>#DIV/0!</v>
      </c>
    </row>
    <row r="115" spans="1:4" x14ac:dyDescent="0.2">
      <c r="A115" s="4" t="s">
        <v>170</v>
      </c>
      <c r="B115">
        <v>2.3573873749999995E-2</v>
      </c>
      <c r="C115">
        <v>4.0998042749999998E-2</v>
      </c>
      <c r="D115" t="e">
        <v>#DIV/0!</v>
      </c>
    </row>
    <row r="116" spans="1:4" x14ac:dyDescent="0.2">
      <c r="A116" s="4" t="s">
        <v>198</v>
      </c>
      <c r="B116">
        <v>2.2916536250000001E-2</v>
      </c>
      <c r="C116">
        <v>3.1016304874999998E-3</v>
      </c>
      <c r="D116" t="e">
        <v>#DIV/0!</v>
      </c>
    </row>
    <row r="117" spans="1:4" x14ac:dyDescent="0.2">
      <c r="A117" s="4" t="s">
        <v>147</v>
      </c>
      <c r="B117">
        <v>2.2635374999999999E-2</v>
      </c>
      <c r="C117">
        <v>5.9586058749999992E-3</v>
      </c>
      <c r="D117" t="e">
        <v>#DIV/0!</v>
      </c>
    </row>
    <row r="118" spans="1:4" x14ac:dyDescent="0.2">
      <c r="A118" s="4" t="s">
        <v>125</v>
      </c>
      <c r="B118">
        <v>2.0552774999999999E-2</v>
      </c>
      <c r="C118">
        <v>1.6414836249999999E-3</v>
      </c>
      <c r="D118" t="e">
        <v>#DIV/0!</v>
      </c>
    </row>
    <row r="119" spans="1:4" x14ac:dyDescent="0.2">
      <c r="A119" s="4" t="s">
        <v>43</v>
      </c>
      <c r="B119">
        <v>2.0200050000000001E-2</v>
      </c>
      <c r="C119">
        <v>2.0999812500000002E-3</v>
      </c>
      <c r="D119" t="e">
        <v>#DIV/0!</v>
      </c>
    </row>
    <row r="120" spans="1:4" x14ac:dyDescent="0.2">
      <c r="A120" s="4" t="s">
        <v>196</v>
      </c>
      <c r="B120">
        <v>1.9075245000000001E-2</v>
      </c>
      <c r="C120">
        <v>5.8221343875000005E-3</v>
      </c>
      <c r="D120" t="e">
        <v>#DIV/0!</v>
      </c>
    </row>
    <row r="121" spans="1:4" x14ac:dyDescent="0.2">
      <c r="A121" s="4" t="s">
        <v>72</v>
      </c>
      <c r="B121">
        <v>1.86562875E-2</v>
      </c>
      <c r="C121">
        <v>4.333623E-3</v>
      </c>
      <c r="D121" t="e">
        <v>#DIV/0!</v>
      </c>
    </row>
    <row r="122" spans="1:4" x14ac:dyDescent="0.2">
      <c r="A122" s="4" t="s">
        <v>75</v>
      </c>
      <c r="B122">
        <v>1.843355625E-2</v>
      </c>
      <c r="C122">
        <v>6.9798437875000004E-3</v>
      </c>
      <c r="D122" t="e">
        <v>#DIV/0!</v>
      </c>
    </row>
    <row r="123" spans="1:4" x14ac:dyDescent="0.2">
      <c r="A123" s="4" t="s">
        <v>206</v>
      </c>
      <c r="B123">
        <v>1.8065049999999999E-2</v>
      </c>
      <c r="C123">
        <v>4.9405325000000003E-4</v>
      </c>
      <c r="D123" t="e">
        <v>#DIV/0!</v>
      </c>
    </row>
    <row r="124" spans="1:4" x14ac:dyDescent="0.2">
      <c r="A124" s="4" t="s">
        <v>203</v>
      </c>
      <c r="B124">
        <v>1.7877342500000001E-2</v>
      </c>
      <c r="C124">
        <v>2.4186409249999999E-3</v>
      </c>
      <c r="D124" t="e">
        <v>#DIV/0!</v>
      </c>
    </row>
    <row r="125" spans="1:4" x14ac:dyDescent="0.2">
      <c r="A125" s="4" t="s">
        <v>34</v>
      </c>
      <c r="B125">
        <v>1.7318094999999999E-2</v>
      </c>
      <c r="C125">
        <v>8.2899664499999984E-3</v>
      </c>
      <c r="D125" t="e">
        <v>#DIV/0!</v>
      </c>
    </row>
    <row r="126" spans="1:4" x14ac:dyDescent="0.2">
      <c r="A126" s="4" t="s">
        <v>69</v>
      </c>
      <c r="B126">
        <v>1.7047637499999997E-2</v>
      </c>
      <c r="C126">
        <v>9.9751562499999992E-4</v>
      </c>
      <c r="D126" t="e">
        <v>#DIV/0!</v>
      </c>
    </row>
    <row r="127" spans="1:4" x14ac:dyDescent="0.2">
      <c r="A127" s="4" t="s">
        <v>192</v>
      </c>
      <c r="B127">
        <v>1.6575884999999999E-2</v>
      </c>
      <c r="C127">
        <v>4.3795331249999996E-3</v>
      </c>
      <c r="D127" t="e">
        <v>#DIV/0!</v>
      </c>
    </row>
    <row r="128" spans="1:4" x14ac:dyDescent="0.2">
      <c r="A128" s="4" t="s">
        <v>193</v>
      </c>
      <c r="B128">
        <v>1.640658E-2</v>
      </c>
      <c r="C128">
        <v>2.0333906424999999E-2</v>
      </c>
      <c r="D128" t="e">
        <v>#DIV/0!</v>
      </c>
    </row>
    <row r="129" spans="1:4" x14ac:dyDescent="0.2">
      <c r="A129" s="4" t="s">
        <v>118</v>
      </c>
      <c r="B129">
        <v>1.62435875E-2</v>
      </c>
      <c r="C129">
        <v>2.571896375E-3</v>
      </c>
      <c r="D129" t="e">
        <v>#DIV/0!</v>
      </c>
    </row>
    <row r="130" spans="1:4" x14ac:dyDescent="0.2">
      <c r="A130" s="4" t="s">
        <v>126</v>
      </c>
      <c r="B130">
        <v>1.6039978749999999E-2</v>
      </c>
      <c r="C130">
        <v>3.2781296249999997E-4</v>
      </c>
      <c r="D130" t="e">
        <v>#DIV/0!</v>
      </c>
    </row>
    <row r="131" spans="1:4" x14ac:dyDescent="0.2">
      <c r="A131" s="4" t="s">
        <v>189</v>
      </c>
      <c r="B131">
        <v>1.5672135E-2</v>
      </c>
      <c r="C131">
        <v>6.0041289750000001E-3</v>
      </c>
      <c r="D131" t="e">
        <v>#DIV/0!</v>
      </c>
    </row>
    <row r="132" spans="1:4" x14ac:dyDescent="0.2">
      <c r="A132" s="4" t="s">
        <v>204</v>
      </c>
      <c r="B132">
        <v>1.5600112499999999E-2</v>
      </c>
      <c r="C132">
        <v>6.0178100000000002E-4</v>
      </c>
      <c r="D132" t="e">
        <v>#DIV/0!</v>
      </c>
    </row>
    <row r="133" spans="1:4" x14ac:dyDescent="0.2">
      <c r="A133" s="4" t="s">
        <v>121</v>
      </c>
      <c r="B133">
        <v>1.4679685000000001E-2</v>
      </c>
      <c r="C133">
        <v>8.2871635000000008E-4</v>
      </c>
      <c r="D133" t="e">
        <v>#DIV/0!</v>
      </c>
    </row>
    <row r="134" spans="1:4" x14ac:dyDescent="0.2">
      <c r="A134" s="4" t="s">
        <v>176</v>
      </c>
      <c r="B134">
        <v>1.3646667500000001E-2</v>
      </c>
      <c r="C134">
        <v>2.6146391749999999E-3</v>
      </c>
      <c r="D134" t="e">
        <v>#DIV/0!</v>
      </c>
    </row>
    <row r="135" spans="1:4" x14ac:dyDescent="0.2">
      <c r="A135" s="4" t="s">
        <v>95</v>
      </c>
      <c r="B135">
        <v>1.3553537499999999E-2</v>
      </c>
      <c r="C135">
        <v>3.8802987499999999E-4</v>
      </c>
      <c r="D135" t="e">
        <v>#DIV/0!</v>
      </c>
    </row>
    <row r="136" spans="1:4" x14ac:dyDescent="0.2">
      <c r="A136" s="4" t="s">
        <v>152</v>
      </c>
      <c r="B136">
        <v>1.3344143750000001E-2</v>
      </c>
      <c r="C136">
        <v>1.4417170624999999E-3</v>
      </c>
      <c r="D136" t="e">
        <v>#DIV/0!</v>
      </c>
    </row>
    <row r="137" spans="1:4" x14ac:dyDescent="0.2">
      <c r="A137" s="4" t="s">
        <v>41</v>
      </c>
      <c r="B137">
        <v>1.3166781250000001E-2</v>
      </c>
      <c r="C137">
        <v>3.8827843750000003E-4</v>
      </c>
      <c r="D137" t="e">
        <v>#DIV/0!</v>
      </c>
    </row>
    <row r="138" spans="1:4" x14ac:dyDescent="0.2">
      <c r="A138" s="4" t="s">
        <v>117</v>
      </c>
      <c r="B138">
        <v>1.2682519999999999E-2</v>
      </c>
      <c r="C138">
        <v>7.2038850000000004E-4</v>
      </c>
      <c r="D138" t="e">
        <v>#DIV/0!</v>
      </c>
    </row>
    <row r="139" spans="1:4" x14ac:dyDescent="0.2">
      <c r="A139" s="4" t="s">
        <v>27</v>
      </c>
      <c r="B139">
        <v>1.2171874999999999E-2</v>
      </c>
      <c r="C139">
        <v>6.6150367500000008E-3</v>
      </c>
      <c r="D139" t="e">
        <v>#DIV/0!</v>
      </c>
    </row>
    <row r="140" spans="1:4" x14ac:dyDescent="0.2">
      <c r="A140" s="4" t="s">
        <v>86</v>
      </c>
      <c r="B140">
        <v>1.1889374999999999E-2</v>
      </c>
      <c r="C140">
        <v>2.6049343750000004E-3</v>
      </c>
      <c r="D140" t="e">
        <v>#DIV/0!</v>
      </c>
    </row>
    <row r="141" spans="1:4" x14ac:dyDescent="0.2">
      <c r="A141" s="4" t="s">
        <v>128</v>
      </c>
      <c r="B141">
        <v>1.1701675E-2</v>
      </c>
      <c r="C141">
        <v>2.4400600000000001E-4</v>
      </c>
      <c r="D141" t="e">
        <v>#DIV/0!</v>
      </c>
    </row>
    <row r="142" spans="1:4" x14ac:dyDescent="0.2">
      <c r="A142" s="4" t="s">
        <v>186</v>
      </c>
      <c r="B142">
        <v>1.1640572499999998E-2</v>
      </c>
      <c r="C142">
        <v>4.964029375E-4</v>
      </c>
      <c r="D142" t="e">
        <v>#DIV/0!</v>
      </c>
    </row>
    <row r="143" spans="1:4" x14ac:dyDescent="0.2">
      <c r="A143" s="4" t="s">
        <v>99</v>
      </c>
      <c r="B143">
        <v>1.1526253750000002E-2</v>
      </c>
      <c r="C143">
        <v>2.0462850374999998E-3</v>
      </c>
      <c r="D143" t="e">
        <v>#DIV/0!</v>
      </c>
    </row>
    <row r="144" spans="1:4" x14ac:dyDescent="0.2">
      <c r="A144" s="4" t="s">
        <v>102</v>
      </c>
      <c r="B144">
        <v>1.1423837500000001E-2</v>
      </c>
      <c r="C144">
        <v>3.6693937500000001E-4</v>
      </c>
      <c r="D144" t="e">
        <v>#DIV/0!</v>
      </c>
    </row>
    <row r="145" spans="1:4" x14ac:dyDescent="0.2">
      <c r="A145" s="4" t="s">
        <v>76</v>
      </c>
      <c r="B145">
        <v>1.1067862499999999E-2</v>
      </c>
      <c r="C145">
        <v>6.562455E-3</v>
      </c>
      <c r="D145" t="e">
        <v>#DIV/0!</v>
      </c>
    </row>
    <row r="146" spans="1:4" x14ac:dyDescent="0.2">
      <c r="A146" s="4" t="s">
        <v>48</v>
      </c>
      <c r="B146">
        <v>1.0614958749999999E-2</v>
      </c>
      <c r="C146">
        <v>2.3202611375000006E-3</v>
      </c>
      <c r="D146" t="e">
        <v>#DIV/0!</v>
      </c>
    </row>
    <row r="147" spans="1:4" x14ac:dyDescent="0.2">
      <c r="A147" s="4" t="s">
        <v>169</v>
      </c>
      <c r="B147">
        <v>1.0562087500000001E-2</v>
      </c>
      <c r="C147">
        <v>2.3836175000000002E-4</v>
      </c>
      <c r="D147" t="e">
        <v>#DIV/0!</v>
      </c>
    </row>
    <row r="148" spans="1:4" x14ac:dyDescent="0.2">
      <c r="A148" s="4" t="s">
        <v>205</v>
      </c>
      <c r="B148">
        <v>1.042054375E-2</v>
      </c>
      <c r="C148">
        <v>5.6854026250000001E-4</v>
      </c>
      <c r="D148" t="e">
        <v>#DIV/0!</v>
      </c>
    </row>
    <row r="149" spans="1:4" x14ac:dyDescent="0.2">
      <c r="A149" s="4" t="s">
        <v>182</v>
      </c>
      <c r="B149">
        <v>1.0415275E-2</v>
      </c>
      <c r="C149">
        <v>1.3195150000000001E-4</v>
      </c>
      <c r="D149" t="e">
        <v>#DIV/0!</v>
      </c>
    </row>
    <row r="150" spans="1:4" x14ac:dyDescent="0.2">
      <c r="A150" s="4" t="s">
        <v>165</v>
      </c>
      <c r="B150">
        <v>9.9851225000000005E-3</v>
      </c>
      <c r="C150">
        <v>2.3536775000000001E-4</v>
      </c>
      <c r="D150" t="e">
        <v>#DIV/0!</v>
      </c>
    </row>
    <row r="151" spans="1:4" x14ac:dyDescent="0.2">
      <c r="A151" s="4" t="s">
        <v>139</v>
      </c>
      <c r="B151">
        <v>9.8159424999999991E-3</v>
      </c>
      <c r="C151">
        <v>1.825307375E-3</v>
      </c>
      <c r="D151" t="e">
        <v>#DIV/0!</v>
      </c>
    </row>
    <row r="152" spans="1:4" x14ac:dyDescent="0.2">
      <c r="A152" s="4" t="s">
        <v>65</v>
      </c>
      <c r="B152">
        <v>9.6753824999999995E-3</v>
      </c>
      <c r="C152">
        <v>2.4317132500000001E-4</v>
      </c>
      <c r="D152" t="e">
        <v>#DIV/0!</v>
      </c>
    </row>
    <row r="153" spans="1:4" x14ac:dyDescent="0.2">
      <c r="A153" s="4" t="s">
        <v>150</v>
      </c>
      <c r="B153">
        <v>9.2737375000000004E-3</v>
      </c>
      <c r="C153">
        <v>2.44610375E-4</v>
      </c>
      <c r="D153" t="e">
        <v>#DIV/0!</v>
      </c>
    </row>
    <row r="154" spans="1:4" x14ac:dyDescent="0.2">
      <c r="A154" s="4" t="s">
        <v>179</v>
      </c>
      <c r="B154">
        <v>8.9852449999999993E-3</v>
      </c>
      <c r="C154">
        <v>6.5348832500000003E-4</v>
      </c>
      <c r="D154" t="e">
        <v>#DIV/0!</v>
      </c>
    </row>
    <row r="155" spans="1:4" x14ac:dyDescent="0.2">
      <c r="A155" s="4" t="s">
        <v>79</v>
      </c>
      <c r="B155">
        <v>8.93153E-3</v>
      </c>
      <c r="C155">
        <v>1.181848675E-3</v>
      </c>
      <c r="D155" t="e">
        <v>#DIV/0!</v>
      </c>
    </row>
    <row r="156" spans="1:4" x14ac:dyDescent="0.2">
      <c r="A156" s="4" t="s">
        <v>89</v>
      </c>
      <c r="B156">
        <v>8.9196074999999993E-3</v>
      </c>
      <c r="C156">
        <v>8.0072182499999996E-4</v>
      </c>
      <c r="D156" t="e">
        <v>#DIV/0!</v>
      </c>
    </row>
    <row r="157" spans="1:4" x14ac:dyDescent="0.2">
      <c r="A157" s="4" t="s">
        <v>237</v>
      </c>
      <c r="B157">
        <v>8.8111374999999999E-3</v>
      </c>
      <c r="C157">
        <v>1.01126625E-4</v>
      </c>
      <c r="D157" t="e">
        <v>#DIV/0!</v>
      </c>
    </row>
    <row r="158" spans="1:4" x14ac:dyDescent="0.2">
      <c r="A158" s="4" t="s">
        <v>113</v>
      </c>
      <c r="B158">
        <v>8.4774749999999999E-3</v>
      </c>
      <c r="C158">
        <v>3.4178662499999995E-4</v>
      </c>
      <c r="D158" t="e">
        <v>#DIV/0!</v>
      </c>
    </row>
    <row r="159" spans="1:4" x14ac:dyDescent="0.2">
      <c r="A159" s="4" t="s">
        <v>115</v>
      </c>
      <c r="B159">
        <v>8.1918375000000002E-3</v>
      </c>
      <c r="C159">
        <v>2.2871137500000001E-4</v>
      </c>
      <c r="D159" t="e">
        <v>#DIV/0!</v>
      </c>
    </row>
    <row r="160" spans="1:4" x14ac:dyDescent="0.2">
      <c r="A160" s="4" t="s">
        <v>112</v>
      </c>
      <c r="B160">
        <v>8.0579287500000003E-3</v>
      </c>
      <c r="C160">
        <v>6.5972103750000001E-4</v>
      </c>
      <c r="D160" t="e">
        <v>#DIV/0!</v>
      </c>
    </row>
    <row r="161" spans="1:4" x14ac:dyDescent="0.2">
      <c r="A161" s="4" t="s">
        <v>100</v>
      </c>
      <c r="B161">
        <v>7.9730837500000002E-3</v>
      </c>
      <c r="C161">
        <v>3.6348483749999998E-4</v>
      </c>
      <c r="D161" t="e">
        <v>#DIV/0!</v>
      </c>
    </row>
    <row r="162" spans="1:4" x14ac:dyDescent="0.2">
      <c r="A162" s="4" t="s">
        <v>131</v>
      </c>
      <c r="B162">
        <v>7.9691250000000005E-3</v>
      </c>
      <c r="C162">
        <v>3.0475431249999997E-3</v>
      </c>
      <c r="D162" t="e">
        <v>#DIV/0!</v>
      </c>
    </row>
    <row r="163" spans="1:4" x14ac:dyDescent="0.2">
      <c r="A163" s="4" t="s">
        <v>105</v>
      </c>
      <c r="B163">
        <v>7.8957000000000003E-3</v>
      </c>
      <c r="C163">
        <v>5.24698375E-4</v>
      </c>
      <c r="D163" t="e">
        <v>#DIV/0!</v>
      </c>
    </row>
    <row r="164" spans="1:4" x14ac:dyDescent="0.2">
      <c r="A164" s="4" t="s">
        <v>60</v>
      </c>
      <c r="B164">
        <v>7.759346250000001E-3</v>
      </c>
      <c r="C164">
        <v>3.6266596249999997E-4</v>
      </c>
      <c r="D164" t="e">
        <v>#DIV/0!</v>
      </c>
    </row>
    <row r="165" spans="1:4" x14ac:dyDescent="0.2">
      <c r="A165" s="4" t="s">
        <v>63</v>
      </c>
      <c r="B165">
        <v>7.7161750000000005E-3</v>
      </c>
      <c r="C165">
        <v>2.7641824999999999E-4</v>
      </c>
      <c r="D165" t="e">
        <v>#DIV/0!</v>
      </c>
    </row>
    <row r="166" spans="1:4" x14ac:dyDescent="0.2">
      <c r="A166" s="4" t="s">
        <v>46</v>
      </c>
      <c r="B166">
        <v>7.5354250000000001E-3</v>
      </c>
      <c r="C166">
        <v>6.3071250000000002E-4</v>
      </c>
      <c r="D166" t="e">
        <v>#DIV/0!</v>
      </c>
    </row>
    <row r="167" spans="1:4" x14ac:dyDescent="0.2">
      <c r="A167" s="4" t="s">
        <v>202</v>
      </c>
      <c r="B167">
        <v>7.4361887499999994E-3</v>
      </c>
      <c r="C167">
        <v>1.5920226250000001E-4</v>
      </c>
      <c r="D167" t="e">
        <v>#DIV/0!</v>
      </c>
    </row>
    <row r="168" spans="1:4" x14ac:dyDescent="0.2">
      <c r="A168" s="4" t="s">
        <v>137</v>
      </c>
      <c r="B168">
        <v>7.1101999999999997E-3</v>
      </c>
      <c r="C168">
        <v>1.1804525E-4</v>
      </c>
      <c r="D168" t="e">
        <v>#DIV/0!</v>
      </c>
    </row>
    <row r="169" spans="1:4" x14ac:dyDescent="0.2">
      <c r="A169" s="4" t="s">
        <v>143</v>
      </c>
      <c r="B169">
        <v>7.0926749999999997E-3</v>
      </c>
      <c r="C169">
        <v>1.6752337500000001E-4</v>
      </c>
      <c r="D169" t="e">
        <v>#DIV/0!</v>
      </c>
    </row>
    <row r="170" spans="1:4" x14ac:dyDescent="0.2">
      <c r="A170" s="4" t="s">
        <v>180</v>
      </c>
      <c r="B170">
        <v>7.0553125E-3</v>
      </c>
      <c r="C170">
        <v>5.8373112499999994E-3</v>
      </c>
      <c r="D170" t="e">
        <v>#DIV/0!</v>
      </c>
    </row>
    <row r="171" spans="1:4" x14ac:dyDescent="0.2">
      <c r="A171" s="4" t="s">
        <v>85</v>
      </c>
      <c r="B171">
        <v>6.582175E-3</v>
      </c>
      <c r="C171">
        <v>1.0187862499999999E-3</v>
      </c>
      <c r="D171" t="e">
        <v>#DIV/0!</v>
      </c>
    </row>
    <row r="172" spans="1:4" x14ac:dyDescent="0.2">
      <c r="A172" s="4" t="s">
        <v>157</v>
      </c>
      <c r="B172">
        <v>5.9030999999999997E-3</v>
      </c>
      <c r="C172">
        <v>1.8781074999999999E-4</v>
      </c>
      <c r="D172" t="e">
        <v>#DIV/0!</v>
      </c>
    </row>
    <row r="173" spans="1:4" x14ac:dyDescent="0.2">
      <c r="A173" s="4" t="s">
        <v>226</v>
      </c>
      <c r="B173">
        <v>5.6279499999999996E-3</v>
      </c>
      <c r="C173">
        <v>5.6279500000000002E-5</v>
      </c>
      <c r="D173" t="e">
        <v>#DIV/0!</v>
      </c>
    </row>
    <row r="174" spans="1:4" x14ac:dyDescent="0.2">
      <c r="A174" s="4" t="s">
        <v>130</v>
      </c>
      <c r="B174">
        <v>5.2068737500000004E-3</v>
      </c>
      <c r="C174">
        <v>3.3609461249999999E-4</v>
      </c>
      <c r="D174" t="e">
        <v>#DIV/0!</v>
      </c>
    </row>
    <row r="175" spans="1:4" x14ac:dyDescent="0.2">
      <c r="A175" s="4" t="s">
        <v>92</v>
      </c>
      <c r="B175">
        <v>5.1336512500000002E-3</v>
      </c>
      <c r="C175">
        <v>6.5752212499999995E-4</v>
      </c>
      <c r="D175" t="e">
        <v>#DIV/0!</v>
      </c>
    </row>
    <row r="176" spans="1:4" x14ac:dyDescent="0.2">
      <c r="A176" s="4" t="s">
        <v>36</v>
      </c>
      <c r="B176">
        <v>4.9800999999999995E-3</v>
      </c>
      <c r="C176">
        <v>1.869865E-4</v>
      </c>
      <c r="D176" t="e">
        <v>#DIV/0!</v>
      </c>
    </row>
    <row r="177" spans="1:4" x14ac:dyDescent="0.2">
      <c r="A177" s="4" t="s">
        <v>124</v>
      </c>
      <c r="B177">
        <v>4.9129887499999997E-3</v>
      </c>
      <c r="C177">
        <v>8.5948887500000002E-5</v>
      </c>
      <c r="D177" t="e">
        <v>#DIV/0!</v>
      </c>
    </row>
    <row r="178" spans="1:4" x14ac:dyDescent="0.2">
      <c r="A178" s="4" t="s">
        <v>33</v>
      </c>
      <c r="B178">
        <v>4.7397250000000002E-3</v>
      </c>
      <c r="C178">
        <v>2.4090362499999999E-4</v>
      </c>
      <c r="D178" t="e">
        <v>#DIV/0!</v>
      </c>
    </row>
    <row r="179" spans="1:4" x14ac:dyDescent="0.2">
      <c r="A179" s="4" t="s">
        <v>127</v>
      </c>
      <c r="B179">
        <v>4.7037475E-3</v>
      </c>
      <c r="C179">
        <v>1.6370822500000001E-4</v>
      </c>
      <c r="D179" t="e">
        <v>#DIV/0!</v>
      </c>
    </row>
    <row r="180" spans="1:4" x14ac:dyDescent="0.2">
      <c r="A180" s="4" t="s">
        <v>140</v>
      </c>
      <c r="B180">
        <v>4.6096512500000001E-3</v>
      </c>
      <c r="C180">
        <v>4.6096512499999999E-5</v>
      </c>
      <c r="D180" t="e">
        <v>#DIV/0!</v>
      </c>
    </row>
    <row r="181" spans="1:4" x14ac:dyDescent="0.2">
      <c r="A181" s="4" t="s">
        <v>153</v>
      </c>
      <c r="B181">
        <v>4.1654125E-3</v>
      </c>
      <c r="C181">
        <v>1.649275E-4</v>
      </c>
      <c r="D181" t="e">
        <v>#DIV/0!</v>
      </c>
    </row>
    <row r="182" spans="1:4" x14ac:dyDescent="0.2">
      <c r="A182" s="4" t="s">
        <v>154</v>
      </c>
      <c r="B182">
        <v>4.1192049999999999E-3</v>
      </c>
      <c r="C182">
        <v>5.0113082499999998E-4</v>
      </c>
      <c r="D182" t="e">
        <v>#DIV/0!</v>
      </c>
    </row>
    <row r="183" spans="1:4" x14ac:dyDescent="0.2">
      <c r="A183" s="4" t="s">
        <v>212</v>
      </c>
      <c r="B183">
        <v>4.0738249999999997E-3</v>
      </c>
      <c r="C183">
        <v>4.0738249999999999E-5</v>
      </c>
      <c r="D183" t="e">
        <v>#DIV/0!</v>
      </c>
    </row>
    <row r="184" spans="1:4" x14ac:dyDescent="0.2">
      <c r="A184" s="4" t="s">
        <v>218</v>
      </c>
      <c r="B184">
        <v>4.0738249999999997E-3</v>
      </c>
      <c r="C184">
        <v>4.0738249999999999E-5</v>
      </c>
      <c r="D184" t="e">
        <v>#DIV/0!</v>
      </c>
    </row>
    <row r="185" spans="1:4" x14ac:dyDescent="0.2">
      <c r="A185" s="4" t="s">
        <v>231</v>
      </c>
      <c r="B185">
        <v>4.0738249999999997E-3</v>
      </c>
      <c r="C185">
        <v>4.0738249999999999E-5</v>
      </c>
      <c r="D185" t="e">
        <v>#DIV/0!</v>
      </c>
    </row>
    <row r="186" spans="1:4" x14ac:dyDescent="0.2">
      <c r="A186" s="4" t="s">
        <v>257</v>
      </c>
      <c r="B186">
        <v>4.0738249999999997E-3</v>
      </c>
      <c r="C186">
        <v>4.0738249999999999E-5</v>
      </c>
      <c r="D186" t="e">
        <v>#DIV/0!</v>
      </c>
    </row>
    <row r="187" spans="1:4" x14ac:dyDescent="0.2">
      <c r="A187" s="4" t="s">
        <v>270</v>
      </c>
      <c r="B187">
        <v>4.0738249999999997E-3</v>
      </c>
      <c r="C187">
        <v>4.0738249999999999E-5</v>
      </c>
      <c r="D187" t="e">
        <v>#DIV/0!</v>
      </c>
    </row>
    <row r="188" spans="1:4" x14ac:dyDescent="0.2">
      <c r="A188" s="4" t="s">
        <v>216</v>
      </c>
      <c r="B188">
        <v>3.9923500000000004E-3</v>
      </c>
      <c r="C188">
        <v>3.9923499999999998E-5</v>
      </c>
      <c r="D188" t="e">
        <v>#DIV/0!</v>
      </c>
    </row>
    <row r="189" spans="1:4" x14ac:dyDescent="0.2">
      <c r="A189" s="4" t="s">
        <v>35</v>
      </c>
      <c r="B189">
        <v>3.9545624999999997E-3</v>
      </c>
      <c r="C189">
        <v>7.2711674999999991E-4</v>
      </c>
      <c r="D189" t="e">
        <v>#DIV/0!</v>
      </c>
    </row>
    <row r="190" spans="1:4" x14ac:dyDescent="0.2">
      <c r="A190" s="4" t="s">
        <v>50</v>
      </c>
      <c r="B190">
        <v>3.8366924999999998E-3</v>
      </c>
      <c r="C190">
        <v>6.0014310000000006E-4</v>
      </c>
      <c r="D190" t="e">
        <v>#DIV/0!</v>
      </c>
    </row>
    <row r="191" spans="1:4" x14ac:dyDescent="0.2">
      <c r="A191" s="4" t="s">
        <v>236</v>
      </c>
      <c r="B191">
        <v>3.7775625000000001E-3</v>
      </c>
      <c r="C191">
        <v>3.7775625E-5</v>
      </c>
      <c r="D191" t="e">
        <v>#DIV/0!</v>
      </c>
    </row>
    <row r="192" spans="1:4" x14ac:dyDescent="0.2">
      <c r="A192" s="4" t="s">
        <v>227</v>
      </c>
      <c r="B192">
        <v>3.4517875000000002E-3</v>
      </c>
      <c r="C192">
        <v>3.4517875000000002E-5</v>
      </c>
      <c r="D192" t="e">
        <v>#DIV/0!</v>
      </c>
    </row>
    <row r="193" spans="1:4" x14ac:dyDescent="0.2">
      <c r="A193" s="4" t="s">
        <v>53</v>
      </c>
      <c r="B193">
        <v>3.1759000000000002E-3</v>
      </c>
      <c r="C193">
        <v>1.00582375E-4</v>
      </c>
      <c r="D193" t="e">
        <v>#DIV/0!</v>
      </c>
    </row>
    <row r="194" spans="1:4" x14ac:dyDescent="0.2">
      <c r="A194" s="4" t="s">
        <v>164</v>
      </c>
      <c r="B194">
        <v>3.1543887499999998E-3</v>
      </c>
      <c r="C194">
        <v>6.0764751250000002E-4</v>
      </c>
      <c r="D194" t="e">
        <v>#DIV/0!</v>
      </c>
    </row>
    <row r="195" spans="1:4" x14ac:dyDescent="0.2">
      <c r="A195" s="4" t="s">
        <v>88</v>
      </c>
      <c r="B195">
        <v>2.9666750000000002E-3</v>
      </c>
      <c r="C195">
        <v>3.8202499999999999E-5</v>
      </c>
      <c r="D195" t="e">
        <v>#DIV/0!</v>
      </c>
    </row>
    <row r="196" spans="1:4" x14ac:dyDescent="0.2">
      <c r="A196" s="4" t="s">
        <v>87</v>
      </c>
      <c r="B196">
        <v>2.9327824999999998E-3</v>
      </c>
      <c r="C196">
        <v>2.4408399999999999E-4</v>
      </c>
      <c r="D196" t="e">
        <v>#DIV/0!</v>
      </c>
    </row>
    <row r="197" spans="1:4" x14ac:dyDescent="0.2">
      <c r="A197" s="4" t="s">
        <v>173</v>
      </c>
      <c r="B197">
        <v>2.8652625000000001E-3</v>
      </c>
      <c r="C197">
        <v>1.2221487499999999E-4</v>
      </c>
      <c r="D197" t="e">
        <v>#DIV/0!</v>
      </c>
    </row>
    <row r="198" spans="1:4" x14ac:dyDescent="0.2">
      <c r="A198" s="4" t="s">
        <v>49</v>
      </c>
      <c r="B198">
        <v>2.55883875E-3</v>
      </c>
      <c r="C198">
        <v>3.4311637500000005E-5</v>
      </c>
      <c r="D198" t="e">
        <v>#DIV/0!</v>
      </c>
    </row>
    <row r="199" spans="1:4" x14ac:dyDescent="0.2">
      <c r="A199" s="4" t="s">
        <v>82</v>
      </c>
      <c r="B199">
        <v>2.0776499999999999E-3</v>
      </c>
      <c r="C199">
        <v>1.6077999999999999E-4</v>
      </c>
      <c r="D199" t="e">
        <v>#DIV/0!</v>
      </c>
    </row>
    <row r="200" spans="1:4" x14ac:dyDescent="0.2">
      <c r="A200" s="4" t="s">
        <v>37</v>
      </c>
      <c r="B200">
        <v>1.8025375000000001E-3</v>
      </c>
      <c r="C200">
        <v>1.5893999999999999E-4</v>
      </c>
      <c r="D200" t="e">
        <v>#DIV/0!</v>
      </c>
    </row>
    <row r="201" spans="1:4" x14ac:dyDescent="0.2">
      <c r="A201" s="4" t="s">
        <v>98</v>
      </c>
      <c r="B201">
        <v>1.6414875E-3</v>
      </c>
      <c r="C201">
        <v>1.6414874999999999E-5</v>
      </c>
      <c r="D201" t="e">
        <v>#DIV/0!</v>
      </c>
    </row>
    <row r="202" spans="1:4" x14ac:dyDescent="0.2">
      <c r="A202" s="4" t="s">
        <v>163</v>
      </c>
      <c r="B202">
        <v>1.622725E-3</v>
      </c>
      <c r="C202">
        <v>5.6842375000000001E-5</v>
      </c>
      <c r="D202" t="e">
        <v>#DIV/0!</v>
      </c>
    </row>
    <row r="203" spans="1:4" x14ac:dyDescent="0.2">
      <c r="A203" s="4" t="s">
        <v>167</v>
      </c>
      <c r="B203">
        <v>1.5758E-3</v>
      </c>
      <c r="C203">
        <v>2.6527874999999999E-5</v>
      </c>
      <c r="D203" t="e">
        <v>#DIV/0!</v>
      </c>
    </row>
    <row r="204" spans="1:4" x14ac:dyDescent="0.2">
      <c r="A204" s="4" t="s">
        <v>111</v>
      </c>
      <c r="B204">
        <v>1.47265E-3</v>
      </c>
      <c r="C204">
        <v>4.3897999999999999E-5</v>
      </c>
      <c r="D204" t="e">
        <v>#DIV/0!</v>
      </c>
    </row>
    <row r="205" spans="1:4" x14ac:dyDescent="0.2">
      <c r="A205" s="4" t="s">
        <v>101</v>
      </c>
      <c r="B205">
        <v>1.4069874999999999E-3</v>
      </c>
      <c r="C205">
        <v>2.8139750000000001E-5</v>
      </c>
      <c r="D205" t="e">
        <v>#DIV/0!</v>
      </c>
    </row>
    <row r="206" spans="1:4" x14ac:dyDescent="0.2">
      <c r="A206" s="4" t="s">
        <v>62</v>
      </c>
      <c r="B206">
        <v>1.21302375E-3</v>
      </c>
      <c r="C206">
        <v>1.21302375E-5</v>
      </c>
      <c r="D206" t="e">
        <v>#DIV/0!</v>
      </c>
    </row>
    <row r="207" spans="1:4" x14ac:dyDescent="0.2">
      <c r="A207" s="4" t="s">
        <v>108</v>
      </c>
      <c r="B207">
        <v>8.7445375000000001E-4</v>
      </c>
      <c r="C207">
        <v>8.7445375E-6</v>
      </c>
      <c r="D207" t="e">
        <v>#DIV/0!</v>
      </c>
    </row>
    <row r="208" spans="1:4" x14ac:dyDescent="0.2">
      <c r="A208" s="4" t="s">
        <v>26</v>
      </c>
      <c r="B208">
        <v>0</v>
      </c>
      <c r="C208">
        <v>0</v>
      </c>
      <c r="D208" t="e">
        <v>#DIV/0!</v>
      </c>
    </row>
    <row r="209" spans="1:4" x14ac:dyDescent="0.2">
      <c r="A209" s="4" t="s">
        <v>30</v>
      </c>
      <c r="B209">
        <v>0</v>
      </c>
      <c r="C209">
        <v>0</v>
      </c>
      <c r="D209" t="e">
        <v>#DIV/0!</v>
      </c>
    </row>
    <row r="210" spans="1:4" x14ac:dyDescent="0.2">
      <c r="A210" s="4" t="s">
        <v>39</v>
      </c>
      <c r="B210">
        <v>0</v>
      </c>
      <c r="C210">
        <v>0</v>
      </c>
      <c r="D210" t="e">
        <v>#DIV/0!</v>
      </c>
    </row>
    <row r="211" spans="1:4" x14ac:dyDescent="0.2">
      <c r="A211" s="4" t="s">
        <v>52</v>
      </c>
      <c r="B211">
        <v>0</v>
      </c>
      <c r="C211">
        <v>0</v>
      </c>
      <c r="D211" t="e">
        <v>#DIV/0!</v>
      </c>
    </row>
    <row r="212" spans="1:4" x14ac:dyDescent="0.2">
      <c r="A212" s="4" t="s">
        <v>56</v>
      </c>
      <c r="B212">
        <v>0</v>
      </c>
      <c r="C212">
        <v>0</v>
      </c>
      <c r="D212" t="e">
        <v>#DIV/0!</v>
      </c>
    </row>
    <row r="213" spans="1:4" x14ac:dyDescent="0.2">
      <c r="A213" s="4" t="s">
        <v>59</v>
      </c>
      <c r="B213">
        <v>0</v>
      </c>
      <c r="C213">
        <v>0</v>
      </c>
      <c r="D213" t="e">
        <v>#DIV/0!</v>
      </c>
    </row>
    <row r="214" spans="1:4" x14ac:dyDescent="0.2">
      <c r="A214" s="4" t="s">
        <v>61</v>
      </c>
      <c r="B214">
        <v>0</v>
      </c>
      <c r="C214">
        <v>0</v>
      </c>
      <c r="D214" t="e">
        <v>#DIV/0!</v>
      </c>
    </row>
    <row r="215" spans="1:4" x14ac:dyDescent="0.2">
      <c r="A215" s="4" t="s">
        <v>78</v>
      </c>
      <c r="B215">
        <v>0</v>
      </c>
      <c r="C215">
        <v>0</v>
      </c>
      <c r="D215" t="e">
        <v>#DIV/0!</v>
      </c>
    </row>
    <row r="216" spans="1:4" x14ac:dyDescent="0.2">
      <c r="A216" s="4" t="s">
        <v>91</v>
      </c>
      <c r="B216">
        <v>0</v>
      </c>
      <c r="C216">
        <v>0</v>
      </c>
      <c r="D216" t="e">
        <v>#DIV/0!</v>
      </c>
    </row>
    <row r="217" spans="1:4" x14ac:dyDescent="0.2">
      <c r="A217" s="4" t="s">
        <v>104</v>
      </c>
      <c r="B217">
        <v>0</v>
      </c>
      <c r="C217">
        <v>0</v>
      </c>
      <c r="D217" t="e">
        <v>#DIV/0!</v>
      </c>
    </row>
    <row r="218" spans="1:4" x14ac:dyDescent="0.2">
      <c r="A218" s="4" t="s">
        <v>114</v>
      </c>
      <c r="B218">
        <v>0</v>
      </c>
      <c r="C218">
        <v>0</v>
      </c>
      <c r="D218" t="e">
        <v>#DIV/0!</v>
      </c>
    </row>
    <row r="219" spans="1:4" x14ac:dyDescent="0.2">
      <c r="A219" s="4" t="s">
        <v>156</v>
      </c>
      <c r="B219">
        <v>0</v>
      </c>
      <c r="C219">
        <v>0</v>
      </c>
      <c r="D219" t="e">
        <v>#DIV/0!</v>
      </c>
    </row>
    <row r="220" spans="1:4" x14ac:dyDescent="0.2">
      <c r="A220" s="4" t="s">
        <v>160</v>
      </c>
      <c r="B220">
        <v>0</v>
      </c>
      <c r="C220">
        <v>0</v>
      </c>
      <c r="D220" t="e">
        <v>#DIV/0!</v>
      </c>
    </row>
    <row r="221" spans="1:4" x14ac:dyDescent="0.2">
      <c r="A221" s="4" t="s">
        <v>166</v>
      </c>
      <c r="B221">
        <v>0</v>
      </c>
      <c r="C221">
        <v>0</v>
      </c>
      <c r="D221" t="e">
        <v>#DIV/0!</v>
      </c>
    </row>
    <row r="222" spans="1:4" x14ac:dyDescent="0.2">
      <c r="A222" s="4" t="s">
        <v>208</v>
      </c>
      <c r="B222">
        <v>0</v>
      </c>
      <c r="C222">
        <v>0</v>
      </c>
      <c r="D222" t="e">
        <v>#DIV/0!</v>
      </c>
    </row>
    <row r="223" spans="1:4" x14ac:dyDescent="0.2">
      <c r="A223" s="4" t="s">
        <v>209</v>
      </c>
      <c r="B223">
        <v>0</v>
      </c>
      <c r="C223">
        <v>0</v>
      </c>
      <c r="D223" t="e">
        <v>#DIV/0!</v>
      </c>
    </row>
    <row r="224" spans="1:4" x14ac:dyDescent="0.2">
      <c r="A224" s="4" t="s">
        <v>215</v>
      </c>
      <c r="B224">
        <v>0</v>
      </c>
      <c r="C224">
        <v>0</v>
      </c>
      <c r="D224" t="e">
        <v>#DIV/0!</v>
      </c>
    </row>
    <row r="225" spans="1:4" x14ac:dyDescent="0.2">
      <c r="A225" s="4" t="s">
        <v>219</v>
      </c>
      <c r="B225">
        <v>0</v>
      </c>
      <c r="C225">
        <v>0</v>
      </c>
      <c r="D225" t="e">
        <v>#DIV/0!</v>
      </c>
    </row>
    <row r="226" spans="1:4" x14ac:dyDescent="0.2">
      <c r="A226" s="4" t="s">
        <v>221</v>
      </c>
      <c r="B226">
        <v>0</v>
      </c>
      <c r="C226">
        <v>0</v>
      </c>
      <c r="D226" t="e">
        <v>#DIV/0!</v>
      </c>
    </row>
    <row r="227" spans="1:4" x14ac:dyDescent="0.2">
      <c r="A227" s="4" t="s">
        <v>222</v>
      </c>
      <c r="B227">
        <v>0</v>
      </c>
      <c r="C227">
        <v>0</v>
      </c>
      <c r="D227" t="e">
        <v>#DIV/0!</v>
      </c>
    </row>
    <row r="228" spans="1:4" x14ac:dyDescent="0.2">
      <c r="A228" s="4" t="s">
        <v>225</v>
      </c>
      <c r="B228">
        <v>0</v>
      </c>
      <c r="C228">
        <v>0</v>
      </c>
      <c r="D228" t="e">
        <v>#DIV/0!</v>
      </c>
    </row>
    <row r="229" spans="1:4" x14ac:dyDescent="0.2">
      <c r="A229" s="4" t="s">
        <v>228</v>
      </c>
      <c r="B229">
        <v>0</v>
      </c>
      <c r="C229">
        <v>0</v>
      </c>
      <c r="D229" t="e">
        <v>#DIV/0!</v>
      </c>
    </row>
    <row r="230" spans="1:4" x14ac:dyDescent="0.2">
      <c r="A230" s="4" t="s">
        <v>229</v>
      </c>
      <c r="B230">
        <v>0</v>
      </c>
      <c r="C230">
        <v>0</v>
      </c>
      <c r="D230" t="e">
        <v>#DIV/0!</v>
      </c>
    </row>
    <row r="231" spans="1:4" x14ac:dyDescent="0.2">
      <c r="A231" s="4" t="s">
        <v>230</v>
      </c>
      <c r="B231">
        <v>0</v>
      </c>
      <c r="C231">
        <v>0</v>
      </c>
      <c r="D231" t="e">
        <v>#DIV/0!</v>
      </c>
    </row>
    <row r="232" spans="1:4" x14ac:dyDescent="0.2">
      <c r="A232" s="4" t="s">
        <v>232</v>
      </c>
      <c r="B232">
        <v>0</v>
      </c>
      <c r="C232">
        <v>0</v>
      </c>
      <c r="D232" t="e">
        <v>#DIV/0!</v>
      </c>
    </row>
    <row r="233" spans="1:4" x14ac:dyDescent="0.2">
      <c r="A233" s="4" t="s">
        <v>234</v>
      </c>
      <c r="B233">
        <v>0</v>
      </c>
      <c r="C233">
        <v>0</v>
      </c>
      <c r="D233" t="e">
        <v>#DIV/0!</v>
      </c>
    </row>
    <row r="234" spans="1:4" x14ac:dyDescent="0.2">
      <c r="A234" s="4" t="s">
        <v>235</v>
      </c>
      <c r="B234">
        <v>0</v>
      </c>
      <c r="C234">
        <v>0</v>
      </c>
      <c r="D234" t="e">
        <v>#DIV/0!</v>
      </c>
    </row>
    <row r="235" spans="1:4" x14ac:dyDescent="0.2">
      <c r="A235" s="4" t="s">
        <v>238</v>
      </c>
      <c r="B235">
        <v>0</v>
      </c>
      <c r="C235">
        <v>0</v>
      </c>
      <c r="D235" t="e">
        <v>#DIV/0!</v>
      </c>
    </row>
    <row r="236" spans="1:4" x14ac:dyDescent="0.2">
      <c r="A236" s="4" t="s">
        <v>241</v>
      </c>
      <c r="B236">
        <v>0</v>
      </c>
      <c r="C236">
        <v>0</v>
      </c>
      <c r="D236" t="e">
        <v>#DIV/0!</v>
      </c>
    </row>
    <row r="237" spans="1:4" x14ac:dyDescent="0.2">
      <c r="A237" s="4" t="s">
        <v>242</v>
      </c>
      <c r="B237">
        <v>0</v>
      </c>
      <c r="C237">
        <v>0</v>
      </c>
      <c r="D237" t="e">
        <v>#DIV/0!</v>
      </c>
    </row>
    <row r="238" spans="1:4" x14ac:dyDescent="0.2">
      <c r="A238" s="4" t="s">
        <v>243</v>
      </c>
      <c r="B238">
        <v>0</v>
      </c>
      <c r="C238">
        <v>0</v>
      </c>
      <c r="D238" t="e">
        <v>#DIV/0!</v>
      </c>
    </row>
    <row r="239" spans="1:4" x14ac:dyDescent="0.2">
      <c r="A239" s="4" t="s">
        <v>244</v>
      </c>
      <c r="B239">
        <v>0</v>
      </c>
      <c r="C239">
        <v>0</v>
      </c>
      <c r="D239" t="e">
        <v>#DIV/0!</v>
      </c>
    </row>
    <row r="240" spans="1:4" x14ac:dyDescent="0.2">
      <c r="A240" s="4" t="s">
        <v>245</v>
      </c>
      <c r="B240">
        <v>0</v>
      </c>
      <c r="C240">
        <v>0</v>
      </c>
      <c r="D240" t="e">
        <v>#DIV/0!</v>
      </c>
    </row>
    <row r="241" spans="1:4" x14ac:dyDescent="0.2">
      <c r="A241" s="4" t="s">
        <v>247</v>
      </c>
      <c r="B241">
        <v>0</v>
      </c>
      <c r="C241">
        <v>0</v>
      </c>
      <c r="D241" t="e">
        <v>#DIV/0!</v>
      </c>
    </row>
    <row r="242" spans="1:4" x14ac:dyDescent="0.2">
      <c r="A242" s="4" t="s">
        <v>248</v>
      </c>
      <c r="B242">
        <v>0</v>
      </c>
      <c r="C242">
        <v>0</v>
      </c>
      <c r="D242" t="e">
        <v>#DIV/0!</v>
      </c>
    </row>
    <row r="243" spans="1:4" x14ac:dyDescent="0.2">
      <c r="A243" s="4" t="s">
        <v>251</v>
      </c>
      <c r="B243">
        <v>0</v>
      </c>
      <c r="C243">
        <v>0</v>
      </c>
      <c r="D243" t="e">
        <v>#DIV/0!</v>
      </c>
    </row>
    <row r="244" spans="1:4" x14ac:dyDescent="0.2">
      <c r="A244" s="4" t="s">
        <v>254</v>
      </c>
      <c r="B244">
        <v>0</v>
      </c>
      <c r="C244">
        <v>0</v>
      </c>
      <c r="D244" t="e">
        <v>#DIV/0!</v>
      </c>
    </row>
    <row r="245" spans="1:4" x14ac:dyDescent="0.2">
      <c r="A245" s="4" t="s">
        <v>255</v>
      </c>
      <c r="B245">
        <v>0</v>
      </c>
      <c r="C245">
        <v>0</v>
      </c>
      <c r="D245" t="e">
        <v>#DIV/0!</v>
      </c>
    </row>
    <row r="246" spans="1:4" x14ac:dyDescent="0.2">
      <c r="A246" s="4" t="s">
        <v>256</v>
      </c>
      <c r="B246">
        <v>0</v>
      </c>
      <c r="C246">
        <v>0</v>
      </c>
      <c r="D246" t="e">
        <v>#DIV/0!</v>
      </c>
    </row>
    <row r="247" spans="1:4" x14ac:dyDescent="0.2">
      <c r="A247" s="4" t="s">
        <v>258</v>
      </c>
      <c r="B247">
        <v>0</v>
      </c>
      <c r="C247">
        <v>0</v>
      </c>
      <c r="D247" t="e">
        <v>#DIV/0!</v>
      </c>
    </row>
    <row r="248" spans="1:4" x14ac:dyDescent="0.2">
      <c r="A248" s="4" t="s">
        <v>271</v>
      </c>
      <c r="B248">
        <v>0</v>
      </c>
      <c r="C248">
        <v>0</v>
      </c>
      <c r="D248" t="e">
        <v>#DIV/0!</v>
      </c>
    </row>
  </sheetData>
  <sortState xmlns:xlrd2="http://schemas.microsoft.com/office/spreadsheetml/2017/richdata2" ref="A2:D2471">
    <sortCondition descending="1" ref="B2:B2471"/>
    <sortCondition descending="1" ref="D2:D24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AE7F-5DBC-8F4C-B4E7-E7B681C21E0D}">
  <dimension ref="A1:A54"/>
  <sheetViews>
    <sheetView tabSelected="1" workbookViewId="0">
      <selection activeCell="L28" sqref="L28"/>
    </sheetView>
  </sheetViews>
  <sheetFormatPr baseColWidth="10" defaultRowHeight="16" x14ac:dyDescent="0.2"/>
  <sheetData>
    <row r="1" spans="1:1" x14ac:dyDescent="0.2">
      <c r="A1" s="2" t="s">
        <v>273</v>
      </c>
    </row>
    <row r="2" spans="1:1" x14ac:dyDescent="0.2">
      <c r="A2" s="4" t="s">
        <v>29</v>
      </c>
    </row>
    <row r="3" spans="1:1" x14ac:dyDescent="0.2">
      <c r="A3" s="4" t="s">
        <v>44</v>
      </c>
    </row>
    <row r="4" spans="1:1" x14ac:dyDescent="0.2">
      <c r="A4" s="4" t="s">
        <v>51</v>
      </c>
    </row>
    <row r="5" spans="1:1" x14ac:dyDescent="0.2">
      <c r="A5" s="4" t="s">
        <v>57</v>
      </c>
    </row>
    <row r="6" spans="1:1" x14ac:dyDescent="0.2">
      <c r="A6" s="4" t="s">
        <v>64</v>
      </c>
    </row>
    <row r="7" spans="1:1" x14ac:dyDescent="0.2">
      <c r="A7" s="4" t="s">
        <v>70</v>
      </c>
    </row>
    <row r="8" spans="1:1" x14ac:dyDescent="0.2">
      <c r="A8" s="4" t="s">
        <v>77</v>
      </c>
    </row>
    <row r="9" spans="1:1" x14ac:dyDescent="0.2">
      <c r="A9" s="4" t="s">
        <v>83</v>
      </c>
    </row>
    <row r="10" spans="1:1" x14ac:dyDescent="0.2">
      <c r="A10" s="4" t="s">
        <v>90</v>
      </c>
    </row>
    <row r="11" spans="1:1" x14ac:dyDescent="0.2">
      <c r="A11" s="4" t="s">
        <v>94</v>
      </c>
    </row>
    <row r="12" spans="1:1" x14ac:dyDescent="0.2">
      <c r="A12" s="4" t="s">
        <v>103</v>
      </c>
    </row>
    <row r="13" spans="1:1" x14ac:dyDescent="0.2">
      <c r="A13" s="4" t="s">
        <v>109</v>
      </c>
    </row>
    <row r="14" spans="1:1" x14ac:dyDescent="0.2">
      <c r="A14" s="4" t="s">
        <v>116</v>
      </c>
    </row>
    <row r="15" spans="1:1" x14ac:dyDescent="0.2">
      <c r="A15" s="4" t="s">
        <v>122</v>
      </c>
    </row>
    <row r="16" spans="1:1" x14ac:dyDescent="0.2">
      <c r="A16" s="4" t="s">
        <v>129</v>
      </c>
    </row>
    <row r="17" spans="1:1" x14ac:dyDescent="0.2">
      <c r="A17" s="4" t="s">
        <v>135</v>
      </c>
    </row>
    <row r="18" spans="1:1" x14ac:dyDescent="0.2">
      <c r="A18" s="4" t="s">
        <v>142</v>
      </c>
    </row>
    <row r="19" spans="1:1" x14ac:dyDescent="0.2">
      <c r="A19" s="4" t="s">
        <v>146</v>
      </c>
    </row>
    <row r="20" spans="1:1" x14ac:dyDescent="0.2">
      <c r="A20" s="4" t="s">
        <v>155</v>
      </c>
    </row>
    <row r="21" spans="1:1" x14ac:dyDescent="0.2">
      <c r="A21" s="4" t="s">
        <v>161</v>
      </c>
    </row>
    <row r="22" spans="1:1" x14ac:dyDescent="0.2">
      <c r="A22" s="4" t="s">
        <v>168</v>
      </c>
    </row>
    <row r="23" spans="1:1" x14ac:dyDescent="0.2">
      <c r="A23" s="4" t="s">
        <v>174</v>
      </c>
    </row>
    <row r="24" spans="1:1" x14ac:dyDescent="0.2">
      <c r="A24" s="4" t="s">
        <v>175</v>
      </c>
    </row>
    <row r="25" spans="1:1" x14ac:dyDescent="0.2">
      <c r="A25" s="4" t="s">
        <v>181</v>
      </c>
    </row>
    <row r="26" spans="1:1" x14ac:dyDescent="0.2">
      <c r="A26" s="4" t="s">
        <v>187</v>
      </c>
    </row>
    <row r="27" spans="1:1" x14ac:dyDescent="0.2">
      <c r="A27" s="4" t="s">
        <v>188</v>
      </c>
    </row>
    <row r="28" spans="1:1" x14ac:dyDescent="0.2">
      <c r="A28" s="4" t="s">
        <v>194</v>
      </c>
    </row>
    <row r="29" spans="1:1" x14ac:dyDescent="0.2">
      <c r="A29" s="4" t="s">
        <v>200</v>
      </c>
    </row>
    <row r="30" spans="1:1" x14ac:dyDescent="0.2">
      <c r="A30" s="4" t="s">
        <v>210</v>
      </c>
    </row>
    <row r="31" spans="1:1" x14ac:dyDescent="0.2">
      <c r="A31" s="4" t="s">
        <v>211</v>
      </c>
    </row>
    <row r="32" spans="1:1" x14ac:dyDescent="0.2">
      <c r="A32" s="4" t="s">
        <v>217</v>
      </c>
    </row>
    <row r="33" spans="1:1" x14ac:dyDescent="0.2">
      <c r="A33" s="4" t="s">
        <v>213</v>
      </c>
    </row>
    <row r="34" spans="1:1" x14ac:dyDescent="0.2">
      <c r="A34" s="4" t="s">
        <v>214</v>
      </c>
    </row>
    <row r="35" spans="1:1" x14ac:dyDescent="0.2">
      <c r="A35" s="4" t="s">
        <v>220</v>
      </c>
    </row>
    <row r="36" spans="1:1" x14ac:dyDescent="0.2">
      <c r="A36" s="4" t="s">
        <v>224</v>
      </c>
    </row>
    <row r="37" spans="1:1" x14ac:dyDescent="0.2">
      <c r="A37" s="4" t="s">
        <v>233</v>
      </c>
    </row>
    <row r="38" spans="1:1" x14ac:dyDescent="0.2">
      <c r="A38" s="4" t="s">
        <v>239</v>
      </c>
    </row>
    <row r="39" spans="1:1" x14ac:dyDescent="0.2">
      <c r="A39" s="4" t="s">
        <v>246</v>
      </c>
    </row>
    <row r="40" spans="1:1" x14ac:dyDescent="0.2">
      <c r="A40" s="4" t="s">
        <v>249</v>
      </c>
    </row>
    <row r="41" spans="1:1" x14ac:dyDescent="0.2">
      <c r="A41" s="4" t="s">
        <v>250</v>
      </c>
    </row>
    <row r="42" spans="1:1" x14ac:dyDescent="0.2">
      <c r="A42" s="4" t="s">
        <v>252</v>
      </c>
    </row>
    <row r="43" spans="1:1" x14ac:dyDescent="0.2">
      <c r="A43" s="4" t="s">
        <v>259</v>
      </c>
    </row>
    <row r="44" spans="1:1" x14ac:dyDescent="0.2">
      <c r="A44" s="4" t="s">
        <v>260</v>
      </c>
    </row>
    <row r="45" spans="1:1" x14ac:dyDescent="0.2">
      <c r="A45" s="4" t="s">
        <v>261</v>
      </c>
    </row>
    <row r="46" spans="1:1" x14ac:dyDescent="0.2">
      <c r="A46" s="4" t="s">
        <v>262</v>
      </c>
    </row>
    <row r="47" spans="1:1" x14ac:dyDescent="0.2">
      <c r="A47" s="4" t="s">
        <v>263</v>
      </c>
    </row>
    <row r="48" spans="1:1" x14ac:dyDescent="0.2">
      <c r="A48" s="4" t="s">
        <v>269</v>
      </c>
    </row>
    <row r="49" spans="1:1" x14ac:dyDescent="0.2">
      <c r="A49" s="4" t="s">
        <v>264</v>
      </c>
    </row>
    <row r="50" spans="1:1" x14ac:dyDescent="0.2">
      <c r="A50" s="4" t="s">
        <v>265</v>
      </c>
    </row>
    <row r="51" spans="1:1" x14ac:dyDescent="0.2">
      <c r="A51" s="4" t="s">
        <v>266</v>
      </c>
    </row>
    <row r="52" spans="1:1" x14ac:dyDescent="0.2">
      <c r="A52" s="4" t="s">
        <v>267</v>
      </c>
    </row>
    <row r="53" spans="1:1" x14ac:dyDescent="0.2">
      <c r="A53" s="4" t="s">
        <v>268</v>
      </c>
    </row>
    <row r="54" spans="1:1" x14ac:dyDescent="0.2">
      <c r="A54" s="4" t="s">
        <v>272</v>
      </c>
    </row>
  </sheetData>
  <sortState xmlns:xlrd2="http://schemas.microsoft.com/office/spreadsheetml/2017/richdata2" ref="A2:A54">
    <sortCondition ref="A2:A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samtool_output_and_calc</vt:lpstr>
      <vt:lpstr>consolidated_calcs</vt:lpstr>
      <vt:lpstr>choosen_samples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Kalynn Howard</dc:creator>
  <cp:lastModifiedBy>Amanda Kalynn Howard</cp:lastModifiedBy>
  <dcterms:created xsi:type="dcterms:W3CDTF">2024-06-05T22:21:47Z</dcterms:created>
  <dcterms:modified xsi:type="dcterms:W3CDTF">2024-06-20T19:02:57Z</dcterms:modified>
</cp:coreProperties>
</file>