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esh\Desktop\Exel from coursera\week 4\"/>
    </mc:Choice>
  </mc:AlternateContent>
  <bookViews>
    <workbookView xWindow="0" yWindow="0" windowWidth="20490" windowHeight="7620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 l="1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K56" i="1" l="1"/>
  <c r="P19" i="1"/>
</calcChain>
</file>

<file path=xl/sharedStrings.xml><?xml version="1.0" encoding="utf-8"?>
<sst xmlns="http://schemas.openxmlformats.org/spreadsheetml/2006/main" count="355" uniqueCount="158">
  <si>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</si>
  <si>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</si>
  <si>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</si>
  <si>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</si>
  <si>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</si>
  <si>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</si>
  <si>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</si>
  <si>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</si>
  <si>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</si>
  <si>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</si>
  <si>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</si>
  <si>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</si>
  <si>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</si>
  <si>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</si>
  <si>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</si>
  <si>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</si>
  <si>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</si>
  <si>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</si>
  <si>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</si>
  <si>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</si>
  <si>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</si>
  <si>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</si>
  <si>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</si>
  <si>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</si>
  <si>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</si>
  <si>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</si>
  <si>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</si>
  <si>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</si>
  <si>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</si>
  <si>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</si>
  <si>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</si>
  <si>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</si>
  <si>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</si>
  <si>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</si>
  <si>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</si>
  <si>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</si>
  <si>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</si>
  <si>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</si>
  <si>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</si>
  <si>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</si>
  <si>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</si>
  <si>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</si>
  <si>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</si>
  <si>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</si>
  <si>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</si>
  <si>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</si>
  <si>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</si>
  <si>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</si>
  <si>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</si>
  <si>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</si>
  <si>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</si>
  <si>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</si>
  <si>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</si>
  <si>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</si>
  <si>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</si>
  <si>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</si>
  <si>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</si>
  <si>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</si>
  <si>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</si>
  <si>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</si>
  <si>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</si>
  <si>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</si>
  <si>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</si>
  <si>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</si>
  <si>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</si>
  <si>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</si>
  <si>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</si>
  <si>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</si>
  <si>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</si>
  <si>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</si>
  <si>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</si>
  <si>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</si>
  <si>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</si>
  <si>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</si>
  <si>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</si>
  <si>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</si>
  <si>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</si>
  <si>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</si>
  <si>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</si>
  <si>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</si>
  <si>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</si>
  <si>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</si>
  <si>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</si>
  <si>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</si>
  <si>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</si>
  <si>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</si>
  <si>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</si>
  <si>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</si>
  <si>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</si>
  <si>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</si>
  <si>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</si>
  <si>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</si>
  <si>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</si>
  <si>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</si>
  <si>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</si>
  <si>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</si>
  <si>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</si>
  <si>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</si>
  <si>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</si>
  <si>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</si>
  <si>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</si>
  <si>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</si>
  <si>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</si>
  <si>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</si>
  <si>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</si>
  <si>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</si>
  <si>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</si>
  <si>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</si>
  <si>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</si>
  <si>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</si>
  <si>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</si>
  <si>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</si>
  <si>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</si>
  <si>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</si>
  <si>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</si>
  <si>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</si>
  <si>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</si>
  <si>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</si>
  <si>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</si>
  <si>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</si>
  <si>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</si>
  <si>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</si>
  <si>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</si>
  <si>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</si>
  <si>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</si>
  <si>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</si>
  <si>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</si>
  <si>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</si>
  <si>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</si>
  <si>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</si>
  <si>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</si>
  <si>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</si>
  <si>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</si>
  <si>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</si>
  <si>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</si>
  <si>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</si>
  <si>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</si>
  <si>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</si>
  <si>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</si>
  <si>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</si>
  <si>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</si>
  <si>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</si>
  <si>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</si>
  <si>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</si>
  <si>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</si>
  <si>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</si>
  <si>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</si>
  <si>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</si>
  <si>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</si>
  <si>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</si>
  <si>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</si>
  <si>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</si>
  <si>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</si>
  <si>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</si>
  <si>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</si>
  <si>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</si>
  <si>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</si>
  <si>
    <t xml:space="preserve">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</si>
</sst>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/>
    <xf numFmtId="165" fontId="0" fillId="0" borderId="4" xfId="0" applyNumberFormat="1" applyFont="1" applyBorder="1" applyAlignment="1">
      <alignment horizontal="center"/>
    </xf>
    <xf numFmtId="9" fontId="0" fillId="0" borderId="4" xfId="2" applyNumberFormat="1" applyFont="1" applyBorder="1"/>
    <xf numFmtId="165" fontId="0" fillId="0" borderId="5" xfId="0" applyNumberFormat="1" applyFont="1" applyBorder="1" applyAlignment="1">
      <alignment horizontal="center"/>
    </xf>
    <xf numFmtId="9" fontId="0" fillId="0" borderId="5" xfId="2" applyNumberFormat="1" applyFont="1" applyBorder="1"/>
    <xf numFmtId="0" fontId="0" fillId="4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4" borderId="6" xfId="2" applyNumberFormat="1" applyFont="1" applyFill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9" fontId="0" fillId="4" borderId="8" xfId="2" applyNumberFormat="1" applyFont="1" applyFill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0" fillId="0" borderId="0" xfId="0" applyFont="1" applyBorder="1"/>
    <xf numFmtId="164" fontId="0" fillId="0" borderId="11" xfId="0" applyNumberFormat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9" fontId="4" fillId="0" borderId="11" xfId="0" applyNumberFormat="1" applyFont="1" applyBorder="1"/>
  </cellXfs>
  <cellStyles count="3">
    <cellStyle name="Heading 1" xfId="1" builtinId="16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O13:P16" totalsRowShown="0" headerRowDxfId="28" tableBorderDxfId="29">
  <autoFilter ref="O13:P16"/>
  <tableColumns count="2">
    <tableColumn id="1" name="Discount Code"/>
    <tableColumn id="2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M56" totalsRowCount="1" headerRowDxfId="13" tableBorderDxfId="27">
  <autoFilter ref="A3:M55"/>
  <tableColumns count="13">
    <tableColumn id="1" name="Product Code" totalsRowLabel="Total" dataDxfId="26" totalsRowDxfId="1"/>
    <tableColumn id="2" name="Item Description" dataDxfId="25" totalsRowDxfId="2"/>
    <tableColumn id="3" name="Supplier" dataDxfId="24" totalsRowDxfId="3"/>
    <tableColumn id="4" name="Department" dataDxfId="23" totalsRowDxfId="4"/>
    <tableColumn id="5" name="Origin" dataDxfId="22" totalsRowDxfId="5"/>
    <tableColumn id="6" name="Location" dataDxfId="21" totalsRowDxfId="6"/>
    <tableColumn id="7" name="Rack" dataDxfId="20" totalsRowDxfId="7"/>
    <tableColumn id="8" name="In Stock" totalsRowFunction="sum" dataDxfId="19" totalsRowDxfId="8"/>
    <tableColumn id="9" name="Target Level" dataDxfId="18" totalsRowDxfId="9"/>
    <tableColumn id="10" name="Reorder Level" dataDxfId="17" totalsRowDxfId="10"/>
    <tableColumn id="11" name="Discount %" totalsRowFunction="stdDev" dataDxfId="16" totalsRowDxfId="11" dataCellStyle="Percent"/>
    <tableColumn id="12" name="Unit Cost" dataDxfId="15" totalsRowDxfId="12"/>
    <tableColumn id="13" name="Retail Price" totalsRowFunction="average" dataDxfId="14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6"/>
  <sheetViews>
    <sheetView tabSelected="1" topLeftCell="D46" workbookViewId="0">
      <selection activeCell="M56" sqref="M56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85546875" customWidth="1"/>
    <col min="7" max="7" width="7.140625" style="6" customWidth="1"/>
    <col min="8" max="8" width="10" style="6" customWidth="1"/>
    <col min="9" max="9" width="13.85546875" style="6" customWidth="1"/>
    <col min="10" max="10" width="15.42578125" style="6" customWidth="1"/>
    <col min="11" max="11" width="35" bestFit="1" customWidth="1"/>
    <col min="12" max="12" width="12.5703125" customWidth="1"/>
    <col min="13" max="13" width="13.140625" customWidth="1"/>
    <col min="14" max="14" width="10.28515625" bestFit="1" customWidth="1"/>
    <col min="15" max="15" width="18.28515625" bestFit="1" customWidth="1"/>
    <col min="16" max="16" width="13.140625" bestFit="1" customWidth="1"/>
  </cols>
  <sheetData>
    <row r="1" spans="1:16" s="3" customFormat="1" ht="30.6" customHeight="1" thickBot="1" x14ac:dyDescent="0.4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.75" thickTop="1" x14ac:dyDescent="0.25">
      <c r="G2" s="5"/>
      <c r="H2" s="5"/>
      <c r="I2" s="5"/>
      <c r="J2" s="5"/>
      <c r="K2" s="5"/>
    </row>
    <row r="3" spans="1:16" ht="15.75" thickBot="1" x14ac:dyDescent="0.3">
      <c r="A3" s="33" t="s">
        <v>43</v>
      </c>
      <c r="B3" s="34" t="s">
        <v>96</v>
      </c>
      <c r="C3" s="34" t="s">
        <v>95</v>
      </c>
      <c r="D3" s="34" t="s">
        <v>94</v>
      </c>
      <c r="E3" s="34" t="s">
        <v>2</v>
      </c>
      <c r="F3" s="34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6" t="s">
        <v>102</v>
      </c>
      <c r="M3" s="36" t="s">
        <v>103</v>
      </c>
      <c r="O3" s="9" t="s">
        <v>95</v>
      </c>
      <c r="P3" s="9" t="s">
        <v>114</v>
      </c>
    </row>
    <row r="4" spans="1:16" x14ac:dyDescent="0.25">
      <c r="A4" s="31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 x14ac:dyDescent="0.25">
      <c r="A5" s="32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 x14ac:dyDescent="0.25">
      <c r="A6" s="32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 x14ac:dyDescent="0.25">
      <c r="A7" s="32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 x14ac:dyDescent="0.25">
      <c r="A8" s="32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 x14ac:dyDescent="0.25">
      <c r="A9" s="32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 x14ac:dyDescent="0.25">
      <c r="A10" s="32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 x14ac:dyDescent="0.25">
      <c r="A11" s="32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 x14ac:dyDescent="0.25">
      <c r="A12" s="32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 x14ac:dyDescent="0.25">
      <c r="A13" s="32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 x14ac:dyDescent="0.25">
      <c r="A14" s="32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 x14ac:dyDescent="0.25">
      <c r="A15" s="32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x14ac:dyDescent="0.25">
      <c r="A16" s="32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9" t="s">
        <v>109</v>
      </c>
      <c r="P16" s="30">
        <v>0.15</v>
      </c>
    </row>
    <row r="17" spans="1:16" x14ac:dyDescent="0.25">
      <c r="A17" s="32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 x14ac:dyDescent="0.25">
      <c r="A18" s="32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 x14ac:dyDescent="0.25">
      <c r="A19" s="32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6.8269230769230693E-2</v>
      </c>
    </row>
    <row r="20" spans="1:16" x14ac:dyDescent="0.25">
      <c r="A20" s="32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 x14ac:dyDescent="0.25">
      <c r="A21" s="32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 x14ac:dyDescent="0.25">
      <c r="A22" s="32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 x14ac:dyDescent="0.25">
      <c r="A23" s="32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 x14ac:dyDescent="0.25">
      <c r="A24" s="32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 x14ac:dyDescent="0.25">
      <c r="A25" s="32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 x14ac:dyDescent="0.25">
      <c r="A26" s="32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 x14ac:dyDescent="0.25">
      <c r="A27" s="32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 x14ac:dyDescent="0.25">
      <c r="A28" s="32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 x14ac:dyDescent="0.25">
      <c r="A29" s="32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 x14ac:dyDescent="0.25">
      <c r="A30" s="32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 x14ac:dyDescent="0.25">
      <c r="A31" s="32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 x14ac:dyDescent="0.25">
      <c r="A32" s="32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 x14ac:dyDescent="0.25">
      <c r="A33" s="32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 x14ac:dyDescent="0.25">
      <c r="A34" s="32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 x14ac:dyDescent="0.25">
      <c r="A35" s="32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 x14ac:dyDescent="0.25">
      <c r="A36" s="32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 x14ac:dyDescent="0.25">
      <c r="A37" s="32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 x14ac:dyDescent="0.25">
      <c r="A38" s="32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 x14ac:dyDescent="0.25">
      <c r="A39" s="32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 x14ac:dyDescent="0.25">
      <c r="A40" s="32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 x14ac:dyDescent="0.25">
      <c r="A41" s="32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 x14ac:dyDescent="0.25">
      <c r="A42" s="32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 x14ac:dyDescent="0.25">
      <c r="A43" s="32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 x14ac:dyDescent="0.25">
      <c r="A44" s="32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 x14ac:dyDescent="0.25">
      <c r="A45" s="32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 x14ac:dyDescent="0.25">
      <c r="A46" s="32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 x14ac:dyDescent="0.25">
      <c r="A47" s="32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 x14ac:dyDescent="0.25">
      <c r="A48" s="32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 x14ac:dyDescent="0.25">
      <c r="A49" s="32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 x14ac:dyDescent="0.25">
      <c r="A50" s="32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 x14ac:dyDescent="0.25">
      <c r="A51" s="32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 x14ac:dyDescent="0.25">
      <c r="A52" s="32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 x14ac:dyDescent="0.25">
      <c r="A53" s="32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 x14ac:dyDescent="0.25">
      <c r="A54" s="32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x14ac:dyDescent="0.25">
      <c r="A55" s="32" t="s">
        <v>155</v>
      </c>
      <c r="B55" s="32" t="s">
        <v>156</v>
      </c>
      <c r="C55" s="32" t="s">
        <v>127</v>
      </c>
      <c r="D55" s="32" t="s">
        <v>157</v>
      </c>
      <c r="E55" s="32" t="s">
        <v>4</v>
      </c>
      <c r="F55" s="32" t="s">
        <v>152</v>
      </c>
      <c r="G55" s="20">
        <v>2</v>
      </c>
      <c r="H55" s="18">
        <v>200</v>
      </c>
      <c r="I55" s="18">
        <v>200</v>
      </c>
      <c r="J55" s="18">
        <v>50</v>
      </c>
      <c r="K55" s="21">
        <f>Calc!A53</f>
        <v>0.05</v>
      </c>
      <c r="L55" s="19">
        <v>6.3</v>
      </c>
      <c r="M55" s="19">
        <v>7.3</v>
      </c>
      <c r="N55" s="1"/>
    </row>
    <row r="56" spans="1:14" x14ac:dyDescent="0.25">
      <c r="A56" s="37" t="s">
        <v>154</v>
      </c>
      <c r="B56" s="39"/>
      <c r="C56" s="39"/>
      <c r="D56" s="39"/>
      <c r="E56" s="39"/>
      <c r="F56" s="39"/>
      <c r="G56" s="40"/>
      <c r="H56" s="40">
        <f>SUBTOTAL(109,Table2[In Stock])</f>
        <v>1535</v>
      </c>
      <c r="I56" s="40"/>
      <c r="J56" s="40"/>
      <c r="K56" s="41">
        <f>SUBTOTAL(107,Table2[Discount %])</f>
        <v>3.5739863712949758E-2</v>
      </c>
      <c r="L56" s="39"/>
      <c r="M56" s="38">
        <f>SUBTOTAL(101,Table2[Retail Price])</f>
        <v>102.26365384615383</v>
      </c>
    </row>
  </sheetData>
  <autoFilter ref="O3:P10"/>
  <sortState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0"/>
  <sheetViews>
    <sheetView workbookViewId="0">
      <selection activeCell="M10" sqref="M10"/>
    </sheetView>
  </sheetViews>
  <sheetFormatPr defaultRowHeight="15" x14ac:dyDescent="0.25"/>
  <sheetData>
    <row r="1" spans="1:4" x14ac:dyDescent="0.25">
      <c r="A1" t="s">
        <v>110</v>
      </c>
      <c r="C1" t="s">
        <v>111</v>
      </c>
      <c r="D1" t="s">
        <v>112</v>
      </c>
    </row>
    <row r="2" spans="1:4" x14ac:dyDescent="0.25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25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25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25">
      <c r="A5" s="7">
        <f>VLOOKUP(VLOOKUP([1]Inventory!L7,[1]Calc!$C$2:$D$4,2),Discount_Codes,2,0)</f>
        <v>0.15</v>
      </c>
    </row>
    <row r="6" spans="1:4" x14ac:dyDescent="0.25">
      <c r="A6" s="7">
        <f>VLOOKUP(VLOOKUP([1]Inventory!L8,[1]Calc!$C$2:$D$4,2),Discount_Codes,2,0)</f>
        <v>0.05</v>
      </c>
    </row>
    <row r="7" spans="1:4" x14ac:dyDescent="0.25">
      <c r="A7" s="7">
        <f>VLOOKUP(VLOOKUP([1]Inventory!L9,[1]Calc!$C$2:$D$4,2),Discount_Codes,2,0)</f>
        <v>0.05</v>
      </c>
    </row>
    <row r="8" spans="1:4" x14ac:dyDescent="0.25">
      <c r="A8" s="7">
        <f>VLOOKUP(VLOOKUP([1]Inventory!L10,[1]Calc!$C$2:$D$4,2),Discount_Codes,2,0)</f>
        <v>0.05</v>
      </c>
    </row>
    <row r="9" spans="1:4" x14ac:dyDescent="0.25">
      <c r="A9" s="7">
        <f>VLOOKUP(VLOOKUP([1]Inventory!L11,[1]Calc!$C$2:$D$4,2),Discount_Codes,2,0)</f>
        <v>0.1</v>
      </c>
    </row>
    <row r="10" spans="1:4" x14ac:dyDescent="0.25">
      <c r="A10" s="7">
        <f>VLOOKUP(VLOOKUP([1]Inventory!L12,[1]Calc!$C$2:$D$4,2),Discount_Codes,2,0)</f>
        <v>0.05</v>
      </c>
    </row>
    <row r="11" spans="1:4" x14ac:dyDescent="0.25">
      <c r="A11" s="7">
        <f>VLOOKUP(VLOOKUP([1]Inventory!L13,[1]Calc!$C$2:$D$4,2),Discount_Codes,2,0)</f>
        <v>0.05</v>
      </c>
    </row>
    <row r="12" spans="1:4" x14ac:dyDescent="0.25">
      <c r="A12" s="7">
        <f>VLOOKUP(VLOOKUP([1]Inventory!L14,[1]Calc!$C$2:$D$4,2),Discount_Codes,2,0)</f>
        <v>0.15</v>
      </c>
    </row>
    <row r="13" spans="1:4" x14ac:dyDescent="0.25">
      <c r="A13" s="7">
        <f>VLOOKUP(VLOOKUP([1]Inventory!L15,[1]Calc!$C$2:$D$4,2),Discount_Codes,2,0)</f>
        <v>0.05</v>
      </c>
    </row>
    <row r="14" spans="1:4" x14ac:dyDescent="0.25">
      <c r="A14" s="7">
        <f>VLOOKUP(VLOOKUP([1]Inventory!L16,[1]Calc!$C$2:$D$4,2),Discount_Codes,2,0)</f>
        <v>0.1</v>
      </c>
    </row>
    <row r="15" spans="1:4" x14ac:dyDescent="0.25">
      <c r="A15" s="7">
        <f>VLOOKUP(VLOOKUP([1]Inventory!L17,[1]Calc!$C$2:$D$4,2),Discount_Codes,2,0)</f>
        <v>0.05</v>
      </c>
    </row>
    <row r="16" spans="1:4" x14ac:dyDescent="0.25">
      <c r="A16" s="7">
        <f>VLOOKUP(VLOOKUP([1]Inventory!L18,[1]Calc!$C$2:$D$4,2),Discount_Codes,2,0)</f>
        <v>0.05</v>
      </c>
    </row>
    <row r="17" spans="1:1" x14ac:dyDescent="0.25">
      <c r="A17" s="7">
        <f>VLOOKUP(VLOOKUP([1]Inventory!L19,[1]Calc!$C$2:$D$4,2),Discount_Codes,2,0)</f>
        <v>0.05</v>
      </c>
    </row>
    <row r="18" spans="1:1" x14ac:dyDescent="0.25">
      <c r="A18" s="7">
        <f>VLOOKUP(VLOOKUP([1]Inventory!L20,[1]Calc!$C$2:$D$4,2),Discount_Codes,2,0)</f>
        <v>0.05</v>
      </c>
    </row>
    <row r="19" spans="1:1" x14ac:dyDescent="0.25">
      <c r="A19" s="7">
        <f>VLOOKUP(VLOOKUP([1]Inventory!L21,[1]Calc!$C$2:$D$4,2),Discount_Codes,2,0)</f>
        <v>0.05</v>
      </c>
    </row>
    <row r="20" spans="1:1" x14ac:dyDescent="0.25">
      <c r="A20" s="7">
        <f>VLOOKUP(VLOOKUP([1]Inventory!L22,[1]Calc!$C$2:$D$4,2),Discount_Codes,2,0)</f>
        <v>0.05</v>
      </c>
    </row>
    <row r="21" spans="1:1" x14ac:dyDescent="0.25">
      <c r="A21" s="7">
        <f>VLOOKUP(VLOOKUP([1]Inventory!L23,[1]Calc!$C$2:$D$4,2),Discount_Codes,2,0)</f>
        <v>0.05</v>
      </c>
    </row>
    <row r="22" spans="1:1" x14ac:dyDescent="0.25">
      <c r="A22" s="7">
        <f>VLOOKUP(VLOOKUP([1]Inventory!L24,[1]Calc!$C$2:$D$4,2),Discount_Codes,2,0)</f>
        <v>0.05</v>
      </c>
    </row>
    <row r="23" spans="1:1" x14ac:dyDescent="0.25">
      <c r="A23" s="7">
        <f>VLOOKUP(VLOOKUP([1]Inventory!L25,[1]Calc!$C$2:$D$4,2),Discount_Codes,2,0)</f>
        <v>0.1</v>
      </c>
    </row>
    <row r="24" spans="1:1" x14ac:dyDescent="0.25">
      <c r="A24" s="7">
        <f>VLOOKUP(VLOOKUP([1]Inventory!L26,[1]Calc!$C$2:$D$4,2),Discount_Codes,2,0)</f>
        <v>0.1</v>
      </c>
    </row>
    <row r="25" spans="1:1" x14ac:dyDescent="0.25">
      <c r="A25" s="7">
        <f>VLOOKUP(VLOOKUP([1]Inventory!L27,[1]Calc!$C$2:$D$4,2),Discount_Codes,2,0)</f>
        <v>0.15</v>
      </c>
    </row>
    <row r="26" spans="1:1" x14ac:dyDescent="0.25">
      <c r="A26" s="7">
        <f>VLOOKUP(VLOOKUP([1]Inventory!L28,[1]Calc!$C$2:$D$4,2),Discount_Codes,2,0)</f>
        <v>0.05</v>
      </c>
    </row>
    <row r="27" spans="1:1" x14ac:dyDescent="0.25">
      <c r="A27" s="7">
        <f>VLOOKUP(VLOOKUP([1]Inventory!L29,[1]Calc!$C$2:$D$4,2),Discount_Codes,2,0)</f>
        <v>0.05</v>
      </c>
    </row>
    <row r="28" spans="1:1" x14ac:dyDescent="0.25">
      <c r="A28" s="7">
        <f>VLOOKUP(VLOOKUP([1]Inventory!L30,[1]Calc!$C$2:$D$4,2),Discount_Codes,2,0)</f>
        <v>0.05</v>
      </c>
    </row>
    <row r="29" spans="1:1" x14ac:dyDescent="0.25">
      <c r="A29" s="7">
        <f>VLOOKUP(VLOOKUP([1]Inventory!L31,[1]Calc!$C$2:$D$4,2),Discount_Codes,2,0)</f>
        <v>0.05</v>
      </c>
    </row>
    <row r="30" spans="1:1" x14ac:dyDescent="0.25">
      <c r="A30" s="7">
        <f>VLOOKUP(VLOOKUP([1]Inventory!L32,[1]Calc!$C$2:$D$4,2),Discount_Codes,2,0)</f>
        <v>0.05</v>
      </c>
    </row>
    <row r="31" spans="1:1" x14ac:dyDescent="0.25">
      <c r="A31" s="7">
        <f>VLOOKUP(VLOOKUP([1]Inventory!L33,[1]Calc!$C$2:$D$4,2),Discount_Codes,2,0)</f>
        <v>0.05</v>
      </c>
    </row>
    <row r="32" spans="1:1" x14ac:dyDescent="0.25">
      <c r="A32" s="7">
        <f>VLOOKUP(VLOOKUP([1]Inventory!L34,[1]Calc!$C$2:$D$4,2),Discount_Codes,2,0)</f>
        <v>0.05</v>
      </c>
    </row>
    <row r="33" spans="1:1" x14ac:dyDescent="0.25">
      <c r="A33" s="7">
        <f>VLOOKUP(VLOOKUP([1]Inventory!L35,[1]Calc!$C$2:$D$4,2),Discount_Codes,2,0)</f>
        <v>0.05</v>
      </c>
    </row>
    <row r="34" spans="1:1" x14ac:dyDescent="0.25">
      <c r="A34" s="7">
        <f>VLOOKUP(VLOOKUP([1]Inventory!L36,[1]Calc!$C$2:$D$4,2),Discount_Codes,2,0)</f>
        <v>0.05</v>
      </c>
    </row>
    <row r="35" spans="1:1" x14ac:dyDescent="0.25">
      <c r="A35" s="7">
        <f>VLOOKUP(VLOOKUP([1]Inventory!L37,[1]Calc!$C$2:$D$4,2),Discount_Codes,2,0)</f>
        <v>0.15</v>
      </c>
    </row>
    <row r="36" spans="1:1" x14ac:dyDescent="0.25">
      <c r="A36" s="7">
        <f>VLOOKUP(VLOOKUP([1]Inventory!L38,[1]Calc!$C$2:$D$4,2),Discount_Codes,2,0)</f>
        <v>0.05</v>
      </c>
    </row>
    <row r="37" spans="1:1" x14ac:dyDescent="0.25">
      <c r="A37" s="7">
        <f>VLOOKUP(VLOOKUP([1]Inventory!L39,[1]Calc!$C$2:$D$4,2),Discount_Codes,2,0)</f>
        <v>0.05</v>
      </c>
    </row>
    <row r="38" spans="1:1" x14ac:dyDescent="0.25">
      <c r="A38" s="7">
        <f>VLOOKUP(VLOOKUP([1]Inventory!L40,[1]Calc!$C$2:$D$4,2),Discount_Codes,2,0)</f>
        <v>0.15</v>
      </c>
    </row>
    <row r="39" spans="1:1" x14ac:dyDescent="0.25">
      <c r="A39" s="7">
        <f>VLOOKUP(VLOOKUP([1]Inventory!L41,[1]Calc!$C$2:$D$4,2),Discount_Codes,2,0)</f>
        <v>0.15</v>
      </c>
    </row>
    <row r="40" spans="1:1" x14ac:dyDescent="0.25">
      <c r="A40" s="7">
        <f>VLOOKUP(VLOOKUP([1]Inventory!L42,[1]Calc!$C$2:$D$4,2),Discount_Codes,2,0)</f>
        <v>0.05</v>
      </c>
    </row>
    <row r="41" spans="1:1" x14ac:dyDescent="0.25">
      <c r="A41" s="7">
        <f>VLOOKUP(VLOOKUP([1]Inventory!L43,[1]Calc!$C$2:$D$4,2),Discount_Codes,2,0)</f>
        <v>0.05</v>
      </c>
    </row>
    <row r="42" spans="1:1" x14ac:dyDescent="0.25">
      <c r="A42" s="7">
        <f>VLOOKUP(VLOOKUP([1]Inventory!L44,[1]Calc!$C$2:$D$4,2),Discount_Codes,2,0)</f>
        <v>0.05</v>
      </c>
    </row>
    <row r="43" spans="1:1" x14ac:dyDescent="0.25">
      <c r="A43" s="7">
        <f>VLOOKUP(VLOOKUP([1]Inventory!L45,[1]Calc!$C$2:$D$4,2),Discount_Codes,2,0)</f>
        <v>0.05</v>
      </c>
    </row>
    <row r="44" spans="1:1" x14ac:dyDescent="0.25">
      <c r="A44" s="7">
        <f>VLOOKUP(VLOOKUP([1]Inventory!L46,[1]Calc!$C$2:$D$4,2),Discount_Codes,2,0)</f>
        <v>0.05</v>
      </c>
    </row>
    <row r="45" spans="1:1" x14ac:dyDescent="0.25">
      <c r="A45" s="7">
        <f>VLOOKUP(VLOOKUP([1]Inventory!L47,[1]Calc!$C$2:$D$4,2),Discount_Codes,2,0)</f>
        <v>0.05</v>
      </c>
    </row>
    <row r="46" spans="1:1" x14ac:dyDescent="0.25">
      <c r="A46" s="7">
        <f>VLOOKUP(VLOOKUP([1]Inventory!L48,[1]Calc!$C$2:$D$4,2),Discount_Codes,2,0)</f>
        <v>0.05</v>
      </c>
    </row>
    <row r="47" spans="1:1" x14ac:dyDescent="0.25">
      <c r="A47" s="7">
        <f>VLOOKUP(VLOOKUP([1]Inventory!L49,[1]Calc!$C$2:$D$4,2),Discount_Codes,2,0)</f>
        <v>0.15</v>
      </c>
    </row>
    <row r="48" spans="1:1" x14ac:dyDescent="0.25">
      <c r="A48" s="7">
        <f>VLOOKUP(VLOOKUP([1]Inventory!L50,[1]Calc!$C$2:$D$4,2),Discount_Codes,2,0)</f>
        <v>0.05</v>
      </c>
    </row>
    <row r="49" spans="1:1" x14ac:dyDescent="0.25">
      <c r="A49" s="7">
        <f>VLOOKUP(VLOOKUP([1]Inventory!L51,[1]Calc!$C$2:$D$4,2),Discount_Codes,2,0)</f>
        <v>0.05</v>
      </c>
    </row>
    <row r="50" spans="1:1" x14ac:dyDescent="0.25">
      <c r="A50" s="7">
        <f>VLOOKUP(VLOOKUP([1]Inventory!L52,[1]Calc!$C$2:$D$4,2),Discount_Codes,2,0)</f>
        <v>0.05</v>
      </c>
    </row>
    <row r="51" spans="1:1" x14ac:dyDescent="0.25">
      <c r="A51" s="7">
        <f>VLOOKUP(VLOOKUP([1]Inventory!L53,[1]Calc!$C$2:$D$4,2),Discount_Codes,2,0)</f>
        <v>0.05</v>
      </c>
    </row>
    <row r="52" spans="1:1" x14ac:dyDescent="0.25">
      <c r="A52" s="7">
        <f>VLOOKUP(VLOOKUP([1]Inventory!L54,[1]Calc!$C$2:$D$4,2),Discount_Codes,2,0)</f>
        <v>0.05</v>
      </c>
    </row>
    <row r="53" spans="1:1" x14ac:dyDescent="0.25">
      <c r="A53" s="7">
        <f>VLOOKUP(VLOOKUP([1]Inventory!L55,[1]Calc!$C$2:$D$4,2),Discount_Codes,2,0)</f>
        <v>0.05</v>
      </c>
    </row>
    <row r="54" spans="1:1" x14ac:dyDescent="0.25">
      <c r="A54" s="7">
        <f>VLOOKUP(VLOOKUP([1]Inventory!L56,[1]Calc!$C$2:$D$4,2),Discount_Codes,2,0)</f>
        <v>0.05</v>
      </c>
    </row>
    <row r="55" spans="1:1" x14ac:dyDescent="0.25">
      <c r="A55" s="7">
        <f>VLOOKUP(VLOOKUP([1]Inventory!L57,[1]Calc!$C$2:$D$4,2),Discount_Codes,2,0)</f>
        <v>0.05</v>
      </c>
    </row>
    <row r="56" spans="1:1" x14ac:dyDescent="0.25">
      <c r="A56" s="7">
        <f>VLOOKUP(VLOOKUP([1]Inventory!L58,[1]Calc!$C$2:$D$4,2),Discount_Codes,2,0)</f>
        <v>0.05</v>
      </c>
    </row>
    <row r="57" spans="1:1" x14ac:dyDescent="0.25">
      <c r="A57" s="7">
        <f>VLOOKUP(VLOOKUP([1]Inventory!L59,[1]Calc!$C$2:$D$4,2),Discount_Codes,2,0)</f>
        <v>0.05</v>
      </c>
    </row>
    <row r="58" spans="1:1" x14ac:dyDescent="0.25">
      <c r="A58" s="7">
        <f>VLOOKUP(VLOOKUP([1]Inventory!L60,[1]Calc!$C$2:$D$4,2),Discount_Codes,2,0)</f>
        <v>0.05</v>
      </c>
    </row>
    <row r="59" spans="1:1" x14ac:dyDescent="0.25">
      <c r="A59" s="7">
        <f>VLOOKUP(VLOOKUP([1]Inventory!L61,[1]Calc!$C$2:$D$4,2),Discount_Codes,2,0)</f>
        <v>0.05</v>
      </c>
    </row>
    <row r="60" spans="1:1" x14ac:dyDescent="0.25">
      <c r="A60" s="7">
        <f>VLOOKUP(VLOOKUP([1]Inventory!L62,[1]Calc!$C$2:$D$4,2),Discount_Codes,2,0)</f>
        <v>0.05</v>
      </c>
    </row>
    <row r="61" spans="1:1" x14ac:dyDescent="0.25">
      <c r="A61" s="7">
        <f>VLOOKUP(VLOOKUP([1]Inventory!L63,[1]Calc!$C$2:$D$4,2),Discount_Codes,2,0)</f>
        <v>0.05</v>
      </c>
    </row>
    <row r="62" spans="1:1" x14ac:dyDescent="0.25">
      <c r="A62" s="7">
        <f>VLOOKUP(VLOOKUP([1]Inventory!L64,[1]Calc!$C$2:$D$4,2),Discount_Codes,2,0)</f>
        <v>0.05</v>
      </c>
    </row>
    <row r="63" spans="1:1" x14ac:dyDescent="0.25">
      <c r="A63" s="7">
        <f>VLOOKUP(VLOOKUP([1]Inventory!L65,[1]Calc!$C$2:$D$4,2),Discount_Codes,2,0)</f>
        <v>0.05</v>
      </c>
    </row>
    <row r="64" spans="1:1" x14ac:dyDescent="0.25">
      <c r="A64" s="7">
        <f>VLOOKUP(VLOOKUP([1]Inventory!L66,[1]Calc!$C$2:$D$4,2),Discount_Codes,2,0)</f>
        <v>0.05</v>
      </c>
    </row>
    <row r="65" spans="1:1" x14ac:dyDescent="0.25">
      <c r="A65" s="7">
        <f>VLOOKUP(VLOOKUP([1]Inventory!L67,[1]Calc!$C$2:$D$4,2),Discount_Codes,2,0)</f>
        <v>0.05</v>
      </c>
    </row>
    <row r="66" spans="1:1" x14ac:dyDescent="0.25">
      <c r="A66" s="7">
        <f>VLOOKUP(VLOOKUP([1]Inventory!L68,[1]Calc!$C$2:$D$4,2),Discount_Codes,2,0)</f>
        <v>0.05</v>
      </c>
    </row>
    <row r="67" spans="1:1" x14ac:dyDescent="0.25">
      <c r="A67" s="7">
        <f>VLOOKUP(VLOOKUP([1]Inventory!L69,[1]Calc!$C$2:$D$4,2),Discount_Codes,2,0)</f>
        <v>0.05</v>
      </c>
    </row>
    <row r="68" spans="1:1" x14ac:dyDescent="0.25">
      <c r="A68" s="7">
        <f>VLOOKUP(VLOOKUP([1]Inventory!L70,[1]Calc!$C$2:$D$4,2),Discount_Codes,2,0)</f>
        <v>0.05</v>
      </c>
    </row>
    <row r="69" spans="1:1" x14ac:dyDescent="0.25">
      <c r="A69" s="7">
        <f>VLOOKUP(VLOOKUP([1]Inventory!L71,[1]Calc!$C$2:$D$4,2),Discount_Codes,2,0)</f>
        <v>0.05</v>
      </c>
    </row>
    <row r="70" spans="1:1" x14ac:dyDescent="0.25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Maneesh maurya</cp:lastModifiedBy>
  <dcterms:created xsi:type="dcterms:W3CDTF">2017-07-31T08:42:08Z</dcterms:created>
  <dcterms:modified xsi:type="dcterms:W3CDTF">2023-05-21T07:39:07Z</dcterms:modified>
</cp:coreProperties>
</file>