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laceement" sheetId="1" r:id="rId1"/>
    <sheet name="Sheet3" sheetId="3" r:id="rId2"/>
  </sheets>
  <definedNames>
    <definedName name="_xlnm._FilterDatabase" localSheetId="0" hidden="1">Placeement!$A$1:$I$361</definedName>
  </definedNames>
  <calcPr calcId="125725"/>
</workbook>
</file>

<file path=xl/calcChain.xml><?xml version="1.0" encoding="utf-8"?>
<calcChain xmlns="http://schemas.openxmlformats.org/spreadsheetml/2006/main">
  <c r="J2" i="1"/>
  <c r="A3"/>
  <c r="J3" s="1"/>
  <c r="A4" l="1"/>
  <c r="A5" s="1"/>
  <c r="J5" s="1"/>
  <c r="A6" l="1"/>
  <c r="J6" s="1"/>
  <c r="J4"/>
  <c r="A7" l="1"/>
  <c r="J7" s="1"/>
  <c r="A8" l="1"/>
  <c r="J8" s="1"/>
  <c r="A9" l="1"/>
  <c r="J9" s="1"/>
  <c r="A10" l="1"/>
  <c r="J10" s="1"/>
  <c r="A11" l="1"/>
  <c r="J11" s="1"/>
  <c r="A12" l="1"/>
  <c r="J12" s="1"/>
  <c r="A13" l="1"/>
  <c r="J13" s="1"/>
  <c r="A14" l="1"/>
  <c r="J14" s="1"/>
  <c r="A15" l="1"/>
  <c r="J15" s="1"/>
  <c r="A16" l="1"/>
  <c r="J16" s="1"/>
  <c r="A17" l="1"/>
  <c r="J17" s="1"/>
  <c r="A18" l="1"/>
  <c r="J18" s="1"/>
  <c r="A19" l="1"/>
  <c r="J19" s="1"/>
  <c r="A20" l="1"/>
  <c r="J20" s="1"/>
  <c r="A21" l="1"/>
  <c r="J21" s="1"/>
  <c r="A22" l="1"/>
  <c r="A23" s="1"/>
  <c r="J22" l="1"/>
  <c r="A24"/>
  <c r="J23"/>
  <c r="A25" l="1"/>
  <c r="J24"/>
  <c r="A26" l="1"/>
  <c r="J25"/>
  <c r="A27" l="1"/>
  <c r="J26"/>
  <c r="A28" l="1"/>
  <c r="J27"/>
  <c r="A29" l="1"/>
  <c r="J28"/>
  <c r="A30" l="1"/>
  <c r="J29"/>
  <c r="A31" l="1"/>
  <c r="J30"/>
  <c r="A32" l="1"/>
  <c r="J31"/>
  <c r="A33" l="1"/>
  <c r="J32"/>
  <c r="A34" l="1"/>
  <c r="J33"/>
  <c r="A35" l="1"/>
  <c r="J34"/>
  <c r="A36" l="1"/>
  <c r="J35"/>
  <c r="A37" l="1"/>
  <c r="J36"/>
  <c r="A38" l="1"/>
  <c r="J37"/>
  <c r="A39" l="1"/>
  <c r="J38"/>
  <c r="A40" l="1"/>
  <c r="J39"/>
  <c r="A41" l="1"/>
  <c r="J40"/>
  <c r="A42" l="1"/>
  <c r="J41"/>
  <c r="A43" l="1"/>
  <c r="J42"/>
  <c r="A44" l="1"/>
  <c r="J43"/>
  <c r="A45" l="1"/>
  <c r="J44"/>
  <c r="A46" l="1"/>
  <c r="J45"/>
  <c r="A47" l="1"/>
  <c r="J46"/>
  <c r="A48" l="1"/>
  <c r="J47"/>
  <c r="A49" l="1"/>
  <c r="J48"/>
  <c r="A50" l="1"/>
  <c r="J49"/>
  <c r="A51" l="1"/>
  <c r="J50"/>
  <c r="A52" l="1"/>
  <c r="J51"/>
  <c r="A53" l="1"/>
  <c r="J52"/>
  <c r="A54" l="1"/>
  <c r="J53"/>
  <c r="A55" l="1"/>
  <c r="J54"/>
  <c r="A56" l="1"/>
  <c r="J55"/>
  <c r="A57" l="1"/>
  <c r="J56"/>
  <c r="A58" l="1"/>
  <c r="J57"/>
  <c r="A59" l="1"/>
  <c r="J58"/>
  <c r="A60" l="1"/>
  <c r="J59"/>
  <c r="A61" l="1"/>
  <c r="J60"/>
  <c r="A62" l="1"/>
  <c r="J61"/>
  <c r="A63" l="1"/>
  <c r="J62"/>
  <c r="A64" l="1"/>
  <c r="J63"/>
  <c r="A65" l="1"/>
  <c r="J64"/>
  <c r="A66" l="1"/>
  <c r="J65"/>
  <c r="A67" l="1"/>
  <c r="J66"/>
  <c r="A68" l="1"/>
  <c r="J67"/>
  <c r="A69" l="1"/>
  <c r="J68"/>
  <c r="A70" l="1"/>
  <c r="J69"/>
  <c r="A71" l="1"/>
  <c r="J70"/>
  <c r="A72" l="1"/>
  <c r="J71"/>
  <c r="A73" l="1"/>
  <c r="J72"/>
  <c r="A74" l="1"/>
  <c r="J73"/>
  <c r="A75" l="1"/>
  <c r="J74"/>
  <c r="A76" l="1"/>
  <c r="J75"/>
  <c r="A77" l="1"/>
  <c r="J76"/>
  <c r="A78" l="1"/>
  <c r="J77"/>
  <c r="A79" l="1"/>
  <c r="J78"/>
  <c r="A80" l="1"/>
  <c r="J79"/>
  <c r="A81" l="1"/>
  <c r="J80"/>
  <c r="A82" l="1"/>
  <c r="J81"/>
  <c r="A83" l="1"/>
  <c r="J82"/>
  <c r="A84" l="1"/>
  <c r="J83"/>
  <c r="A85" l="1"/>
  <c r="J84"/>
  <c r="A86" l="1"/>
  <c r="J85"/>
  <c r="A87" l="1"/>
  <c r="J86"/>
  <c r="A88" l="1"/>
  <c r="J87"/>
  <c r="A89" l="1"/>
  <c r="J88"/>
  <c r="A90" l="1"/>
  <c r="J89"/>
  <c r="A91" l="1"/>
  <c r="J90"/>
  <c r="A92" l="1"/>
  <c r="J91"/>
  <c r="A93" l="1"/>
  <c r="J92"/>
  <c r="A94" l="1"/>
  <c r="J93"/>
  <c r="A95" l="1"/>
  <c r="J94"/>
  <c r="A96" l="1"/>
  <c r="J95"/>
  <c r="A97" l="1"/>
  <c r="J96"/>
  <c r="A98" l="1"/>
  <c r="J97"/>
  <c r="A99" l="1"/>
  <c r="J98"/>
  <c r="A100" l="1"/>
  <c r="J99"/>
  <c r="A101" l="1"/>
  <c r="J100"/>
  <c r="A102" l="1"/>
  <c r="J101"/>
  <c r="A103" l="1"/>
  <c r="J102"/>
  <c r="A104" l="1"/>
  <c r="J103"/>
  <c r="A105" l="1"/>
  <c r="J104"/>
  <c r="A106" l="1"/>
  <c r="J105"/>
  <c r="A107" l="1"/>
  <c r="J106"/>
  <c r="A108" l="1"/>
  <c r="J107"/>
  <c r="A109" l="1"/>
  <c r="J108"/>
  <c r="A110" l="1"/>
  <c r="J109"/>
  <c r="A111" l="1"/>
  <c r="J110"/>
  <c r="A112" l="1"/>
  <c r="J111"/>
  <c r="A113" l="1"/>
  <c r="J112"/>
  <c r="A114" l="1"/>
  <c r="J113"/>
  <c r="A115" l="1"/>
  <c r="J114"/>
  <c r="A116" l="1"/>
  <c r="J115"/>
  <c r="A117" l="1"/>
  <c r="J116"/>
  <c r="A118" l="1"/>
  <c r="J117"/>
  <c r="A119" l="1"/>
  <c r="J118"/>
  <c r="A120" l="1"/>
  <c r="J119"/>
  <c r="A121" l="1"/>
  <c r="J120"/>
  <c r="A122" l="1"/>
  <c r="J121"/>
  <c r="A123" l="1"/>
  <c r="J122"/>
  <c r="A124" l="1"/>
  <c r="J123"/>
  <c r="A125" l="1"/>
  <c r="J124"/>
  <c r="A126" l="1"/>
  <c r="J125"/>
  <c r="A127" l="1"/>
  <c r="J126"/>
  <c r="A128" l="1"/>
  <c r="J127"/>
  <c r="A129" l="1"/>
  <c r="J128"/>
  <c r="A130" l="1"/>
  <c r="J129"/>
  <c r="A131" l="1"/>
  <c r="J130"/>
  <c r="A132" l="1"/>
  <c r="J131"/>
  <c r="A133" l="1"/>
  <c r="J132"/>
  <c r="A134" l="1"/>
  <c r="J133"/>
  <c r="A135" l="1"/>
  <c r="J134"/>
  <c r="A136" l="1"/>
  <c r="J135"/>
  <c r="A137" l="1"/>
  <c r="J136"/>
  <c r="A138" l="1"/>
  <c r="J137"/>
  <c r="A139" l="1"/>
  <c r="J138"/>
  <c r="A140" l="1"/>
  <c r="J139"/>
  <c r="A141" l="1"/>
  <c r="J140"/>
  <c r="A142" l="1"/>
  <c r="J141"/>
  <c r="A143" l="1"/>
  <c r="J142"/>
  <c r="A144" l="1"/>
  <c r="J143"/>
  <c r="A145" l="1"/>
  <c r="J144"/>
  <c r="A146" l="1"/>
  <c r="J145"/>
  <c r="A147" l="1"/>
  <c r="J146"/>
  <c r="A148" l="1"/>
  <c r="J147"/>
  <c r="A149" l="1"/>
  <c r="J148"/>
  <c r="A150" l="1"/>
  <c r="J149"/>
  <c r="A151" l="1"/>
  <c r="J150"/>
  <c r="A152" l="1"/>
  <c r="J151"/>
  <c r="A153" l="1"/>
  <c r="J152"/>
  <c r="A154" l="1"/>
  <c r="J153"/>
  <c r="A155" l="1"/>
  <c r="J154"/>
  <c r="A156" l="1"/>
  <c r="J155"/>
  <c r="A157" l="1"/>
  <c r="J156"/>
  <c r="A158" l="1"/>
  <c r="J157"/>
  <c r="A159" l="1"/>
  <c r="J158"/>
  <c r="A160" l="1"/>
  <c r="J159"/>
  <c r="A161" l="1"/>
  <c r="J160"/>
  <c r="A162" l="1"/>
  <c r="J161"/>
  <c r="A163" l="1"/>
  <c r="J162"/>
  <c r="A164" l="1"/>
  <c r="J163"/>
  <c r="A165" l="1"/>
  <c r="J164"/>
  <c r="A166" l="1"/>
  <c r="J165"/>
  <c r="A167" l="1"/>
  <c r="J166"/>
  <c r="A168" l="1"/>
  <c r="J167"/>
  <c r="A169" l="1"/>
  <c r="J168"/>
  <c r="A170" l="1"/>
  <c r="J169"/>
  <c r="A171" l="1"/>
  <c r="J170"/>
  <c r="A172" l="1"/>
  <c r="J171"/>
  <c r="A173" l="1"/>
  <c r="J172"/>
  <c r="A174" l="1"/>
  <c r="J173"/>
  <c r="A175" l="1"/>
  <c r="J174"/>
  <c r="A176" l="1"/>
  <c r="J175"/>
  <c r="A177" l="1"/>
  <c r="J176"/>
  <c r="A178" l="1"/>
  <c r="J177"/>
  <c r="A179" l="1"/>
  <c r="J178"/>
  <c r="A180" l="1"/>
  <c r="J179"/>
  <c r="A181" l="1"/>
  <c r="J180"/>
  <c r="A182" l="1"/>
  <c r="J181"/>
  <c r="A183" l="1"/>
  <c r="J182"/>
  <c r="A184" l="1"/>
  <c r="J183"/>
  <c r="A185" l="1"/>
  <c r="J184"/>
  <c r="A186" l="1"/>
  <c r="J185"/>
  <c r="A187" l="1"/>
  <c r="J186"/>
  <c r="A188" l="1"/>
  <c r="J187"/>
  <c r="A189" l="1"/>
  <c r="J188"/>
  <c r="A190" l="1"/>
  <c r="J189"/>
  <c r="A191" l="1"/>
  <c r="J190"/>
  <c r="A192" l="1"/>
  <c r="J191"/>
  <c r="A193" l="1"/>
  <c r="J192"/>
  <c r="A194" l="1"/>
  <c r="J193"/>
  <c r="A195" l="1"/>
  <c r="J194"/>
  <c r="A196" l="1"/>
  <c r="J195"/>
  <c r="A197" l="1"/>
  <c r="J196"/>
  <c r="A198" l="1"/>
  <c r="J197"/>
  <c r="A199" l="1"/>
  <c r="J198"/>
  <c r="A200" l="1"/>
  <c r="J199"/>
  <c r="A201" l="1"/>
  <c r="J200"/>
  <c r="A202" l="1"/>
  <c r="J201"/>
  <c r="A203" l="1"/>
  <c r="J202"/>
  <c r="A204" l="1"/>
  <c r="J203"/>
  <c r="A205" l="1"/>
  <c r="J204"/>
  <c r="A206" l="1"/>
  <c r="J205"/>
  <c r="A207" l="1"/>
  <c r="J206"/>
  <c r="A208" l="1"/>
  <c r="J207"/>
  <c r="A209" l="1"/>
  <c r="J208"/>
  <c r="A210" l="1"/>
  <c r="J209"/>
  <c r="A211" l="1"/>
  <c r="J210"/>
  <c r="A212" l="1"/>
  <c r="J211"/>
  <c r="A213" l="1"/>
  <c r="J212"/>
  <c r="A214" l="1"/>
  <c r="J213"/>
  <c r="A215" l="1"/>
  <c r="J214"/>
  <c r="A216" l="1"/>
  <c r="J215"/>
  <c r="A217" l="1"/>
  <c r="J216"/>
  <c r="A218" l="1"/>
  <c r="J217"/>
  <c r="A219" l="1"/>
  <c r="J218"/>
  <c r="A220" l="1"/>
  <c r="J219"/>
  <c r="A221" l="1"/>
  <c r="J220"/>
  <c r="A222" l="1"/>
  <c r="J221"/>
  <c r="A223" l="1"/>
  <c r="J222"/>
  <c r="A224" l="1"/>
  <c r="J223"/>
  <c r="A225" l="1"/>
  <c r="J224"/>
  <c r="A226" l="1"/>
  <c r="J225"/>
  <c r="A227" l="1"/>
  <c r="J226"/>
  <c r="A228" l="1"/>
  <c r="J227"/>
  <c r="A229" l="1"/>
  <c r="J228"/>
  <c r="A230" l="1"/>
  <c r="J229"/>
  <c r="A231" l="1"/>
  <c r="J230"/>
  <c r="A232" l="1"/>
  <c r="J231"/>
  <c r="A233" l="1"/>
  <c r="J232"/>
  <c r="A234" l="1"/>
  <c r="J233"/>
  <c r="A235" l="1"/>
  <c r="J234"/>
  <c r="A236" l="1"/>
  <c r="J235"/>
  <c r="A237" l="1"/>
  <c r="J236"/>
  <c r="A238" l="1"/>
  <c r="J237"/>
  <c r="A239" l="1"/>
  <c r="J238"/>
  <c r="A240" l="1"/>
  <c r="J239"/>
  <c r="A241" l="1"/>
  <c r="J240"/>
  <c r="A242" l="1"/>
  <c r="J241"/>
  <c r="A243" l="1"/>
  <c r="J242"/>
  <c r="A244" l="1"/>
  <c r="J243"/>
  <c r="A245" l="1"/>
  <c r="J244"/>
  <c r="A246" l="1"/>
  <c r="J245"/>
  <c r="A247" l="1"/>
  <c r="J246"/>
  <c r="A248" l="1"/>
  <c r="J247"/>
  <c r="A249" l="1"/>
  <c r="J248"/>
  <c r="A250" l="1"/>
  <c r="J249"/>
  <c r="A251" l="1"/>
  <c r="J250"/>
  <c r="A252" l="1"/>
  <c r="J251"/>
  <c r="A253" l="1"/>
  <c r="J252"/>
  <c r="A254" l="1"/>
  <c r="J253"/>
  <c r="A255" l="1"/>
  <c r="J254"/>
  <c r="A256" l="1"/>
  <c r="J255"/>
  <c r="A257" l="1"/>
  <c r="J256"/>
  <c r="A258" l="1"/>
  <c r="J257"/>
  <c r="A259" l="1"/>
  <c r="J258"/>
  <c r="A260" l="1"/>
  <c r="J259"/>
  <c r="A261" l="1"/>
  <c r="J260"/>
  <c r="A262" l="1"/>
  <c r="J261"/>
  <c r="A263" l="1"/>
  <c r="J262"/>
  <c r="A264" l="1"/>
  <c r="J263"/>
  <c r="A265" l="1"/>
  <c r="J264"/>
  <c r="A266" l="1"/>
  <c r="J265"/>
  <c r="A267" l="1"/>
  <c r="J266"/>
  <c r="A268" l="1"/>
  <c r="J267"/>
  <c r="A269" l="1"/>
  <c r="J268"/>
  <c r="A270" l="1"/>
  <c r="J269"/>
  <c r="A271" l="1"/>
  <c r="J270"/>
  <c r="A272" l="1"/>
  <c r="J271"/>
  <c r="A273" l="1"/>
  <c r="J272"/>
  <c r="A274" l="1"/>
  <c r="J273"/>
  <c r="A275" l="1"/>
  <c r="J274"/>
  <c r="A276" l="1"/>
  <c r="J275"/>
  <c r="A277" l="1"/>
  <c r="J276"/>
  <c r="A278" l="1"/>
  <c r="J277"/>
  <c r="A279" l="1"/>
  <c r="J278"/>
  <c r="A280" l="1"/>
  <c r="J279"/>
  <c r="A281" l="1"/>
  <c r="J280"/>
  <c r="A282" l="1"/>
  <c r="J281"/>
  <c r="A283" l="1"/>
  <c r="J282"/>
  <c r="A284" l="1"/>
  <c r="J283"/>
  <c r="A285" l="1"/>
  <c r="J284"/>
  <c r="A286" l="1"/>
  <c r="J285"/>
  <c r="A287" l="1"/>
  <c r="J286"/>
  <c r="A288" l="1"/>
  <c r="J287"/>
  <c r="A289" l="1"/>
  <c r="J288"/>
  <c r="A290" l="1"/>
  <c r="J289"/>
  <c r="A291" l="1"/>
  <c r="J290"/>
  <c r="A292" l="1"/>
  <c r="J291"/>
  <c r="A293" l="1"/>
  <c r="J292"/>
  <c r="A294" l="1"/>
  <c r="J293"/>
  <c r="A295" l="1"/>
  <c r="J294"/>
  <c r="A296" l="1"/>
  <c r="J295"/>
  <c r="A297" l="1"/>
  <c r="J296"/>
  <c r="A298" l="1"/>
  <c r="J297"/>
  <c r="A299" l="1"/>
  <c r="J298"/>
  <c r="A300" l="1"/>
  <c r="J299"/>
  <c r="A301" l="1"/>
  <c r="J300"/>
  <c r="A302" l="1"/>
  <c r="J301"/>
  <c r="A303" l="1"/>
  <c r="J302"/>
  <c r="A304" l="1"/>
  <c r="J303"/>
  <c r="A305" l="1"/>
  <c r="J304"/>
  <c r="A306" l="1"/>
  <c r="J305"/>
  <c r="A307" l="1"/>
  <c r="J306"/>
  <c r="A308" l="1"/>
  <c r="J307"/>
  <c r="A309" l="1"/>
  <c r="J308"/>
  <c r="A310" l="1"/>
  <c r="J309"/>
  <c r="A311" l="1"/>
  <c r="J310"/>
  <c r="A312" l="1"/>
  <c r="J311"/>
  <c r="A313" l="1"/>
  <c r="J312"/>
  <c r="A314" l="1"/>
  <c r="J313"/>
  <c r="A315" l="1"/>
  <c r="J314"/>
  <c r="A316" l="1"/>
  <c r="J315"/>
  <c r="A317" l="1"/>
  <c r="J316"/>
  <c r="A318" l="1"/>
  <c r="J317"/>
  <c r="A319" l="1"/>
  <c r="J318"/>
  <c r="A320" l="1"/>
  <c r="J319"/>
  <c r="A321" l="1"/>
  <c r="J320"/>
  <c r="A322" l="1"/>
  <c r="J321"/>
  <c r="A323" l="1"/>
  <c r="J322"/>
  <c r="A324" l="1"/>
  <c r="J323"/>
  <c r="A325" l="1"/>
  <c r="J324"/>
  <c r="A326" l="1"/>
  <c r="J325"/>
  <c r="A327" l="1"/>
  <c r="J326"/>
  <c r="A328" l="1"/>
  <c r="J327"/>
  <c r="A329" l="1"/>
  <c r="J328"/>
  <c r="A330" l="1"/>
  <c r="J329"/>
  <c r="A331" l="1"/>
  <c r="J330"/>
  <c r="A332" l="1"/>
  <c r="J331"/>
  <c r="A333" l="1"/>
  <c r="J332"/>
  <c r="A334" l="1"/>
  <c r="J333"/>
  <c r="A335" l="1"/>
  <c r="J334"/>
  <c r="A336" l="1"/>
  <c r="J335"/>
  <c r="A337" l="1"/>
  <c r="J336"/>
  <c r="A338" l="1"/>
  <c r="J337"/>
  <c r="A339" l="1"/>
  <c r="J338"/>
  <c r="A340" l="1"/>
  <c r="J339"/>
  <c r="A341" l="1"/>
  <c r="J340"/>
  <c r="A342" l="1"/>
  <c r="J341"/>
  <c r="A343" l="1"/>
  <c r="J342"/>
  <c r="A344" l="1"/>
  <c r="J343"/>
  <c r="A345" l="1"/>
  <c r="J344"/>
  <c r="A346" l="1"/>
  <c r="J345"/>
  <c r="A347" l="1"/>
  <c r="J346"/>
  <c r="A348" l="1"/>
  <c r="J347"/>
  <c r="A349" l="1"/>
  <c r="J348"/>
  <c r="A350" l="1"/>
  <c r="J349"/>
  <c r="A351" l="1"/>
  <c r="J350"/>
  <c r="A352" l="1"/>
  <c r="J351"/>
  <c r="A353" l="1"/>
  <c r="J352"/>
  <c r="A354" l="1"/>
  <c r="J353"/>
  <c r="A355" l="1"/>
  <c r="J354"/>
  <c r="A356" l="1"/>
  <c r="J355"/>
  <c r="A357" l="1"/>
  <c r="J356"/>
  <c r="A358" l="1"/>
  <c r="J357"/>
  <c r="A359" l="1"/>
  <c r="J358"/>
  <c r="A360" l="1"/>
  <c r="J359"/>
  <c r="A361" l="1"/>
  <c r="J361" s="1"/>
  <c r="J360"/>
</calcChain>
</file>

<file path=xl/sharedStrings.xml><?xml version="1.0" encoding="utf-8"?>
<sst xmlns="http://schemas.openxmlformats.org/spreadsheetml/2006/main" count="1089" uniqueCount="75">
  <si>
    <t>Institute</t>
  </si>
  <si>
    <t>College tag</t>
  </si>
  <si>
    <t>Year</t>
  </si>
  <si>
    <t>UG/PG</t>
  </si>
  <si>
    <t>Average package</t>
  </si>
  <si>
    <t>Total no of students</t>
  </si>
  <si>
    <t>Indian Institute of Technology Madras</t>
  </si>
  <si>
    <t>IIT</t>
  </si>
  <si>
    <t>UG</t>
  </si>
  <si>
    <t>Indian Institute of Technology Delhi</t>
  </si>
  <si>
    <t>Indian Institute of Technology Bombay</t>
  </si>
  <si>
    <t>Indian Institute of Technology Kanpur</t>
  </si>
  <si>
    <t>Indian Institute of Technology Kharagpur</t>
  </si>
  <si>
    <t>Indian Institute of Technology Roorkee</t>
  </si>
  <si>
    <t>Indian Institute of Technology Guwahati</t>
  </si>
  <si>
    <t>Indian Institute of Technology Hyderabad</t>
  </si>
  <si>
    <t>National Institute of Technology Tiruchirappalli</t>
  </si>
  <si>
    <t>NIT</t>
  </si>
  <si>
    <t>Indian Institute of Technology Indore</t>
  </si>
  <si>
    <t>Indian Institute of Technology (BHU) Varanasi</t>
  </si>
  <si>
    <t>Indian Institute of Technology (Indian School of Mines)</t>
  </si>
  <si>
    <t>National Institute of Technology Karnataka</t>
  </si>
  <si>
    <t>National Institute of Technology Rourkela</t>
  </si>
  <si>
    <t>National Institute of Technology Warangal</t>
  </si>
  <si>
    <t>Indian Institute of Engineering Science and Technology</t>
  </si>
  <si>
    <t>Others</t>
  </si>
  <si>
    <t>Indian Institute of Technology Bhubaneswar</t>
  </si>
  <si>
    <t>National Institute of Technology Calicut</t>
  </si>
  <si>
    <t>Indian Institute of Technology Gandhinagar</t>
  </si>
  <si>
    <t>Indian Institute of Technology Ropar</t>
  </si>
  <si>
    <t>Indian Institute of Technology Patna</t>
  </si>
  <si>
    <t>Visvesvaraya National Institute of Technology</t>
  </si>
  <si>
    <t>Indian Institute of Technology Mandi</t>
  </si>
  <si>
    <t>Malaviya National Institute of Technology</t>
  </si>
  <si>
    <t>Birla Institute of Technology</t>
  </si>
  <si>
    <t>National Institute of Technology Kurukshetra</t>
  </si>
  <si>
    <t>National Institute of Technology Silchar</t>
  </si>
  <si>
    <t>National Institute of Technology Durgapur</t>
  </si>
  <si>
    <t>Motilal Nehru National Institute of Technology</t>
  </si>
  <si>
    <t>Dr. B. R. Ambedkar National Institute of Technology</t>
  </si>
  <si>
    <t>Indian Institute of Technology Jodhpur</t>
  </si>
  <si>
    <t>Sardar Vallabhbhai National Institute of Technology</t>
  </si>
  <si>
    <t>National Institute of Technology Meghalaya</t>
  </si>
  <si>
    <t>Maulana Azad National Institute of Technology</t>
  </si>
  <si>
    <t>Indian Institute of Information Technology Guwahati</t>
  </si>
  <si>
    <t>IIIT</t>
  </si>
  <si>
    <t>National Institute of Technology Raipur</t>
  </si>
  <si>
    <t>Punjab Engineering College (Deemed To Be University)</t>
  </si>
  <si>
    <t>National Institute of Technology Agartala</t>
  </si>
  <si>
    <t>National Institute of Technology Goa</t>
  </si>
  <si>
    <t>Shri Mata Vaishno Devi University</t>
  </si>
  <si>
    <t>National Institute of Technology Jamshedpur</t>
  </si>
  <si>
    <t>Indian Institute of Information Technology Design &amp; Manufacturing Jabalpur</t>
  </si>
  <si>
    <t>University College of Engineering</t>
  </si>
  <si>
    <t>National Institute of Technology Patna</t>
  </si>
  <si>
    <t>National Institute of Technology Hamirpur</t>
  </si>
  <si>
    <t>Atal Bihari Vajpayee Indian Institute of Information Technology and Management</t>
  </si>
  <si>
    <t>Indian Institute of Information Technology Allahabad</t>
  </si>
  <si>
    <t>National Institute of Food Technology, Enterprenurship &amp; Management</t>
  </si>
  <si>
    <t>Pondicherry Engineering College</t>
  </si>
  <si>
    <t>National Institute of Technology Puducherry</t>
  </si>
  <si>
    <t>Sant Longowal Institute of Engineering &amp; Technology</t>
  </si>
  <si>
    <t>North Eastern Regional Institute of Science &amp; Technology</t>
  </si>
  <si>
    <t>National Institute of Foundry and Forge Technology (NIFFT)</t>
  </si>
  <si>
    <t>National Institute of Technology Manipur</t>
  </si>
  <si>
    <t>Indian Institute of Information Technology, Design &amp; Manufacturing</t>
  </si>
  <si>
    <t>National Institute of Technology Arunachal Pradesh</t>
  </si>
  <si>
    <t>Institute of Infrastructure Technology Research and Management (IITRAM)</t>
  </si>
  <si>
    <t>JSS Academy of Technical Education</t>
  </si>
  <si>
    <t>National Institute of Technology Srinagar</t>
  </si>
  <si>
    <t>National Institute of Technology Delhi</t>
  </si>
  <si>
    <t>PG</t>
  </si>
  <si>
    <t>s.NO.</t>
  </si>
  <si>
    <t>% of students placed</t>
  </si>
  <si>
    <t>% of students selected for higher studies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</si>
</sst>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361"/>
  <sheetViews>
    <sheetView tabSelected="1" topLeftCell="C2" workbookViewId="0">
      <selection activeCell="H9" sqref="H9"/>
    </sheetView>
  </sheetViews>
  <sheetFormatPr defaultRowHeight="15"/>
  <cols>
    <col min="2" max="2" width="68.85546875" bestFit="1" customWidth="1"/>
    <col min="3" max="3" width="10.28515625" bestFit="1" customWidth="1"/>
    <col min="4" max="4" width="14.85546875" customWidth="1"/>
    <col min="5" max="5" width="7" bestFit="1" customWidth="1"/>
    <col min="6" max="6" width="15.28515625" bestFit="1" customWidth="1"/>
    <col min="7" max="7" width="17.5703125" bestFit="1" customWidth="1"/>
    <col min="8" max="8" width="18.7109375" bestFit="1" customWidth="1"/>
    <col min="9" max="9" width="35.5703125" bestFit="1" customWidth="1"/>
    <col min="10" max="10" width="114.85546875" bestFit="1" customWidth="1"/>
  </cols>
  <sheetData>
    <row r="1" spans="1:10" ht="15.75" thickBot="1">
      <c r="A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73</v>
      </c>
      <c r="I1" s="1" t="s">
        <v>74</v>
      </c>
    </row>
    <row r="2" spans="1:10" ht="15.75" thickBot="1">
      <c r="A2">
        <v>1</v>
      </c>
      <c r="B2" s="1" t="s">
        <v>6</v>
      </c>
      <c r="C2" s="1" t="s">
        <v>7</v>
      </c>
      <c r="D2" s="2">
        <v>2018</v>
      </c>
      <c r="E2" s="1" t="s">
        <v>8</v>
      </c>
      <c r="F2" s="2">
        <v>900000</v>
      </c>
      <c r="G2" s="2">
        <v>422</v>
      </c>
      <c r="H2" s="4">
        <v>82.23</v>
      </c>
      <c r="I2" s="4">
        <v>8.77</v>
      </c>
      <c r="J2" t="str">
        <f>CONCATENATE("INSERT INTO PLACEMENT VALUES (",A2,",", F2,", 0, 0,", I2,",",H2,",", G2,",'", E2,"',",D2,", (SELECT ID FROM COLLEGE WHERE NAME='",B2,"'));")</f>
        <v>INSERT INTO PLACEMENT VALUES (1,900000, 0, 0,8.77,82.23,422,'UG',2018, (SELECT ID FROM COLLEGE WHERE NAME='Indian Institute of Technology Madras'));</v>
      </c>
    </row>
    <row r="3" spans="1:10" ht="15.75" thickBot="1">
      <c r="A3">
        <f>1+A2</f>
        <v>2</v>
      </c>
      <c r="B3" s="1" t="s">
        <v>9</v>
      </c>
      <c r="C3" s="1" t="s">
        <v>7</v>
      </c>
      <c r="D3" s="2">
        <v>2018</v>
      </c>
      <c r="E3" s="1" t="s">
        <v>8</v>
      </c>
      <c r="F3" s="2">
        <v>1100000</v>
      </c>
      <c r="G3" s="2">
        <v>572</v>
      </c>
      <c r="H3" s="4">
        <v>66.959999999999994</v>
      </c>
      <c r="I3" s="4">
        <v>10.31</v>
      </c>
      <c r="J3" t="str">
        <f>CONCATENATE("INSERT INTO PLACEMENT VALUES (",A3,",", F3,", 0, 0,", I3,",",H3,",", G3,",'", E3,"',",D3,", (SELECT ID FROM COLLEGE WHERE NAME='",B3,"'));")</f>
        <v>INSERT INTO PLACEMENT VALUES (2,1100000, 0, 0,10.31,66.96,572,'UG',2018, (SELECT ID FROM COLLEGE WHERE NAME='Indian Institute of Technology Delhi'));</v>
      </c>
    </row>
    <row r="4" spans="1:10" ht="15.75" thickBot="1">
      <c r="A4">
        <f t="shared" ref="A4:A67" si="0">1+A3</f>
        <v>3</v>
      </c>
      <c r="B4" s="1" t="s">
        <v>10</v>
      </c>
      <c r="C4" s="1" t="s">
        <v>7</v>
      </c>
      <c r="D4" s="2">
        <v>2018</v>
      </c>
      <c r="E4" s="1" t="s">
        <v>8</v>
      </c>
      <c r="F4" s="2">
        <v>956757</v>
      </c>
      <c r="G4" s="2">
        <v>549</v>
      </c>
      <c r="H4" s="4">
        <v>66.67</v>
      </c>
      <c r="I4" s="4">
        <v>0</v>
      </c>
      <c r="J4" t="str">
        <f>CONCATENATE("INSERT INTO PLACEMENT VALUES (",A4,",", F4,", 0, 0,", I4,",",H4,",", G4,",'", E4,"',",D4,", (SELECT ID FROM COLLEGE WHERE NAME='",B4,"'));")</f>
        <v>INSERT INTO PLACEMENT VALUES (3,956757, 0, 0,0,66.67,549,'UG',2018, (SELECT ID FROM COLLEGE WHERE NAME='Indian Institute of Technology Bombay'));</v>
      </c>
    </row>
    <row r="5" spans="1:10" ht="15.75" thickBot="1">
      <c r="A5">
        <f t="shared" si="0"/>
        <v>4</v>
      </c>
      <c r="B5" s="1" t="s">
        <v>11</v>
      </c>
      <c r="C5" s="1" t="s">
        <v>7</v>
      </c>
      <c r="D5" s="2">
        <v>2018</v>
      </c>
      <c r="E5" s="1" t="s">
        <v>8</v>
      </c>
      <c r="F5" s="2">
        <v>1140000</v>
      </c>
      <c r="G5" s="2">
        <v>491</v>
      </c>
      <c r="H5" s="4">
        <v>64.36</v>
      </c>
      <c r="I5" s="4">
        <v>15.479999999999999</v>
      </c>
      <c r="J5" t="str">
        <f>CONCATENATE("INSERT INTO PLACEMENT VALUES (",A5,",", F5,", 0, 0,", I5,",",H5,",", G5,",'", E5,"',",D5,", (SELECT ID FROM COLLEGE WHERE NAME='",B5,"'));")</f>
        <v>INSERT INTO PLACEMENT VALUES (4,1140000, 0, 0,15.48,64.36,491,'UG',2018, (SELECT ID FROM COLLEGE WHERE NAME='Indian Institute of Technology Kanpur'));</v>
      </c>
    </row>
    <row r="6" spans="1:10" ht="15.75" thickBot="1">
      <c r="A6">
        <f t="shared" si="0"/>
        <v>5</v>
      </c>
      <c r="B6" s="1" t="s">
        <v>12</v>
      </c>
      <c r="C6" s="1" t="s">
        <v>7</v>
      </c>
      <c r="D6" s="2">
        <v>2018</v>
      </c>
      <c r="E6" s="1" t="s">
        <v>8</v>
      </c>
      <c r="F6" s="2">
        <v>1200000</v>
      </c>
      <c r="G6" s="2">
        <v>471</v>
      </c>
      <c r="H6" s="4">
        <v>87.47</v>
      </c>
      <c r="I6" s="4">
        <v>5.0999999999999996</v>
      </c>
      <c r="J6" t="str">
        <f>CONCATENATE("INSERT INTO PLACEMENT VALUES (",A6,",", F6,", 0, 0,", I6,",",H6,",", G6,",'", E6,"',",D6,", (SELECT ID FROM COLLEGE WHERE NAME='",B6,"'));")</f>
        <v>INSERT INTO PLACEMENT VALUES (5,1200000, 0, 0,5.1,87.47,471,'UG',2018, (SELECT ID FROM COLLEGE WHERE NAME='Indian Institute of Technology Kharagpur'));</v>
      </c>
    </row>
    <row r="7" spans="1:10" ht="15.75" thickBot="1">
      <c r="A7">
        <f t="shared" si="0"/>
        <v>6</v>
      </c>
      <c r="B7" s="1" t="s">
        <v>13</v>
      </c>
      <c r="C7" s="1" t="s">
        <v>7</v>
      </c>
      <c r="D7" s="2">
        <v>2018</v>
      </c>
      <c r="E7" s="1" t="s">
        <v>8</v>
      </c>
      <c r="F7" s="2">
        <v>980000</v>
      </c>
      <c r="G7" s="2">
        <v>826</v>
      </c>
      <c r="H7" s="4">
        <v>75.42</v>
      </c>
      <c r="I7" s="4">
        <v>20.46</v>
      </c>
      <c r="J7" t="str">
        <f>CONCATENATE("INSERT INTO PLACEMENT VALUES (",A7,",", F7,", 0, 0,", I7,",",H7,",", G7,",'", E7,"',",D7,", (SELECT ID FROM COLLEGE WHERE NAME='",B7,"'));")</f>
        <v>INSERT INTO PLACEMENT VALUES (6,980000, 0, 0,20.46,75.42,826,'UG',2018, (SELECT ID FROM COLLEGE WHERE NAME='Indian Institute of Technology Roorkee'));</v>
      </c>
    </row>
    <row r="8" spans="1:10" ht="15.75" thickBot="1">
      <c r="A8">
        <f t="shared" si="0"/>
        <v>7</v>
      </c>
      <c r="B8" s="1" t="s">
        <v>14</v>
      </c>
      <c r="C8" s="1" t="s">
        <v>7</v>
      </c>
      <c r="D8" s="2">
        <v>2018</v>
      </c>
      <c r="E8" s="1" t="s">
        <v>8</v>
      </c>
      <c r="F8" s="2">
        <v>940000</v>
      </c>
      <c r="G8" s="2">
        <v>485</v>
      </c>
      <c r="H8" s="4">
        <v>27.63</v>
      </c>
      <c r="I8" s="4">
        <v>7.22</v>
      </c>
      <c r="J8" t="str">
        <f>CONCATENATE("INSERT INTO PLACEMENT VALUES (",A8,",", F8,", 0, 0,", I8,",",H8,",", G8,",'", E8,"',",D8,", (SELECT ID FROM COLLEGE WHERE NAME='",B8,"'));")</f>
        <v>INSERT INTO PLACEMENT VALUES (7,940000, 0, 0,7.22,27.63,485,'UG',2018, (SELECT ID FROM COLLEGE WHERE NAME='Indian Institute of Technology Guwahati'));</v>
      </c>
    </row>
    <row r="9" spans="1:10" ht="15.75" thickBot="1">
      <c r="A9">
        <f t="shared" si="0"/>
        <v>8</v>
      </c>
      <c r="B9" s="1" t="s">
        <v>15</v>
      </c>
      <c r="C9" s="1" t="s">
        <v>7</v>
      </c>
      <c r="D9" s="2">
        <v>2018</v>
      </c>
      <c r="E9" s="1" t="s">
        <v>8</v>
      </c>
      <c r="F9" s="2">
        <v>910000</v>
      </c>
      <c r="G9" s="2">
        <v>192</v>
      </c>
      <c r="H9" s="4">
        <v>70.309999999999988</v>
      </c>
      <c r="I9" s="4">
        <v>19.79</v>
      </c>
      <c r="J9" t="str">
        <f>CONCATENATE("INSERT INTO PLACEMENT VALUES (",A9,",", F9,", 0, 0,", I9,",",H9,",", G9,",'", E9,"',",D9,", (SELECT ID FROM COLLEGE WHERE NAME='",B9,"'));")</f>
        <v>INSERT INTO PLACEMENT VALUES (8,910000, 0, 0,19.79,70.31,192,'UG',2018, (SELECT ID FROM COLLEGE WHERE NAME='Indian Institute of Technology Hyderabad'));</v>
      </c>
    </row>
    <row r="10" spans="1:10" ht="15.75" thickBot="1">
      <c r="A10">
        <f t="shared" si="0"/>
        <v>9</v>
      </c>
      <c r="B10" s="1" t="s">
        <v>16</v>
      </c>
      <c r="C10" s="1" t="s">
        <v>17</v>
      </c>
      <c r="D10" s="2">
        <v>2018</v>
      </c>
      <c r="E10" s="1" t="s">
        <v>8</v>
      </c>
      <c r="F10" s="2">
        <v>653000</v>
      </c>
      <c r="G10" s="2">
        <v>815</v>
      </c>
      <c r="H10" s="4">
        <v>68.100000000000009</v>
      </c>
      <c r="I10" s="4">
        <v>15.340000000000002</v>
      </c>
      <c r="J10" t="str">
        <f>CONCATENATE("INSERT INTO PLACEMENT VALUES (",A10,",", F10,", 0, 0,", I10,",",H10,",", G10,",'", E10,"',",D10,", (SELECT ID FROM COLLEGE WHERE NAME='",B10,"'));")</f>
        <v>INSERT INTO PLACEMENT VALUES (9,653000, 0, 0,15.34,68.1,815,'UG',2018, (SELECT ID FROM COLLEGE WHERE NAME='National Institute of Technology Tiruchirappalli'));</v>
      </c>
    </row>
    <row r="11" spans="1:10" ht="15.75" thickBot="1">
      <c r="A11">
        <f t="shared" si="0"/>
        <v>10</v>
      </c>
      <c r="B11" s="1" t="s">
        <v>18</v>
      </c>
      <c r="C11" s="1" t="s">
        <v>7</v>
      </c>
      <c r="D11" s="2">
        <v>2018</v>
      </c>
      <c r="E11" s="1" t="s">
        <v>8</v>
      </c>
      <c r="F11" s="2">
        <v>900000</v>
      </c>
      <c r="G11" s="2">
        <v>47</v>
      </c>
      <c r="H11" s="4">
        <v>17.02</v>
      </c>
      <c r="I11" s="4">
        <v>17.02</v>
      </c>
      <c r="J11" t="str">
        <f>CONCATENATE("INSERT INTO PLACEMENT VALUES (",A11,",", F11,", 0, 0,", I11,",",H11,",", G11,",'", E11,"',",D11,", (SELECT ID FROM COLLEGE WHERE NAME='",B11,"'));")</f>
        <v>INSERT INTO PLACEMENT VALUES (10,900000, 0, 0,17.02,17.02,47,'UG',2018, (SELECT ID FROM COLLEGE WHERE NAME='Indian Institute of Technology Indore'));</v>
      </c>
    </row>
    <row r="12" spans="1:10" ht="15.75" thickBot="1">
      <c r="A12">
        <f t="shared" si="0"/>
        <v>11</v>
      </c>
      <c r="B12" s="1" t="s">
        <v>19</v>
      </c>
      <c r="C12" s="1" t="s">
        <v>7</v>
      </c>
      <c r="D12" s="2">
        <v>2018</v>
      </c>
      <c r="E12" s="1" t="s">
        <v>8</v>
      </c>
      <c r="F12" s="2">
        <v>1000000</v>
      </c>
      <c r="G12" s="2">
        <v>702</v>
      </c>
      <c r="H12" s="4">
        <v>93.87</v>
      </c>
      <c r="I12" s="4">
        <v>6.13</v>
      </c>
      <c r="J12" t="str">
        <f>CONCATENATE("INSERT INTO PLACEMENT VALUES (",A12,",", F12,", 0, 0,", I12,",",H12,",", G12,",'", E12,"',",D12,", (SELECT ID FROM COLLEGE WHERE NAME='",B12,"'));")</f>
        <v>INSERT INTO PLACEMENT VALUES (11,1000000, 0, 0,6.13,93.87,702,'UG',2018, (SELECT ID FROM COLLEGE WHERE NAME='Indian Institute of Technology (BHU) Varanasi'));</v>
      </c>
    </row>
    <row r="13" spans="1:10" ht="15.75" thickBot="1">
      <c r="A13">
        <f t="shared" si="0"/>
        <v>12</v>
      </c>
      <c r="B13" s="1" t="s">
        <v>20</v>
      </c>
      <c r="C13" s="1" t="s">
        <v>7</v>
      </c>
      <c r="D13" s="2">
        <v>2018</v>
      </c>
      <c r="E13" s="1" t="s">
        <v>8</v>
      </c>
      <c r="F13" s="2">
        <v>711000</v>
      </c>
      <c r="G13" s="2">
        <v>805</v>
      </c>
      <c r="H13" s="4">
        <v>76.27000000000001</v>
      </c>
      <c r="I13" s="4">
        <v>4.5999999999999996</v>
      </c>
      <c r="J13" t="str">
        <f>CONCATENATE("INSERT INTO PLACEMENT VALUES (",A13,",", F13,", 0, 0,", I13,",",H13,",", G13,",'", E13,"',",D13,", (SELECT ID FROM COLLEGE WHERE NAME='",B13,"'));")</f>
        <v>INSERT INTO PLACEMENT VALUES (12,711000, 0, 0,4.6,76.27,805,'UG',2018, (SELECT ID FROM COLLEGE WHERE NAME='Indian Institute of Technology (Indian School of Mines)'));</v>
      </c>
    </row>
    <row r="14" spans="1:10" ht="15.75" thickBot="1">
      <c r="A14">
        <f t="shared" si="0"/>
        <v>13</v>
      </c>
      <c r="B14" s="1" t="s">
        <v>21</v>
      </c>
      <c r="C14" s="1" t="s">
        <v>17</v>
      </c>
      <c r="D14" s="2">
        <v>2018</v>
      </c>
      <c r="E14" s="1" t="s">
        <v>8</v>
      </c>
      <c r="F14" s="2">
        <v>700000</v>
      </c>
      <c r="G14" s="2">
        <v>473</v>
      </c>
      <c r="H14" s="4">
        <v>88.37</v>
      </c>
      <c r="I14" s="4">
        <v>5.71</v>
      </c>
      <c r="J14" t="str">
        <f>CONCATENATE("INSERT INTO PLACEMENT VALUES (",A14,",", F14,", 0, 0,", I14,",",H14,",", G14,",'", E14,"',",D14,", (SELECT ID FROM COLLEGE WHERE NAME='",B14,"'));")</f>
        <v>INSERT INTO PLACEMENT VALUES (13,700000, 0, 0,5.71,88.37,473,'UG',2018, (SELECT ID FROM COLLEGE WHERE NAME='National Institute of Technology Karnataka'));</v>
      </c>
    </row>
    <row r="15" spans="1:10" ht="15.75" thickBot="1">
      <c r="A15">
        <f t="shared" si="0"/>
        <v>14</v>
      </c>
      <c r="B15" s="1" t="s">
        <v>22</v>
      </c>
      <c r="C15" s="1" t="s">
        <v>17</v>
      </c>
      <c r="D15" s="2">
        <v>2018</v>
      </c>
      <c r="E15" s="1" t="s">
        <v>8</v>
      </c>
      <c r="F15" s="2">
        <v>550000</v>
      </c>
      <c r="G15" s="2">
        <v>558</v>
      </c>
      <c r="H15" s="4">
        <v>95.7</v>
      </c>
      <c r="I15" s="4">
        <v>3.7600000000000002</v>
      </c>
      <c r="J15" t="str">
        <f>CONCATENATE("INSERT INTO PLACEMENT VALUES (",A15,",", F15,", 0, 0,", I15,",",H15,",", G15,",'", E15,"',",D15,", (SELECT ID FROM COLLEGE WHERE NAME='",B15,"'));")</f>
        <v>INSERT INTO PLACEMENT VALUES (14,550000, 0, 0,3.76,95.7,558,'UG',2018, (SELECT ID FROM COLLEGE WHERE NAME='National Institute of Technology Rourkela'));</v>
      </c>
    </row>
    <row r="16" spans="1:10" ht="15.75" thickBot="1">
      <c r="A16">
        <f t="shared" si="0"/>
        <v>15</v>
      </c>
      <c r="B16" s="1" t="s">
        <v>23</v>
      </c>
      <c r="C16" s="1" t="s">
        <v>17</v>
      </c>
      <c r="D16" s="2">
        <v>2018</v>
      </c>
      <c r="E16" s="1" t="s">
        <v>8</v>
      </c>
      <c r="F16" s="2">
        <v>708625</v>
      </c>
      <c r="G16" s="2">
        <v>675</v>
      </c>
      <c r="H16" s="4">
        <v>86.960000000000008</v>
      </c>
      <c r="I16" s="4">
        <v>4.74</v>
      </c>
      <c r="J16" t="str">
        <f>CONCATENATE("INSERT INTO PLACEMENT VALUES (",A16,",", F16,", 0, 0,", I16,",",H16,",", G16,",'", E16,"',",D16,", (SELECT ID FROM COLLEGE WHERE NAME='",B16,"'));")</f>
        <v>INSERT INTO PLACEMENT VALUES (15,708625, 0, 0,4.74,86.96,675,'UG',2018, (SELECT ID FROM COLLEGE WHERE NAME='National Institute of Technology Warangal'));</v>
      </c>
    </row>
    <row r="17" spans="1:10" ht="15.75" thickBot="1">
      <c r="A17">
        <f t="shared" si="0"/>
        <v>16</v>
      </c>
      <c r="B17" s="1" t="s">
        <v>24</v>
      </c>
      <c r="C17" s="1" t="s">
        <v>25</v>
      </c>
      <c r="D17" s="2">
        <v>2018</v>
      </c>
      <c r="E17" s="1" t="s">
        <v>8</v>
      </c>
      <c r="F17" s="2">
        <v>610000</v>
      </c>
      <c r="G17" s="2">
        <v>164</v>
      </c>
      <c r="H17" s="4">
        <v>45.12</v>
      </c>
      <c r="I17" s="4">
        <v>16.46</v>
      </c>
      <c r="J17" t="str">
        <f>CONCATENATE("INSERT INTO PLACEMENT VALUES (",A17,",", F17,", 0, 0,", I17,",",H17,",", G17,",'", E17,"',",D17,", (SELECT ID FROM COLLEGE WHERE NAME='",B17,"'));")</f>
        <v>INSERT INTO PLACEMENT VALUES (16,610000, 0, 0,16.46,45.12,164,'UG',2018, (SELECT ID FROM COLLEGE WHERE NAME='Indian Institute of Engineering Science and Technology'));</v>
      </c>
    </row>
    <row r="18" spans="1:10" ht="15.75" thickBot="1">
      <c r="A18">
        <f t="shared" si="0"/>
        <v>17</v>
      </c>
      <c r="B18" s="1" t="s">
        <v>26</v>
      </c>
      <c r="C18" s="1" t="s">
        <v>7</v>
      </c>
      <c r="D18" s="2">
        <v>2018</v>
      </c>
      <c r="E18" s="1" t="s">
        <v>8</v>
      </c>
      <c r="F18" s="2">
        <v>750000</v>
      </c>
      <c r="G18" s="2">
        <v>142</v>
      </c>
      <c r="H18" s="4">
        <v>75.349999999999994</v>
      </c>
      <c r="I18" s="4">
        <v>14.790000000000001</v>
      </c>
      <c r="J18" t="str">
        <f>CONCATENATE("INSERT INTO PLACEMENT VALUES (",A18,",", F18,", 0, 0,", I18,",",H18,",", G18,",'", E18,"',",D18,", (SELECT ID FROM COLLEGE WHERE NAME='",B18,"'));")</f>
        <v>INSERT INTO PLACEMENT VALUES (17,750000, 0, 0,14.79,75.35,142,'UG',2018, (SELECT ID FROM COLLEGE WHERE NAME='Indian Institute of Technology Bhubaneswar'));</v>
      </c>
    </row>
    <row r="19" spans="1:10" ht="15.75" thickBot="1">
      <c r="A19">
        <f t="shared" si="0"/>
        <v>18</v>
      </c>
      <c r="B19" s="1" t="s">
        <v>27</v>
      </c>
      <c r="C19" s="1" t="s">
        <v>17</v>
      </c>
      <c r="D19" s="2">
        <v>2018</v>
      </c>
      <c r="E19" s="1" t="s">
        <v>8</v>
      </c>
      <c r="F19" s="2">
        <v>600000</v>
      </c>
      <c r="G19" s="2">
        <v>831</v>
      </c>
      <c r="H19" s="4">
        <v>87.36</v>
      </c>
      <c r="I19" s="4">
        <v>7.580000000000001</v>
      </c>
      <c r="J19" t="str">
        <f>CONCATENATE("INSERT INTO PLACEMENT VALUES (",A19,",", F19,", 0, 0,", I19,",",H19,",", G19,",'", E19,"',",D19,", (SELECT ID FROM COLLEGE WHERE NAME='",B19,"'));")</f>
        <v>INSERT INTO PLACEMENT VALUES (18,600000, 0, 0,7.58,87.36,831,'UG',2018, (SELECT ID FROM COLLEGE WHERE NAME='National Institute of Technology Calicut'));</v>
      </c>
    </row>
    <row r="20" spans="1:10" ht="15.75" thickBot="1">
      <c r="A20">
        <f t="shared" si="0"/>
        <v>19</v>
      </c>
      <c r="B20" s="1" t="s">
        <v>28</v>
      </c>
      <c r="C20" s="1" t="s">
        <v>7</v>
      </c>
      <c r="D20" s="2">
        <v>2018</v>
      </c>
      <c r="E20" s="1" t="s">
        <v>8</v>
      </c>
      <c r="F20" s="2">
        <v>750000</v>
      </c>
      <c r="G20" s="2">
        <v>43</v>
      </c>
      <c r="H20" s="4">
        <v>62.79</v>
      </c>
      <c r="I20" s="4">
        <v>30.23</v>
      </c>
      <c r="J20" t="str">
        <f>CONCATENATE("INSERT INTO PLACEMENT VALUES (",A20,",", F20,", 0, 0,", I20,",",H20,",", G20,",'", E20,"',",D20,", (SELECT ID FROM COLLEGE WHERE NAME='",B20,"'));")</f>
        <v>INSERT INTO PLACEMENT VALUES (19,750000, 0, 0,30.23,62.79,43,'UG',2018, (SELECT ID FROM COLLEGE WHERE NAME='Indian Institute of Technology Gandhinagar'));</v>
      </c>
    </row>
    <row r="21" spans="1:10" ht="15.75" thickBot="1">
      <c r="A21">
        <f t="shared" si="0"/>
        <v>20</v>
      </c>
      <c r="B21" s="1" t="s">
        <v>29</v>
      </c>
      <c r="C21" s="1" t="s">
        <v>7</v>
      </c>
      <c r="D21" s="2">
        <v>2018</v>
      </c>
      <c r="E21" s="1" t="s">
        <v>8</v>
      </c>
      <c r="F21" s="2">
        <v>800000</v>
      </c>
      <c r="G21" s="2">
        <v>108</v>
      </c>
      <c r="H21" s="4">
        <v>76.849999999999994</v>
      </c>
      <c r="I21" s="4">
        <v>12.04</v>
      </c>
      <c r="J21" t="str">
        <f>CONCATENATE("INSERT INTO PLACEMENT VALUES (",A21,",", F21,", 0, 0,", I21,",",H21,",", G21,",'", E21,"',",D21,", (SELECT ID FROM COLLEGE WHERE NAME='",B21,"'));")</f>
        <v>INSERT INTO PLACEMENT VALUES (20,800000, 0, 0,12.04,76.85,108,'UG',2018, (SELECT ID FROM COLLEGE WHERE NAME='Indian Institute of Technology Ropar'));</v>
      </c>
    </row>
    <row r="22" spans="1:10" ht="15.75" thickBot="1">
      <c r="A22">
        <f t="shared" si="0"/>
        <v>21</v>
      </c>
      <c r="B22" s="1" t="s">
        <v>30</v>
      </c>
      <c r="C22" s="1" t="s">
        <v>7</v>
      </c>
      <c r="D22" s="2">
        <v>2018</v>
      </c>
      <c r="E22" s="1" t="s">
        <v>8</v>
      </c>
      <c r="F22" s="2">
        <v>888000</v>
      </c>
      <c r="G22" s="2">
        <v>175</v>
      </c>
      <c r="H22" s="4">
        <v>64</v>
      </c>
      <c r="I22" s="4">
        <v>9.1399999999999988</v>
      </c>
      <c r="J22" t="str">
        <f>CONCATENATE("INSERT INTO PLACEMENT VALUES (",A22,",", F22,", 0, 0,", I22,",",H22,",", G22,",'", E22,"',",D22,", (SELECT ID FROM COLLEGE WHERE NAME='",B22,"'));")</f>
        <v>INSERT INTO PLACEMENT VALUES (21,888000, 0, 0,9.14,64,175,'UG',2018, (SELECT ID FROM COLLEGE WHERE NAME='Indian Institute of Technology Patna'));</v>
      </c>
    </row>
    <row r="23" spans="1:10" ht="15.75" thickBot="1">
      <c r="A23">
        <f t="shared" si="0"/>
        <v>22</v>
      </c>
      <c r="B23" s="1" t="s">
        <v>31</v>
      </c>
      <c r="C23" s="1" t="s">
        <v>17</v>
      </c>
      <c r="D23" s="2">
        <v>2018</v>
      </c>
      <c r="E23" s="1" t="s">
        <v>8</v>
      </c>
      <c r="F23" s="2">
        <v>555000</v>
      </c>
      <c r="G23" s="2">
        <v>348</v>
      </c>
      <c r="H23" s="4">
        <v>46.26</v>
      </c>
      <c r="I23" s="4">
        <v>6.03</v>
      </c>
      <c r="J23" t="str">
        <f>CONCATENATE("INSERT INTO PLACEMENT VALUES (",A23,",", F23,", 0, 0,", I23,",",H23,",", G23,",'", E23,"',",D23,", (SELECT ID FROM COLLEGE WHERE NAME='",B23,"'));")</f>
        <v>INSERT INTO PLACEMENT VALUES (22,555000, 0, 0,6.03,46.26,348,'UG',2018, (SELECT ID FROM COLLEGE WHERE NAME='Visvesvaraya National Institute of Technology'));</v>
      </c>
    </row>
    <row r="24" spans="1:10" ht="15.75" thickBot="1">
      <c r="A24">
        <f t="shared" si="0"/>
        <v>23</v>
      </c>
      <c r="B24" s="1" t="s">
        <v>32</v>
      </c>
      <c r="C24" s="1" t="s">
        <v>7</v>
      </c>
      <c r="D24" s="2">
        <v>2018</v>
      </c>
      <c r="E24" s="1" t="s">
        <v>8</v>
      </c>
      <c r="F24" s="2">
        <v>1000000</v>
      </c>
      <c r="G24" s="2">
        <v>114</v>
      </c>
      <c r="H24" s="4">
        <v>69.3</v>
      </c>
      <c r="I24" s="4">
        <v>2.63</v>
      </c>
      <c r="J24" t="str">
        <f>CONCATENATE("INSERT INTO PLACEMENT VALUES (",A24,",", F24,", 0, 0,", I24,",",H24,",", G24,",'", E24,"',",D24,", (SELECT ID FROM COLLEGE WHERE NAME='",B24,"'));")</f>
        <v>INSERT INTO PLACEMENT VALUES (23,1000000, 0, 0,2.63,69.3,114,'UG',2018, (SELECT ID FROM COLLEGE WHERE NAME='Indian Institute of Technology Mandi'));</v>
      </c>
    </row>
    <row r="25" spans="1:10" ht="15.75" thickBot="1">
      <c r="A25">
        <f t="shared" si="0"/>
        <v>24</v>
      </c>
      <c r="B25" s="1" t="s">
        <v>33</v>
      </c>
      <c r="C25" s="1" t="s">
        <v>17</v>
      </c>
      <c r="D25" s="2">
        <v>2018</v>
      </c>
      <c r="E25" s="1" t="s">
        <v>8</v>
      </c>
      <c r="F25" s="2">
        <v>575000</v>
      </c>
      <c r="G25" s="2">
        <v>585</v>
      </c>
      <c r="H25" s="4">
        <v>65.47</v>
      </c>
      <c r="I25" s="4">
        <v>1.2</v>
      </c>
      <c r="J25" t="str">
        <f>CONCATENATE("INSERT INTO PLACEMENT VALUES (",A25,",", F25,", 0, 0,", I25,",",H25,",", G25,",'", E25,"',",D25,", (SELECT ID FROM COLLEGE WHERE NAME='",B25,"'));")</f>
        <v>INSERT INTO PLACEMENT VALUES (24,575000, 0, 0,1.2,65.47,585,'UG',2018, (SELECT ID FROM COLLEGE WHERE NAME='Malaviya National Institute of Technology'));</v>
      </c>
    </row>
    <row r="26" spans="1:10" ht="15.75" thickBot="1">
      <c r="A26">
        <f t="shared" si="0"/>
        <v>25</v>
      </c>
      <c r="B26" s="1" t="s">
        <v>34</v>
      </c>
      <c r="C26" s="1" t="s">
        <v>25</v>
      </c>
      <c r="D26" s="2">
        <v>2018</v>
      </c>
      <c r="E26" s="1" t="s">
        <v>8</v>
      </c>
      <c r="F26" s="2">
        <v>378000</v>
      </c>
      <c r="G26" s="2">
        <v>188</v>
      </c>
      <c r="H26" s="4">
        <v>12.770000000000001</v>
      </c>
      <c r="I26" s="4">
        <v>7.9799999999999995</v>
      </c>
      <c r="J26" t="str">
        <f>CONCATENATE("INSERT INTO PLACEMENT VALUES (",A26,",", F26,", 0, 0,", I26,",",H26,",", G26,",'", E26,"',",D26,", (SELECT ID FROM COLLEGE WHERE NAME='",B26,"'));")</f>
        <v>INSERT INTO PLACEMENT VALUES (25,378000, 0, 0,7.98,12.77,188,'UG',2018, (SELECT ID FROM COLLEGE WHERE NAME='Birla Institute of Technology'));</v>
      </c>
    </row>
    <row r="27" spans="1:10" ht="15.75" thickBot="1">
      <c r="A27">
        <f t="shared" si="0"/>
        <v>26</v>
      </c>
      <c r="B27" s="1" t="s">
        <v>35</v>
      </c>
      <c r="C27" s="1" t="s">
        <v>17</v>
      </c>
      <c r="D27" s="2">
        <v>2018</v>
      </c>
      <c r="E27" s="1" t="s">
        <v>8</v>
      </c>
      <c r="F27" s="2">
        <v>600000</v>
      </c>
      <c r="G27" s="2">
        <v>685</v>
      </c>
      <c r="H27" s="4">
        <v>75.91</v>
      </c>
      <c r="I27" s="4">
        <v>17.52</v>
      </c>
      <c r="J27" t="str">
        <f>CONCATENATE("INSERT INTO PLACEMENT VALUES (",A27,",", F27,", 0, 0,", I27,",",H27,",", G27,",'", E27,"',",D27,", (SELECT ID FROM COLLEGE WHERE NAME='",B27,"'));")</f>
        <v>INSERT INTO PLACEMENT VALUES (26,600000, 0, 0,17.52,75.91,685,'UG',2018, (SELECT ID FROM COLLEGE WHERE NAME='National Institute of Technology Kurukshetra'));</v>
      </c>
    </row>
    <row r="28" spans="1:10" ht="15.75" thickBot="1">
      <c r="A28">
        <f t="shared" si="0"/>
        <v>27</v>
      </c>
      <c r="B28" s="1" t="s">
        <v>36</v>
      </c>
      <c r="C28" s="1" t="s">
        <v>17</v>
      </c>
      <c r="D28" s="2">
        <v>2018</v>
      </c>
      <c r="E28" s="1" t="s">
        <v>8</v>
      </c>
      <c r="F28" s="2">
        <v>400000</v>
      </c>
      <c r="G28" s="2">
        <v>464</v>
      </c>
      <c r="H28" s="4">
        <v>91.16</v>
      </c>
      <c r="I28" s="4">
        <v>5.3900000000000006</v>
      </c>
      <c r="J28" t="str">
        <f>CONCATENATE("INSERT INTO PLACEMENT VALUES (",A28,",", F28,", 0, 0,", I28,",",H28,",", G28,",'", E28,"',",D28,", (SELECT ID FROM COLLEGE WHERE NAME='",B28,"'));")</f>
        <v>INSERT INTO PLACEMENT VALUES (27,400000, 0, 0,5.39,91.16,464,'UG',2018, (SELECT ID FROM COLLEGE WHERE NAME='National Institute of Technology Silchar'));</v>
      </c>
    </row>
    <row r="29" spans="1:10" ht="15.75" thickBot="1">
      <c r="A29">
        <f t="shared" si="0"/>
        <v>28</v>
      </c>
      <c r="B29" s="1" t="s">
        <v>37</v>
      </c>
      <c r="C29" s="1" t="s">
        <v>17</v>
      </c>
      <c r="D29" s="2">
        <v>2018</v>
      </c>
      <c r="E29" s="1" t="s">
        <v>8</v>
      </c>
      <c r="F29" s="2">
        <v>450000</v>
      </c>
      <c r="G29" s="2">
        <v>416</v>
      </c>
      <c r="H29" s="4">
        <v>20.190000000000001</v>
      </c>
      <c r="I29" s="4">
        <v>22.84</v>
      </c>
      <c r="J29" t="str">
        <f>CONCATENATE("INSERT INTO PLACEMENT VALUES (",A29,",", F29,", 0, 0,", I29,",",H29,",", G29,",'", E29,"',",D29,", (SELECT ID FROM COLLEGE WHERE NAME='",B29,"'));")</f>
        <v>INSERT INTO PLACEMENT VALUES (28,450000, 0, 0,22.84,20.19,416,'UG',2018, (SELECT ID FROM COLLEGE WHERE NAME='National Institute of Technology Durgapur'));</v>
      </c>
    </row>
    <row r="30" spans="1:10" ht="15.75" thickBot="1">
      <c r="A30">
        <f t="shared" si="0"/>
        <v>29</v>
      </c>
      <c r="B30" s="1" t="s">
        <v>38</v>
      </c>
      <c r="C30" s="1" t="s">
        <v>17</v>
      </c>
      <c r="D30" s="2">
        <v>2018</v>
      </c>
      <c r="E30" s="1" t="s">
        <v>8</v>
      </c>
      <c r="F30" s="2">
        <v>700000</v>
      </c>
      <c r="G30" s="2">
        <v>809</v>
      </c>
      <c r="H30" s="4">
        <v>76.39</v>
      </c>
      <c r="I30" s="4">
        <v>5.4399999999999995</v>
      </c>
      <c r="J30" t="str">
        <f>CONCATENATE("INSERT INTO PLACEMENT VALUES (",A30,",", F30,", 0, 0,", I30,",",H30,",", G30,",'", E30,"',",D30,", (SELECT ID FROM COLLEGE WHERE NAME='",B30,"'));")</f>
        <v>INSERT INTO PLACEMENT VALUES (29,700000, 0, 0,5.44,76.39,809,'UG',2018, (SELECT ID FROM COLLEGE WHERE NAME='Motilal Nehru National Institute of Technology'));</v>
      </c>
    </row>
    <row r="31" spans="1:10" ht="15.75" thickBot="1">
      <c r="A31">
        <f t="shared" si="0"/>
        <v>30</v>
      </c>
      <c r="B31" s="1" t="s">
        <v>39</v>
      </c>
      <c r="C31" s="1" t="s">
        <v>17</v>
      </c>
      <c r="D31" s="2">
        <v>2018</v>
      </c>
      <c r="E31" s="1" t="s">
        <v>8</v>
      </c>
      <c r="F31" s="2">
        <v>550000</v>
      </c>
      <c r="G31" s="2">
        <v>646</v>
      </c>
      <c r="H31" s="4">
        <v>63</v>
      </c>
      <c r="I31" s="4">
        <v>12.540000000000001</v>
      </c>
      <c r="J31" t="str">
        <f>CONCATENATE("INSERT INTO PLACEMENT VALUES (",A31,",", F31,", 0, 0,", I31,",",H31,",", G31,",'", E31,"',",D31,", (SELECT ID FROM COLLEGE WHERE NAME='",B31,"'));")</f>
        <v>INSERT INTO PLACEMENT VALUES (30,550000, 0, 0,12.54,63,646,'UG',2018, (SELECT ID FROM COLLEGE WHERE NAME='Dr. B. R. Ambedkar National Institute of Technology'));</v>
      </c>
    </row>
    <row r="32" spans="1:10" ht="15.75" thickBot="1">
      <c r="A32">
        <f t="shared" si="0"/>
        <v>31</v>
      </c>
      <c r="B32" s="1" t="s">
        <v>40</v>
      </c>
      <c r="C32" s="1" t="s">
        <v>7</v>
      </c>
      <c r="D32" s="2">
        <v>2018</v>
      </c>
      <c r="E32" s="1" t="s">
        <v>8</v>
      </c>
      <c r="F32" s="2">
        <v>820000</v>
      </c>
      <c r="G32" s="2">
        <v>22</v>
      </c>
      <c r="H32" s="4">
        <v>9.09</v>
      </c>
      <c r="I32" s="4">
        <v>27.27</v>
      </c>
      <c r="J32" t="str">
        <f>CONCATENATE("INSERT INTO PLACEMENT VALUES (",A32,",", F32,", 0, 0,", I32,",",H32,",", G32,",'", E32,"',",D32,", (SELECT ID FROM COLLEGE WHERE NAME='",B32,"'));")</f>
        <v>INSERT INTO PLACEMENT VALUES (31,820000, 0, 0,27.27,9.09,22,'UG',2018, (SELECT ID FROM COLLEGE WHERE NAME='Indian Institute of Technology Jodhpur'));</v>
      </c>
    </row>
    <row r="33" spans="1:10" ht="15.75" thickBot="1">
      <c r="A33">
        <f t="shared" si="0"/>
        <v>32</v>
      </c>
      <c r="B33" s="1" t="s">
        <v>41</v>
      </c>
      <c r="C33" s="1" t="s">
        <v>17</v>
      </c>
      <c r="D33" s="2">
        <v>2018</v>
      </c>
      <c r="E33" s="1" t="s">
        <v>8</v>
      </c>
      <c r="F33" s="2">
        <v>575000</v>
      </c>
      <c r="G33" s="2">
        <v>700</v>
      </c>
      <c r="H33" s="4">
        <v>61</v>
      </c>
      <c r="I33" s="4">
        <v>11.29</v>
      </c>
      <c r="J33" t="str">
        <f>CONCATENATE("INSERT INTO PLACEMENT VALUES (",A33,",", F33,", 0, 0,", I33,",",H33,",", G33,",'", E33,"',",D33,", (SELECT ID FROM COLLEGE WHERE NAME='",B33,"'));")</f>
        <v>INSERT INTO PLACEMENT VALUES (32,575000, 0, 0,11.29,61,700,'UG',2018, (SELECT ID FROM COLLEGE WHERE NAME='Sardar Vallabhbhai National Institute of Technology'));</v>
      </c>
    </row>
    <row r="34" spans="1:10" ht="15.75" thickBot="1">
      <c r="A34">
        <f t="shared" si="0"/>
        <v>33</v>
      </c>
      <c r="B34" s="1" t="s">
        <v>42</v>
      </c>
      <c r="C34" s="1" t="s">
        <v>17</v>
      </c>
      <c r="D34" s="2">
        <v>2018</v>
      </c>
      <c r="E34" s="1" t="s">
        <v>8</v>
      </c>
      <c r="F34" s="2">
        <v>400000</v>
      </c>
      <c r="G34" s="2">
        <v>115</v>
      </c>
      <c r="H34" s="4">
        <v>86.960000000000008</v>
      </c>
      <c r="I34" s="4">
        <v>3.4799999999999995</v>
      </c>
      <c r="J34" t="str">
        <f>CONCATENATE("INSERT INTO PLACEMENT VALUES (",A34,",", F34,", 0, 0,", I34,",",H34,",", G34,",'", E34,"',",D34,", (SELECT ID FROM COLLEGE WHERE NAME='",B34,"'));")</f>
        <v>INSERT INTO PLACEMENT VALUES (33,400000, 0, 0,3.48,86.96,115,'UG',2018, (SELECT ID FROM COLLEGE WHERE NAME='National Institute of Technology Meghalaya'));</v>
      </c>
    </row>
    <row r="35" spans="1:10" ht="15.75" thickBot="1">
      <c r="A35">
        <f t="shared" si="0"/>
        <v>34</v>
      </c>
      <c r="B35" s="1" t="s">
        <v>43</v>
      </c>
      <c r="C35" s="1" t="s">
        <v>17</v>
      </c>
      <c r="D35" s="2">
        <v>2018</v>
      </c>
      <c r="E35" s="1" t="s">
        <v>8</v>
      </c>
      <c r="F35" s="2">
        <v>350000</v>
      </c>
      <c r="G35" s="2">
        <v>343</v>
      </c>
      <c r="H35" s="4">
        <v>7.870000000000001</v>
      </c>
      <c r="I35" s="4">
        <v>4.08</v>
      </c>
      <c r="J35" t="str">
        <f>CONCATENATE("INSERT INTO PLACEMENT VALUES (",A35,",", F35,", 0, 0,", I35,",",H35,",", G35,",'", E35,"',",D35,", (SELECT ID FROM COLLEGE WHERE NAME='",B35,"'));")</f>
        <v>INSERT INTO PLACEMENT VALUES (34,350000, 0, 0,4.08,7.87,343,'UG',2018, (SELECT ID FROM COLLEGE WHERE NAME='Maulana Azad National Institute of Technology'));</v>
      </c>
    </row>
    <row r="36" spans="1:10" ht="15.75" thickBot="1">
      <c r="A36">
        <f t="shared" si="0"/>
        <v>35</v>
      </c>
      <c r="B36" s="1" t="s">
        <v>44</v>
      </c>
      <c r="C36" s="1" t="s">
        <v>45</v>
      </c>
      <c r="D36" s="2">
        <v>2018</v>
      </c>
      <c r="E36" s="1" t="s">
        <v>8</v>
      </c>
      <c r="F36" s="2">
        <v>550000</v>
      </c>
      <c r="G36" s="2">
        <v>54</v>
      </c>
      <c r="H36" s="4">
        <v>55.559999999999995</v>
      </c>
      <c r="I36" s="4">
        <v>11.110000000000001</v>
      </c>
      <c r="J36" t="str">
        <f>CONCATENATE("INSERT INTO PLACEMENT VALUES (",A36,",", F36,", 0, 0,", I36,",",H36,",", G36,",'", E36,"',",D36,", (SELECT ID FROM COLLEGE WHERE NAME='",B36,"'));")</f>
        <v>INSERT INTO PLACEMENT VALUES (35,550000, 0, 0,11.11,55.56,54,'UG',2018, (SELECT ID FROM COLLEGE WHERE NAME='Indian Institute of Information Technology Guwahati'));</v>
      </c>
    </row>
    <row r="37" spans="1:10" ht="15.75" thickBot="1">
      <c r="A37">
        <f t="shared" si="0"/>
        <v>36</v>
      </c>
      <c r="B37" s="1" t="s">
        <v>46</v>
      </c>
      <c r="C37" s="1" t="s">
        <v>17</v>
      </c>
      <c r="D37" s="2">
        <v>2018</v>
      </c>
      <c r="E37" s="1" t="s">
        <v>8</v>
      </c>
      <c r="F37" s="2">
        <v>600000</v>
      </c>
      <c r="G37" s="2">
        <v>722</v>
      </c>
      <c r="H37" s="4">
        <v>65.36999999999999</v>
      </c>
      <c r="I37" s="4">
        <v>9.7000000000000011</v>
      </c>
      <c r="J37" t="str">
        <f>CONCATENATE("INSERT INTO PLACEMENT VALUES (",A37,",", F37,", 0, 0,", I37,",",H37,",", G37,",'", E37,"',",D37,", (SELECT ID FROM COLLEGE WHERE NAME='",B37,"'));")</f>
        <v>INSERT INTO PLACEMENT VALUES (36,600000, 0, 0,9.7,65.37,722,'UG',2018, (SELECT ID FROM COLLEGE WHERE NAME='National Institute of Technology Raipur'));</v>
      </c>
    </row>
    <row r="38" spans="1:10" ht="15.75" thickBot="1">
      <c r="A38">
        <f t="shared" si="0"/>
        <v>37</v>
      </c>
      <c r="B38" s="1" t="s">
        <v>47</v>
      </c>
      <c r="C38" s="1" t="s">
        <v>25</v>
      </c>
      <c r="D38" s="2">
        <v>2018</v>
      </c>
      <c r="E38" s="1" t="s">
        <v>8</v>
      </c>
      <c r="F38" s="2">
        <v>445000</v>
      </c>
      <c r="G38" s="2">
        <v>205</v>
      </c>
      <c r="H38" s="4">
        <v>30.73</v>
      </c>
      <c r="I38" s="4">
        <v>4.3900000000000006</v>
      </c>
      <c r="J38" t="str">
        <f>CONCATENATE("INSERT INTO PLACEMENT VALUES (",A38,",", F38,", 0, 0,", I38,",",H38,",", G38,",'", E38,"',",D38,", (SELECT ID FROM COLLEGE WHERE NAME='",B38,"'));")</f>
        <v>INSERT INTO PLACEMENT VALUES (37,445000, 0, 0,4.39,30.73,205,'UG',2018, (SELECT ID FROM COLLEGE WHERE NAME='Punjab Engineering College (Deemed To Be University)'));</v>
      </c>
    </row>
    <row r="39" spans="1:10" ht="15.75" thickBot="1">
      <c r="A39">
        <f t="shared" si="0"/>
        <v>38</v>
      </c>
      <c r="B39" s="1" t="s">
        <v>48</v>
      </c>
      <c r="C39" s="1" t="s">
        <v>17</v>
      </c>
      <c r="D39" s="2">
        <v>2018</v>
      </c>
      <c r="E39" s="1" t="s">
        <v>8</v>
      </c>
      <c r="F39" s="2">
        <v>400000</v>
      </c>
      <c r="G39" s="2">
        <v>551</v>
      </c>
      <c r="H39" s="4">
        <v>59.35</v>
      </c>
      <c r="I39" s="4">
        <v>10.71</v>
      </c>
      <c r="J39" t="str">
        <f>CONCATENATE("INSERT INTO PLACEMENT VALUES (",A39,",", F39,", 0, 0,", I39,",",H39,",", G39,",'", E39,"',",D39,", (SELECT ID FROM COLLEGE WHERE NAME='",B39,"'));")</f>
        <v>INSERT INTO PLACEMENT VALUES (38,400000, 0, 0,10.71,59.35,551,'UG',2018, (SELECT ID FROM COLLEGE WHERE NAME='National Institute of Technology Agartala'));</v>
      </c>
    </row>
    <row r="40" spans="1:10" ht="15.75" thickBot="1">
      <c r="A40">
        <f t="shared" si="0"/>
        <v>39</v>
      </c>
      <c r="B40" s="1" t="s">
        <v>49</v>
      </c>
      <c r="C40" s="1" t="s">
        <v>17</v>
      </c>
      <c r="D40" s="2">
        <v>2018</v>
      </c>
      <c r="E40" s="1" t="s">
        <v>8</v>
      </c>
      <c r="F40" s="2">
        <v>520000</v>
      </c>
      <c r="G40" s="2">
        <v>64</v>
      </c>
      <c r="H40" s="4">
        <v>68.75</v>
      </c>
      <c r="I40" s="4">
        <v>23.44</v>
      </c>
      <c r="J40" t="str">
        <f>CONCATENATE("INSERT INTO PLACEMENT VALUES (",A40,",", F40,", 0, 0,", I40,",",H40,",", G40,",'", E40,"',",D40,", (SELECT ID FROM COLLEGE WHERE NAME='",B40,"'));")</f>
        <v>INSERT INTO PLACEMENT VALUES (39,520000, 0, 0,23.44,68.75,64,'UG',2018, (SELECT ID FROM COLLEGE WHERE NAME='National Institute of Technology Goa'));</v>
      </c>
    </row>
    <row r="41" spans="1:10" ht="15.75" thickBot="1">
      <c r="A41">
        <f t="shared" si="0"/>
        <v>40</v>
      </c>
      <c r="B41" s="1" t="s">
        <v>50</v>
      </c>
      <c r="C41" s="1" t="s">
        <v>25</v>
      </c>
      <c r="D41" s="2">
        <v>2018</v>
      </c>
      <c r="E41" s="1" t="s">
        <v>8</v>
      </c>
      <c r="F41" s="2">
        <v>250000</v>
      </c>
      <c r="G41" s="2">
        <v>42</v>
      </c>
      <c r="H41" s="4">
        <v>28.57</v>
      </c>
      <c r="I41" s="4">
        <v>11.899999999999999</v>
      </c>
      <c r="J41" t="str">
        <f>CONCATENATE("INSERT INTO PLACEMENT VALUES (",A41,",", F41,", 0, 0,", I41,",",H41,",", G41,",'", E41,"',",D41,", (SELECT ID FROM COLLEGE WHERE NAME='",B41,"'));")</f>
        <v>INSERT INTO PLACEMENT VALUES (40,250000, 0, 0,11.9,28.57,42,'UG',2018, (SELECT ID FROM COLLEGE WHERE NAME='Shri Mata Vaishno Devi University'));</v>
      </c>
    </row>
    <row r="42" spans="1:10" ht="15.75" thickBot="1">
      <c r="A42">
        <f t="shared" si="0"/>
        <v>41</v>
      </c>
      <c r="B42" s="1" t="s">
        <v>51</v>
      </c>
      <c r="C42" s="1" t="s">
        <v>17</v>
      </c>
      <c r="D42" s="2">
        <v>2018</v>
      </c>
      <c r="E42" s="1" t="s">
        <v>8</v>
      </c>
      <c r="F42" s="2">
        <v>600000</v>
      </c>
      <c r="G42" s="2">
        <v>558</v>
      </c>
      <c r="H42" s="4">
        <v>66.67</v>
      </c>
      <c r="I42" s="4">
        <v>8.06</v>
      </c>
      <c r="J42" t="str">
        <f>CONCATENATE("INSERT INTO PLACEMENT VALUES (",A42,",", F42,", 0, 0,", I42,",",H42,",", G42,",'", E42,"',",D42,", (SELECT ID FROM COLLEGE WHERE NAME='",B42,"'));")</f>
        <v>INSERT INTO PLACEMENT VALUES (41,600000, 0, 0,8.06,66.67,558,'UG',2018, (SELECT ID FROM COLLEGE WHERE NAME='National Institute of Technology Jamshedpur'));</v>
      </c>
    </row>
    <row r="43" spans="1:10" ht="15.75" thickBot="1">
      <c r="A43">
        <f t="shared" si="0"/>
        <v>42</v>
      </c>
      <c r="B43" s="1" t="s">
        <v>52</v>
      </c>
      <c r="C43" s="1" t="s">
        <v>45</v>
      </c>
      <c r="D43" s="2">
        <v>2018</v>
      </c>
      <c r="E43" s="1" t="s">
        <v>8</v>
      </c>
      <c r="F43" s="2">
        <v>600000</v>
      </c>
      <c r="G43" s="2">
        <v>215</v>
      </c>
      <c r="H43" s="4">
        <v>58.599999999999994</v>
      </c>
      <c r="I43" s="4">
        <v>10.23</v>
      </c>
      <c r="J43" t="str">
        <f>CONCATENATE("INSERT INTO PLACEMENT VALUES (",A43,",", F43,", 0, 0,", I43,",",H43,",", G43,",'", E43,"',",D43,", (SELECT ID FROM COLLEGE WHERE NAME='",B43,"'));")</f>
        <v>INSERT INTO PLACEMENT VALUES (42,600000, 0, 0,10.23,58.6,215,'UG',2018, (SELECT ID FROM COLLEGE WHERE NAME='Indian Institute of Information Technology Design &amp; Manufacturing Jabalpur'));</v>
      </c>
    </row>
    <row r="44" spans="1:10" ht="15.75" thickBot="1">
      <c r="A44">
        <f t="shared" si="0"/>
        <v>43</v>
      </c>
      <c r="B44" s="1" t="s">
        <v>53</v>
      </c>
      <c r="C44" s="1" t="s">
        <v>25</v>
      </c>
      <c r="D44" s="2">
        <v>2018</v>
      </c>
      <c r="E44" s="1" t="s">
        <v>8</v>
      </c>
      <c r="F44" s="2">
        <v>560000</v>
      </c>
      <c r="G44" s="2">
        <v>157</v>
      </c>
      <c r="H44" s="4">
        <v>28.660000000000004</v>
      </c>
      <c r="I44" s="4">
        <v>2.5499999999999998</v>
      </c>
      <c r="J44" t="str">
        <f>CONCATENATE("INSERT INTO PLACEMENT VALUES (",A44,",", F44,", 0, 0,", I44,",",H44,",", G44,",'", E44,"',",D44,", (SELECT ID FROM COLLEGE WHERE NAME='",B44,"'));")</f>
        <v>INSERT INTO PLACEMENT VALUES (43,560000, 0, 0,2.55,28.66,157,'UG',2018, (SELECT ID FROM COLLEGE WHERE NAME='University College of Engineering'));</v>
      </c>
    </row>
    <row r="45" spans="1:10" ht="15.75" thickBot="1">
      <c r="A45">
        <f t="shared" si="0"/>
        <v>44</v>
      </c>
      <c r="B45" s="1" t="s">
        <v>54</v>
      </c>
      <c r="C45" s="1" t="s">
        <v>17</v>
      </c>
      <c r="D45" s="2">
        <v>2018</v>
      </c>
      <c r="E45" s="1" t="s">
        <v>8</v>
      </c>
      <c r="F45" s="2">
        <v>607500</v>
      </c>
      <c r="G45" s="2">
        <v>452</v>
      </c>
      <c r="H45" s="4">
        <v>76.55</v>
      </c>
      <c r="I45" s="4">
        <v>5.75</v>
      </c>
      <c r="J45" t="str">
        <f>CONCATENATE("INSERT INTO PLACEMENT VALUES (",A45,",", F45,", 0, 0,", I45,",",H45,",", G45,",'", E45,"',",D45,", (SELECT ID FROM COLLEGE WHERE NAME='",B45,"'));")</f>
        <v>INSERT INTO PLACEMENT VALUES (44,607500, 0, 0,5.75,76.55,452,'UG',2018, (SELECT ID FROM COLLEGE WHERE NAME='National Institute of Technology Patna'));</v>
      </c>
    </row>
    <row r="46" spans="1:10" ht="15.75" thickBot="1">
      <c r="A46">
        <f t="shared" si="0"/>
        <v>45</v>
      </c>
      <c r="B46" s="1" t="s">
        <v>55</v>
      </c>
      <c r="C46" s="1" t="s">
        <v>17</v>
      </c>
      <c r="D46" s="2">
        <v>2018</v>
      </c>
      <c r="E46" s="1" t="s">
        <v>8</v>
      </c>
      <c r="F46" s="2">
        <v>511000</v>
      </c>
      <c r="G46" s="2">
        <v>500</v>
      </c>
      <c r="H46" s="4">
        <v>61.4</v>
      </c>
      <c r="I46" s="4">
        <v>3.5999999999999996</v>
      </c>
      <c r="J46" t="str">
        <f>CONCATENATE("INSERT INTO PLACEMENT VALUES (",A46,",", F46,", 0, 0,", I46,",",H46,",", G46,",'", E46,"',",D46,", (SELECT ID FROM COLLEGE WHERE NAME='",B46,"'));")</f>
        <v>INSERT INTO PLACEMENT VALUES (45,511000, 0, 0,3.6,61.4,500,'UG',2018, (SELECT ID FROM COLLEGE WHERE NAME='National Institute of Technology Hamirpur'));</v>
      </c>
    </row>
    <row r="47" spans="1:10" ht="15.75" thickBot="1">
      <c r="A47">
        <f t="shared" si="0"/>
        <v>46</v>
      </c>
      <c r="B47" s="1" t="s">
        <v>56</v>
      </c>
      <c r="C47" s="1" t="s">
        <v>45</v>
      </c>
      <c r="D47" s="2">
        <v>2018</v>
      </c>
      <c r="E47" s="1" t="s">
        <v>8</v>
      </c>
      <c r="F47" s="2">
        <v>450000</v>
      </c>
      <c r="G47" s="2">
        <v>77</v>
      </c>
      <c r="H47" s="4">
        <v>48.05</v>
      </c>
      <c r="I47" s="4">
        <v>15.58</v>
      </c>
      <c r="J47" t="str">
        <f>CONCATENATE("INSERT INTO PLACEMENT VALUES (",A47,",", F47,", 0, 0,", I47,",",H47,",", G47,",'", E47,"',",D47,", (SELECT ID FROM COLLEGE WHERE NAME='",B47,"'));")</f>
        <v>INSERT INTO PLACEMENT VALUES (46,450000, 0, 0,15.58,48.05,77,'UG',2018, (SELECT ID FROM COLLEGE WHERE NAME='Atal Bihari Vajpayee Indian Institute of Information Technology and Management'));</v>
      </c>
    </row>
    <row r="48" spans="1:10" ht="15.75" thickBot="1">
      <c r="A48">
        <f t="shared" si="0"/>
        <v>47</v>
      </c>
      <c r="B48" s="1" t="s">
        <v>57</v>
      </c>
      <c r="C48" s="1" t="s">
        <v>45</v>
      </c>
      <c r="D48" s="2">
        <v>2018</v>
      </c>
      <c r="E48" s="1" t="s">
        <v>8</v>
      </c>
      <c r="F48" s="2">
        <v>1450000</v>
      </c>
      <c r="G48" s="2">
        <v>341</v>
      </c>
      <c r="H48" s="4">
        <v>75.949999999999989</v>
      </c>
      <c r="I48" s="4">
        <v>1.17</v>
      </c>
      <c r="J48" t="str">
        <f>CONCATENATE("INSERT INTO PLACEMENT VALUES (",A48,",", F48,", 0, 0,", I48,",",H48,",", G48,",'", E48,"',",D48,", (SELECT ID FROM COLLEGE WHERE NAME='",B48,"'));")</f>
        <v>INSERT INTO PLACEMENT VALUES (47,1450000, 0, 0,1.17,75.95,341,'UG',2018, (SELECT ID FROM COLLEGE WHERE NAME='Indian Institute of Information Technology Allahabad'));</v>
      </c>
    </row>
    <row r="49" spans="1:10" ht="15.75" thickBot="1">
      <c r="A49">
        <f t="shared" si="0"/>
        <v>48</v>
      </c>
      <c r="B49" s="1" t="s">
        <v>58</v>
      </c>
      <c r="C49" s="1" t="s">
        <v>25</v>
      </c>
      <c r="D49" s="2">
        <v>2018</v>
      </c>
      <c r="E49" s="1" t="s">
        <v>8</v>
      </c>
      <c r="F49" s="2">
        <v>475000</v>
      </c>
      <c r="G49" s="2">
        <v>148</v>
      </c>
      <c r="H49" s="4">
        <v>52.7</v>
      </c>
      <c r="I49" s="4">
        <v>37.840000000000003</v>
      </c>
      <c r="J49" t="str">
        <f>CONCATENATE("INSERT INTO PLACEMENT VALUES (",A49,",", F49,", 0, 0,", I49,",",H49,",", G49,",'", E49,"',",D49,", (SELECT ID FROM COLLEGE WHERE NAME='",B49,"'));")</f>
        <v>INSERT INTO PLACEMENT VALUES (48,475000, 0, 0,37.84,52.7,148,'UG',2018, (SELECT ID FROM COLLEGE WHERE NAME='National Institute of Food Technology, Enterprenurship &amp; Management'));</v>
      </c>
    </row>
    <row r="50" spans="1:10" ht="15.75" thickBot="1">
      <c r="A50">
        <f t="shared" si="0"/>
        <v>49</v>
      </c>
      <c r="B50" s="1" t="s">
        <v>59</v>
      </c>
      <c r="C50" s="1" t="s">
        <v>25</v>
      </c>
      <c r="D50" s="2">
        <v>2018</v>
      </c>
      <c r="E50" s="1" t="s">
        <v>8</v>
      </c>
      <c r="F50" s="2">
        <v>350000</v>
      </c>
      <c r="G50" s="2">
        <v>158</v>
      </c>
      <c r="H50" s="4">
        <v>64.56</v>
      </c>
      <c r="I50" s="4">
        <v>11.39</v>
      </c>
      <c r="J50" t="str">
        <f>CONCATENATE("INSERT INTO PLACEMENT VALUES (",A50,",", F50,", 0, 0,", I50,",",H50,",", G50,",'", E50,"',",D50,", (SELECT ID FROM COLLEGE WHERE NAME='",B50,"'));")</f>
        <v>INSERT INTO PLACEMENT VALUES (49,350000, 0, 0,11.39,64.56,158,'UG',2018, (SELECT ID FROM COLLEGE WHERE NAME='Pondicherry Engineering College'));</v>
      </c>
    </row>
    <row r="51" spans="1:10" ht="15.75" thickBot="1">
      <c r="A51">
        <f t="shared" si="0"/>
        <v>50</v>
      </c>
      <c r="B51" s="1" t="s">
        <v>60</v>
      </c>
      <c r="C51" s="1" t="s">
        <v>17</v>
      </c>
      <c r="D51" s="2">
        <v>2018</v>
      </c>
      <c r="E51" s="1" t="s">
        <v>8</v>
      </c>
      <c r="F51" s="2">
        <v>500000</v>
      </c>
      <c r="G51" s="2">
        <v>75</v>
      </c>
      <c r="H51" s="4">
        <v>62.67</v>
      </c>
      <c r="I51" s="4">
        <v>10.67</v>
      </c>
      <c r="J51" t="str">
        <f>CONCATENATE("INSERT INTO PLACEMENT VALUES (",A51,",", F51,", 0, 0,", I51,",",H51,",", G51,",'", E51,"',",D51,", (SELECT ID FROM COLLEGE WHERE NAME='",B51,"'));")</f>
        <v>INSERT INTO PLACEMENT VALUES (50,500000, 0, 0,10.67,62.67,75,'UG',2018, (SELECT ID FROM COLLEGE WHERE NAME='National Institute of Technology Puducherry'));</v>
      </c>
    </row>
    <row r="52" spans="1:10" ht="15.75" hidden="1" thickBot="1">
      <c r="A52">
        <f t="shared" si="0"/>
        <v>51</v>
      </c>
      <c r="B52" s="1" t="s">
        <v>61</v>
      </c>
      <c r="C52" s="1" t="s">
        <v>25</v>
      </c>
      <c r="D52" s="2">
        <v>2018</v>
      </c>
      <c r="E52" s="1" t="s">
        <v>8</v>
      </c>
      <c r="F52" s="1"/>
      <c r="G52" s="2"/>
      <c r="H52" s="1"/>
      <c r="I52" s="1"/>
      <c r="J52" t="str">
        <f>CONCATENATE("INSERT INTO PLACEMENT VALUES (",A52,",", F52,", 0, 0,", I52,",",H52,",", G52,",'", E52,"',",D52,", (SELECT ID FROM COLLEGE WHERE NAME='",B52,"'));")</f>
        <v>INSERT INTO PLACEMENT VALUES (51,, 0, 0,,,,'UG',2018, (SELECT ID FROM COLLEGE WHERE NAME='Sant Longowal Institute of Engineering &amp; Technology'));</v>
      </c>
    </row>
    <row r="53" spans="1:10" ht="15.75" thickBot="1">
      <c r="A53">
        <f t="shared" si="0"/>
        <v>52</v>
      </c>
      <c r="B53" s="1" t="s">
        <v>62</v>
      </c>
      <c r="C53" s="1" t="s">
        <v>25</v>
      </c>
      <c r="D53" s="2">
        <v>2018</v>
      </c>
      <c r="E53" s="1" t="s">
        <v>8</v>
      </c>
      <c r="F53" s="2">
        <v>425000</v>
      </c>
      <c r="G53" s="2">
        <v>69</v>
      </c>
      <c r="H53" s="3">
        <v>0.53620000000000001</v>
      </c>
      <c r="I53" s="3">
        <v>0.39129999999999998</v>
      </c>
      <c r="J53" t="str">
        <f>CONCATENATE("INSERT INTO PLACEMENT VALUES (",A53,",", F53,", 0, 0,", I53,",",H53,",", G53,",'", E53,"',",D53,", (SELECT ID FROM COLLEGE WHERE NAME='",B53,"'));")</f>
        <v>INSERT INTO PLACEMENT VALUES (52,425000, 0, 0,0.3913,0.5362,69,'UG',2018, (SELECT ID FROM COLLEGE WHERE NAME='North Eastern Regional Institute of Science &amp; Technology'));</v>
      </c>
    </row>
    <row r="54" spans="1:10" ht="15.75" thickBot="1">
      <c r="A54">
        <f t="shared" si="0"/>
        <v>53</v>
      </c>
      <c r="B54" s="1" t="s">
        <v>63</v>
      </c>
      <c r="C54" s="1" t="s">
        <v>25</v>
      </c>
      <c r="D54" s="2">
        <v>2018</v>
      </c>
      <c r="E54" s="1" t="s">
        <v>8</v>
      </c>
      <c r="F54" s="2">
        <v>390000</v>
      </c>
      <c r="G54" s="2">
        <v>118</v>
      </c>
      <c r="H54" s="3">
        <v>0.82199999999999995</v>
      </c>
      <c r="I54" s="3">
        <v>5.0799999999999998E-2</v>
      </c>
      <c r="J54" t="str">
        <f t="shared" ref="J54:J117" si="1">CONCATENATE("INSERT INTO PLACEMENT VALUES (",A54,",", F54,", 0, 0,", I54,",",H54,",", G54,",'", E54,"',",D54,", (SELECT ID FROM COLLEGE WHERE NAME='",B54,"'));")</f>
        <v>INSERT INTO PLACEMENT VALUES (53,390000, 0, 0,0.0508,0.822,118,'UG',2018, (SELECT ID FROM COLLEGE WHERE NAME='National Institute of Foundry and Forge Technology (NIFFT)'));</v>
      </c>
    </row>
    <row r="55" spans="1:10" ht="15.75" thickBot="1">
      <c r="A55">
        <f t="shared" si="0"/>
        <v>54</v>
      </c>
      <c r="B55" s="1" t="s">
        <v>64</v>
      </c>
      <c r="C55" s="1" t="s">
        <v>17</v>
      </c>
      <c r="D55" s="2">
        <v>2018</v>
      </c>
      <c r="E55" s="1" t="s">
        <v>8</v>
      </c>
      <c r="F55" s="2">
        <v>430000</v>
      </c>
      <c r="G55" s="2">
        <v>101</v>
      </c>
      <c r="H55" s="3">
        <v>0.6139</v>
      </c>
      <c r="I55" s="3">
        <v>0.1089</v>
      </c>
      <c r="J55" t="str">
        <f t="shared" si="1"/>
        <v>INSERT INTO PLACEMENT VALUES (54,430000, 0, 0,0.1089,0.6139,101,'UG',2018, (SELECT ID FROM COLLEGE WHERE NAME='National Institute of Technology Manipur'));</v>
      </c>
    </row>
    <row r="56" spans="1:10" ht="15.75" thickBot="1">
      <c r="A56">
        <f t="shared" si="0"/>
        <v>55</v>
      </c>
      <c r="B56" s="1" t="s">
        <v>65</v>
      </c>
      <c r="C56" s="1" t="s">
        <v>45</v>
      </c>
      <c r="D56" s="2">
        <v>2018</v>
      </c>
      <c r="E56" s="1" t="s">
        <v>8</v>
      </c>
      <c r="F56" s="2">
        <v>480000</v>
      </c>
      <c r="G56" s="2">
        <v>25</v>
      </c>
      <c r="H56" s="3">
        <v>0.6</v>
      </c>
      <c r="I56" s="3">
        <v>0.32</v>
      </c>
      <c r="J56" t="str">
        <f t="shared" si="1"/>
        <v>INSERT INTO PLACEMENT VALUES (55,480000, 0, 0,0.32,0.6,25,'UG',2018, (SELECT ID FROM COLLEGE WHERE NAME='Indian Institute of Information Technology, Design &amp; Manufacturing'));</v>
      </c>
    </row>
    <row r="57" spans="1:10" ht="15.75" thickBot="1">
      <c r="A57">
        <f t="shared" si="0"/>
        <v>56</v>
      </c>
      <c r="B57" s="1" t="s">
        <v>66</v>
      </c>
      <c r="C57" s="1" t="s">
        <v>17</v>
      </c>
      <c r="D57" s="2">
        <v>2018</v>
      </c>
      <c r="E57" s="1" t="s">
        <v>8</v>
      </c>
      <c r="F57" s="2">
        <v>400000</v>
      </c>
      <c r="G57" s="2">
        <v>83</v>
      </c>
      <c r="H57" s="3">
        <v>0.69879999999999998</v>
      </c>
      <c r="I57" s="3">
        <v>0.1084</v>
      </c>
      <c r="J57" t="str">
        <f t="shared" si="1"/>
        <v>INSERT INTO PLACEMENT VALUES (56,400000, 0, 0,0.1084,0.6988,83,'UG',2018, (SELECT ID FROM COLLEGE WHERE NAME='National Institute of Technology Arunachal Pradesh'));</v>
      </c>
    </row>
    <row r="58" spans="1:10" ht="15.75" thickBot="1">
      <c r="A58">
        <f t="shared" si="0"/>
        <v>57</v>
      </c>
      <c r="B58" s="1" t="s">
        <v>67</v>
      </c>
      <c r="C58" s="1" t="s">
        <v>25</v>
      </c>
      <c r="D58" s="2">
        <v>2018</v>
      </c>
      <c r="E58" s="1" t="s">
        <v>8</v>
      </c>
      <c r="F58" s="2">
        <v>300000</v>
      </c>
      <c r="G58" s="2">
        <v>106</v>
      </c>
      <c r="H58" s="3">
        <v>0.37740000000000001</v>
      </c>
      <c r="I58" s="3">
        <v>0.1792</v>
      </c>
      <c r="J58" t="str">
        <f t="shared" si="1"/>
        <v>INSERT INTO PLACEMENT VALUES (57,300000, 0, 0,0.1792,0.3774,106,'UG',2018, (SELECT ID FROM COLLEGE WHERE NAME='Institute of Infrastructure Technology Research and Management (IITRAM)'));</v>
      </c>
    </row>
    <row r="59" spans="1:10" ht="15.75" thickBot="1">
      <c r="A59">
        <f t="shared" si="0"/>
        <v>58</v>
      </c>
      <c r="B59" s="1" t="s">
        <v>68</v>
      </c>
      <c r="C59" s="1" t="s">
        <v>25</v>
      </c>
      <c r="D59" s="2">
        <v>2018</v>
      </c>
      <c r="E59" s="1" t="s">
        <v>8</v>
      </c>
      <c r="F59" s="2">
        <v>350000</v>
      </c>
      <c r="G59" s="2">
        <v>586</v>
      </c>
      <c r="H59" s="3">
        <v>0.43</v>
      </c>
      <c r="I59" s="3">
        <v>9.7299999999999998E-2</v>
      </c>
      <c r="J59" t="str">
        <f t="shared" si="1"/>
        <v>INSERT INTO PLACEMENT VALUES (58,350000, 0, 0,0.0973,0.43,586,'UG',2018, (SELECT ID FROM COLLEGE WHERE NAME='JSS Academy of Technical Education'));</v>
      </c>
    </row>
    <row r="60" spans="1:10" ht="15.75" thickBot="1">
      <c r="A60">
        <f t="shared" si="0"/>
        <v>59</v>
      </c>
      <c r="B60" s="1" t="s">
        <v>69</v>
      </c>
      <c r="C60" s="1" t="s">
        <v>17</v>
      </c>
      <c r="D60" s="2">
        <v>2018</v>
      </c>
      <c r="E60" s="1" t="s">
        <v>8</v>
      </c>
      <c r="F60" s="2">
        <v>584000</v>
      </c>
      <c r="G60" s="2">
        <v>578</v>
      </c>
      <c r="H60" s="3">
        <v>0.62280000000000002</v>
      </c>
      <c r="I60" s="3">
        <v>0.20760000000000001</v>
      </c>
      <c r="J60" t="str">
        <f t="shared" si="1"/>
        <v>INSERT INTO PLACEMENT VALUES (59,584000, 0, 0,0.2076,0.6228,578,'UG',2018, (SELECT ID FROM COLLEGE WHERE NAME='National Institute of Technology Srinagar'));</v>
      </c>
    </row>
    <row r="61" spans="1:10" ht="15.75" thickBot="1">
      <c r="A61">
        <f t="shared" si="0"/>
        <v>60</v>
      </c>
      <c r="B61" s="1" t="s">
        <v>70</v>
      </c>
      <c r="C61" s="1" t="s">
        <v>17</v>
      </c>
      <c r="D61" s="2">
        <v>2018</v>
      </c>
      <c r="E61" s="1" t="s">
        <v>8</v>
      </c>
      <c r="F61" s="2">
        <v>525000</v>
      </c>
      <c r="G61" s="2">
        <v>150</v>
      </c>
      <c r="H61" s="3">
        <v>0.73329999999999995</v>
      </c>
      <c r="I61" s="3">
        <v>0</v>
      </c>
      <c r="J61" t="str">
        <f t="shared" si="1"/>
        <v>INSERT INTO PLACEMENT VALUES (60,525000, 0, 0,0,0.7333,150,'UG',2018, (SELECT ID FROM COLLEGE WHERE NAME='National Institute of Technology Delhi'));</v>
      </c>
    </row>
    <row r="62" spans="1:10" ht="15.75" thickBot="1">
      <c r="A62">
        <f t="shared" si="0"/>
        <v>61</v>
      </c>
      <c r="B62" s="1" t="s">
        <v>6</v>
      </c>
      <c r="C62" s="1" t="s">
        <v>7</v>
      </c>
      <c r="D62" s="2">
        <v>2019</v>
      </c>
      <c r="E62" s="1" t="s">
        <v>8</v>
      </c>
      <c r="F62" s="2">
        <v>875000</v>
      </c>
      <c r="G62" s="2">
        <v>320</v>
      </c>
      <c r="H62" s="3">
        <v>0.90310000000000001</v>
      </c>
      <c r="I62" s="3">
        <v>4.6899999999999997E-2</v>
      </c>
      <c r="J62" t="str">
        <f t="shared" si="1"/>
        <v>INSERT INTO PLACEMENT VALUES (61,875000, 0, 0,0.0469,0.9031,320,'UG',2019, (SELECT ID FROM COLLEGE WHERE NAME='Indian Institute of Technology Madras'));</v>
      </c>
    </row>
    <row r="63" spans="1:10" ht="15.75" thickBot="1">
      <c r="A63">
        <f t="shared" si="0"/>
        <v>62</v>
      </c>
      <c r="B63" s="1" t="s">
        <v>9</v>
      </c>
      <c r="C63" s="1" t="s">
        <v>7</v>
      </c>
      <c r="D63" s="2">
        <v>2019</v>
      </c>
      <c r="E63" s="1" t="s">
        <v>8</v>
      </c>
      <c r="F63" s="2">
        <v>1306000</v>
      </c>
      <c r="G63" s="2">
        <v>654</v>
      </c>
      <c r="H63" s="3">
        <v>0.65900000000000003</v>
      </c>
      <c r="I63" s="3">
        <v>0.107</v>
      </c>
      <c r="J63" t="str">
        <f t="shared" si="1"/>
        <v>INSERT INTO PLACEMENT VALUES (62,1306000, 0, 0,0.107,0.659,654,'UG',2019, (SELECT ID FROM COLLEGE WHERE NAME='Indian Institute of Technology Delhi'));</v>
      </c>
    </row>
    <row r="64" spans="1:10" ht="15.75" thickBot="1">
      <c r="A64">
        <f t="shared" si="0"/>
        <v>63</v>
      </c>
      <c r="B64" s="1" t="s">
        <v>10</v>
      </c>
      <c r="C64" s="1" t="s">
        <v>7</v>
      </c>
      <c r="D64" s="2">
        <v>2019</v>
      </c>
      <c r="E64" s="1" t="s">
        <v>8</v>
      </c>
      <c r="F64" s="2">
        <v>11011000</v>
      </c>
      <c r="G64" s="2">
        <v>572</v>
      </c>
      <c r="H64" s="3">
        <v>0.72030000000000005</v>
      </c>
      <c r="I64" s="3">
        <v>0.1101</v>
      </c>
      <c r="J64" t="str">
        <f t="shared" si="1"/>
        <v>INSERT INTO PLACEMENT VALUES (63,11011000, 0, 0,0.1101,0.7203,572,'UG',2019, (SELECT ID FROM COLLEGE WHERE NAME='Indian Institute of Technology Bombay'));</v>
      </c>
    </row>
    <row r="65" spans="1:10" ht="15.75" thickBot="1">
      <c r="A65">
        <f t="shared" si="0"/>
        <v>64</v>
      </c>
      <c r="B65" s="1" t="s">
        <v>11</v>
      </c>
      <c r="C65" s="1" t="s">
        <v>7</v>
      </c>
      <c r="D65" s="2">
        <v>2019</v>
      </c>
      <c r="E65" s="1" t="s">
        <v>8</v>
      </c>
      <c r="F65" s="2">
        <v>1075000</v>
      </c>
      <c r="G65" s="2">
        <v>730</v>
      </c>
      <c r="H65" s="3">
        <v>0.61509999999999998</v>
      </c>
      <c r="I65" s="3">
        <v>0.30819999999999997</v>
      </c>
      <c r="J65" t="str">
        <f t="shared" si="1"/>
        <v>INSERT INTO PLACEMENT VALUES (64,1075000, 0, 0,0.3082,0.6151,730,'UG',2019, (SELECT ID FROM COLLEGE WHERE NAME='Indian Institute of Technology Kanpur'));</v>
      </c>
    </row>
    <row r="66" spans="1:10" ht="15.75" thickBot="1">
      <c r="A66">
        <f t="shared" si="0"/>
        <v>65</v>
      </c>
      <c r="B66" s="1" t="s">
        <v>12</v>
      </c>
      <c r="C66" s="1" t="s">
        <v>7</v>
      </c>
      <c r="D66" s="2">
        <v>2019</v>
      </c>
      <c r="E66" s="1" t="s">
        <v>8</v>
      </c>
      <c r="F66" s="2">
        <v>1275000</v>
      </c>
      <c r="G66" s="2">
        <v>475</v>
      </c>
      <c r="H66" s="3">
        <v>0.82320000000000004</v>
      </c>
      <c r="I66" s="3">
        <v>9.2600000000000002E-2</v>
      </c>
      <c r="J66" t="str">
        <f t="shared" si="1"/>
        <v>INSERT INTO PLACEMENT VALUES (65,1275000, 0, 0,0.0926,0.8232,475,'UG',2019, (SELECT ID FROM COLLEGE WHERE NAME='Indian Institute of Technology Kharagpur'));</v>
      </c>
    </row>
    <row r="67" spans="1:10" ht="15.75" thickBot="1">
      <c r="A67">
        <f t="shared" si="0"/>
        <v>66</v>
      </c>
      <c r="B67" s="1" t="s">
        <v>13</v>
      </c>
      <c r="C67" s="1" t="s">
        <v>7</v>
      </c>
      <c r="D67" s="2">
        <v>2019</v>
      </c>
      <c r="E67" s="1" t="s">
        <v>8</v>
      </c>
      <c r="F67" s="2">
        <v>1320000</v>
      </c>
      <c r="G67" s="2">
        <v>771</v>
      </c>
      <c r="H67" s="3">
        <v>0.77559999999999996</v>
      </c>
      <c r="I67" s="3">
        <v>0.22309999999999999</v>
      </c>
      <c r="J67" t="str">
        <f t="shared" si="1"/>
        <v>INSERT INTO PLACEMENT VALUES (66,1320000, 0, 0,0.2231,0.7756,771,'UG',2019, (SELECT ID FROM COLLEGE WHERE NAME='Indian Institute of Technology Roorkee'));</v>
      </c>
    </row>
    <row r="68" spans="1:10" ht="15.75" thickBot="1">
      <c r="A68">
        <f t="shared" ref="A68:A131" si="2">1+A67</f>
        <v>67</v>
      </c>
      <c r="B68" s="1" t="s">
        <v>14</v>
      </c>
      <c r="C68" s="1" t="s">
        <v>7</v>
      </c>
      <c r="D68" s="2">
        <v>2019</v>
      </c>
      <c r="E68" s="1" t="s">
        <v>8</v>
      </c>
      <c r="F68" s="2">
        <v>900000</v>
      </c>
      <c r="G68" s="2">
        <v>537</v>
      </c>
      <c r="H68" s="3">
        <v>0.3054</v>
      </c>
      <c r="I68" s="3">
        <v>0.17130000000000001</v>
      </c>
      <c r="J68" t="str">
        <f t="shared" si="1"/>
        <v>INSERT INTO PLACEMENT VALUES (67,900000, 0, 0,0.1713,0.3054,537,'UG',2019, (SELECT ID FROM COLLEGE WHERE NAME='Indian Institute of Technology Guwahati'));</v>
      </c>
    </row>
    <row r="69" spans="1:10" ht="15.75" thickBot="1">
      <c r="A69">
        <f t="shared" si="2"/>
        <v>68</v>
      </c>
      <c r="B69" s="1" t="s">
        <v>15</v>
      </c>
      <c r="C69" s="1" t="s">
        <v>7</v>
      </c>
      <c r="D69" s="2">
        <v>2019</v>
      </c>
      <c r="E69" s="1" t="s">
        <v>8</v>
      </c>
      <c r="F69" s="2">
        <v>1030000</v>
      </c>
      <c r="G69" s="2">
        <v>196</v>
      </c>
      <c r="H69" s="3">
        <v>0.5867</v>
      </c>
      <c r="I69" s="3">
        <v>0.30099999999999999</v>
      </c>
      <c r="J69" t="str">
        <f t="shared" si="1"/>
        <v>INSERT INTO PLACEMENT VALUES (68,1030000, 0, 0,0.301,0.5867,196,'UG',2019, (SELECT ID FROM COLLEGE WHERE NAME='Indian Institute of Technology Hyderabad'));</v>
      </c>
    </row>
    <row r="70" spans="1:10" ht="15.75" thickBot="1">
      <c r="A70">
        <f t="shared" si="2"/>
        <v>69</v>
      </c>
      <c r="B70" s="1" t="s">
        <v>16</v>
      </c>
      <c r="C70" s="1" t="s">
        <v>17</v>
      </c>
      <c r="D70" s="2">
        <v>2019</v>
      </c>
      <c r="E70" s="1" t="s">
        <v>8</v>
      </c>
      <c r="F70" s="2">
        <v>750000</v>
      </c>
      <c r="G70" s="2">
        <v>836</v>
      </c>
      <c r="H70" s="3">
        <v>0.69740000000000002</v>
      </c>
      <c r="I70" s="3">
        <v>0.19739999999999999</v>
      </c>
      <c r="J70" t="str">
        <f t="shared" si="1"/>
        <v>INSERT INTO PLACEMENT VALUES (69,750000, 0, 0,0.1974,0.6974,836,'UG',2019, (SELECT ID FROM COLLEGE WHERE NAME='National Institute of Technology Tiruchirappalli'));</v>
      </c>
    </row>
    <row r="71" spans="1:10" ht="15.75" thickBot="1">
      <c r="A71">
        <f t="shared" si="2"/>
        <v>70</v>
      </c>
      <c r="B71" s="1" t="s">
        <v>18</v>
      </c>
      <c r="C71" s="1" t="s">
        <v>7</v>
      </c>
      <c r="D71" s="2">
        <v>2019</v>
      </c>
      <c r="E71" s="1" t="s">
        <v>8</v>
      </c>
      <c r="F71" s="2">
        <v>480000</v>
      </c>
      <c r="G71" s="2">
        <v>65</v>
      </c>
      <c r="H71" s="3">
        <v>7.6899999999999996E-2</v>
      </c>
      <c r="I71" s="3">
        <v>0.21540000000000001</v>
      </c>
      <c r="J71" t="str">
        <f t="shared" si="1"/>
        <v>INSERT INTO PLACEMENT VALUES (70,480000, 0, 0,0.2154,0.0769,65,'UG',2019, (SELECT ID FROM COLLEGE WHERE NAME='Indian Institute of Technology Indore'));</v>
      </c>
    </row>
    <row r="72" spans="1:10" ht="15.75" thickBot="1">
      <c r="A72">
        <f t="shared" si="2"/>
        <v>71</v>
      </c>
      <c r="B72" s="1" t="s">
        <v>19</v>
      </c>
      <c r="C72" s="1" t="s">
        <v>7</v>
      </c>
      <c r="D72" s="2">
        <v>2019</v>
      </c>
      <c r="E72" s="1" t="s">
        <v>8</v>
      </c>
      <c r="F72" s="2">
        <v>1100000</v>
      </c>
      <c r="G72" s="2">
        <v>654</v>
      </c>
      <c r="H72" s="3">
        <v>0.90059999999999996</v>
      </c>
      <c r="I72" s="3">
        <v>6.2700000000000006E-2</v>
      </c>
      <c r="J72" t="str">
        <f t="shared" si="1"/>
        <v>INSERT INTO PLACEMENT VALUES (71,1100000, 0, 0,0.0627,0.9006,654,'UG',2019, (SELECT ID FROM COLLEGE WHERE NAME='Indian Institute of Technology (BHU) Varanasi'));</v>
      </c>
    </row>
    <row r="73" spans="1:10" ht="15.75" thickBot="1">
      <c r="A73">
        <f t="shared" si="2"/>
        <v>72</v>
      </c>
      <c r="B73" s="1" t="s">
        <v>20</v>
      </c>
      <c r="C73" s="1" t="s">
        <v>7</v>
      </c>
      <c r="D73" s="2">
        <v>2019</v>
      </c>
      <c r="E73" s="1" t="s">
        <v>8</v>
      </c>
      <c r="F73" s="2">
        <v>795000</v>
      </c>
      <c r="G73" s="2">
        <v>826</v>
      </c>
      <c r="H73" s="3">
        <v>0.77239999999999998</v>
      </c>
      <c r="I73" s="3">
        <v>2.18E-2</v>
      </c>
      <c r="J73" t="str">
        <f t="shared" si="1"/>
        <v>INSERT INTO PLACEMENT VALUES (72,795000, 0, 0,0.0218,0.7724,826,'UG',2019, (SELECT ID FROM COLLEGE WHERE NAME='Indian Institute of Technology (Indian School of Mines)'));</v>
      </c>
    </row>
    <row r="74" spans="1:10" ht="15.75" thickBot="1">
      <c r="A74">
        <f t="shared" si="2"/>
        <v>73</v>
      </c>
      <c r="B74" s="1" t="s">
        <v>21</v>
      </c>
      <c r="C74" s="1" t="s">
        <v>17</v>
      </c>
      <c r="D74" s="2">
        <v>2019</v>
      </c>
      <c r="E74" s="1" t="s">
        <v>8</v>
      </c>
      <c r="F74" s="2">
        <v>700000</v>
      </c>
      <c r="G74" s="2">
        <v>460</v>
      </c>
      <c r="H74" s="3">
        <v>0.9022</v>
      </c>
      <c r="I74" s="3">
        <v>5.8700000000000002E-2</v>
      </c>
      <c r="J74" t="str">
        <f t="shared" si="1"/>
        <v>INSERT INTO PLACEMENT VALUES (73,700000, 0, 0,0.0587,0.9022,460,'UG',2019, (SELECT ID FROM COLLEGE WHERE NAME='National Institute of Technology Karnataka'));</v>
      </c>
    </row>
    <row r="75" spans="1:10" ht="15.75" thickBot="1">
      <c r="A75">
        <f t="shared" si="2"/>
        <v>74</v>
      </c>
      <c r="B75" s="1" t="s">
        <v>22</v>
      </c>
      <c r="C75" s="1" t="s">
        <v>17</v>
      </c>
      <c r="D75" s="2">
        <v>2019</v>
      </c>
      <c r="E75" s="1" t="s">
        <v>8</v>
      </c>
      <c r="F75" s="2">
        <v>598000</v>
      </c>
      <c r="G75" s="2">
        <v>538</v>
      </c>
      <c r="H75" s="3">
        <v>0.91080000000000005</v>
      </c>
      <c r="I75" s="3">
        <v>7.2499999999999995E-2</v>
      </c>
      <c r="J75" t="str">
        <f t="shared" si="1"/>
        <v>INSERT INTO PLACEMENT VALUES (74,598000, 0, 0,0.0725,0.9108,538,'UG',2019, (SELECT ID FROM COLLEGE WHERE NAME='National Institute of Technology Rourkela'));</v>
      </c>
    </row>
    <row r="76" spans="1:10" ht="15.75" thickBot="1">
      <c r="A76">
        <f t="shared" si="2"/>
        <v>75</v>
      </c>
      <c r="B76" s="1" t="s">
        <v>23</v>
      </c>
      <c r="C76" s="1" t="s">
        <v>17</v>
      </c>
      <c r="D76" s="2">
        <v>2019</v>
      </c>
      <c r="E76" s="1" t="s">
        <v>8</v>
      </c>
      <c r="F76" s="2">
        <v>837000</v>
      </c>
      <c r="G76" s="2">
        <v>663</v>
      </c>
      <c r="H76" s="3">
        <v>0.81899999999999995</v>
      </c>
      <c r="I76" s="3">
        <v>9.0499999999999997E-2</v>
      </c>
      <c r="J76" t="str">
        <f t="shared" si="1"/>
        <v>INSERT INTO PLACEMENT VALUES (75,837000, 0, 0,0.0905,0.819,663,'UG',2019, (SELECT ID FROM COLLEGE WHERE NAME='National Institute of Technology Warangal'));</v>
      </c>
    </row>
    <row r="77" spans="1:10" ht="15.75" thickBot="1">
      <c r="A77">
        <f t="shared" si="2"/>
        <v>76</v>
      </c>
      <c r="B77" s="1" t="s">
        <v>24</v>
      </c>
      <c r="C77" s="1" t="s">
        <v>25</v>
      </c>
      <c r="D77" s="2">
        <v>2019</v>
      </c>
      <c r="E77" s="1" t="s">
        <v>8</v>
      </c>
      <c r="F77" s="2">
        <v>625000</v>
      </c>
      <c r="G77" s="2">
        <v>184</v>
      </c>
      <c r="H77" s="3">
        <v>0.23369999999999999</v>
      </c>
      <c r="I77" s="3">
        <v>0.34239999999999998</v>
      </c>
      <c r="J77" t="str">
        <f t="shared" si="1"/>
        <v>INSERT INTO PLACEMENT VALUES (76,625000, 0, 0,0.3424,0.2337,184,'UG',2019, (SELECT ID FROM COLLEGE WHERE NAME='Indian Institute of Engineering Science and Technology'));</v>
      </c>
    </row>
    <row r="78" spans="1:10" ht="15.75" thickBot="1">
      <c r="A78">
        <f t="shared" si="2"/>
        <v>77</v>
      </c>
      <c r="B78" s="1" t="s">
        <v>26</v>
      </c>
      <c r="C78" s="1" t="s">
        <v>7</v>
      </c>
      <c r="D78" s="2">
        <v>2019</v>
      </c>
      <c r="E78" s="1" t="s">
        <v>8</v>
      </c>
      <c r="F78" s="2">
        <v>880000</v>
      </c>
      <c r="G78" s="2">
        <v>158</v>
      </c>
      <c r="H78" s="3">
        <v>0.82279999999999998</v>
      </c>
      <c r="I78" s="3">
        <v>0.1013</v>
      </c>
      <c r="J78" t="str">
        <f t="shared" si="1"/>
        <v>INSERT INTO PLACEMENT VALUES (77,880000, 0, 0,0.1013,0.8228,158,'UG',2019, (SELECT ID FROM COLLEGE WHERE NAME='Indian Institute of Technology Bhubaneswar'));</v>
      </c>
    </row>
    <row r="79" spans="1:10" ht="15.75" thickBot="1">
      <c r="A79">
        <f t="shared" si="2"/>
        <v>78</v>
      </c>
      <c r="B79" s="1" t="s">
        <v>27</v>
      </c>
      <c r="C79" s="1" t="s">
        <v>17</v>
      </c>
      <c r="D79" s="2">
        <v>2019</v>
      </c>
      <c r="E79" s="1" t="s">
        <v>8</v>
      </c>
      <c r="F79" s="2">
        <v>720000</v>
      </c>
      <c r="G79" s="2">
        <v>856</v>
      </c>
      <c r="H79" s="3">
        <v>0.88549999999999995</v>
      </c>
      <c r="I79" s="3">
        <v>0.1075</v>
      </c>
      <c r="J79" t="str">
        <f t="shared" si="1"/>
        <v>INSERT INTO PLACEMENT VALUES (78,720000, 0, 0,0.1075,0.8855,856,'UG',2019, (SELECT ID FROM COLLEGE WHERE NAME='National Institute of Technology Calicut'));</v>
      </c>
    </row>
    <row r="80" spans="1:10" ht="15.75" thickBot="1">
      <c r="A80">
        <f t="shared" si="2"/>
        <v>79</v>
      </c>
      <c r="B80" s="1" t="s">
        <v>28</v>
      </c>
      <c r="C80" s="1" t="s">
        <v>7</v>
      </c>
      <c r="D80" s="2">
        <v>2019</v>
      </c>
      <c r="E80" s="1" t="s">
        <v>8</v>
      </c>
      <c r="F80" s="2">
        <v>635000</v>
      </c>
      <c r="G80" s="2">
        <v>85</v>
      </c>
      <c r="H80" s="3">
        <v>0.70589999999999997</v>
      </c>
      <c r="I80" s="3">
        <v>0.17649999999999999</v>
      </c>
      <c r="J80" t="str">
        <f t="shared" si="1"/>
        <v>INSERT INTO PLACEMENT VALUES (79,635000, 0, 0,0.1765,0.7059,85,'UG',2019, (SELECT ID FROM COLLEGE WHERE NAME='Indian Institute of Technology Gandhinagar'));</v>
      </c>
    </row>
    <row r="81" spans="1:10" ht="15.75" thickBot="1">
      <c r="A81">
        <f t="shared" si="2"/>
        <v>80</v>
      </c>
      <c r="B81" s="1" t="s">
        <v>29</v>
      </c>
      <c r="C81" s="1" t="s">
        <v>7</v>
      </c>
      <c r="D81" s="2">
        <v>2019</v>
      </c>
      <c r="E81" s="1" t="s">
        <v>8</v>
      </c>
      <c r="F81" s="2">
        <v>960000</v>
      </c>
      <c r="G81" s="2">
        <v>97</v>
      </c>
      <c r="H81" s="3">
        <v>0.78349999999999997</v>
      </c>
      <c r="I81" s="3">
        <v>0.17530000000000001</v>
      </c>
      <c r="J81" t="str">
        <f t="shared" si="1"/>
        <v>INSERT INTO PLACEMENT VALUES (80,960000, 0, 0,0.1753,0.7835,97,'UG',2019, (SELECT ID FROM COLLEGE WHERE NAME='Indian Institute of Technology Ropar'));</v>
      </c>
    </row>
    <row r="82" spans="1:10" ht="15.75" thickBot="1">
      <c r="A82">
        <f t="shared" si="2"/>
        <v>81</v>
      </c>
      <c r="B82" s="1" t="s">
        <v>30</v>
      </c>
      <c r="C82" s="1" t="s">
        <v>7</v>
      </c>
      <c r="D82" s="2">
        <v>2019</v>
      </c>
      <c r="E82" s="1" t="s">
        <v>8</v>
      </c>
      <c r="F82" s="2">
        <v>1000000</v>
      </c>
      <c r="G82" s="2">
        <v>171</v>
      </c>
      <c r="H82" s="3">
        <v>0.73099999999999998</v>
      </c>
      <c r="I82" s="3">
        <v>9.3600000000000003E-2</v>
      </c>
      <c r="J82" t="str">
        <f t="shared" si="1"/>
        <v>INSERT INTO PLACEMENT VALUES (81,1000000, 0, 0,0.0936,0.731,171,'UG',2019, (SELECT ID FROM COLLEGE WHERE NAME='Indian Institute of Technology Patna'));</v>
      </c>
    </row>
    <row r="83" spans="1:10" ht="15.75" thickBot="1">
      <c r="A83">
        <f t="shared" si="2"/>
        <v>82</v>
      </c>
      <c r="B83" s="1" t="s">
        <v>31</v>
      </c>
      <c r="C83" s="1" t="s">
        <v>17</v>
      </c>
      <c r="D83" s="2">
        <v>2019</v>
      </c>
      <c r="E83" s="1" t="s">
        <v>8</v>
      </c>
      <c r="F83" s="2">
        <v>540000</v>
      </c>
      <c r="G83" s="2">
        <v>342</v>
      </c>
      <c r="H83" s="3">
        <v>0.3947</v>
      </c>
      <c r="I83" s="3">
        <v>0.21049999999999999</v>
      </c>
      <c r="J83" t="str">
        <f t="shared" si="1"/>
        <v>INSERT INTO PLACEMENT VALUES (82,540000, 0, 0,0.2105,0.3947,342,'UG',2019, (SELECT ID FROM COLLEGE WHERE NAME='Visvesvaraya National Institute of Technology'));</v>
      </c>
    </row>
    <row r="84" spans="1:10" ht="15.75" thickBot="1">
      <c r="A84">
        <f t="shared" si="2"/>
        <v>83</v>
      </c>
      <c r="B84" s="1" t="s">
        <v>32</v>
      </c>
      <c r="C84" s="1" t="s">
        <v>7</v>
      </c>
      <c r="D84" s="2">
        <v>2019</v>
      </c>
      <c r="E84" s="1" t="s">
        <v>8</v>
      </c>
      <c r="F84" s="2">
        <v>950000</v>
      </c>
      <c r="G84" s="2">
        <v>110</v>
      </c>
      <c r="H84" s="3">
        <v>0.78180000000000005</v>
      </c>
      <c r="I84" s="3">
        <v>2.7300000000000001E-2</v>
      </c>
      <c r="J84" t="str">
        <f t="shared" si="1"/>
        <v>INSERT INTO PLACEMENT VALUES (83,950000, 0, 0,0.0273,0.7818,110,'UG',2019, (SELECT ID FROM COLLEGE WHERE NAME='Indian Institute of Technology Mandi'));</v>
      </c>
    </row>
    <row r="85" spans="1:10" ht="15.75" thickBot="1">
      <c r="A85">
        <f t="shared" si="2"/>
        <v>84</v>
      </c>
      <c r="B85" s="1" t="s">
        <v>33</v>
      </c>
      <c r="C85" s="1" t="s">
        <v>17</v>
      </c>
      <c r="D85" s="2">
        <v>2019</v>
      </c>
      <c r="E85" s="1" t="s">
        <v>8</v>
      </c>
      <c r="F85" s="2">
        <v>625000</v>
      </c>
      <c r="G85" s="2">
        <v>623</v>
      </c>
      <c r="H85" s="3">
        <v>0.75119999999999998</v>
      </c>
      <c r="I85" s="3">
        <v>2.5700000000000001E-2</v>
      </c>
      <c r="J85" t="str">
        <f t="shared" si="1"/>
        <v>INSERT INTO PLACEMENT VALUES (84,625000, 0, 0,0.0257,0.7512,623,'UG',2019, (SELECT ID FROM COLLEGE WHERE NAME='Malaviya National Institute of Technology'));</v>
      </c>
    </row>
    <row r="86" spans="1:10" ht="15.75" thickBot="1">
      <c r="A86">
        <f t="shared" si="2"/>
        <v>85</v>
      </c>
      <c r="B86" s="1" t="s">
        <v>34</v>
      </c>
      <c r="C86" s="1" t="s">
        <v>25</v>
      </c>
      <c r="D86" s="2">
        <v>2019</v>
      </c>
      <c r="E86" s="1" t="s">
        <v>8</v>
      </c>
      <c r="F86" s="2">
        <v>600000</v>
      </c>
      <c r="G86" s="2">
        <v>148</v>
      </c>
      <c r="H86" s="3">
        <v>0.2162</v>
      </c>
      <c r="I86" s="3">
        <v>0.1014</v>
      </c>
      <c r="J86" t="str">
        <f t="shared" si="1"/>
        <v>INSERT INTO PLACEMENT VALUES (85,600000, 0, 0,0.1014,0.2162,148,'UG',2019, (SELECT ID FROM COLLEGE WHERE NAME='Birla Institute of Technology'));</v>
      </c>
    </row>
    <row r="87" spans="1:10" ht="15.75" thickBot="1">
      <c r="A87">
        <f t="shared" si="2"/>
        <v>86</v>
      </c>
      <c r="B87" s="1" t="s">
        <v>35</v>
      </c>
      <c r="C87" s="1" t="s">
        <v>17</v>
      </c>
      <c r="D87" s="2">
        <v>2019</v>
      </c>
      <c r="E87" s="1" t="s">
        <v>8</v>
      </c>
      <c r="F87" s="2">
        <v>650000</v>
      </c>
      <c r="G87" s="2">
        <v>689</v>
      </c>
      <c r="H87" s="3">
        <v>0.82289999999999996</v>
      </c>
      <c r="I87" s="3">
        <v>9.4299999999999995E-2</v>
      </c>
      <c r="J87" t="str">
        <f t="shared" si="1"/>
        <v>INSERT INTO PLACEMENT VALUES (86,650000, 0, 0,0.0943,0.8229,689,'UG',2019, (SELECT ID FROM COLLEGE WHERE NAME='National Institute of Technology Kurukshetra'));</v>
      </c>
    </row>
    <row r="88" spans="1:10" ht="15.75" thickBot="1">
      <c r="A88">
        <f t="shared" si="2"/>
        <v>87</v>
      </c>
      <c r="B88" s="1" t="s">
        <v>36</v>
      </c>
      <c r="C88" s="1" t="s">
        <v>17</v>
      </c>
      <c r="D88" s="2">
        <v>2019</v>
      </c>
      <c r="E88" s="1" t="s">
        <v>8</v>
      </c>
      <c r="F88" s="2">
        <v>570000</v>
      </c>
      <c r="G88" s="2">
        <v>496</v>
      </c>
      <c r="H88" s="3">
        <v>0.7278</v>
      </c>
      <c r="I88" s="3">
        <v>5.2400000000000002E-2</v>
      </c>
      <c r="J88" t="str">
        <f t="shared" si="1"/>
        <v>INSERT INTO PLACEMENT VALUES (87,570000, 0, 0,0.0524,0.7278,496,'UG',2019, (SELECT ID FROM COLLEGE WHERE NAME='National Institute of Technology Silchar'));</v>
      </c>
    </row>
    <row r="89" spans="1:10" ht="15.75" thickBot="1">
      <c r="A89">
        <f t="shared" si="2"/>
        <v>88</v>
      </c>
      <c r="B89" s="1" t="s">
        <v>37</v>
      </c>
      <c r="C89" s="1" t="s">
        <v>17</v>
      </c>
      <c r="D89" s="2">
        <v>2019</v>
      </c>
      <c r="E89" s="1" t="s">
        <v>8</v>
      </c>
      <c r="F89" s="2">
        <v>600000</v>
      </c>
      <c r="G89" s="2">
        <v>325</v>
      </c>
      <c r="H89" s="3">
        <v>0.1231</v>
      </c>
      <c r="I89" s="3">
        <v>0.69850000000000001</v>
      </c>
      <c r="J89" t="str">
        <f t="shared" si="1"/>
        <v>INSERT INTO PLACEMENT VALUES (88,600000, 0, 0,0.6985,0.1231,325,'UG',2019, (SELECT ID FROM COLLEGE WHERE NAME='National Institute of Technology Durgapur'));</v>
      </c>
    </row>
    <row r="90" spans="1:10" ht="15.75" thickBot="1">
      <c r="A90">
        <f t="shared" si="2"/>
        <v>89</v>
      </c>
      <c r="B90" s="1" t="s">
        <v>38</v>
      </c>
      <c r="C90" s="1" t="s">
        <v>17</v>
      </c>
      <c r="D90" s="2">
        <v>2019</v>
      </c>
      <c r="E90" s="1" t="s">
        <v>8</v>
      </c>
      <c r="F90" s="2">
        <v>795000</v>
      </c>
      <c r="G90" s="2">
        <v>812</v>
      </c>
      <c r="H90" s="3">
        <v>0.80789999999999995</v>
      </c>
      <c r="I90" s="3">
        <v>3.9399999999999998E-2</v>
      </c>
      <c r="J90" t="str">
        <f t="shared" si="1"/>
        <v>INSERT INTO PLACEMENT VALUES (89,795000, 0, 0,0.0394,0.8079,812,'UG',2019, (SELECT ID FROM COLLEGE WHERE NAME='Motilal Nehru National Institute of Technology'));</v>
      </c>
    </row>
    <row r="91" spans="1:10" ht="15.75" thickBot="1">
      <c r="A91">
        <f t="shared" si="2"/>
        <v>90</v>
      </c>
      <c r="B91" s="1" t="s">
        <v>39</v>
      </c>
      <c r="C91" s="1" t="s">
        <v>17</v>
      </c>
      <c r="D91" s="2">
        <v>2019</v>
      </c>
      <c r="E91" s="1" t="s">
        <v>8</v>
      </c>
      <c r="F91" s="2">
        <v>600000</v>
      </c>
      <c r="G91" s="2">
        <v>701</v>
      </c>
      <c r="H91" s="3">
        <v>0.73319999999999996</v>
      </c>
      <c r="I91" s="3">
        <v>0.13550000000000001</v>
      </c>
      <c r="J91" t="str">
        <f t="shared" si="1"/>
        <v>INSERT INTO PLACEMENT VALUES (90,600000, 0, 0,0.1355,0.7332,701,'UG',2019, (SELECT ID FROM COLLEGE WHERE NAME='Dr. B. R. Ambedkar National Institute of Technology'));</v>
      </c>
    </row>
    <row r="92" spans="1:10" ht="15.75" thickBot="1">
      <c r="A92">
        <f t="shared" si="2"/>
        <v>91</v>
      </c>
      <c r="B92" s="1" t="s">
        <v>40</v>
      </c>
      <c r="C92" s="1" t="s">
        <v>7</v>
      </c>
      <c r="D92" s="2">
        <v>2019</v>
      </c>
      <c r="E92" s="1" t="s">
        <v>8</v>
      </c>
      <c r="F92" s="2">
        <v>570000</v>
      </c>
      <c r="G92" s="2">
        <v>44</v>
      </c>
      <c r="H92" s="3">
        <v>0.2727</v>
      </c>
      <c r="I92" s="3">
        <v>0.2273</v>
      </c>
      <c r="J92" t="str">
        <f t="shared" si="1"/>
        <v>INSERT INTO PLACEMENT VALUES (91,570000, 0, 0,0.2273,0.2727,44,'UG',2019, (SELECT ID FROM COLLEGE WHERE NAME='Indian Institute of Technology Jodhpur'));</v>
      </c>
    </row>
    <row r="93" spans="1:10" ht="15.75" thickBot="1">
      <c r="A93">
        <f t="shared" si="2"/>
        <v>92</v>
      </c>
      <c r="B93" s="1" t="s">
        <v>41</v>
      </c>
      <c r="C93" s="1" t="s">
        <v>17</v>
      </c>
      <c r="D93" s="2">
        <v>2019</v>
      </c>
      <c r="E93" s="1" t="s">
        <v>8</v>
      </c>
      <c r="F93" s="2">
        <v>667000</v>
      </c>
      <c r="G93" s="2">
        <v>739</v>
      </c>
      <c r="H93" s="3">
        <v>0.68059999999999998</v>
      </c>
      <c r="I93" s="3">
        <v>0.1177</v>
      </c>
      <c r="J93" t="str">
        <f t="shared" si="1"/>
        <v>INSERT INTO PLACEMENT VALUES (92,667000, 0, 0,0.1177,0.6806,739,'UG',2019, (SELECT ID FROM COLLEGE WHERE NAME='Sardar Vallabhbhai National Institute of Technology'));</v>
      </c>
    </row>
    <row r="94" spans="1:10" ht="15.75" thickBot="1">
      <c r="A94">
        <f t="shared" si="2"/>
        <v>93</v>
      </c>
      <c r="B94" s="1" t="s">
        <v>42</v>
      </c>
      <c r="C94" s="1" t="s">
        <v>17</v>
      </c>
      <c r="D94" s="2">
        <v>2019</v>
      </c>
      <c r="E94" s="1" t="s">
        <v>8</v>
      </c>
      <c r="F94" s="2">
        <v>540000</v>
      </c>
      <c r="G94" s="2">
        <v>115</v>
      </c>
      <c r="H94" s="3">
        <v>0.70430000000000004</v>
      </c>
      <c r="I94" s="3">
        <v>3.4799999999999998E-2</v>
      </c>
      <c r="J94" t="str">
        <f t="shared" si="1"/>
        <v>INSERT INTO PLACEMENT VALUES (93,540000, 0, 0,0.0348,0.7043,115,'UG',2019, (SELECT ID FROM COLLEGE WHERE NAME='National Institute of Technology Meghalaya'));</v>
      </c>
    </row>
    <row r="95" spans="1:10" ht="15.75" thickBot="1">
      <c r="A95">
        <f t="shared" si="2"/>
        <v>94</v>
      </c>
      <c r="B95" s="1" t="s">
        <v>43</v>
      </c>
      <c r="C95" s="1" t="s">
        <v>17</v>
      </c>
      <c r="D95" s="2">
        <v>2019</v>
      </c>
      <c r="E95" s="1" t="s">
        <v>8</v>
      </c>
      <c r="F95" s="2">
        <v>650000</v>
      </c>
      <c r="G95" s="2">
        <v>316</v>
      </c>
      <c r="H95" s="3">
        <v>9.8100000000000007E-2</v>
      </c>
      <c r="I95" s="3">
        <v>6.6500000000000004E-2</v>
      </c>
      <c r="J95" t="str">
        <f t="shared" si="1"/>
        <v>INSERT INTO PLACEMENT VALUES (94,650000, 0, 0,0.0665,0.0981,316,'UG',2019, (SELECT ID FROM COLLEGE WHERE NAME='Maulana Azad National Institute of Technology'));</v>
      </c>
    </row>
    <row r="96" spans="1:10" ht="15.75" thickBot="1">
      <c r="A96">
        <f t="shared" si="2"/>
        <v>95</v>
      </c>
      <c r="B96" s="1" t="s">
        <v>44</v>
      </c>
      <c r="C96" s="1" t="s">
        <v>45</v>
      </c>
      <c r="D96" s="2">
        <v>2019</v>
      </c>
      <c r="E96" s="1" t="s">
        <v>8</v>
      </c>
      <c r="F96" s="2">
        <v>580000</v>
      </c>
      <c r="G96" s="2">
        <v>58</v>
      </c>
      <c r="H96" s="3">
        <v>0.56899999999999995</v>
      </c>
      <c r="I96" s="3">
        <v>0.1207</v>
      </c>
      <c r="J96" t="str">
        <f t="shared" si="1"/>
        <v>INSERT INTO PLACEMENT VALUES (95,580000, 0, 0,0.1207,0.569,58,'UG',2019, (SELECT ID FROM COLLEGE WHERE NAME='Indian Institute of Information Technology Guwahati'));</v>
      </c>
    </row>
    <row r="97" spans="1:10" ht="15.75" thickBot="1">
      <c r="A97">
        <f t="shared" si="2"/>
        <v>96</v>
      </c>
      <c r="B97" s="1" t="s">
        <v>46</v>
      </c>
      <c r="C97" s="1" t="s">
        <v>17</v>
      </c>
      <c r="D97" s="2">
        <v>2019</v>
      </c>
      <c r="E97" s="1" t="s">
        <v>8</v>
      </c>
      <c r="F97" s="2">
        <v>600000</v>
      </c>
      <c r="G97" s="2">
        <v>761</v>
      </c>
      <c r="H97" s="3">
        <v>0.59919999999999995</v>
      </c>
      <c r="I97" s="3">
        <v>7.3599999999999999E-2</v>
      </c>
      <c r="J97" t="str">
        <f t="shared" si="1"/>
        <v>INSERT INTO PLACEMENT VALUES (96,600000, 0, 0,0.0736,0.5992,761,'UG',2019, (SELECT ID FROM COLLEGE WHERE NAME='National Institute of Technology Raipur'));</v>
      </c>
    </row>
    <row r="98" spans="1:10" ht="15.75" thickBot="1">
      <c r="A98">
        <f t="shared" si="2"/>
        <v>97</v>
      </c>
      <c r="B98" s="1" t="s">
        <v>47</v>
      </c>
      <c r="C98" s="1" t="s">
        <v>25</v>
      </c>
      <c r="D98" s="2">
        <v>2019</v>
      </c>
      <c r="E98" s="1" t="s">
        <v>8</v>
      </c>
      <c r="F98" s="2">
        <v>490000</v>
      </c>
      <c r="G98" s="2">
        <v>192</v>
      </c>
      <c r="H98" s="3">
        <v>0.50519999999999998</v>
      </c>
      <c r="I98" s="3">
        <v>9.9000000000000005E-2</v>
      </c>
      <c r="J98" t="str">
        <f t="shared" si="1"/>
        <v>INSERT INTO PLACEMENT VALUES (97,490000, 0, 0,0.099,0.5052,192,'UG',2019, (SELECT ID FROM COLLEGE WHERE NAME='Punjab Engineering College (Deemed To Be University)'));</v>
      </c>
    </row>
    <row r="99" spans="1:10" ht="15.75" thickBot="1">
      <c r="A99">
        <f t="shared" si="2"/>
        <v>98</v>
      </c>
      <c r="B99" s="1" t="s">
        <v>48</v>
      </c>
      <c r="C99" s="1" t="s">
        <v>17</v>
      </c>
      <c r="D99" s="2">
        <v>2019</v>
      </c>
      <c r="E99" s="1" t="s">
        <v>8</v>
      </c>
      <c r="F99" s="2">
        <v>511000</v>
      </c>
      <c r="G99" s="2">
        <v>630</v>
      </c>
      <c r="H99" s="3">
        <v>0.47620000000000001</v>
      </c>
      <c r="I99" s="3">
        <v>5.0799999999999998E-2</v>
      </c>
      <c r="J99" t="str">
        <f t="shared" si="1"/>
        <v>INSERT INTO PLACEMENT VALUES (98,511000, 0, 0,0.0508,0.4762,630,'UG',2019, (SELECT ID FROM COLLEGE WHERE NAME='National Institute of Technology Agartala'));</v>
      </c>
    </row>
    <row r="100" spans="1:10" ht="15.75" thickBot="1">
      <c r="A100">
        <f t="shared" si="2"/>
        <v>99</v>
      </c>
      <c r="B100" s="1" t="s">
        <v>49</v>
      </c>
      <c r="C100" s="1" t="s">
        <v>17</v>
      </c>
      <c r="D100" s="2">
        <v>2019</v>
      </c>
      <c r="E100" s="1" t="s">
        <v>8</v>
      </c>
      <c r="F100" s="2">
        <v>537000</v>
      </c>
      <c r="G100" s="2">
        <v>81</v>
      </c>
      <c r="H100" s="3">
        <v>0.62960000000000005</v>
      </c>
      <c r="I100" s="3">
        <v>0.22220000000000001</v>
      </c>
      <c r="J100" t="str">
        <f t="shared" si="1"/>
        <v>INSERT INTO PLACEMENT VALUES (99,537000, 0, 0,0.2222,0.6296,81,'UG',2019, (SELECT ID FROM COLLEGE WHERE NAME='National Institute of Technology Goa'));</v>
      </c>
    </row>
    <row r="101" spans="1:10" ht="15.75" thickBot="1">
      <c r="A101">
        <f t="shared" si="2"/>
        <v>100</v>
      </c>
      <c r="B101" s="1" t="s">
        <v>50</v>
      </c>
      <c r="C101" s="1" t="s">
        <v>25</v>
      </c>
      <c r="D101" s="2">
        <v>2019</v>
      </c>
      <c r="E101" s="1" t="s">
        <v>8</v>
      </c>
      <c r="F101" s="2">
        <v>478000</v>
      </c>
      <c r="G101" s="2">
        <v>47</v>
      </c>
      <c r="H101" s="3">
        <v>0.12770000000000001</v>
      </c>
      <c r="I101" s="3">
        <v>0.31909999999999999</v>
      </c>
      <c r="J101" t="str">
        <f t="shared" si="1"/>
        <v>INSERT INTO PLACEMENT VALUES (100,478000, 0, 0,0.3191,0.1277,47,'UG',2019, (SELECT ID FROM COLLEGE WHERE NAME='Shri Mata Vaishno Devi University'));</v>
      </c>
    </row>
    <row r="102" spans="1:10" ht="15.75" thickBot="1">
      <c r="A102">
        <f t="shared" si="2"/>
        <v>101</v>
      </c>
      <c r="B102" s="1" t="s">
        <v>51</v>
      </c>
      <c r="C102" s="1" t="s">
        <v>17</v>
      </c>
      <c r="D102" s="2">
        <v>2019</v>
      </c>
      <c r="E102" s="1" t="s">
        <v>8</v>
      </c>
      <c r="F102" s="2">
        <v>600000</v>
      </c>
      <c r="G102" s="2">
        <v>573</v>
      </c>
      <c r="H102" s="3">
        <v>0.80800000000000005</v>
      </c>
      <c r="I102" s="3">
        <v>0.1012</v>
      </c>
      <c r="J102" t="str">
        <f t="shared" si="1"/>
        <v>INSERT INTO PLACEMENT VALUES (101,600000, 0, 0,0.1012,0.808,573,'UG',2019, (SELECT ID FROM COLLEGE WHERE NAME='National Institute of Technology Jamshedpur'));</v>
      </c>
    </row>
    <row r="103" spans="1:10" ht="15.75" thickBot="1">
      <c r="A103">
        <f t="shared" si="2"/>
        <v>102</v>
      </c>
      <c r="B103" s="1" t="s">
        <v>52</v>
      </c>
      <c r="C103" s="1" t="s">
        <v>45</v>
      </c>
      <c r="D103" s="2">
        <v>2019</v>
      </c>
      <c r="E103" s="1" t="s">
        <v>8</v>
      </c>
      <c r="F103" s="2">
        <v>741000</v>
      </c>
      <c r="G103" s="2">
        <v>240</v>
      </c>
      <c r="H103" s="3">
        <v>0.6583</v>
      </c>
      <c r="I103" s="3">
        <v>4.58E-2</v>
      </c>
      <c r="J103" t="str">
        <f t="shared" si="1"/>
        <v>INSERT INTO PLACEMENT VALUES (102,741000, 0, 0,0.0458,0.6583,240,'UG',2019, (SELECT ID FROM COLLEGE WHERE NAME='Indian Institute of Information Technology Design &amp; Manufacturing Jabalpur'));</v>
      </c>
    </row>
    <row r="104" spans="1:10" ht="15.75" thickBot="1">
      <c r="A104">
        <f t="shared" si="2"/>
        <v>103</v>
      </c>
      <c r="B104" s="1" t="s">
        <v>53</v>
      </c>
      <c r="C104" s="1" t="s">
        <v>25</v>
      </c>
      <c r="D104" s="2">
        <v>2019</v>
      </c>
      <c r="E104" s="1" t="s">
        <v>8</v>
      </c>
      <c r="F104" s="2">
        <v>550000</v>
      </c>
      <c r="G104" s="2">
        <v>167</v>
      </c>
      <c r="H104" s="3">
        <v>0.28139999999999998</v>
      </c>
      <c r="I104" s="3">
        <v>1.7999999999999999E-2</v>
      </c>
      <c r="J104" t="str">
        <f t="shared" si="1"/>
        <v>INSERT INTO PLACEMENT VALUES (103,550000, 0, 0,0.018,0.2814,167,'UG',2019, (SELECT ID FROM COLLEGE WHERE NAME='University College of Engineering'));</v>
      </c>
    </row>
    <row r="105" spans="1:10" ht="15.75" thickBot="1">
      <c r="A105">
        <f t="shared" si="2"/>
        <v>104</v>
      </c>
      <c r="B105" s="1" t="s">
        <v>54</v>
      </c>
      <c r="C105" s="1" t="s">
        <v>17</v>
      </c>
      <c r="D105" s="2">
        <v>2019</v>
      </c>
      <c r="E105" s="1" t="s">
        <v>8</v>
      </c>
      <c r="F105" s="2">
        <v>600000</v>
      </c>
      <c r="G105" s="2">
        <v>454</v>
      </c>
      <c r="H105" s="3">
        <v>0.77529999999999999</v>
      </c>
      <c r="I105" s="3">
        <v>7.7100000000000002E-2</v>
      </c>
      <c r="J105" t="str">
        <f t="shared" si="1"/>
        <v>INSERT INTO PLACEMENT VALUES (104,600000, 0, 0,0.0771,0.7753,454,'UG',2019, (SELECT ID FROM COLLEGE WHERE NAME='National Institute of Technology Patna'));</v>
      </c>
    </row>
    <row r="106" spans="1:10" ht="15.75" thickBot="1">
      <c r="A106">
        <f t="shared" si="2"/>
        <v>105</v>
      </c>
      <c r="B106" s="1" t="s">
        <v>55</v>
      </c>
      <c r="C106" s="1" t="s">
        <v>17</v>
      </c>
      <c r="D106" s="2">
        <v>2019</v>
      </c>
      <c r="E106" s="1" t="s">
        <v>8</v>
      </c>
      <c r="F106" s="2">
        <v>550000</v>
      </c>
      <c r="G106" s="2">
        <v>464</v>
      </c>
      <c r="H106" s="3">
        <v>0.66159999999999997</v>
      </c>
      <c r="I106" s="3">
        <v>7.3300000000000004E-2</v>
      </c>
      <c r="J106" t="str">
        <f t="shared" si="1"/>
        <v>INSERT INTO PLACEMENT VALUES (105,550000, 0, 0,0.0733,0.6616,464,'UG',2019, (SELECT ID FROM COLLEGE WHERE NAME='National Institute of Technology Hamirpur'));</v>
      </c>
    </row>
    <row r="107" spans="1:10" ht="15.75" thickBot="1">
      <c r="A107">
        <f t="shared" si="2"/>
        <v>106</v>
      </c>
      <c r="B107" s="1" t="s">
        <v>56</v>
      </c>
      <c r="C107" s="1" t="s">
        <v>45</v>
      </c>
      <c r="D107" s="2">
        <v>2019</v>
      </c>
      <c r="E107" s="1" t="s">
        <v>8</v>
      </c>
      <c r="F107" s="2">
        <v>512000</v>
      </c>
      <c r="G107" s="2">
        <v>67</v>
      </c>
      <c r="H107" s="3">
        <v>0.3881</v>
      </c>
      <c r="I107" s="3">
        <v>0.26869999999999999</v>
      </c>
      <c r="J107" t="str">
        <f t="shared" si="1"/>
        <v>INSERT INTO PLACEMENT VALUES (106,512000, 0, 0,0.2687,0.3881,67,'UG',2019, (SELECT ID FROM COLLEGE WHERE NAME='Atal Bihari Vajpayee Indian Institute of Information Technology and Management'));</v>
      </c>
    </row>
    <row r="108" spans="1:10" ht="15.75" thickBot="1">
      <c r="A108">
        <f t="shared" si="2"/>
        <v>107</v>
      </c>
      <c r="B108" s="1" t="s">
        <v>57</v>
      </c>
      <c r="C108" s="1" t="s">
        <v>45</v>
      </c>
      <c r="D108" s="2">
        <v>2019</v>
      </c>
      <c r="E108" s="1" t="s">
        <v>8</v>
      </c>
      <c r="F108" s="2">
        <v>1500000</v>
      </c>
      <c r="G108" s="2">
        <v>329</v>
      </c>
      <c r="H108" s="3">
        <v>0.77810000000000001</v>
      </c>
      <c r="I108" s="3">
        <v>3.3399999999999999E-2</v>
      </c>
      <c r="J108" t="str">
        <f t="shared" si="1"/>
        <v>INSERT INTO PLACEMENT VALUES (107,1500000, 0, 0,0.0334,0.7781,329,'UG',2019, (SELECT ID FROM COLLEGE WHERE NAME='Indian Institute of Information Technology Allahabad'));</v>
      </c>
    </row>
    <row r="109" spans="1:10" ht="15.75" thickBot="1">
      <c r="A109">
        <f t="shared" si="2"/>
        <v>108</v>
      </c>
      <c r="B109" s="1" t="s">
        <v>58</v>
      </c>
      <c r="C109" s="1" t="s">
        <v>25</v>
      </c>
      <c r="D109" s="2">
        <v>2019</v>
      </c>
      <c r="E109" s="1" t="s">
        <v>8</v>
      </c>
      <c r="F109" s="2">
        <v>509500</v>
      </c>
      <c r="G109" s="2">
        <v>132</v>
      </c>
      <c r="H109" s="3">
        <v>0.68940000000000001</v>
      </c>
      <c r="I109" s="3">
        <v>0.31059999999999999</v>
      </c>
      <c r="J109" t="str">
        <f t="shared" si="1"/>
        <v>INSERT INTO PLACEMENT VALUES (108,509500, 0, 0,0.3106,0.6894,132,'UG',2019, (SELECT ID FROM COLLEGE WHERE NAME='National Institute of Food Technology, Enterprenurship &amp; Management'));</v>
      </c>
    </row>
    <row r="110" spans="1:10" ht="15.75" thickBot="1">
      <c r="A110">
        <f t="shared" si="2"/>
        <v>109</v>
      </c>
      <c r="B110" s="1" t="s">
        <v>59</v>
      </c>
      <c r="C110" s="1" t="s">
        <v>25</v>
      </c>
      <c r="D110" s="2">
        <v>2019</v>
      </c>
      <c r="E110" s="1" t="s">
        <v>8</v>
      </c>
      <c r="F110" s="2">
        <v>340000</v>
      </c>
      <c r="G110" s="2">
        <v>142</v>
      </c>
      <c r="H110" s="3">
        <v>2.1100000000000001E-2</v>
      </c>
      <c r="I110" s="3">
        <v>0.11269999999999999</v>
      </c>
      <c r="J110" t="str">
        <f t="shared" si="1"/>
        <v>INSERT INTO PLACEMENT VALUES (109,340000, 0, 0,0.1127,0.0211,142,'UG',2019, (SELECT ID FROM COLLEGE WHERE NAME='Pondicherry Engineering College'));</v>
      </c>
    </row>
    <row r="111" spans="1:10" ht="15.75" thickBot="1">
      <c r="A111">
        <f t="shared" si="2"/>
        <v>110</v>
      </c>
      <c r="B111" s="1" t="s">
        <v>60</v>
      </c>
      <c r="C111" s="1" t="s">
        <v>17</v>
      </c>
      <c r="D111" s="2">
        <v>2019</v>
      </c>
      <c r="E111" s="1" t="s">
        <v>8</v>
      </c>
      <c r="F111" s="2">
        <v>540000</v>
      </c>
      <c r="G111" s="2">
        <v>110</v>
      </c>
      <c r="H111" s="3">
        <v>0.4909</v>
      </c>
      <c r="I111" s="3">
        <v>7.2700000000000001E-2</v>
      </c>
      <c r="J111" t="str">
        <f t="shared" si="1"/>
        <v>INSERT INTO PLACEMENT VALUES (110,540000, 0, 0,0.0727,0.4909,110,'UG',2019, (SELECT ID FROM COLLEGE WHERE NAME='National Institute of Technology Puducherry'));</v>
      </c>
    </row>
    <row r="112" spans="1:10" ht="15.75" thickBot="1">
      <c r="A112">
        <f t="shared" si="2"/>
        <v>111</v>
      </c>
      <c r="B112" s="1" t="s">
        <v>61</v>
      </c>
      <c r="C112" s="1" t="s">
        <v>25</v>
      </c>
      <c r="D112" s="2">
        <v>2019</v>
      </c>
      <c r="E112" s="1" t="s">
        <v>8</v>
      </c>
      <c r="F112" s="2">
        <v>300000</v>
      </c>
      <c r="G112" s="2">
        <v>514</v>
      </c>
      <c r="H112" s="3">
        <v>0.35599999999999998</v>
      </c>
      <c r="I112" s="3">
        <v>4.8599999999999997E-2</v>
      </c>
      <c r="J112" t="str">
        <f t="shared" si="1"/>
        <v>INSERT INTO PLACEMENT VALUES (111,300000, 0, 0,0.0486,0.356,514,'UG',2019, (SELECT ID FROM COLLEGE WHERE NAME='Sant Longowal Institute of Engineering &amp; Technology'));</v>
      </c>
    </row>
    <row r="113" spans="1:10" ht="15.75" thickBot="1">
      <c r="A113">
        <f t="shared" si="2"/>
        <v>112</v>
      </c>
      <c r="B113" s="1" t="s">
        <v>62</v>
      </c>
      <c r="C113" s="1" t="s">
        <v>25</v>
      </c>
      <c r="D113" s="2">
        <v>2019</v>
      </c>
      <c r="E113" s="1" t="s">
        <v>8</v>
      </c>
      <c r="F113" s="2">
        <v>440000</v>
      </c>
      <c r="G113" s="2">
        <v>57</v>
      </c>
      <c r="H113" s="3">
        <v>0.50880000000000003</v>
      </c>
      <c r="I113" s="3">
        <v>0.36840000000000001</v>
      </c>
      <c r="J113" t="str">
        <f t="shared" si="1"/>
        <v>INSERT INTO PLACEMENT VALUES (112,440000, 0, 0,0.3684,0.5088,57,'UG',2019, (SELECT ID FROM COLLEGE WHERE NAME='North Eastern Regional Institute of Science &amp; Technology'));</v>
      </c>
    </row>
    <row r="114" spans="1:10" ht="15.75" thickBot="1">
      <c r="A114">
        <f t="shared" si="2"/>
        <v>113</v>
      </c>
      <c r="B114" s="1" t="s">
        <v>63</v>
      </c>
      <c r="C114" s="1" t="s">
        <v>25</v>
      </c>
      <c r="D114" s="2">
        <v>2019</v>
      </c>
      <c r="E114" s="1" t="s">
        <v>8</v>
      </c>
      <c r="F114" s="2">
        <v>475000</v>
      </c>
      <c r="G114" s="2">
        <v>117</v>
      </c>
      <c r="H114" s="3">
        <v>0.84619999999999995</v>
      </c>
      <c r="I114" s="3">
        <v>9.4E-2</v>
      </c>
      <c r="J114" t="str">
        <f t="shared" si="1"/>
        <v>INSERT INTO PLACEMENT VALUES (113,475000, 0, 0,0.094,0.8462,117,'UG',2019, (SELECT ID FROM COLLEGE WHERE NAME='National Institute of Foundry and Forge Technology (NIFFT)'));</v>
      </c>
    </row>
    <row r="115" spans="1:10" ht="15.75" thickBot="1">
      <c r="A115">
        <f t="shared" si="2"/>
        <v>114</v>
      </c>
      <c r="B115" s="1" t="s">
        <v>64</v>
      </c>
      <c r="C115" s="1" t="s">
        <v>17</v>
      </c>
      <c r="D115" s="2">
        <v>2019</v>
      </c>
      <c r="E115" s="1" t="s">
        <v>8</v>
      </c>
      <c r="F115" s="2">
        <v>550000</v>
      </c>
      <c r="G115" s="2">
        <v>130</v>
      </c>
      <c r="H115" s="3">
        <v>0.5</v>
      </c>
      <c r="I115" s="3">
        <v>3.85E-2</v>
      </c>
      <c r="J115" t="str">
        <f t="shared" si="1"/>
        <v>INSERT INTO PLACEMENT VALUES (114,550000, 0, 0,0.0385,0.5,130,'UG',2019, (SELECT ID FROM COLLEGE WHERE NAME='National Institute of Technology Manipur'));</v>
      </c>
    </row>
    <row r="116" spans="1:10" ht="15.75" thickBot="1">
      <c r="A116">
        <f t="shared" si="2"/>
        <v>115</v>
      </c>
      <c r="B116" s="1" t="s">
        <v>65</v>
      </c>
      <c r="C116" s="1" t="s">
        <v>45</v>
      </c>
      <c r="D116" s="2">
        <v>2019</v>
      </c>
      <c r="E116" s="1" t="s">
        <v>8</v>
      </c>
      <c r="F116" s="2">
        <v>425000</v>
      </c>
      <c r="G116" s="2">
        <v>29</v>
      </c>
      <c r="H116" s="3">
        <v>0.58620000000000005</v>
      </c>
      <c r="I116" s="3">
        <v>0.2069</v>
      </c>
      <c r="J116" t="str">
        <f t="shared" si="1"/>
        <v>INSERT INTO PLACEMENT VALUES (115,425000, 0, 0,0.2069,0.5862,29,'UG',2019, (SELECT ID FROM COLLEGE WHERE NAME='Indian Institute of Information Technology, Design &amp; Manufacturing'));</v>
      </c>
    </row>
    <row r="117" spans="1:10" ht="15.75" thickBot="1">
      <c r="A117">
        <f t="shared" si="2"/>
        <v>116</v>
      </c>
      <c r="B117" s="1" t="s">
        <v>66</v>
      </c>
      <c r="C117" s="1" t="s">
        <v>17</v>
      </c>
      <c r="D117" s="2">
        <v>2019</v>
      </c>
      <c r="E117" s="1" t="s">
        <v>8</v>
      </c>
      <c r="F117" s="2">
        <v>525000</v>
      </c>
      <c r="G117" s="2">
        <v>105</v>
      </c>
      <c r="H117" s="3">
        <v>0.49519999999999997</v>
      </c>
      <c r="I117" s="3">
        <v>9.5200000000000007E-2</v>
      </c>
      <c r="J117" t="str">
        <f t="shared" si="1"/>
        <v>INSERT INTO PLACEMENT VALUES (116,525000, 0, 0,0.0952,0.4952,105,'UG',2019, (SELECT ID FROM COLLEGE WHERE NAME='National Institute of Technology Arunachal Pradesh'));</v>
      </c>
    </row>
    <row r="118" spans="1:10" ht="15.75" thickBot="1">
      <c r="A118">
        <f t="shared" si="2"/>
        <v>117</v>
      </c>
      <c r="B118" s="1" t="s">
        <v>67</v>
      </c>
      <c r="C118" s="1" t="s">
        <v>25</v>
      </c>
      <c r="D118" s="2">
        <v>2019</v>
      </c>
      <c r="E118" s="1" t="s">
        <v>8</v>
      </c>
      <c r="F118" s="2">
        <v>325000</v>
      </c>
      <c r="G118" s="2">
        <v>127</v>
      </c>
      <c r="H118" s="3">
        <v>0.3543</v>
      </c>
      <c r="I118" s="3">
        <v>0.17319999999999999</v>
      </c>
      <c r="J118" t="str">
        <f t="shared" ref="J118:J181" si="3">CONCATENATE("INSERT INTO PLACEMENT VALUES (",A118,",", F118,", 0, 0,", I118,",",H118,",", G118,",'", E118,"',",D118,", (SELECT ID FROM COLLEGE WHERE NAME='",B118,"'));")</f>
        <v>INSERT INTO PLACEMENT VALUES (117,325000, 0, 0,0.1732,0.3543,127,'UG',2019, (SELECT ID FROM COLLEGE WHERE NAME='Institute of Infrastructure Technology Research and Management (IITRAM)'));</v>
      </c>
    </row>
    <row r="119" spans="1:10" ht="15.75" thickBot="1">
      <c r="A119">
        <f t="shared" si="2"/>
        <v>118</v>
      </c>
      <c r="B119" s="1" t="s">
        <v>68</v>
      </c>
      <c r="C119" s="1" t="s">
        <v>25</v>
      </c>
      <c r="D119" s="2">
        <v>2019</v>
      </c>
      <c r="E119" s="1" t="s">
        <v>8</v>
      </c>
      <c r="F119" s="2">
        <v>341000</v>
      </c>
      <c r="G119" s="2">
        <v>559</v>
      </c>
      <c r="H119" s="3">
        <v>0.51880000000000004</v>
      </c>
      <c r="I119" s="3">
        <v>8.5900000000000004E-2</v>
      </c>
      <c r="J119" t="str">
        <f t="shared" si="3"/>
        <v>INSERT INTO PLACEMENT VALUES (118,341000, 0, 0,0.0859,0.5188,559,'UG',2019, (SELECT ID FROM COLLEGE WHERE NAME='JSS Academy of Technical Education'));</v>
      </c>
    </row>
    <row r="120" spans="1:10" ht="15.75" thickBot="1">
      <c r="A120">
        <f t="shared" si="2"/>
        <v>119</v>
      </c>
      <c r="B120" s="1" t="s">
        <v>69</v>
      </c>
      <c r="C120" s="1" t="s">
        <v>17</v>
      </c>
      <c r="D120" s="2">
        <v>2019</v>
      </c>
      <c r="E120" s="1" t="s">
        <v>8</v>
      </c>
      <c r="F120" s="2">
        <v>631000</v>
      </c>
      <c r="G120" s="2">
        <v>576</v>
      </c>
      <c r="H120" s="3">
        <v>0.62849999999999995</v>
      </c>
      <c r="I120" s="3">
        <v>0.18579999999999999</v>
      </c>
      <c r="J120" t="str">
        <f t="shared" si="3"/>
        <v>INSERT INTO PLACEMENT VALUES (119,631000, 0, 0,0.1858,0.6285,576,'UG',2019, (SELECT ID FROM COLLEGE WHERE NAME='National Institute of Technology Srinagar'));</v>
      </c>
    </row>
    <row r="121" spans="1:10" ht="15.75" thickBot="1">
      <c r="A121">
        <f t="shared" si="2"/>
        <v>120</v>
      </c>
      <c r="B121" s="1" t="s">
        <v>70</v>
      </c>
      <c r="C121" s="1" t="s">
        <v>17</v>
      </c>
      <c r="D121" s="2">
        <v>2019</v>
      </c>
      <c r="E121" s="1" t="s">
        <v>8</v>
      </c>
      <c r="F121" s="2">
        <v>663000</v>
      </c>
      <c r="G121" s="2">
        <v>124</v>
      </c>
      <c r="H121" s="3">
        <v>0.6774</v>
      </c>
      <c r="I121" s="3">
        <v>0</v>
      </c>
      <c r="J121" t="str">
        <f t="shared" si="3"/>
        <v>INSERT INTO PLACEMENT VALUES (120,663000, 0, 0,0,0.6774,124,'UG',2019, (SELECT ID FROM COLLEGE WHERE NAME='National Institute of Technology Delhi'));</v>
      </c>
    </row>
    <row r="122" spans="1:10" ht="15.75" thickBot="1">
      <c r="A122">
        <f t="shared" si="2"/>
        <v>121</v>
      </c>
      <c r="B122" s="1" t="s">
        <v>6</v>
      </c>
      <c r="C122" s="1" t="s">
        <v>7</v>
      </c>
      <c r="D122" s="2">
        <v>2020</v>
      </c>
      <c r="E122" s="1" t="s">
        <v>8</v>
      </c>
      <c r="F122" s="2">
        <v>1100000</v>
      </c>
      <c r="G122" s="2">
        <v>459</v>
      </c>
      <c r="H122" s="3">
        <v>0.81259999999999999</v>
      </c>
      <c r="I122" s="3">
        <v>4.58E-2</v>
      </c>
      <c r="J122" t="str">
        <f t="shared" si="3"/>
        <v>INSERT INTO PLACEMENT VALUES (121,1100000, 0, 0,0.0458,0.8126,459,'UG',2020, (SELECT ID FROM COLLEGE WHERE NAME='Indian Institute of Technology Madras'));</v>
      </c>
    </row>
    <row r="123" spans="1:10" ht="15.75" thickBot="1">
      <c r="A123">
        <f t="shared" si="2"/>
        <v>122</v>
      </c>
      <c r="B123" s="1" t="s">
        <v>9</v>
      </c>
      <c r="C123" s="1" t="s">
        <v>7</v>
      </c>
      <c r="D123" s="2">
        <v>2020</v>
      </c>
      <c r="E123" s="1" t="s">
        <v>8</v>
      </c>
      <c r="F123" s="2">
        <v>1570000</v>
      </c>
      <c r="G123" s="2">
        <v>615</v>
      </c>
      <c r="H123" s="3">
        <v>0.80489999999999995</v>
      </c>
      <c r="I123" s="3">
        <v>0.1268</v>
      </c>
      <c r="J123" t="str">
        <f t="shared" si="3"/>
        <v>INSERT INTO PLACEMENT VALUES (122,1570000, 0, 0,0.1268,0.8049,615,'UG',2020, (SELECT ID FROM COLLEGE WHERE NAME='Indian Institute of Technology Delhi'));</v>
      </c>
    </row>
    <row r="124" spans="1:10" ht="15.75" thickBot="1">
      <c r="A124">
        <f t="shared" si="2"/>
        <v>123</v>
      </c>
      <c r="B124" s="1" t="s">
        <v>10</v>
      </c>
      <c r="C124" s="1" t="s">
        <v>7</v>
      </c>
      <c r="D124" s="2">
        <v>2020</v>
      </c>
      <c r="E124" s="1" t="s">
        <v>8</v>
      </c>
      <c r="F124" s="2">
        <v>1178400</v>
      </c>
      <c r="G124" s="2">
        <v>615</v>
      </c>
      <c r="H124" s="3">
        <v>0.69920000000000004</v>
      </c>
      <c r="I124" s="3">
        <v>0.20330000000000001</v>
      </c>
      <c r="J124" t="str">
        <f t="shared" si="3"/>
        <v>INSERT INTO PLACEMENT VALUES (123,1178400, 0, 0,0.2033,0.6992,615,'UG',2020, (SELECT ID FROM COLLEGE WHERE NAME='Indian Institute of Technology Bombay'));</v>
      </c>
    </row>
    <row r="125" spans="1:10" ht="15.75" thickBot="1">
      <c r="A125">
        <f t="shared" si="2"/>
        <v>124</v>
      </c>
      <c r="B125" s="1" t="s">
        <v>11</v>
      </c>
      <c r="C125" s="1" t="s">
        <v>7</v>
      </c>
      <c r="D125" s="2">
        <v>2020</v>
      </c>
      <c r="E125" s="1" t="s">
        <v>8</v>
      </c>
      <c r="F125" s="2">
        <v>1250000</v>
      </c>
      <c r="G125" s="2">
        <v>704</v>
      </c>
      <c r="H125" s="3">
        <v>0.6875</v>
      </c>
      <c r="I125" s="3">
        <v>0.26989999999999997</v>
      </c>
      <c r="J125" t="str">
        <f t="shared" si="3"/>
        <v>INSERT INTO PLACEMENT VALUES (124,1250000, 0, 0,0.2699,0.6875,704,'UG',2020, (SELECT ID FROM COLLEGE WHERE NAME='Indian Institute of Technology Kanpur'));</v>
      </c>
    </row>
    <row r="126" spans="1:10" ht="15.75" thickBot="1">
      <c r="A126">
        <f t="shared" si="2"/>
        <v>125</v>
      </c>
      <c r="B126" s="1" t="s">
        <v>12</v>
      </c>
      <c r="C126" s="1" t="s">
        <v>7</v>
      </c>
      <c r="D126" s="2">
        <v>2020</v>
      </c>
      <c r="E126" s="1" t="s">
        <v>8</v>
      </c>
      <c r="F126" s="2">
        <v>1420059</v>
      </c>
      <c r="G126" s="2">
        <v>535</v>
      </c>
      <c r="H126" s="3">
        <v>0.81679999999999997</v>
      </c>
      <c r="I126" s="3">
        <v>9.9099999999999994E-2</v>
      </c>
      <c r="J126" t="str">
        <f t="shared" si="3"/>
        <v>INSERT INTO PLACEMENT VALUES (125,1420059, 0, 0,0.0991,0.8168,535,'UG',2020, (SELECT ID FROM COLLEGE WHERE NAME='Indian Institute of Technology Kharagpur'));</v>
      </c>
    </row>
    <row r="127" spans="1:10" ht="15.75" thickBot="1">
      <c r="A127">
        <f t="shared" si="2"/>
        <v>126</v>
      </c>
      <c r="B127" s="1" t="s">
        <v>13</v>
      </c>
      <c r="C127" s="1" t="s">
        <v>7</v>
      </c>
      <c r="D127" s="2">
        <v>2020</v>
      </c>
      <c r="E127" s="1" t="s">
        <v>8</v>
      </c>
      <c r="F127" s="2">
        <v>1450900</v>
      </c>
      <c r="G127" s="2">
        <v>825</v>
      </c>
      <c r="H127" s="3">
        <v>0.88</v>
      </c>
      <c r="I127" s="3">
        <v>0.12</v>
      </c>
      <c r="J127" t="str">
        <f t="shared" si="3"/>
        <v>INSERT INTO PLACEMENT VALUES (126,1450900, 0, 0,0.12,0.88,825,'UG',2020, (SELECT ID FROM COLLEGE WHERE NAME='Indian Institute of Technology Roorkee'));</v>
      </c>
    </row>
    <row r="128" spans="1:10" ht="15.75" thickBot="1">
      <c r="A128">
        <f t="shared" si="2"/>
        <v>127</v>
      </c>
      <c r="B128" s="1" t="s">
        <v>14</v>
      </c>
      <c r="C128" s="1" t="s">
        <v>7</v>
      </c>
      <c r="D128" s="2">
        <v>2020</v>
      </c>
      <c r="E128" s="1" t="s">
        <v>8</v>
      </c>
      <c r="F128" s="2">
        <v>900000</v>
      </c>
      <c r="G128" s="2">
        <v>489</v>
      </c>
      <c r="H128" s="3">
        <v>0.3579</v>
      </c>
      <c r="I128" s="3">
        <v>0.1943</v>
      </c>
      <c r="J128" t="str">
        <f t="shared" si="3"/>
        <v>INSERT INTO PLACEMENT VALUES (127,900000, 0, 0,0.1943,0.3579,489,'UG',2020, (SELECT ID FROM COLLEGE WHERE NAME='Indian Institute of Technology Guwahati'));</v>
      </c>
    </row>
    <row r="129" spans="1:10" ht="15.75" thickBot="1">
      <c r="A129">
        <f t="shared" si="2"/>
        <v>128</v>
      </c>
      <c r="B129" s="1" t="s">
        <v>15</v>
      </c>
      <c r="C129" s="1" t="s">
        <v>7</v>
      </c>
      <c r="D129" s="2">
        <v>2020</v>
      </c>
      <c r="E129" s="1" t="s">
        <v>8</v>
      </c>
      <c r="F129" s="2">
        <v>1200000</v>
      </c>
      <c r="G129" s="2">
        <v>191</v>
      </c>
      <c r="H129" s="3">
        <v>0.6492</v>
      </c>
      <c r="I129" s="3">
        <v>0.2094</v>
      </c>
      <c r="J129" t="str">
        <f t="shared" si="3"/>
        <v>INSERT INTO PLACEMENT VALUES (128,1200000, 0, 0,0.2094,0.6492,191,'UG',2020, (SELECT ID FROM COLLEGE WHERE NAME='Indian Institute of Technology Hyderabad'));</v>
      </c>
    </row>
    <row r="130" spans="1:10" ht="15.75" thickBot="1">
      <c r="A130">
        <f t="shared" si="2"/>
        <v>129</v>
      </c>
      <c r="B130" s="1" t="s">
        <v>16</v>
      </c>
      <c r="C130" s="1" t="s">
        <v>17</v>
      </c>
      <c r="D130" s="2">
        <v>2020</v>
      </c>
      <c r="E130" s="1" t="s">
        <v>8</v>
      </c>
      <c r="F130" s="2">
        <v>900000</v>
      </c>
      <c r="G130" s="2">
        <v>803</v>
      </c>
      <c r="H130" s="3">
        <v>0.71860000000000002</v>
      </c>
      <c r="I130" s="3">
        <v>0.2092</v>
      </c>
      <c r="J130" t="str">
        <f t="shared" si="3"/>
        <v>INSERT INTO PLACEMENT VALUES (129,900000, 0, 0,0.2092,0.7186,803,'UG',2020, (SELECT ID FROM COLLEGE WHERE NAME='National Institute of Technology Tiruchirappalli'));</v>
      </c>
    </row>
    <row r="131" spans="1:10" ht="15.75" thickBot="1">
      <c r="A131">
        <f t="shared" si="2"/>
        <v>130</v>
      </c>
      <c r="B131" s="1" t="s">
        <v>18</v>
      </c>
      <c r="C131" s="1" t="s">
        <v>7</v>
      </c>
      <c r="D131" s="2">
        <v>2020</v>
      </c>
      <c r="E131" s="1" t="s">
        <v>8</v>
      </c>
      <c r="F131" s="2">
        <v>725000</v>
      </c>
      <c r="G131" s="2">
        <v>79</v>
      </c>
      <c r="H131" s="3">
        <v>0.1772</v>
      </c>
      <c r="I131" s="3">
        <v>0.443</v>
      </c>
      <c r="J131" t="str">
        <f t="shared" si="3"/>
        <v>INSERT INTO PLACEMENT VALUES (130,725000, 0, 0,0.443,0.1772,79,'UG',2020, (SELECT ID FROM COLLEGE WHERE NAME='Indian Institute of Technology Indore'));</v>
      </c>
    </row>
    <row r="132" spans="1:10" ht="15.75" thickBot="1">
      <c r="A132">
        <f t="shared" ref="A132:A195" si="4">1+A131</f>
        <v>131</v>
      </c>
      <c r="B132" s="1" t="s">
        <v>19</v>
      </c>
      <c r="C132" s="1" t="s">
        <v>7</v>
      </c>
      <c r="D132" s="2">
        <v>2020</v>
      </c>
      <c r="E132" s="1" t="s">
        <v>8</v>
      </c>
      <c r="F132" s="2">
        <v>1360000</v>
      </c>
      <c r="G132" s="2">
        <v>754</v>
      </c>
      <c r="H132" s="3">
        <v>0.92710000000000004</v>
      </c>
      <c r="I132" s="3">
        <v>4.6399999999999997E-2</v>
      </c>
      <c r="J132" t="str">
        <f t="shared" si="3"/>
        <v>INSERT INTO PLACEMENT VALUES (131,1360000, 0, 0,0.0464,0.9271,754,'UG',2020, (SELECT ID FROM COLLEGE WHERE NAME='Indian Institute of Technology (BHU) Varanasi'));</v>
      </c>
    </row>
    <row r="133" spans="1:10" ht="15.75" thickBot="1">
      <c r="A133">
        <f t="shared" si="4"/>
        <v>132</v>
      </c>
      <c r="B133" s="1" t="s">
        <v>20</v>
      </c>
      <c r="C133" s="1" t="s">
        <v>7</v>
      </c>
      <c r="D133" s="2">
        <v>2020</v>
      </c>
      <c r="E133" s="1" t="s">
        <v>8</v>
      </c>
      <c r="F133" s="2">
        <v>850000</v>
      </c>
      <c r="G133" s="2">
        <v>777</v>
      </c>
      <c r="H133" s="3">
        <v>0.77610000000000001</v>
      </c>
      <c r="I133" s="3">
        <v>2.4500000000000001E-2</v>
      </c>
      <c r="J133" t="str">
        <f t="shared" si="3"/>
        <v>INSERT INTO PLACEMENT VALUES (132,850000, 0, 0,0.0245,0.7761,777,'UG',2020, (SELECT ID FROM COLLEGE WHERE NAME='Indian Institute of Technology (Indian School of Mines)'));</v>
      </c>
    </row>
    <row r="134" spans="1:10" ht="15.75" thickBot="1">
      <c r="A134">
        <f t="shared" si="4"/>
        <v>133</v>
      </c>
      <c r="B134" s="1" t="s">
        <v>21</v>
      </c>
      <c r="C134" s="1" t="s">
        <v>17</v>
      </c>
      <c r="D134" s="2">
        <v>2020</v>
      </c>
      <c r="E134" s="1" t="s">
        <v>8</v>
      </c>
      <c r="F134" s="2">
        <v>700000</v>
      </c>
      <c r="G134" s="2">
        <v>461</v>
      </c>
      <c r="H134" s="3">
        <v>0.92410000000000003</v>
      </c>
      <c r="I134" s="3">
        <v>4.99E-2</v>
      </c>
      <c r="J134" t="str">
        <f t="shared" si="3"/>
        <v>INSERT INTO PLACEMENT VALUES (133,700000, 0, 0,0.0499,0.9241,461,'UG',2020, (SELECT ID FROM COLLEGE WHERE NAME='National Institute of Technology Karnataka'));</v>
      </c>
    </row>
    <row r="135" spans="1:10" ht="15.75" thickBot="1">
      <c r="A135">
        <f t="shared" si="4"/>
        <v>134</v>
      </c>
      <c r="B135" s="1" t="s">
        <v>22</v>
      </c>
      <c r="C135" s="1" t="s">
        <v>17</v>
      </c>
      <c r="D135" s="2">
        <v>2020</v>
      </c>
      <c r="E135" s="1" t="s">
        <v>8</v>
      </c>
      <c r="F135" s="2">
        <v>650000</v>
      </c>
      <c r="G135" s="2">
        <v>511</v>
      </c>
      <c r="H135" s="3">
        <v>0.88449999999999995</v>
      </c>
      <c r="I135" s="3">
        <v>9.3899999999999997E-2</v>
      </c>
      <c r="J135" t="str">
        <f t="shared" si="3"/>
        <v>INSERT INTO PLACEMENT VALUES (134,650000, 0, 0,0.0939,0.8845,511,'UG',2020, (SELECT ID FROM COLLEGE WHERE NAME='National Institute of Technology Rourkela'));</v>
      </c>
    </row>
    <row r="136" spans="1:10" ht="15.75" thickBot="1">
      <c r="A136">
        <f t="shared" si="4"/>
        <v>135</v>
      </c>
      <c r="B136" s="1" t="s">
        <v>23</v>
      </c>
      <c r="C136" s="1" t="s">
        <v>17</v>
      </c>
      <c r="D136" s="2">
        <v>2020</v>
      </c>
      <c r="E136" s="1" t="s">
        <v>8</v>
      </c>
      <c r="F136" s="2">
        <v>901325</v>
      </c>
      <c r="G136" s="2">
        <v>752</v>
      </c>
      <c r="H136" s="3">
        <v>0.85640000000000005</v>
      </c>
      <c r="I136" s="3">
        <v>8.6400000000000005E-2</v>
      </c>
      <c r="J136" t="str">
        <f t="shared" si="3"/>
        <v>INSERT INTO PLACEMENT VALUES (135,901325, 0, 0,0.0864,0.8564,752,'UG',2020, (SELECT ID FROM COLLEGE WHERE NAME='National Institute of Technology Warangal'));</v>
      </c>
    </row>
    <row r="137" spans="1:10" ht="15.75" thickBot="1">
      <c r="A137">
        <f t="shared" si="4"/>
        <v>136</v>
      </c>
      <c r="B137" s="1" t="s">
        <v>24</v>
      </c>
      <c r="C137" s="1" t="s">
        <v>25</v>
      </c>
      <c r="D137" s="2">
        <v>2020</v>
      </c>
      <c r="E137" s="1" t="s">
        <v>8</v>
      </c>
      <c r="F137" s="2">
        <v>680000</v>
      </c>
      <c r="G137" s="2">
        <v>182</v>
      </c>
      <c r="H137" s="3">
        <v>0.20880000000000001</v>
      </c>
      <c r="I137" s="3">
        <v>0.37359999999999999</v>
      </c>
      <c r="J137" t="str">
        <f t="shared" si="3"/>
        <v>INSERT INTO PLACEMENT VALUES (136,680000, 0, 0,0.3736,0.2088,182,'UG',2020, (SELECT ID FROM COLLEGE WHERE NAME='Indian Institute of Engineering Science and Technology'));</v>
      </c>
    </row>
    <row r="138" spans="1:10" ht="15.75" thickBot="1">
      <c r="A138">
        <f t="shared" si="4"/>
        <v>137</v>
      </c>
      <c r="B138" s="1" t="s">
        <v>26</v>
      </c>
      <c r="C138" s="1" t="s">
        <v>7</v>
      </c>
      <c r="D138" s="2">
        <v>2020</v>
      </c>
      <c r="E138" s="1" t="s">
        <v>8</v>
      </c>
      <c r="F138" s="2">
        <v>900000</v>
      </c>
      <c r="G138" s="2">
        <v>148</v>
      </c>
      <c r="H138" s="3">
        <v>0.81079999999999997</v>
      </c>
      <c r="I138" s="3">
        <v>7.4300000000000005E-2</v>
      </c>
      <c r="J138" t="str">
        <f t="shared" si="3"/>
        <v>INSERT INTO PLACEMENT VALUES (137,900000, 0, 0,0.0743,0.8108,148,'UG',2020, (SELECT ID FROM COLLEGE WHERE NAME='Indian Institute of Technology Bhubaneswar'));</v>
      </c>
    </row>
    <row r="139" spans="1:10" ht="15.75" thickBot="1">
      <c r="A139">
        <f t="shared" si="4"/>
        <v>138</v>
      </c>
      <c r="B139" s="1" t="s">
        <v>27</v>
      </c>
      <c r="C139" s="1" t="s">
        <v>17</v>
      </c>
      <c r="D139" s="2">
        <v>2020</v>
      </c>
      <c r="E139" s="1" t="s">
        <v>8</v>
      </c>
      <c r="F139" s="2">
        <v>805000</v>
      </c>
      <c r="G139" s="2">
        <v>832</v>
      </c>
      <c r="H139" s="3">
        <v>0.90139999999999998</v>
      </c>
      <c r="I139" s="3">
        <v>7.0900000000000005E-2</v>
      </c>
      <c r="J139" t="str">
        <f t="shared" si="3"/>
        <v>INSERT INTO PLACEMENT VALUES (138,805000, 0, 0,0.0709,0.9014,832,'UG',2020, (SELECT ID FROM COLLEGE WHERE NAME='National Institute of Technology Calicut'));</v>
      </c>
    </row>
    <row r="140" spans="1:10" ht="15.75" thickBot="1">
      <c r="A140">
        <f t="shared" si="4"/>
        <v>139</v>
      </c>
      <c r="B140" s="1" t="s">
        <v>28</v>
      </c>
      <c r="C140" s="1" t="s">
        <v>7</v>
      </c>
      <c r="D140" s="2">
        <v>2020</v>
      </c>
      <c r="E140" s="1" t="s">
        <v>8</v>
      </c>
      <c r="F140" s="2">
        <v>730000</v>
      </c>
      <c r="G140" s="2">
        <v>98</v>
      </c>
      <c r="H140" s="3">
        <v>0.59179999999999999</v>
      </c>
      <c r="I140" s="3">
        <v>0.1837</v>
      </c>
      <c r="J140" t="str">
        <f t="shared" si="3"/>
        <v>INSERT INTO PLACEMENT VALUES (139,730000, 0, 0,0.1837,0.5918,98,'UG',2020, (SELECT ID FROM COLLEGE WHERE NAME='Indian Institute of Technology Gandhinagar'));</v>
      </c>
    </row>
    <row r="141" spans="1:10" ht="15.75" thickBot="1">
      <c r="A141">
        <f t="shared" si="4"/>
        <v>140</v>
      </c>
      <c r="B141" s="1" t="s">
        <v>29</v>
      </c>
      <c r="C141" s="1" t="s">
        <v>7</v>
      </c>
      <c r="D141" s="2">
        <v>2020</v>
      </c>
      <c r="E141" s="1" t="s">
        <v>8</v>
      </c>
      <c r="F141" s="2">
        <v>1120000</v>
      </c>
      <c r="G141" s="2">
        <v>106</v>
      </c>
      <c r="H141" s="3">
        <v>0.71699999999999997</v>
      </c>
      <c r="I141" s="3">
        <v>0.23580000000000001</v>
      </c>
      <c r="J141" t="str">
        <f t="shared" si="3"/>
        <v>INSERT INTO PLACEMENT VALUES (140,1120000, 0, 0,0.2358,0.717,106,'UG',2020, (SELECT ID FROM COLLEGE WHERE NAME='Indian Institute of Technology Ropar'));</v>
      </c>
    </row>
    <row r="142" spans="1:10" ht="15.75" thickBot="1">
      <c r="A142">
        <f t="shared" si="4"/>
        <v>141</v>
      </c>
      <c r="B142" s="1" t="s">
        <v>30</v>
      </c>
      <c r="C142" s="1" t="s">
        <v>7</v>
      </c>
      <c r="D142" s="2">
        <v>2020</v>
      </c>
      <c r="E142" s="1" t="s">
        <v>8</v>
      </c>
      <c r="F142" s="2">
        <v>1000000</v>
      </c>
      <c r="G142" s="2">
        <v>186</v>
      </c>
      <c r="H142" s="3">
        <v>0.6129</v>
      </c>
      <c r="I142" s="3">
        <v>3.7600000000000001E-2</v>
      </c>
      <c r="J142" t="str">
        <f t="shared" si="3"/>
        <v>INSERT INTO PLACEMENT VALUES (141,1000000, 0, 0,0.0376,0.6129,186,'UG',2020, (SELECT ID FROM COLLEGE WHERE NAME='Indian Institute of Technology Patna'));</v>
      </c>
    </row>
    <row r="143" spans="1:10" ht="15.75" thickBot="1">
      <c r="A143">
        <f t="shared" si="4"/>
        <v>142</v>
      </c>
      <c r="B143" s="1" t="s">
        <v>31</v>
      </c>
      <c r="C143" s="1" t="s">
        <v>17</v>
      </c>
      <c r="D143" s="2">
        <v>2020</v>
      </c>
      <c r="E143" s="1" t="s">
        <v>8</v>
      </c>
      <c r="F143" s="2">
        <v>600000</v>
      </c>
      <c r="G143" s="2">
        <v>318</v>
      </c>
      <c r="H143" s="3">
        <v>0.38679999999999998</v>
      </c>
      <c r="I143" s="3">
        <v>0.2893</v>
      </c>
      <c r="J143" t="str">
        <f t="shared" si="3"/>
        <v>INSERT INTO PLACEMENT VALUES (142,600000, 0, 0,0.2893,0.3868,318,'UG',2020, (SELECT ID FROM COLLEGE WHERE NAME='Visvesvaraya National Institute of Technology'));</v>
      </c>
    </row>
    <row r="144" spans="1:10" ht="15.75" thickBot="1">
      <c r="A144">
        <f t="shared" si="4"/>
        <v>143</v>
      </c>
      <c r="B144" s="1" t="s">
        <v>32</v>
      </c>
      <c r="C144" s="1" t="s">
        <v>7</v>
      </c>
      <c r="D144" s="2">
        <v>2020</v>
      </c>
      <c r="E144" s="1" t="s">
        <v>8</v>
      </c>
      <c r="F144" s="2">
        <v>1000000</v>
      </c>
      <c r="G144" s="2">
        <v>128</v>
      </c>
      <c r="H144" s="3">
        <v>0.66410000000000002</v>
      </c>
      <c r="I144" s="3">
        <v>0.1328</v>
      </c>
      <c r="J144" t="str">
        <f t="shared" si="3"/>
        <v>INSERT INTO PLACEMENT VALUES (143,1000000, 0, 0,0.1328,0.6641,128,'UG',2020, (SELECT ID FROM COLLEGE WHERE NAME='Indian Institute of Technology Mandi'));</v>
      </c>
    </row>
    <row r="145" spans="1:10" ht="15.75" thickBot="1">
      <c r="A145">
        <f t="shared" si="4"/>
        <v>144</v>
      </c>
      <c r="B145" s="1" t="s">
        <v>33</v>
      </c>
      <c r="C145" s="1" t="s">
        <v>17</v>
      </c>
      <c r="D145" s="2">
        <v>2020</v>
      </c>
      <c r="E145" s="1" t="s">
        <v>8</v>
      </c>
      <c r="F145" s="2">
        <v>680000</v>
      </c>
      <c r="G145" s="2">
        <v>565</v>
      </c>
      <c r="H145" s="3">
        <v>0.8407</v>
      </c>
      <c r="I145" s="3">
        <v>3.3599999999999998E-2</v>
      </c>
      <c r="J145" t="str">
        <f t="shared" si="3"/>
        <v>INSERT INTO PLACEMENT VALUES (144,680000, 0, 0,0.0336,0.8407,565,'UG',2020, (SELECT ID FROM COLLEGE WHERE NAME='Malaviya National Institute of Technology'));</v>
      </c>
    </row>
    <row r="146" spans="1:10" ht="15.75" thickBot="1">
      <c r="A146">
        <f t="shared" si="4"/>
        <v>145</v>
      </c>
      <c r="B146" s="1" t="s">
        <v>34</v>
      </c>
      <c r="C146" s="1" t="s">
        <v>25</v>
      </c>
      <c r="D146" s="2">
        <v>2020</v>
      </c>
      <c r="E146" s="1" t="s">
        <v>8</v>
      </c>
      <c r="F146" s="2">
        <v>360000</v>
      </c>
      <c r="G146" s="2">
        <v>177</v>
      </c>
      <c r="H146" s="3">
        <v>0.19209999999999999</v>
      </c>
      <c r="I146" s="3">
        <v>3.95E-2</v>
      </c>
      <c r="J146" t="str">
        <f t="shared" si="3"/>
        <v>INSERT INTO PLACEMENT VALUES (145,360000, 0, 0,0.0395,0.1921,177,'UG',2020, (SELECT ID FROM COLLEGE WHERE NAME='Birla Institute of Technology'));</v>
      </c>
    </row>
    <row r="147" spans="1:10" ht="15.75" thickBot="1">
      <c r="A147">
        <f t="shared" si="4"/>
        <v>146</v>
      </c>
      <c r="B147" s="1" t="s">
        <v>35</v>
      </c>
      <c r="C147" s="1" t="s">
        <v>17</v>
      </c>
      <c r="D147" s="2">
        <v>2020</v>
      </c>
      <c r="E147" s="1" t="s">
        <v>8</v>
      </c>
      <c r="F147" s="2">
        <v>650000</v>
      </c>
      <c r="G147" s="2">
        <v>721</v>
      </c>
      <c r="H147" s="3">
        <v>0.75170000000000003</v>
      </c>
      <c r="I147" s="3">
        <v>0.20799999999999999</v>
      </c>
      <c r="J147" t="str">
        <f t="shared" si="3"/>
        <v>INSERT INTO PLACEMENT VALUES (146,650000, 0, 0,0.208,0.7517,721,'UG',2020, (SELECT ID FROM COLLEGE WHERE NAME='National Institute of Technology Kurukshetra'));</v>
      </c>
    </row>
    <row r="148" spans="1:10" ht="15.75" thickBot="1">
      <c r="A148">
        <f t="shared" si="4"/>
        <v>147</v>
      </c>
      <c r="B148" s="1" t="s">
        <v>36</v>
      </c>
      <c r="C148" s="1" t="s">
        <v>17</v>
      </c>
      <c r="D148" s="2">
        <v>2020</v>
      </c>
      <c r="E148" s="1" t="s">
        <v>8</v>
      </c>
      <c r="F148" s="2">
        <v>627000</v>
      </c>
      <c r="G148" s="2">
        <v>553</v>
      </c>
      <c r="H148" s="3">
        <v>0.73599999999999999</v>
      </c>
      <c r="I148" s="3">
        <v>4.8800000000000003E-2</v>
      </c>
      <c r="J148" t="str">
        <f t="shared" si="3"/>
        <v>INSERT INTO PLACEMENT VALUES (147,627000, 0, 0,0.0488,0.736,553,'UG',2020, (SELECT ID FROM COLLEGE WHERE NAME='National Institute of Technology Silchar'));</v>
      </c>
    </row>
    <row r="149" spans="1:10" ht="15.75" thickBot="1">
      <c r="A149">
        <f t="shared" si="4"/>
        <v>148</v>
      </c>
      <c r="B149" s="1" t="s">
        <v>37</v>
      </c>
      <c r="C149" s="1" t="s">
        <v>17</v>
      </c>
      <c r="D149" s="2">
        <v>2020</v>
      </c>
      <c r="E149" s="1" t="s">
        <v>8</v>
      </c>
      <c r="F149" s="2">
        <v>600000</v>
      </c>
      <c r="G149" s="2">
        <v>273</v>
      </c>
      <c r="H149" s="3">
        <v>0.12820000000000001</v>
      </c>
      <c r="I149" s="3">
        <v>0.74360000000000004</v>
      </c>
      <c r="J149" t="str">
        <f t="shared" si="3"/>
        <v>INSERT INTO PLACEMENT VALUES (148,600000, 0, 0,0.7436,0.1282,273,'UG',2020, (SELECT ID FROM COLLEGE WHERE NAME='National Institute of Technology Durgapur'));</v>
      </c>
    </row>
    <row r="150" spans="1:10" ht="15.75" thickBot="1">
      <c r="A150">
        <f t="shared" si="4"/>
        <v>149</v>
      </c>
      <c r="B150" s="1" t="s">
        <v>38</v>
      </c>
      <c r="C150" s="1" t="s">
        <v>17</v>
      </c>
      <c r="D150" s="2">
        <v>2020</v>
      </c>
      <c r="E150" s="1" t="s">
        <v>8</v>
      </c>
      <c r="F150" s="2">
        <v>800000</v>
      </c>
      <c r="G150" s="2">
        <v>832</v>
      </c>
      <c r="H150" s="3">
        <v>0.80649999999999999</v>
      </c>
      <c r="I150" s="3">
        <v>0.12859999999999999</v>
      </c>
      <c r="J150" t="str">
        <f t="shared" si="3"/>
        <v>INSERT INTO PLACEMENT VALUES (149,800000, 0, 0,0.1286,0.8065,832,'UG',2020, (SELECT ID FROM COLLEGE WHERE NAME='Motilal Nehru National Institute of Technology'));</v>
      </c>
    </row>
    <row r="151" spans="1:10" ht="15.75" thickBot="1">
      <c r="A151">
        <f t="shared" si="4"/>
        <v>150</v>
      </c>
      <c r="B151" s="1" t="s">
        <v>39</v>
      </c>
      <c r="C151" s="1" t="s">
        <v>17</v>
      </c>
      <c r="D151" s="2">
        <v>2020</v>
      </c>
      <c r="E151" s="1" t="s">
        <v>8</v>
      </c>
      <c r="F151" s="2">
        <v>600000</v>
      </c>
      <c r="G151" s="2">
        <v>685</v>
      </c>
      <c r="H151" s="3">
        <v>0.71530000000000005</v>
      </c>
      <c r="I151" s="3">
        <v>0.15179999999999999</v>
      </c>
      <c r="J151" t="str">
        <f t="shared" si="3"/>
        <v>INSERT INTO PLACEMENT VALUES (150,600000, 0, 0,0.1518,0.7153,685,'UG',2020, (SELECT ID FROM COLLEGE WHERE NAME='Dr. B. R. Ambedkar National Institute of Technology'));</v>
      </c>
    </row>
    <row r="152" spans="1:10" ht="15.75" thickBot="1">
      <c r="A152">
        <f t="shared" si="4"/>
        <v>151</v>
      </c>
      <c r="B152" s="1" t="s">
        <v>40</v>
      </c>
      <c r="C152" s="1" t="s">
        <v>7</v>
      </c>
      <c r="D152" s="2">
        <v>2020</v>
      </c>
      <c r="E152" s="1" t="s">
        <v>8</v>
      </c>
      <c r="F152" s="2">
        <v>625000</v>
      </c>
      <c r="G152" s="2">
        <v>73</v>
      </c>
      <c r="H152" s="3">
        <v>0.1918</v>
      </c>
      <c r="I152" s="3">
        <v>6.8500000000000005E-2</v>
      </c>
      <c r="J152" t="str">
        <f t="shared" si="3"/>
        <v>INSERT INTO PLACEMENT VALUES (151,625000, 0, 0,0.0685,0.1918,73,'UG',2020, (SELECT ID FROM COLLEGE WHERE NAME='Indian Institute of Technology Jodhpur'));</v>
      </c>
    </row>
    <row r="153" spans="1:10" ht="15.75" thickBot="1">
      <c r="A153">
        <f t="shared" si="4"/>
        <v>152</v>
      </c>
      <c r="B153" s="1" t="s">
        <v>41</v>
      </c>
      <c r="C153" s="1" t="s">
        <v>17</v>
      </c>
      <c r="D153" s="2">
        <v>2020</v>
      </c>
      <c r="E153" s="1" t="s">
        <v>8</v>
      </c>
      <c r="F153" s="2">
        <v>672000</v>
      </c>
      <c r="G153" s="2">
        <v>727</v>
      </c>
      <c r="H153" s="3">
        <v>0.70979999999999999</v>
      </c>
      <c r="I153" s="3">
        <v>0.1045</v>
      </c>
      <c r="J153" t="str">
        <f t="shared" si="3"/>
        <v>INSERT INTO PLACEMENT VALUES (152,672000, 0, 0,0.1045,0.7098,727,'UG',2020, (SELECT ID FROM COLLEGE WHERE NAME='Sardar Vallabhbhai National Institute of Technology'));</v>
      </c>
    </row>
    <row r="154" spans="1:10" ht="15.75" thickBot="1">
      <c r="A154">
        <f t="shared" si="4"/>
        <v>153</v>
      </c>
      <c r="B154" s="1" t="s">
        <v>42</v>
      </c>
      <c r="C154" s="1" t="s">
        <v>17</v>
      </c>
      <c r="D154" s="2">
        <v>2020</v>
      </c>
      <c r="E154" s="1" t="s">
        <v>8</v>
      </c>
      <c r="F154" s="2">
        <v>500000</v>
      </c>
      <c r="G154" s="2">
        <v>119</v>
      </c>
      <c r="H154" s="3">
        <v>0.87390000000000001</v>
      </c>
      <c r="I154" s="3">
        <v>5.04E-2</v>
      </c>
      <c r="J154" t="str">
        <f t="shared" si="3"/>
        <v>INSERT INTO PLACEMENT VALUES (153,500000, 0, 0,0.0504,0.8739,119,'UG',2020, (SELECT ID FROM COLLEGE WHERE NAME='National Institute of Technology Meghalaya'));</v>
      </c>
    </row>
    <row r="155" spans="1:10" ht="15.75" thickBot="1">
      <c r="A155">
        <f t="shared" si="4"/>
        <v>154</v>
      </c>
      <c r="B155" s="1" t="s">
        <v>43</v>
      </c>
      <c r="C155" s="1" t="s">
        <v>17</v>
      </c>
      <c r="D155" s="2">
        <v>2020</v>
      </c>
      <c r="E155" s="1" t="s">
        <v>8</v>
      </c>
      <c r="F155" s="2">
        <v>600000</v>
      </c>
      <c r="G155" s="2">
        <v>310</v>
      </c>
      <c r="H155" s="3">
        <v>0.1774</v>
      </c>
      <c r="I155" s="3">
        <v>6.4500000000000002E-2</v>
      </c>
      <c r="J155" t="str">
        <f t="shared" si="3"/>
        <v>INSERT INTO PLACEMENT VALUES (154,600000, 0, 0,0.0645,0.1774,310,'UG',2020, (SELECT ID FROM COLLEGE WHERE NAME='Maulana Azad National Institute of Technology'));</v>
      </c>
    </row>
    <row r="156" spans="1:10" ht="15.75" thickBot="1">
      <c r="A156">
        <f t="shared" si="4"/>
        <v>155</v>
      </c>
      <c r="B156" s="1" t="s">
        <v>44</v>
      </c>
      <c r="C156" s="1" t="s">
        <v>45</v>
      </c>
      <c r="D156" s="2">
        <v>2020</v>
      </c>
      <c r="E156" s="1" t="s">
        <v>8</v>
      </c>
      <c r="F156" s="2">
        <v>600000</v>
      </c>
      <c r="G156" s="2">
        <v>59</v>
      </c>
      <c r="H156" s="3">
        <v>0.59319999999999995</v>
      </c>
      <c r="I156" s="3">
        <v>0.33900000000000002</v>
      </c>
      <c r="J156" t="str">
        <f t="shared" si="3"/>
        <v>INSERT INTO PLACEMENT VALUES (155,600000, 0, 0,0.339,0.5932,59,'UG',2020, (SELECT ID FROM COLLEGE WHERE NAME='Indian Institute of Information Technology Guwahati'));</v>
      </c>
    </row>
    <row r="157" spans="1:10" ht="15.75" thickBot="1">
      <c r="A157">
        <f t="shared" si="4"/>
        <v>156</v>
      </c>
      <c r="B157" s="1" t="s">
        <v>46</v>
      </c>
      <c r="C157" s="1" t="s">
        <v>17</v>
      </c>
      <c r="D157" s="2">
        <v>2020</v>
      </c>
      <c r="E157" s="1" t="s">
        <v>8</v>
      </c>
      <c r="F157" s="2">
        <v>650000</v>
      </c>
      <c r="G157" s="2">
        <v>753</v>
      </c>
      <c r="H157" s="3">
        <v>0.61890000000000001</v>
      </c>
      <c r="I157" s="3">
        <v>5.4399999999999997E-2</v>
      </c>
      <c r="J157" t="str">
        <f t="shared" si="3"/>
        <v>INSERT INTO PLACEMENT VALUES (156,650000, 0, 0,0.0544,0.6189,753,'UG',2020, (SELECT ID FROM COLLEGE WHERE NAME='National Institute of Technology Raipur'));</v>
      </c>
    </row>
    <row r="158" spans="1:10" ht="15.75" thickBot="1">
      <c r="A158">
        <f t="shared" si="4"/>
        <v>157</v>
      </c>
      <c r="B158" s="1" t="s">
        <v>47</v>
      </c>
      <c r="C158" s="1" t="s">
        <v>25</v>
      </c>
      <c r="D158" s="2">
        <v>2020</v>
      </c>
      <c r="E158" s="1" t="s">
        <v>8</v>
      </c>
      <c r="F158" s="2">
        <v>625000</v>
      </c>
      <c r="G158" s="2">
        <v>190</v>
      </c>
      <c r="H158" s="3">
        <v>0.61050000000000004</v>
      </c>
      <c r="I158" s="3">
        <v>0.1421</v>
      </c>
      <c r="J158" t="str">
        <f t="shared" si="3"/>
        <v>INSERT INTO PLACEMENT VALUES (157,625000, 0, 0,0.1421,0.6105,190,'UG',2020, (SELECT ID FROM COLLEGE WHERE NAME='Punjab Engineering College (Deemed To Be University)'));</v>
      </c>
    </row>
    <row r="159" spans="1:10" ht="15.75" thickBot="1">
      <c r="A159">
        <f t="shared" si="4"/>
        <v>158</v>
      </c>
      <c r="B159" s="1" t="s">
        <v>48</v>
      </c>
      <c r="C159" s="1" t="s">
        <v>17</v>
      </c>
      <c r="D159" s="2">
        <v>2020</v>
      </c>
      <c r="E159" s="1" t="s">
        <v>8</v>
      </c>
      <c r="F159" s="2">
        <v>550000</v>
      </c>
      <c r="G159" s="2">
        <v>627</v>
      </c>
      <c r="H159" s="3">
        <v>0.55820000000000003</v>
      </c>
      <c r="I159" s="3">
        <v>7.9699999999999993E-2</v>
      </c>
      <c r="J159" t="str">
        <f t="shared" si="3"/>
        <v>INSERT INTO PLACEMENT VALUES (158,550000, 0, 0,0.0797,0.5582,627,'UG',2020, (SELECT ID FROM COLLEGE WHERE NAME='National Institute of Technology Agartala'));</v>
      </c>
    </row>
    <row r="160" spans="1:10" ht="15.75" thickBot="1">
      <c r="A160">
        <f t="shared" si="4"/>
        <v>159</v>
      </c>
      <c r="B160" s="1" t="s">
        <v>49</v>
      </c>
      <c r="C160" s="1" t="s">
        <v>17</v>
      </c>
      <c r="D160" s="2">
        <v>2020</v>
      </c>
      <c r="E160" s="1" t="s">
        <v>8</v>
      </c>
      <c r="F160" s="2">
        <v>640000</v>
      </c>
      <c r="G160" s="2">
        <v>66</v>
      </c>
      <c r="H160" s="3">
        <v>0.80300000000000005</v>
      </c>
      <c r="I160" s="3">
        <v>0.13639999999999999</v>
      </c>
      <c r="J160" t="str">
        <f t="shared" si="3"/>
        <v>INSERT INTO PLACEMENT VALUES (159,640000, 0, 0,0.1364,0.803,66,'UG',2020, (SELECT ID FROM COLLEGE WHERE NAME='National Institute of Technology Goa'));</v>
      </c>
    </row>
    <row r="161" spans="1:10" ht="15.75" thickBot="1">
      <c r="A161">
        <f t="shared" si="4"/>
        <v>160</v>
      </c>
      <c r="B161" s="1" t="s">
        <v>50</v>
      </c>
      <c r="C161" s="1" t="s">
        <v>25</v>
      </c>
      <c r="D161" s="2">
        <v>2020</v>
      </c>
      <c r="E161" s="1" t="s">
        <v>8</v>
      </c>
      <c r="F161" s="2">
        <v>600000</v>
      </c>
      <c r="G161" s="2">
        <v>61</v>
      </c>
      <c r="H161" s="3">
        <v>0.29509999999999997</v>
      </c>
      <c r="I161" s="3">
        <v>0.1148</v>
      </c>
      <c r="J161" t="str">
        <f t="shared" si="3"/>
        <v>INSERT INTO PLACEMENT VALUES (160,600000, 0, 0,0.1148,0.2951,61,'UG',2020, (SELECT ID FROM COLLEGE WHERE NAME='Shri Mata Vaishno Devi University'));</v>
      </c>
    </row>
    <row r="162" spans="1:10" ht="15.75" thickBot="1">
      <c r="A162">
        <f t="shared" si="4"/>
        <v>161</v>
      </c>
      <c r="B162" s="1" t="s">
        <v>51</v>
      </c>
      <c r="C162" s="1" t="s">
        <v>17</v>
      </c>
      <c r="D162" s="2">
        <v>2020</v>
      </c>
      <c r="E162" s="1" t="s">
        <v>8</v>
      </c>
      <c r="F162" s="2">
        <v>650000</v>
      </c>
      <c r="G162" s="2">
        <v>573</v>
      </c>
      <c r="H162" s="3">
        <v>0.82020000000000004</v>
      </c>
      <c r="I162" s="3">
        <v>6.6299999999999998E-2</v>
      </c>
      <c r="J162" t="str">
        <f t="shared" si="3"/>
        <v>INSERT INTO PLACEMENT VALUES (161,650000, 0, 0,0.0663,0.8202,573,'UG',2020, (SELECT ID FROM COLLEGE WHERE NAME='National Institute of Technology Jamshedpur'));</v>
      </c>
    </row>
    <row r="163" spans="1:10" ht="15.75" thickBot="1">
      <c r="A163">
        <f t="shared" si="4"/>
        <v>162</v>
      </c>
      <c r="B163" s="1" t="s">
        <v>52</v>
      </c>
      <c r="C163" s="1" t="s">
        <v>45</v>
      </c>
      <c r="D163" s="2">
        <v>2020</v>
      </c>
      <c r="E163" s="1" t="s">
        <v>8</v>
      </c>
      <c r="F163" s="2">
        <v>750000</v>
      </c>
      <c r="G163" s="2">
        <v>296</v>
      </c>
      <c r="H163" s="3">
        <v>0.58450000000000002</v>
      </c>
      <c r="I163" s="3">
        <v>7.4300000000000005E-2</v>
      </c>
      <c r="J163" t="str">
        <f t="shared" si="3"/>
        <v>INSERT INTO PLACEMENT VALUES (162,750000, 0, 0,0.0743,0.5845,296,'UG',2020, (SELECT ID FROM COLLEGE WHERE NAME='Indian Institute of Information Technology Design &amp; Manufacturing Jabalpur'));</v>
      </c>
    </row>
    <row r="164" spans="1:10" ht="15.75" thickBot="1">
      <c r="A164">
        <f t="shared" si="4"/>
        <v>163</v>
      </c>
      <c r="B164" s="1" t="s">
        <v>53</v>
      </c>
      <c r="C164" s="1" t="s">
        <v>25</v>
      </c>
      <c r="D164" s="2">
        <v>2020</v>
      </c>
      <c r="E164" s="1" t="s">
        <v>8</v>
      </c>
      <c r="F164" s="2">
        <v>701000</v>
      </c>
      <c r="G164" s="2">
        <v>164</v>
      </c>
      <c r="H164" s="3">
        <v>0.51219999999999999</v>
      </c>
      <c r="I164" s="3">
        <v>2.4400000000000002E-2</v>
      </c>
      <c r="J164" t="str">
        <f t="shared" si="3"/>
        <v>INSERT INTO PLACEMENT VALUES (163,701000, 0, 0,0.0244,0.5122,164,'UG',2020, (SELECT ID FROM COLLEGE WHERE NAME='University College of Engineering'));</v>
      </c>
    </row>
    <row r="165" spans="1:10" ht="15.75" thickBot="1">
      <c r="A165">
        <f t="shared" si="4"/>
        <v>164</v>
      </c>
      <c r="B165" s="1" t="s">
        <v>54</v>
      </c>
      <c r="C165" s="1" t="s">
        <v>17</v>
      </c>
      <c r="D165" s="2">
        <v>2020</v>
      </c>
      <c r="E165" s="1" t="s">
        <v>8</v>
      </c>
      <c r="F165" s="2">
        <v>600000</v>
      </c>
      <c r="G165" s="2">
        <v>473</v>
      </c>
      <c r="H165" s="3">
        <v>0.88580000000000003</v>
      </c>
      <c r="I165" s="3">
        <v>0.10150000000000001</v>
      </c>
      <c r="J165" t="str">
        <f t="shared" si="3"/>
        <v>INSERT INTO PLACEMENT VALUES (164,600000, 0, 0,0.1015,0.8858,473,'UG',2020, (SELECT ID FROM COLLEGE WHERE NAME='National Institute of Technology Patna'));</v>
      </c>
    </row>
    <row r="166" spans="1:10" ht="15.75" thickBot="1">
      <c r="A166">
        <f t="shared" si="4"/>
        <v>165</v>
      </c>
      <c r="B166" s="1" t="s">
        <v>55</v>
      </c>
      <c r="C166" s="1" t="s">
        <v>17</v>
      </c>
      <c r="D166" s="2">
        <v>2020</v>
      </c>
      <c r="E166" s="1" t="s">
        <v>8</v>
      </c>
      <c r="F166" s="2">
        <v>678000</v>
      </c>
      <c r="G166" s="2">
        <v>469</v>
      </c>
      <c r="H166" s="3">
        <v>0.70579999999999998</v>
      </c>
      <c r="I166" s="3">
        <v>0.1237</v>
      </c>
      <c r="J166" t="str">
        <f t="shared" si="3"/>
        <v>INSERT INTO PLACEMENT VALUES (165,678000, 0, 0,0.1237,0.7058,469,'UG',2020, (SELECT ID FROM COLLEGE WHERE NAME='National Institute of Technology Hamirpur'));</v>
      </c>
    </row>
    <row r="167" spans="1:10" ht="15.75" thickBot="1">
      <c r="A167">
        <f t="shared" si="4"/>
        <v>166</v>
      </c>
      <c r="B167" s="1" t="s">
        <v>56</v>
      </c>
      <c r="C167" s="1" t="s">
        <v>45</v>
      </c>
      <c r="D167" s="2">
        <v>2020</v>
      </c>
      <c r="E167" s="1" t="s">
        <v>8</v>
      </c>
      <c r="F167" s="2">
        <v>585000</v>
      </c>
      <c r="G167" s="2">
        <v>65</v>
      </c>
      <c r="H167" s="3">
        <v>0.49230000000000002</v>
      </c>
      <c r="I167" s="3">
        <v>0.15379999999999999</v>
      </c>
      <c r="J167" t="str">
        <f t="shared" si="3"/>
        <v>INSERT INTO PLACEMENT VALUES (166,585000, 0, 0,0.1538,0.4923,65,'UG',2020, (SELECT ID FROM COLLEGE WHERE NAME='Atal Bihari Vajpayee Indian Institute of Information Technology and Management'));</v>
      </c>
    </row>
    <row r="168" spans="1:10" ht="15.75" thickBot="1">
      <c r="A168">
        <f t="shared" si="4"/>
        <v>167</v>
      </c>
      <c r="B168" s="1" t="s">
        <v>57</v>
      </c>
      <c r="C168" s="1" t="s">
        <v>45</v>
      </c>
      <c r="D168" s="2">
        <v>2020</v>
      </c>
      <c r="E168" s="1" t="s">
        <v>8</v>
      </c>
      <c r="F168" s="2">
        <v>1293000</v>
      </c>
      <c r="G168" s="2">
        <v>311</v>
      </c>
      <c r="H168" s="3">
        <v>0.82640000000000002</v>
      </c>
      <c r="I168" s="3">
        <v>3.8600000000000002E-2</v>
      </c>
      <c r="J168" t="str">
        <f t="shared" si="3"/>
        <v>INSERT INTO PLACEMENT VALUES (167,1293000, 0, 0,0.0386,0.8264,311,'UG',2020, (SELECT ID FROM COLLEGE WHERE NAME='Indian Institute of Information Technology Allahabad'));</v>
      </c>
    </row>
    <row r="169" spans="1:10" ht="15.75" thickBot="1">
      <c r="A169">
        <f t="shared" si="4"/>
        <v>168</v>
      </c>
      <c r="B169" s="1" t="s">
        <v>58</v>
      </c>
      <c r="C169" s="1" t="s">
        <v>25</v>
      </c>
      <c r="D169" s="2">
        <v>2020</v>
      </c>
      <c r="E169" s="1" t="s">
        <v>8</v>
      </c>
      <c r="F169" s="2">
        <v>521000</v>
      </c>
      <c r="G169" s="2">
        <v>143</v>
      </c>
      <c r="H169" s="3">
        <v>0.62939999999999996</v>
      </c>
      <c r="I169" s="3">
        <v>0.37059999999999998</v>
      </c>
      <c r="J169" t="str">
        <f t="shared" si="3"/>
        <v>INSERT INTO PLACEMENT VALUES (168,521000, 0, 0,0.3706,0.6294,143,'UG',2020, (SELECT ID FROM COLLEGE WHERE NAME='National Institute of Food Technology, Enterprenurship &amp; Management'));</v>
      </c>
    </row>
    <row r="170" spans="1:10" ht="15.75" thickBot="1">
      <c r="A170">
        <f t="shared" si="4"/>
        <v>169</v>
      </c>
      <c r="B170" s="1" t="s">
        <v>59</v>
      </c>
      <c r="C170" s="1" t="s">
        <v>25</v>
      </c>
      <c r="D170" s="2">
        <v>2020</v>
      </c>
      <c r="E170" s="1" t="s">
        <v>8</v>
      </c>
      <c r="F170" s="2">
        <v>400000</v>
      </c>
      <c r="G170" s="2">
        <v>126</v>
      </c>
      <c r="H170" s="3">
        <v>0.80159999999999998</v>
      </c>
      <c r="I170" s="3">
        <v>0.15870000000000001</v>
      </c>
      <c r="J170" t="str">
        <f t="shared" si="3"/>
        <v>INSERT INTO PLACEMENT VALUES (169,400000, 0, 0,0.1587,0.8016,126,'UG',2020, (SELECT ID FROM COLLEGE WHERE NAME='Pondicherry Engineering College'));</v>
      </c>
    </row>
    <row r="171" spans="1:10" ht="15.75" thickBot="1">
      <c r="A171">
        <f t="shared" si="4"/>
        <v>170</v>
      </c>
      <c r="B171" s="1" t="s">
        <v>60</v>
      </c>
      <c r="C171" s="1" t="s">
        <v>17</v>
      </c>
      <c r="D171" s="2">
        <v>2020</v>
      </c>
      <c r="E171" s="1" t="s">
        <v>8</v>
      </c>
      <c r="F171" s="2">
        <v>600000</v>
      </c>
      <c r="G171" s="2">
        <v>110</v>
      </c>
      <c r="H171" s="3">
        <v>0.66359999999999997</v>
      </c>
      <c r="I171" s="3">
        <v>0.18179999999999999</v>
      </c>
      <c r="J171" t="str">
        <f t="shared" si="3"/>
        <v>INSERT INTO PLACEMENT VALUES (170,600000, 0, 0,0.1818,0.6636,110,'UG',2020, (SELECT ID FROM COLLEGE WHERE NAME='National Institute of Technology Puducherry'));</v>
      </c>
    </row>
    <row r="172" spans="1:10" ht="15.75" thickBot="1">
      <c r="A172">
        <f t="shared" si="4"/>
        <v>171</v>
      </c>
      <c r="B172" s="1" t="s">
        <v>61</v>
      </c>
      <c r="C172" s="1" t="s">
        <v>25</v>
      </c>
      <c r="D172" s="2">
        <v>2020</v>
      </c>
      <c r="E172" s="1" t="s">
        <v>8</v>
      </c>
      <c r="F172" s="2">
        <v>300000</v>
      </c>
      <c r="G172" s="2">
        <v>535</v>
      </c>
      <c r="H172" s="3">
        <v>0.3402</v>
      </c>
      <c r="I172" s="3">
        <v>4.1099999999999998E-2</v>
      </c>
      <c r="J172" t="str">
        <f t="shared" si="3"/>
        <v>INSERT INTO PLACEMENT VALUES (171,300000, 0, 0,0.0411,0.3402,535,'UG',2020, (SELECT ID FROM COLLEGE WHERE NAME='Sant Longowal Institute of Engineering &amp; Technology'));</v>
      </c>
    </row>
    <row r="173" spans="1:10" ht="15.75" thickBot="1">
      <c r="A173">
        <f t="shared" si="4"/>
        <v>172</v>
      </c>
      <c r="B173" s="1" t="s">
        <v>62</v>
      </c>
      <c r="C173" s="1" t="s">
        <v>25</v>
      </c>
      <c r="D173" s="2">
        <v>2020</v>
      </c>
      <c r="E173" s="1" t="s">
        <v>8</v>
      </c>
      <c r="F173" s="2">
        <v>360000</v>
      </c>
      <c r="G173" s="2">
        <v>78</v>
      </c>
      <c r="H173" s="3">
        <v>0.26919999999999999</v>
      </c>
      <c r="I173" s="3">
        <v>0.24360000000000001</v>
      </c>
      <c r="J173" t="str">
        <f t="shared" si="3"/>
        <v>INSERT INTO PLACEMENT VALUES (172,360000, 0, 0,0.2436,0.2692,78,'UG',2020, (SELECT ID FROM COLLEGE WHERE NAME='North Eastern Regional Institute of Science &amp; Technology'));</v>
      </c>
    </row>
    <row r="174" spans="1:10" ht="15.75" thickBot="1">
      <c r="A174">
        <f t="shared" si="4"/>
        <v>173</v>
      </c>
      <c r="B174" s="1" t="s">
        <v>63</v>
      </c>
      <c r="C174" s="1" t="s">
        <v>25</v>
      </c>
      <c r="D174" s="2">
        <v>2020</v>
      </c>
      <c r="E174" s="1" t="s">
        <v>8</v>
      </c>
      <c r="F174" s="2">
        <v>450000</v>
      </c>
      <c r="G174" s="2">
        <v>111</v>
      </c>
      <c r="H174" s="3">
        <v>0.95499999999999996</v>
      </c>
      <c r="I174" s="3">
        <v>4.4999999999999998E-2</v>
      </c>
      <c r="J174" t="str">
        <f t="shared" si="3"/>
        <v>INSERT INTO PLACEMENT VALUES (173,450000, 0, 0,0.045,0.955,111,'UG',2020, (SELECT ID FROM COLLEGE WHERE NAME='National Institute of Foundry and Forge Technology (NIFFT)'));</v>
      </c>
    </row>
    <row r="175" spans="1:10" ht="15.75" thickBot="1">
      <c r="A175">
        <f t="shared" si="4"/>
        <v>174</v>
      </c>
      <c r="B175" s="1" t="s">
        <v>64</v>
      </c>
      <c r="C175" s="1" t="s">
        <v>17</v>
      </c>
      <c r="D175" s="2">
        <v>2020</v>
      </c>
      <c r="E175" s="1" t="s">
        <v>8</v>
      </c>
      <c r="F175" s="2">
        <v>550000</v>
      </c>
      <c r="G175" s="2">
        <v>145</v>
      </c>
      <c r="H175" s="3">
        <v>0.31719999999999998</v>
      </c>
      <c r="I175" s="3">
        <v>5.5199999999999999E-2</v>
      </c>
      <c r="J175" t="str">
        <f t="shared" si="3"/>
        <v>INSERT INTO PLACEMENT VALUES (174,550000, 0, 0,0.0552,0.3172,145,'UG',2020, (SELECT ID FROM COLLEGE WHERE NAME='National Institute of Technology Manipur'));</v>
      </c>
    </row>
    <row r="176" spans="1:10" ht="15.75" thickBot="1">
      <c r="A176">
        <f t="shared" si="4"/>
        <v>175</v>
      </c>
      <c r="B176" s="1" t="s">
        <v>65</v>
      </c>
      <c r="C176" s="1" t="s">
        <v>45</v>
      </c>
      <c r="D176" s="2">
        <v>2020</v>
      </c>
      <c r="E176" s="1" t="s">
        <v>8</v>
      </c>
      <c r="F176" s="2">
        <v>412000</v>
      </c>
      <c r="G176" s="2">
        <v>41</v>
      </c>
      <c r="H176" s="3">
        <v>0.29270000000000002</v>
      </c>
      <c r="I176" s="3">
        <v>0.14630000000000001</v>
      </c>
      <c r="J176" t="str">
        <f t="shared" si="3"/>
        <v>INSERT INTO PLACEMENT VALUES (175,412000, 0, 0,0.1463,0.2927,41,'UG',2020, (SELECT ID FROM COLLEGE WHERE NAME='Indian Institute of Information Technology, Design &amp; Manufacturing'));</v>
      </c>
    </row>
    <row r="177" spans="1:10" ht="15.75" thickBot="1">
      <c r="A177">
        <f t="shared" si="4"/>
        <v>176</v>
      </c>
      <c r="B177" s="1" t="s">
        <v>66</v>
      </c>
      <c r="C177" s="1" t="s">
        <v>17</v>
      </c>
      <c r="D177" s="2">
        <v>2020</v>
      </c>
      <c r="E177" s="1" t="s">
        <v>8</v>
      </c>
      <c r="F177" s="2">
        <v>375000</v>
      </c>
      <c r="G177" s="2">
        <v>150</v>
      </c>
      <c r="H177" s="3">
        <v>0.64670000000000005</v>
      </c>
      <c r="I177" s="3">
        <v>2.6700000000000002E-2</v>
      </c>
      <c r="J177" t="str">
        <f t="shared" si="3"/>
        <v>INSERT INTO PLACEMENT VALUES (176,375000, 0, 0,0.0267,0.6467,150,'UG',2020, (SELECT ID FROM COLLEGE WHERE NAME='National Institute of Technology Arunachal Pradesh'));</v>
      </c>
    </row>
    <row r="178" spans="1:10" ht="15.75" thickBot="1">
      <c r="A178">
        <f t="shared" si="4"/>
        <v>177</v>
      </c>
      <c r="B178" s="1" t="s">
        <v>67</v>
      </c>
      <c r="C178" s="1" t="s">
        <v>25</v>
      </c>
      <c r="D178" s="2">
        <v>2020</v>
      </c>
      <c r="E178" s="1" t="s">
        <v>8</v>
      </c>
      <c r="F178" s="2">
        <v>300000</v>
      </c>
      <c r="G178" s="2">
        <v>159</v>
      </c>
      <c r="H178" s="3">
        <v>0.18240000000000001</v>
      </c>
      <c r="I178" s="3">
        <v>0.1447</v>
      </c>
      <c r="J178" t="str">
        <f t="shared" si="3"/>
        <v>INSERT INTO PLACEMENT VALUES (177,300000, 0, 0,0.1447,0.1824,159,'UG',2020, (SELECT ID FROM COLLEGE WHERE NAME='Institute of Infrastructure Technology Research and Management (IITRAM)'));</v>
      </c>
    </row>
    <row r="179" spans="1:10" ht="15.75" thickBot="1">
      <c r="A179">
        <f t="shared" si="4"/>
        <v>178</v>
      </c>
      <c r="B179" s="1" t="s">
        <v>68</v>
      </c>
      <c r="C179" s="1" t="s">
        <v>25</v>
      </c>
      <c r="D179" s="2">
        <v>2020</v>
      </c>
      <c r="E179" s="1" t="s">
        <v>8</v>
      </c>
      <c r="F179" s="2">
        <v>460000</v>
      </c>
      <c r="G179" s="2">
        <v>554</v>
      </c>
      <c r="H179" s="3">
        <v>0.56859999999999999</v>
      </c>
      <c r="I179" s="3">
        <v>7.7600000000000002E-2</v>
      </c>
      <c r="J179" t="str">
        <f t="shared" si="3"/>
        <v>INSERT INTO PLACEMENT VALUES (178,460000, 0, 0,0.0776,0.5686,554,'UG',2020, (SELECT ID FROM COLLEGE WHERE NAME='JSS Academy of Technical Education'));</v>
      </c>
    </row>
    <row r="180" spans="1:10" ht="15.75" thickBot="1">
      <c r="A180">
        <f t="shared" si="4"/>
        <v>179</v>
      </c>
      <c r="B180" s="1" t="s">
        <v>69</v>
      </c>
      <c r="C180" s="1" t="s">
        <v>17</v>
      </c>
      <c r="D180" s="2">
        <v>2020</v>
      </c>
      <c r="E180" s="1" t="s">
        <v>8</v>
      </c>
      <c r="F180" s="2">
        <v>680000</v>
      </c>
      <c r="G180" s="2">
        <v>358</v>
      </c>
      <c r="H180" s="3">
        <v>0.66759999999999997</v>
      </c>
      <c r="I180" s="3">
        <v>0.16200000000000001</v>
      </c>
      <c r="J180" t="str">
        <f t="shared" si="3"/>
        <v>INSERT INTO PLACEMENT VALUES (179,680000, 0, 0,0.162,0.6676,358,'UG',2020, (SELECT ID FROM COLLEGE WHERE NAME='National Institute of Technology Srinagar'));</v>
      </c>
    </row>
    <row r="181" spans="1:10" ht="15.75" thickBot="1">
      <c r="A181">
        <f t="shared" si="4"/>
        <v>180</v>
      </c>
      <c r="B181" s="1" t="s">
        <v>70</v>
      </c>
      <c r="C181" s="1" t="s">
        <v>17</v>
      </c>
      <c r="D181" s="2">
        <v>2020</v>
      </c>
      <c r="E181" s="1" t="s">
        <v>8</v>
      </c>
      <c r="F181" s="2">
        <v>800000</v>
      </c>
      <c r="G181" s="2">
        <v>110</v>
      </c>
      <c r="H181" s="3">
        <v>0.65449999999999997</v>
      </c>
      <c r="I181" s="3">
        <v>0</v>
      </c>
      <c r="J181" t="str">
        <f t="shared" si="3"/>
        <v>INSERT INTO PLACEMENT VALUES (180,800000, 0, 0,0,0.6545,110,'UG',2020, (SELECT ID FROM COLLEGE WHERE NAME='National Institute of Technology Delhi'));</v>
      </c>
    </row>
    <row r="182" spans="1:10" ht="15.75" thickBot="1">
      <c r="A182">
        <f t="shared" si="4"/>
        <v>181</v>
      </c>
      <c r="B182" s="1" t="s">
        <v>6</v>
      </c>
      <c r="C182" s="1" t="s">
        <v>7</v>
      </c>
      <c r="D182" s="2">
        <v>2018</v>
      </c>
      <c r="E182" s="1" t="s">
        <v>71</v>
      </c>
      <c r="F182" s="2">
        <v>875000</v>
      </c>
      <c r="G182" s="2">
        <v>175</v>
      </c>
      <c r="H182" s="3">
        <v>0.67430000000000001</v>
      </c>
      <c r="I182" s="3">
        <v>0.1714</v>
      </c>
      <c r="J182" t="str">
        <f t="shared" ref="J182:J245" si="5">CONCATENATE("INSERT INTO PLACEMENT VALUES (",A182,",", F182,", 0, 0,", I182,",",H182,",", G182,",'", E182,"',",D182,", (SELECT ID FROM COLLEGE WHERE NAME='",B182,"'));")</f>
        <v>INSERT INTO PLACEMENT VALUES (181,875000, 0, 0,0.1714,0.6743,175,'PG',2018, (SELECT ID FROM COLLEGE WHERE NAME='Indian Institute of Technology Madras'));</v>
      </c>
    </row>
    <row r="183" spans="1:10" ht="15.75" thickBot="1">
      <c r="A183">
        <f t="shared" si="4"/>
        <v>182</v>
      </c>
      <c r="B183" s="1" t="s">
        <v>9</v>
      </c>
      <c r="C183" s="1" t="s">
        <v>7</v>
      </c>
      <c r="D183" s="2">
        <v>2018</v>
      </c>
      <c r="E183" s="1" t="s">
        <v>71</v>
      </c>
      <c r="F183" s="2">
        <v>875000</v>
      </c>
      <c r="G183" s="2">
        <v>653</v>
      </c>
      <c r="H183" s="3">
        <v>0.31390000000000001</v>
      </c>
      <c r="I183" s="3">
        <v>4.2900000000000001E-2</v>
      </c>
      <c r="J183" t="str">
        <f t="shared" si="5"/>
        <v>INSERT INTO PLACEMENT VALUES (182,875000, 0, 0,0.0429,0.3139,653,'PG',2018, (SELECT ID FROM COLLEGE WHERE NAME='Indian Institute of Technology Delhi'));</v>
      </c>
    </row>
    <row r="184" spans="1:10" ht="15.75" thickBot="1">
      <c r="A184">
        <f t="shared" si="4"/>
        <v>183</v>
      </c>
      <c r="B184" s="1" t="s">
        <v>10</v>
      </c>
      <c r="C184" s="1" t="s">
        <v>7</v>
      </c>
      <c r="D184" s="2">
        <v>2018</v>
      </c>
      <c r="E184" s="1" t="s">
        <v>71</v>
      </c>
      <c r="F184" s="2">
        <v>1587888</v>
      </c>
      <c r="G184" s="2">
        <v>482</v>
      </c>
      <c r="H184" s="3">
        <v>0.90659999999999996</v>
      </c>
      <c r="I184" s="3">
        <v>0</v>
      </c>
      <c r="J184" t="str">
        <f t="shared" si="5"/>
        <v>INSERT INTO PLACEMENT VALUES (183,1587888, 0, 0,0,0.9066,482,'PG',2018, (SELECT ID FROM COLLEGE WHERE NAME='Indian Institute of Technology Bombay'));</v>
      </c>
    </row>
    <row r="185" spans="1:10" ht="15.75" thickBot="1">
      <c r="A185">
        <f t="shared" si="4"/>
        <v>184</v>
      </c>
      <c r="B185" s="1" t="s">
        <v>11</v>
      </c>
      <c r="C185" s="1" t="s">
        <v>7</v>
      </c>
      <c r="D185" s="2">
        <v>2018</v>
      </c>
      <c r="E185" s="1" t="s">
        <v>71</v>
      </c>
      <c r="F185" s="2">
        <v>1001500</v>
      </c>
      <c r="G185" s="2">
        <v>536</v>
      </c>
      <c r="H185" s="3">
        <v>0.65110000000000001</v>
      </c>
      <c r="I185" s="3">
        <v>0.15490000000000001</v>
      </c>
      <c r="J185" t="str">
        <f t="shared" si="5"/>
        <v>INSERT INTO PLACEMENT VALUES (184,1001500, 0, 0,0.1549,0.6511,536,'PG',2018, (SELECT ID FROM COLLEGE WHERE NAME='Indian Institute of Technology Kanpur'));</v>
      </c>
    </row>
    <row r="186" spans="1:10" ht="15.75" thickBot="1">
      <c r="A186">
        <f t="shared" si="4"/>
        <v>185</v>
      </c>
      <c r="B186" s="1" t="s">
        <v>12</v>
      </c>
      <c r="C186" s="1" t="s">
        <v>7</v>
      </c>
      <c r="D186" s="2">
        <v>2018</v>
      </c>
      <c r="E186" s="1" t="s">
        <v>71</v>
      </c>
      <c r="F186" s="2">
        <v>800000</v>
      </c>
      <c r="G186" s="2">
        <v>926</v>
      </c>
      <c r="H186" s="3">
        <v>0.47949999999999998</v>
      </c>
      <c r="I186" s="3">
        <v>3.4599999999999999E-2</v>
      </c>
      <c r="J186" t="str">
        <f t="shared" si="5"/>
        <v>INSERT INTO PLACEMENT VALUES (185,800000, 0, 0,0.0346,0.4795,926,'PG',2018, (SELECT ID FROM COLLEGE WHERE NAME='Indian Institute of Technology Kharagpur'));</v>
      </c>
    </row>
    <row r="187" spans="1:10" ht="15.75" thickBot="1">
      <c r="A187">
        <f t="shared" si="4"/>
        <v>186</v>
      </c>
      <c r="B187" s="1" t="s">
        <v>13</v>
      </c>
      <c r="C187" s="1" t="s">
        <v>7</v>
      </c>
      <c r="D187" s="2">
        <v>2018</v>
      </c>
      <c r="E187" s="1" t="s">
        <v>71</v>
      </c>
      <c r="F187" s="2">
        <v>662000</v>
      </c>
      <c r="G187" s="2">
        <v>663</v>
      </c>
      <c r="H187" s="3">
        <v>0.35749999999999998</v>
      </c>
      <c r="I187" s="3">
        <v>0.50080000000000002</v>
      </c>
      <c r="J187" t="str">
        <f t="shared" si="5"/>
        <v>INSERT INTO PLACEMENT VALUES (186,662000, 0, 0,0.5008,0.3575,663,'PG',2018, (SELECT ID FROM COLLEGE WHERE NAME='Indian Institute of Technology Roorkee'));</v>
      </c>
    </row>
    <row r="188" spans="1:10" ht="15.75" thickBot="1">
      <c r="A188">
        <f t="shared" si="4"/>
        <v>187</v>
      </c>
      <c r="B188" s="1" t="s">
        <v>14</v>
      </c>
      <c r="C188" s="1" t="s">
        <v>7</v>
      </c>
      <c r="D188" s="2">
        <v>2018</v>
      </c>
      <c r="E188" s="1" t="s">
        <v>71</v>
      </c>
      <c r="F188" s="2">
        <v>940000</v>
      </c>
      <c r="G188" s="2">
        <v>485</v>
      </c>
      <c r="H188" s="3">
        <v>0.27629999999999999</v>
      </c>
      <c r="I188" s="3">
        <v>7.22E-2</v>
      </c>
      <c r="J188" t="str">
        <f t="shared" si="5"/>
        <v>INSERT INTO PLACEMENT VALUES (187,940000, 0, 0,0.0722,0.2763,485,'PG',2018, (SELECT ID FROM COLLEGE WHERE NAME='Indian Institute of Technology Guwahati'));</v>
      </c>
    </row>
    <row r="189" spans="1:10" ht="15.75" thickBot="1">
      <c r="A189">
        <f t="shared" si="4"/>
        <v>188</v>
      </c>
      <c r="B189" s="1" t="s">
        <v>15</v>
      </c>
      <c r="C189" s="1" t="s">
        <v>7</v>
      </c>
      <c r="D189" s="2">
        <v>2018</v>
      </c>
      <c r="E189" s="1" t="s">
        <v>71</v>
      </c>
      <c r="F189" s="2">
        <v>850000</v>
      </c>
      <c r="G189" s="2">
        <v>126</v>
      </c>
      <c r="H189" s="3">
        <v>0.57140000000000002</v>
      </c>
      <c r="I189" s="3">
        <v>0.1905</v>
      </c>
      <c r="J189" t="str">
        <f t="shared" si="5"/>
        <v>INSERT INTO PLACEMENT VALUES (188,850000, 0, 0,0.1905,0.5714,126,'PG',2018, (SELECT ID FROM COLLEGE WHERE NAME='Indian Institute of Technology Hyderabad'));</v>
      </c>
    </row>
    <row r="190" spans="1:10" ht="15.75" thickBot="1">
      <c r="A190">
        <f t="shared" si="4"/>
        <v>189</v>
      </c>
      <c r="B190" s="1" t="s">
        <v>16</v>
      </c>
      <c r="C190" s="1" t="s">
        <v>17</v>
      </c>
      <c r="D190" s="2">
        <v>2018</v>
      </c>
      <c r="E190" s="1" t="s">
        <v>71</v>
      </c>
      <c r="F190" s="2">
        <v>700000</v>
      </c>
      <c r="G190" s="2">
        <v>88</v>
      </c>
      <c r="H190" s="3">
        <v>0.77270000000000005</v>
      </c>
      <c r="I190" s="3">
        <v>3.4099999999999998E-2</v>
      </c>
      <c r="J190" t="str">
        <f t="shared" si="5"/>
        <v>INSERT INTO PLACEMENT VALUES (189,700000, 0, 0,0.0341,0.7727,88,'PG',2018, (SELECT ID FROM COLLEGE WHERE NAME='National Institute of Technology Tiruchirappalli'));</v>
      </c>
    </row>
    <row r="191" spans="1:10" ht="15.75" thickBot="1">
      <c r="A191">
        <f t="shared" si="4"/>
        <v>190</v>
      </c>
      <c r="B191" s="1" t="s">
        <v>18</v>
      </c>
      <c r="C191" s="1" t="s">
        <v>7</v>
      </c>
      <c r="D191" s="2">
        <v>2018</v>
      </c>
      <c r="E191" s="1" t="s">
        <v>71</v>
      </c>
      <c r="F191" s="2">
        <v>540000</v>
      </c>
      <c r="G191" s="2">
        <v>47</v>
      </c>
      <c r="H191" s="3">
        <v>0.17019999999999999</v>
      </c>
      <c r="I191" s="3">
        <v>0.17019999999999999</v>
      </c>
      <c r="J191" t="str">
        <f t="shared" si="5"/>
        <v>INSERT INTO PLACEMENT VALUES (190,540000, 0, 0,0.1702,0.1702,47,'PG',2018, (SELECT ID FROM COLLEGE WHERE NAME='Indian Institute of Technology Indore'));</v>
      </c>
    </row>
    <row r="192" spans="1:10" ht="15.75" thickBot="1">
      <c r="A192">
        <f t="shared" si="4"/>
        <v>191</v>
      </c>
      <c r="B192" s="1" t="s">
        <v>19</v>
      </c>
      <c r="C192" s="1" t="s">
        <v>7</v>
      </c>
      <c r="D192" s="2">
        <v>2018</v>
      </c>
      <c r="E192" s="1" t="s">
        <v>71</v>
      </c>
      <c r="F192" s="2">
        <v>550000</v>
      </c>
      <c r="G192" s="2">
        <v>245</v>
      </c>
      <c r="H192" s="3">
        <v>0.71430000000000005</v>
      </c>
      <c r="I192" s="3">
        <v>0.28160000000000002</v>
      </c>
      <c r="J192" t="str">
        <f t="shared" si="5"/>
        <v>INSERT INTO PLACEMENT VALUES (191,550000, 0, 0,0.2816,0.7143,245,'PG',2018, (SELECT ID FROM COLLEGE WHERE NAME='Indian Institute of Technology (BHU) Varanasi'));</v>
      </c>
    </row>
    <row r="193" spans="1:10" ht="15.75" thickBot="1">
      <c r="A193">
        <f t="shared" si="4"/>
        <v>192</v>
      </c>
      <c r="B193" s="1" t="s">
        <v>20</v>
      </c>
      <c r="C193" s="1" t="s">
        <v>7</v>
      </c>
      <c r="D193" s="2">
        <v>2018</v>
      </c>
      <c r="E193" s="1" t="s">
        <v>71</v>
      </c>
      <c r="F193" s="2">
        <v>600000</v>
      </c>
      <c r="G193" s="2">
        <v>586</v>
      </c>
      <c r="H193" s="3">
        <v>0.53410000000000002</v>
      </c>
      <c r="I193" s="3">
        <v>0.15529999999999999</v>
      </c>
      <c r="J193" t="str">
        <f t="shared" si="5"/>
        <v>INSERT INTO PLACEMENT VALUES (192,600000, 0, 0,0.1553,0.5341,586,'PG',2018, (SELECT ID FROM COLLEGE WHERE NAME='Indian Institute of Technology (Indian School of Mines)'));</v>
      </c>
    </row>
    <row r="194" spans="1:10" ht="15.75" thickBot="1">
      <c r="A194">
        <f t="shared" si="4"/>
        <v>193</v>
      </c>
      <c r="B194" s="1" t="s">
        <v>21</v>
      </c>
      <c r="C194" s="1" t="s">
        <v>17</v>
      </c>
      <c r="D194" s="2">
        <v>2018</v>
      </c>
      <c r="E194" s="1" t="s">
        <v>71</v>
      </c>
      <c r="F194" s="2">
        <v>700000</v>
      </c>
      <c r="G194" s="2">
        <v>473</v>
      </c>
      <c r="H194" s="3">
        <v>0.88370000000000004</v>
      </c>
      <c r="I194" s="3">
        <v>5.7099999999999998E-2</v>
      </c>
      <c r="J194" t="str">
        <f t="shared" si="5"/>
        <v>INSERT INTO PLACEMENT VALUES (193,700000, 0, 0,0.0571,0.8837,473,'PG',2018, (SELECT ID FROM COLLEGE WHERE NAME='National Institute of Technology Karnataka'));</v>
      </c>
    </row>
    <row r="195" spans="1:10" ht="15.75" thickBot="1">
      <c r="A195">
        <f t="shared" si="4"/>
        <v>194</v>
      </c>
      <c r="B195" s="1" t="s">
        <v>22</v>
      </c>
      <c r="C195" s="1" t="s">
        <v>17</v>
      </c>
      <c r="D195" s="2">
        <v>2018</v>
      </c>
      <c r="E195" s="1" t="s">
        <v>71</v>
      </c>
      <c r="F195" s="2">
        <v>400000</v>
      </c>
      <c r="G195" s="2">
        <v>558</v>
      </c>
      <c r="H195" s="3">
        <v>0.94269999999999998</v>
      </c>
      <c r="I195" s="3">
        <v>5.3800000000000001E-2</v>
      </c>
      <c r="J195" t="str">
        <f t="shared" si="5"/>
        <v>INSERT INTO PLACEMENT VALUES (194,400000, 0, 0,0.0538,0.9427,558,'PG',2018, (SELECT ID FROM COLLEGE WHERE NAME='National Institute of Technology Rourkela'));</v>
      </c>
    </row>
    <row r="196" spans="1:10" ht="15.75" thickBot="1">
      <c r="A196">
        <f t="shared" ref="A196:A259" si="6">1+A195</f>
        <v>195</v>
      </c>
      <c r="B196" s="1" t="s">
        <v>23</v>
      </c>
      <c r="C196" s="1" t="s">
        <v>17</v>
      </c>
      <c r="D196" s="2">
        <v>2018</v>
      </c>
      <c r="E196" s="1" t="s">
        <v>71</v>
      </c>
      <c r="F196" s="2">
        <v>477000</v>
      </c>
      <c r="G196" s="2">
        <v>68</v>
      </c>
      <c r="H196" s="3">
        <v>0.60289999999999999</v>
      </c>
      <c r="I196" s="3">
        <v>2.9399999999999999E-2</v>
      </c>
      <c r="J196" t="str">
        <f t="shared" si="5"/>
        <v>INSERT INTO PLACEMENT VALUES (195,477000, 0, 0,0.0294,0.6029,68,'PG',2018, (SELECT ID FROM COLLEGE WHERE NAME='National Institute of Technology Warangal'));</v>
      </c>
    </row>
    <row r="197" spans="1:10" ht="15.75" hidden="1" thickBot="1">
      <c r="A197">
        <f t="shared" si="6"/>
        <v>196</v>
      </c>
      <c r="B197" s="1" t="s">
        <v>24</v>
      </c>
      <c r="C197" s="1" t="s">
        <v>25</v>
      </c>
      <c r="D197" s="2">
        <v>2018</v>
      </c>
      <c r="E197" s="1" t="s">
        <v>71</v>
      </c>
      <c r="F197" s="1"/>
      <c r="G197" s="2">
        <v>0</v>
      </c>
      <c r="H197" s="1"/>
      <c r="I197" s="1"/>
      <c r="J197" t="str">
        <f t="shared" si="5"/>
        <v>INSERT INTO PLACEMENT VALUES (196,, 0, 0,,,0,'PG',2018, (SELECT ID FROM COLLEGE WHERE NAME='Indian Institute of Engineering Science and Technology'));</v>
      </c>
    </row>
    <row r="198" spans="1:10" ht="15.75" thickBot="1">
      <c r="A198">
        <f t="shared" si="6"/>
        <v>197</v>
      </c>
      <c r="B198" s="1" t="s">
        <v>26</v>
      </c>
      <c r="C198" s="1" t="s">
        <v>7</v>
      </c>
      <c r="D198" s="2">
        <v>2018</v>
      </c>
      <c r="E198" s="1" t="s">
        <v>71</v>
      </c>
      <c r="F198" s="2">
        <v>600000</v>
      </c>
      <c r="G198" s="2">
        <v>57</v>
      </c>
      <c r="H198" s="3">
        <v>0.80700000000000005</v>
      </c>
      <c r="I198" s="3">
        <v>0.193</v>
      </c>
      <c r="J198" t="str">
        <f t="shared" si="5"/>
        <v>INSERT INTO PLACEMENT VALUES (197,600000, 0, 0,0.193,0.807,57,'PG',2018, (SELECT ID FROM COLLEGE WHERE NAME='Indian Institute of Technology Bhubaneswar'));</v>
      </c>
    </row>
    <row r="199" spans="1:10" ht="15.75" thickBot="1">
      <c r="A199">
        <f t="shared" si="6"/>
        <v>198</v>
      </c>
      <c r="B199" s="1" t="s">
        <v>27</v>
      </c>
      <c r="C199" s="1" t="s">
        <v>17</v>
      </c>
      <c r="D199" s="2">
        <v>2018</v>
      </c>
      <c r="E199" s="1" t="s">
        <v>71</v>
      </c>
      <c r="F199" s="2">
        <v>775000</v>
      </c>
      <c r="G199" s="2">
        <v>374</v>
      </c>
      <c r="H199" s="3">
        <v>0.82350000000000001</v>
      </c>
      <c r="I199" s="3">
        <v>0.1658</v>
      </c>
      <c r="J199" t="str">
        <f t="shared" si="5"/>
        <v>INSERT INTO PLACEMENT VALUES (198,775000, 0, 0,0.1658,0.8235,374,'PG',2018, (SELECT ID FROM COLLEGE WHERE NAME='National Institute of Technology Calicut'));</v>
      </c>
    </row>
    <row r="200" spans="1:10" ht="15.75" thickBot="1">
      <c r="A200">
        <f t="shared" si="6"/>
        <v>199</v>
      </c>
      <c r="B200" s="1" t="s">
        <v>28</v>
      </c>
      <c r="C200" s="1" t="s">
        <v>7</v>
      </c>
      <c r="D200" s="2">
        <v>2018</v>
      </c>
      <c r="E200" s="1" t="s">
        <v>71</v>
      </c>
      <c r="F200" s="2">
        <v>750000</v>
      </c>
      <c r="G200" s="2">
        <v>43</v>
      </c>
      <c r="H200" s="3">
        <v>0.62790000000000001</v>
      </c>
      <c r="I200" s="3">
        <v>0.30230000000000001</v>
      </c>
      <c r="J200" t="str">
        <f t="shared" si="5"/>
        <v>INSERT INTO PLACEMENT VALUES (199,750000, 0, 0,0.3023,0.6279,43,'PG',2018, (SELECT ID FROM COLLEGE WHERE NAME='Indian Institute of Technology Gandhinagar'));</v>
      </c>
    </row>
    <row r="201" spans="1:10" ht="15.75" thickBot="1">
      <c r="A201">
        <f t="shared" si="6"/>
        <v>200</v>
      </c>
      <c r="B201" s="1" t="s">
        <v>29</v>
      </c>
      <c r="C201" s="1" t="s">
        <v>7</v>
      </c>
      <c r="D201" s="2">
        <v>2018</v>
      </c>
      <c r="E201" s="1" t="s">
        <v>71</v>
      </c>
      <c r="F201" s="2">
        <v>675000</v>
      </c>
      <c r="G201" s="2">
        <v>29</v>
      </c>
      <c r="H201" s="3">
        <v>0.51719999999999999</v>
      </c>
      <c r="I201" s="3">
        <v>0.44829999999999998</v>
      </c>
      <c r="J201" t="str">
        <f t="shared" si="5"/>
        <v>INSERT INTO PLACEMENT VALUES (200,675000, 0, 0,0.4483,0.5172,29,'PG',2018, (SELECT ID FROM COLLEGE WHERE NAME='Indian Institute of Technology Ropar'));</v>
      </c>
    </row>
    <row r="202" spans="1:10" ht="15.75" thickBot="1">
      <c r="A202">
        <f t="shared" si="6"/>
        <v>201</v>
      </c>
      <c r="B202" s="1" t="s">
        <v>30</v>
      </c>
      <c r="C202" s="1" t="s">
        <v>7</v>
      </c>
      <c r="D202" s="2">
        <v>2018</v>
      </c>
      <c r="E202" s="1" t="s">
        <v>71</v>
      </c>
      <c r="F202" s="2">
        <v>670000</v>
      </c>
      <c r="G202" s="2">
        <v>65</v>
      </c>
      <c r="H202" s="3">
        <v>0.2923</v>
      </c>
      <c r="I202" s="3">
        <v>0.3538</v>
      </c>
      <c r="J202" t="str">
        <f t="shared" si="5"/>
        <v>INSERT INTO PLACEMENT VALUES (201,670000, 0, 0,0.3538,0.2923,65,'PG',2018, (SELECT ID FROM COLLEGE WHERE NAME='Indian Institute of Technology Patna'));</v>
      </c>
    </row>
    <row r="203" spans="1:10" ht="15.75" thickBot="1">
      <c r="A203">
        <f t="shared" si="6"/>
        <v>202</v>
      </c>
      <c r="B203" s="1" t="s">
        <v>31</v>
      </c>
      <c r="C203" s="1" t="s">
        <v>17</v>
      </c>
      <c r="D203" s="2">
        <v>2018</v>
      </c>
      <c r="E203" s="1" t="s">
        <v>71</v>
      </c>
      <c r="F203" s="2">
        <v>750000</v>
      </c>
      <c r="G203" s="2">
        <v>43</v>
      </c>
      <c r="H203" s="3">
        <v>0.62790000000000001</v>
      </c>
      <c r="I203" s="3">
        <v>0.30230000000000001</v>
      </c>
      <c r="J203" t="str">
        <f t="shared" si="5"/>
        <v>INSERT INTO PLACEMENT VALUES (202,750000, 0, 0,0.3023,0.6279,43,'PG',2018, (SELECT ID FROM COLLEGE WHERE NAME='Visvesvaraya National Institute of Technology'));</v>
      </c>
    </row>
    <row r="204" spans="1:10" ht="15.75" thickBot="1">
      <c r="A204">
        <f t="shared" si="6"/>
        <v>203</v>
      </c>
      <c r="B204" s="1" t="s">
        <v>32</v>
      </c>
      <c r="C204" s="1" t="s">
        <v>7</v>
      </c>
      <c r="D204" s="2">
        <v>2018</v>
      </c>
      <c r="E204" s="1" t="s">
        <v>71</v>
      </c>
      <c r="F204" s="2">
        <v>550000</v>
      </c>
      <c r="G204" s="2">
        <v>4</v>
      </c>
      <c r="H204" s="3">
        <v>0.5</v>
      </c>
      <c r="I204" s="3">
        <v>0.25</v>
      </c>
      <c r="J204" t="str">
        <f t="shared" si="5"/>
        <v>INSERT INTO PLACEMENT VALUES (203,550000, 0, 0,0.25,0.5,4,'PG',2018, (SELECT ID FROM COLLEGE WHERE NAME='Indian Institute of Technology Mandi'));</v>
      </c>
    </row>
    <row r="205" spans="1:10" ht="15.75" thickBot="1">
      <c r="A205">
        <f t="shared" si="6"/>
        <v>204</v>
      </c>
      <c r="B205" s="1" t="s">
        <v>33</v>
      </c>
      <c r="C205" s="1" t="s">
        <v>17</v>
      </c>
      <c r="D205" s="2">
        <v>2018</v>
      </c>
      <c r="E205" s="1" t="s">
        <v>71</v>
      </c>
      <c r="F205" s="2">
        <v>477000</v>
      </c>
      <c r="G205" s="2">
        <v>345</v>
      </c>
      <c r="H205" s="3">
        <v>0.1971</v>
      </c>
      <c r="I205" s="3">
        <v>2.0299999999999999E-2</v>
      </c>
      <c r="J205" t="str">
        <f t="shared" si="5"/>
        <v>INSERT INTO PLACEMENT VALUES (204,477000, 0, 0,0.0203,0.1971,345,'PG',2018, (SELECT ID FROM COLLEGE WHERE NAME='Malaviya National Institute of Technology'));</v>
      </c>
    </row>
    <row r="206" spans="1:10" ht="15.75" thickBot="1">
      <c r="A206">
        <f t="shared" si="6"/>
        <v>205</v>
      </c>
      <c r="B206" s="1" t="s">
        <v>34</v>
      </c>
      <c r="C206" s="1" t="s">
        <v>25</v>
      </c>
      <c r="D206" s="2">
        <v>2018</v>
      </c>
      <c r="E206" s="1" t="s">
        <v>71</v>
      </c>
      <c r="F206" s="2">
        <v>378000</v>
      </c>
      <c r="G206" s="2">
        <v>188</v>
      </c>
      <c r="H206" s="3">
        <v>0.12770000000000001</v>
      </c>
      <c r="I206" s="3">
        <v>7.9799999999999996E-2</v>
      </c>
      <c r="J206" t="str">
        <f t="shared" si="5"/>
        <v>INSERT INTO PLACEMENT VALUES (205,378000, 0, 0,0.0798,0.1277,188,'PG',2018, (SELECT ID FROM COLLEGE WHERE NAME='Birla Institute of Technology'));</v>
      </c>
    </row>
    <row r="207" spans="1:10" ht="15.75" thickBot="1">
      <c r="A207">
        <f t="shared" si="6"/>
        <v>206</v>
      </c>
      <c r="B207" s="1" t="s">
        <v>35</v>
      </c>
      <c r="C207" s="1" t="s">
        <v>17</v>
      </c>
      <c r="D207" s="2">
        <v>2018</v>
      </c>
      <c r="E207" s="1" t="s">
        <v>71</v>
      </c>
      <c r="F207" s="2">
        <v>400000</v>
      </c>
      <c r="G207" s="2">
        <v>348</v>
      </c>
      <c r="H207" s="3">
        <v>0.54600000000000004</v>
      </c>
      <c r="I207" s="3">
        <v>7.1800000000000003E-2</v>
      </c>
      <c r="J207" t="str">
        <f t="shared" si="5"/>
        <v>INSERT INTO PLACEMENT VALUES (206,400000, 0, 0,0.0718,0.546,348,'PG',2018, (SELECT ID FROM COLLEGE WHERE NAME='National Institute of Technology Kurukshetra'));</v>
      </c>
    </row>
    <row r="208" spans="1:10" ht="15.75" thickBot="1">
      <c r="A208">
        <f t="shared" si="6"/>
        <v>207</v>
      </c>
      <c r="B208" s="1" t="s">
        <v>36</v>
      </c>
      <c r="C208" s="1" t="s">
        <v>17</v>
      </c>
      <c r="D208" s="2">
        <v>2018</v>
      </c>
      <c r="E208" s="1" t="s">
        <v>71</v>
      </c>
      <c r="F208" s="2">
        <v>336000</v>
      </c>
      <c r="G208" s="2">
        <v>189</v>
      </c>
      <c r="H208" s="3">
        <v>4.7600000000000003E-2</v>
      </c>
      <c r="I208" s="3">
        <v>0.16400000000000001</v>
      </c>
      <c r="J208" t="str">
        <f t="shared" si="5"/>
        <v>INSERT INTO PLACEMENT VALUES (207,336000, 0, 0,0.164,0.0476,189,'PG',2018, (SELECT ID FROM COLLEGE WHERE NAME='National Institute of Technology Silchar'));</v>
      </c>
    </row>
    <row r="209" spans="1:10" ht="15.75" thickBot="1">
      <c r="A209">
        <f t="shared" si="6"/>
        <v>208</v>
      </c>
      <c r="B209" s="1" t="s">
        <v>37</v>
      </c>
      <c r="C209" s="1" t="s">
        <v>17</v>
      </c>
      <c r="D209" s="2">
        <v>2018</v>
      </c>
      <c r="E209" s="1" t="s">
        <v>71</v>
      </c>
      <c r="F209" s="2">
        <v>450000</v>
      </c>
      <c r="G209" s="2">
        <v>416</v>
      </c>
      <c r="H209" s="3">
        <v>0.2019</v>
      </c>
      <c r="I209" s="3">
        <v>0.22839999999999999</v>
      </c>
      <c r="J209" t="str">
        <f t="shared" si="5"/>
        <v>INSERT INTO PLACEMENT VALUES (208,450000, 0, 0,0.2284,0.2019,416,'PG',2018, (SELECT ID FROM COLLEGE WHERE NAME='National Institute of Technology Durgapur'));</v>
      </c>
    </row>
    <row r="210" spans="1:10" ht="15.75" thickBot="1">
      <c r="A210">
        <f t="shared" si="6"/>
        <v>209</v>
      </c>
      <c r="B210" s="1" t="s">
        <v>38</v>
      </c>
      <c r="C210" s="1" t="s">
        <v>17</v>
      </c>
      <c r="D210" s="2">
        <v>2018</v>
      </c>
      <c r="E210" s="1" t="s">
        <v>71</v>
      </c>
      <c r="F210" s="2">
        <v>544000</v>
      </c>
      <c r="G210" s="2">
        <v>380</v>
      </c>
      <c r="H210" s="3">
        <v>0.4158</v>
      </c>
      <c r="I210" s="3">
        <v>0.1079</v>
      </c>
      <c r="J210" t="str">
        <f t="shared" si="5"/>
        <v>INSERT INTO PLACEMENT VALUES (209,544000, 0, 0,0.1079,0.4158,380,'PG',2018, (SELECT ID FROM COLLEGE WHERE NAME='Motilal Nehru National Institute of Technology'));</v>
      </c>
    </row>
    <row r="211" spans="1:10" ht="15.75" thickBot="1">
      <c r="A211">
        <f t="shared" si="6"/>
        <v>210</v>
      </c>
      <c r="B211" s="1" t="s">
        <v>39</v>
      </c>
      <c r="C211" s="1" t="s">
        <v>17</v>
      </c>
      <c r="D211" s="2">
        <v>2018</v>
      </c>
      <c r="E211" s="1" t="s">
        <v>71</v>
      </c>
      <c r="F211" s="2">
        <v>500000</v>
      </c>
      <c r="G211" s="2">
        <v>178</v>
      </c>
      <c r="H211" s="3">
        <v>0.2135</v>
      </c>
      <c r="I211" s="3">
        <v>0.28649999999999998</v>
      </c>
      <c r="J211" t="str">
        <f t="shared" si="5"/>
        <v>INSERT INTO PLACEMENT VALUES (210,500000, 0, 0,0.2865,0.2135,178,'PG',2018, (SELECT ID FROM COLLEGE WHERE NAME='Dr. B. R. Ambedkar National Institute of Technology'));</v>
      </c>
    </row>
    <row r="212" spans="1:10" ht="15.75" thickBot="1">
      <c r="A212">
        <f t="shared" si="6"/>
        <v>211</v>
      </c>
      <c r="B212" s="1" t="s">
        <v>40</v>
      </c>
      <c r="C212" s="1" t="s">
        <v>7</v>
      </c>
      <c r="D212" s="2">
        <v>2018</v>
      </c>
      <c r="E212" s="1" t="s">
        <v>71</v>
      </c>
      <c r="F212" s="2">
        <v>820000</v>
      </c>
      <c r="G212" s="2">
        <v>22</v>
      </c>
      <c r="H212" s="3">
        <v>9.0899999999999995E-2</v>
      </c>
      <c r="I212" s="3">
        <v>0.2727</v>
      </c>
      <c r="J212" t="str">
        <f t="shared" si="5"/>
        <v>INSERT INTO PLACEMENT VALUES (211,820000, 0, 0,0.2727,0.0909,22,'PG',2018, (SELECT ID FROM COLLEGE WHERE NAME='Indian Institute of Technology Jodhpur'));</v>
      </c>
    </row>
    <row r="213" spans="1:10" ht="15.75" thickBot="1">
      <c r="A213">
        <f t="shared" si="6"/>
        <v>212</v>
      </c>
      <c r="B213" s="1" t="s">
        <v>41</v>
      </c>
      <c r="C213" s="1" t="s">
        <v>17</v>
      </c>
      <c r="D213" s="2">
        <v>2018</v>
      </c>
      <c r="E213" s="1" t="s">
        <v>71</v>
      </c>
      <c r="F213" s="2">
        <v>571000</v>
      </c>
      <c r="G213" s="2">
        <v>250</v>
      </c>
      <c r="H213" s="3">
        <v>0.40799999999999997</v>
      </c>
      <c r="I213" s="3">
        <v>0.128</v>
      </c>
      <c r="J213" t="str">
        <f t="shared" si="5"/>
        <v>INSERT INTO PLACEMENT VALUES (212,571000, 0, 0,0.128,0.408,250,'PG',2018, (SELECT ID FROM COLLEGE WHERE NAME='Sardar Vallabhbhai National Institute of Technology'));</v>
      </c>
    </row>
    <row r="214" spans="1:10" ht="15.75" thickBot="1">
      <c r="A214">
        <f t="shared" si="6"/>
        <v>213</v>
      </c>
      <c r="B214" s="1" t="s">
        <v>42</v>
      </c>
      <c r="C214" s="1" t="s">
        <v>17</v>
      </c>
      <c r="D214" s="2">
        <v>2018</v>
      </c>
      <c r="E214" s="1" t="s">
        <v>71</v>
      </c>
      <c r="F214" s="2">
        <v>480000</v>
      </c>
      <c r="G214" s="2">
        <v>56</v>
      </c>
      <c r="H214" s="3">
        <v>8.9300000000000004E-2</v>
      </c>
      <c r="I214" s="3">
        <v>0.39290000000000003</v>
      </c>
      <c r="J214" t="str">
        <f t="shared" si="5"/>
        <v>INSERT INTO PLACEMENT VALUES (213,480000, 0, 0,0.3929,0.0893,56,'PG',2018, (SELECT ID FROM COLLEGE WHERE NAME='National Institute of Technology Meghalaya'));</v>
      </c>
    </row>
    <row r="215" spans="1:10" ht="15.75" thickBot="1">
      <c r="A215">
        <f t="shared" si="6"/>
        <v>214</v>
      </c>
      <c r="B215" s="1" t="s">
        <v>43</v>
      </c>
      <c r="C215" s="1" t="s">
        <v>17</v>
      </c>
      <c r="D215" s="2">
        <v>2018</v>
      </c>
      <c r="E215" s="1" t="s">
        <v>71</v>
      </c>
      <c r="F215" s="2">
        <v>350000</v>
      </c>
      <c r="G215" s="2">
        <v>343</v>
      </c>
      <c r="H215" s="3">
        <v>6.4100000000000004E-2</v>
      </c>
      <c r="I215" s="3">
        <v>4.0800000000000003E-2</v>
      </c>
      <c r="J215" t="str">
        <f t="shared" si="5"/>
        <v>INSERT INTO PLACEMENT VALUES (214,350000, 0, 0,0.0408,0.0641,343,'PG',2018, (SELECT ID FROM COLLEGE WHERE NAME='Maulana Azad National Institute of Technology'));</v>
      </c>
    </row>
    <row r="216" spans="1:10" ht="15.75" hidden="1" thickBot="1">
      <c r="A216">
        <f t="shared" si="6"/>
        <v>215</v>
      </c>
      <c r="B216" s="1" t="s">
        <v>44</v>
      </c>
      <c r="C216" s="1" t="s">
        <v>45</v>
      </c>
      <c r="D216" s="2">
        <v>2018</v>
      </c>
      <c r="E216" s="1" t="s">
        <v>71</v>
      </c>
      <c r="F216" s="1"/>
      <c r="G216" s="2">
        <v>0</v>
      </c>
      <c r="H216" s="1"/>
      <c r="I216" s="1"/>
      <c r="J216" t="str">
        <f t="shared" si="5"/>
        <v>INSERT INTO PLACEMENT VALUES (215,, 0, 0,,,0,'PG',2018, (SELECT ID FROM COLLEGE WHERE NAME='Indian Institute of Information Technology Guwahati'));</v>
      </c>
    </row>
    <row r="217" spans="1:10" ht="15.75" thickBot="1">
      <c r="A217">
        <f t="shared" si="6"/>
        <v>216</v>
      </c>
      <c r="B217" s="1" t="s">
        <v>46</v>
      </c>
      <c r="C217" s="1" t="s">
        <v>17</v>
      </c>
      <c r="D217" s="2">
        <v>2018</v>
      </c>
      <c r="E217" s="1" t="s">
        <v>71</v>
      </c>
      <c r="F217" s="2">
        <v>420000</v>
      </c>
      <c r="G217" s="2">
        <v>14</v>
      </c>
      <c r="H217" s="3">
        <v>0.64290000000000003</v>
      </c>
      <c r="I217" s="3">
        <v>0.21429999999999999</v>
      </c>
      <c r="J217" t="str">
        <f t="shared" si="5"/>
        <v>INSERT INTO PLACEMENT VALUES (216,420000, 0, 0,0.2143,0.6429,14,'PG',2018, (SELECT ID FROM COLLEGE WHERE NAME='National Institute of Technology Raipur'));</v>
      </c>
    </row>
    <row r="218" spans="1:10" ht="15.75" thickBot="1">
      <c r="A218">
        <f t="shared" si="6"/>
        <v>217</v>
      </c>
      <c r="B218" s="1" t="s">
        <v>47</v>
      </c>
      <c r="C218" s="1" t="s">
        <v>25</v>
      </c>
      <c r="D218" s="2">
        <v>2018</v>
      </c>
      <c r="E218" s="1" t="s">
        <v>71</v>
      </c>
      <c r="F218" s="2">
        <v>445000</v>
      </c>
      <c r="G218" s="2">
        <v>205</v>
      </c>
      <c r="H218" s="3">
        <v>0.30730000000000002</v>
      </c>
      <c r="I218" s="3">
        <v>4.3900000000000002E-2</v>
      </c>
      <c r="J218" t="str">
        <f t="shared" si="5"/>
        <v>INSERT INTO PLACEMENT VALUES (217,445000, 0, 0,0.0439,0.3073,205,'PG',2018, (SELECT ID FROM COLLEGE WHERE NAME='Punjab Engineering College (Deemed To Be University)'));</v>
      </c>
    </row>
    <row r="219" spans="1:10" ht="15.75" thickBot="1">
      <c r="A219">
        <f t="shared" si="6"/>
        <v>218</v>
      </c>
      <c r="B219" s="1" t="s">
        <v>48</v>
      </c>
      <c r="C219" s="1" t="s">
        <v>17</v>
      </c>
      <c r="D219" s="2">
        <v>2018</v>
      </c>
      <c r="E219" s="1" t="s">
        <v>71</v>
      </c>
      <c r="F219" s="2">
        <v>400000</v>
      </c>
      <c r="G219" s="2">
        <v>118</v>
      </c>
      <c r="H219" s="3">
        <v>0.12709999999999999</v>
      </c>
      <c r="I219" s="3">
        <v>0.1356</v>
      </c>
      <c r="J219" t="str">
        <f t="shared" si="5"/>
        <v>INSERT INTO PLACEMENT VALUES (218,400000, 0, 0,0.1356,0.1271,118,'PG',2018, (SELECT ID FROM COLLEGE WHERE NAME='National Institute of Technology Agartala'));</v>
      </c>
    </row>
    <row r="220" spans="1:10" ht="15.75" thickBot="1">
      <c r="A220">
        <f t="shared" si="6"/>
        <v>219</v>
      </c>
      <c r="B220" s="1" t="s">
        <v>49</v>
      </c>
      <c r="C220" s="1" t="s">
        <v>17</v>
      </c>
      <c r="D220" s="2">
        <v>2018</v>
      </c>
      <c r="E220" s="1" t="s">
        <v>71</v>
      </c>
      <c r="F220" s="2">
        <v>0</v>
      </c>
      <c r="G220" s="2">
        <v>43</v>
      </c>
      <c r="H220" s="3">
        <v>0</v>
      </c>
      <c r="I220" s="3">
        <v>0.20930000000000001</v>
      </c>
      <c r="J220" t="str">
        <f t="shared" si="5"/>
        <v>INSERT INTO PLACEMENT VALUES (219,0, 0, 0,0.2093,0,43,'PG',2018, (SELECT ID FROM COLLEGE WHERE NAME='National Institute of Technology Goa'));</v>
      </c>
    </row>
    <row r="221" spans="1:10" ht="15.75" thickBot="1">
      <c r="A221">
        <f t="shared" si="6"/>
        <v>220</v>
      </c>
      <c r="B221" s="1" t="s">
        <v>50</v>
      </c>
      <c r="C221" s="1" t="s">
        <v>25</v>
      </c>
      <c r="D221" s="2">
        <v>2018</v>
      </c>
      <c r="E221" s="1" t="s">
        <v>71</v>
      </c>
      <c r="F221" s="2">
        <v>250000</v>
      </c>
      <c r="G221" s="2">
        <v>42</v>
      </c>
      <c r="H221" s="3">
        <v>0.28570000000000001</v>
      </c>
      <c r="I221" s="3">
        <v>0.11899999999999999</v>
      </c>
      <c r="J221" t="str">
        <f t="shared" si="5"/>
        <v>INSERT INTO PLACEMENT VALUES (220,250000, 0, 0,0.119,0.2857,42,'PG',2018, (SELECT ID FROM COLLEGE WHERE NAME='Shri Mata Vaishno Devi University'));</v>
      </c>
    </row>
    <row r="222" spans="1:10" ht="15.75" thickBot="1">
      <c r="A222">
        <f t="shared" si="6"/>
        <v>221</v>
      </c>
      <c r="B222" s="1" t="s">
        <v>51</v>
      </c>
      <c r="C222" s="1" t="s">
        <v>17</v>
      </c>
      <c r="D222" s="2">
        <v>2018</v>
      </c>
      <c r="E222" s="1" t="s">
        <v>71</v>
      </c>
      <c r="F222" s="2">
        <v>550000</v>
      </c>
      <c r="G222" s="2">
        <v>237</v>
      </c>
      <c r="H222" s="3">
        <v>0.1013</v>
      </c>
      <c r="I222" s="3">
        <v>4.2200000000000001E-2</v>
      </c>
      <c r="J222" t="str">
        <f t="shared" si="5"/>
        <v>INSERT INTO PLACEMENT VALUES (221,550000, 0, 0,0.0422,0.1013,237,'PG',2018, (SELECT ID FROM COLLEGE WHERE NAME='National Institute of Technology Jamshedpur'));</v>
      </c>
    </row>
    <row r="223" spans="1:10" ht="15.75" thickBot="1">
      <c r="A223">
        <f t="shared" si="6"/>
        <v>222</v>
      </c>
      <c r="B223" s="1" t="s">
        <v>52</v>
      </c>
      <c r="C223" s="1" t="s">
        <v>45</v>
      </c>
      <c r="D223" s="2">
        <v>2018</v>
      </c>
      <c r="E223" s="1" t="s">
        <v>71</v>
      </c>
      <c r="F223" s="2">
        <v>1000000</v>
      </c>
      <c r="G223" s="2">
        <v>92</v>
      </c>
      <c r="H223" s="3">
        <v>0.19570000000000001</v>
      </c>
      <c r="I223" s="3">
        <v>0.1196</v>
      </c>
      <c r="J223" t="str">
        <f t="shared" si="5"/>
        <v>INSERT INTO PLACEMENT VALUES (222,1000000, 0, 0,0.1196,0.1957,92,'PG',2018, (SELECT ID FROM COLLEGE WHERE NAME='Indian Institute of Information Technology Design &amp; Manufacturing Jabalpur'));</v>
      </c>
    </row>
    <row r="224" spans="1:10" ht="15.75" thickBot="1">
      <c r="A224">
        <f t="shared" si="6"/>
        <v>223</v>
      </c>
      <c r="B224" s="1" t="s">
        <v>53</v>
      </c>
      <c r="C224" s="1" t="s">
        <v>25</v>
      </c>
      <c r="D224" s="2">
        <v>2018</v>
      </c>
      <c r="E224" s="1" t="s">
        <v>71</v>
      </c>
      <c r="F224" s="2">
        <v>560000</v>
      </c>
      <c r="G224" s="2">
        <v>157</v>
      </c>
      <c r="H224" s="3">
        <v>0.28660000000000002</v>
      </c>
      <c r="I224" s="3">
        <v>2.5499999999999998E-2</v>
      </c>
      <c r="J224" t="str">
        <f t="shared" si="5"/>
        <v>INSERT INTO PLACEMENT VALUES (223,560000, 0, 0,0.0255,0.2866,157,'PG',2018, (SELECT ID FROM COLLEGE WHERE NAME='University College of Engineering'));</v>
      </c>
    </row>
    <row r="225" spans="1:10" ht="15.75" thickBot="1">
      <c r="A225">
        <f t="shared" si="6"/>
        <v>224</v>
      </c>
      <c r="B225" s="1" t="s">
        <v>54</v>
      </c>
      <c r="C225" s="1" t="s">
        <v>17</v>
      </c>
      <c r="D225" s="2">
        <v>2018</v>
      </c>
      <c r="E225" s="1" t="s">
        <v>71</v>
      </c>
      <c r="F225" s="2">
        <v>433000</v>
      </c>
      <c r="G225" s="2">
        <v>175</v>
      </c>
      <c r="H225" s="3">
        <v>2.29E-2</v>
      </c>
      <c r="I225" s="3">
        <v>6.8599999999999994E-2</v>
      </c>
      <c r="J225" t="str">
        <f t="shared" si="5"/>
        <v>INSERT INTO PLACEMENT VALUES (224,433000, 0, 0,0.0686,0.0229,175,'PG',2018, (SELECT ID FROM COLLEGE WHERE NAME='National Institute of Technology Patna'));</v>
      </c>
    </row>
    <row r="226" spans="1:10" ht="15.75" thickBot="1">
      <c r="A226">
        <f t="shared" si="6"/>
        <v>225</v>
      </c>
      <c r="B226" s="1" t="s">
        <v>55</v>
      </c>
      <c r="C226" s="1" t="s">
        <v>17</v>
      </c>
      <c r="D226" s="2">
        <v>2018</v>
      </c>
      <c r="E226" s="1" t="s">
        <v>71</v>
      </c>
      <c r="F226" s="2">
        <v>412000</v>
      </c>
      <c r="G226" s="2">
        <v>189</v>
      </c>
      <c r="H226" s="3">
        <v>8.4699999999999998E-2</v>
      </c>
      <c r="I226" s="3">
        <v>7.9399999999999998E-2</v>
      </c>
      <c r="J226" t="str">
        <f t="shared" si="5"/>
        <v>INSERT INTO PLACEMENT VALUES (225,412000, 0, 0,0.0794,0.0847,189,'PG',2018, (SELECT ID FROM COLLEGE WHERE NAME='National Institute of Technology Hamirpur'));</v>
      </c>
    </row>
    <row r="227" spans="1:10" ht="15.75" thickBot="1">
      <c r="A227">
        <f t="shared" si="6"/>
        <v>226</v>
      </c>
      <c r="B227" s="1" t="s">
        <v>56</v>
      </c>
      <c r="C227" s="1" t="s">
        <v>45</v>
      </c>
      <c r="D227" s="2">
        <v>2018</v>
      </c>
      <c r="E227" s="1" t="s">
        <v>71</v>
      </c>
      <c r="F227" s="2">
        <v>600000</v>
      </c>
      <c r="G227" s="2">
        <v>116</v>
      </c>
      <c r="H227" s="3">
        <v>0.75</v>
      </c>
      <c r="I227" s="3">
        <v>5.1700000000000003E-2</v>
      </c>
      <c r="J227" t="str">
        <f t="shared" si="5"/>
        <v>INSERT INTO PLACEMENT VALUES (226,600000, 0, 0,0.0517,0.75,116,'PG',2018, (SELECT ID FROM COLLEGE WHERE NAME='Atal Bihari Vajpayee Indian Institute of Information Technology and Management'));</v>
      </c>
    </row>
    <row r="228" spans="1:10" ht="15.75" thickBot="1">
      <c r="A228">
        <f t="shared" si="6"/>
        <v>227</v>
      </c>
      <c r="B228" s="1" t="s">
        <v>57</v>
      </c>
      <c r="C228" s="1" t="s">
        <v>45</v>
      </c>
      <c r="D228" s="2">
        <v>2018</v>
      </c>
      <c r="E228" s="1" t="s">
        <v>71</v>
      </c>
      <c r="F228" s="2">
        <v>1500000</v>
      </c>
      <c r="G228" s="2">
        <v>73</v>
      </c>
      <c r="H228" s="3">
        <v>1</v>
      </c>
      <c r="I228" s="3">
        <v>0</v>
      </c>
      <c r="J228" t="str">
        <f t="shared" si="5"/>
        <v>INSERT INTO PLACEMENT VALUES (227,1500000, 0, 0,0,1,73,'PG',2018, (SELECT ID FROM COLLEGE WHERE NAME='Indian Institute of Information Technology Allahabad'));</v>
      </c>
    </row>
    <row r="229" spans="1:10" ht="15.75" thickBot="1">
      <c r="A229">
        <f t="shared" si="6"/>
        <v>228</v>
      </c>
      <c r="B229" s="1" t="s">
        <v>58</v>
      </c>
      <c r="C229" s="1" t="s">
        <v>25</v>
      </c>
      <c r="D229" s="2">
        <v>2018</v>
      </c>
      <c r="E229" s="1" t="s">
        <v>71</v>
      </c>
      <c r="F229" s="2">
        <v>500000</v>
      </c>
      <c r="G229" s="2">
        <v>83</v>
      </c>
      <c r="H229" s="3">
        <v>0.81930000000000003</v>
      </c>
      <c r="I229" s="3">
        <v>0.13250000000000001</v>
      </c>
      <c r="J229" t="str">
        <f t="shared" si="5"/>
        <v>INSERT INTO PLACEMENT VALUES (228,500000, 0, 0,0.1325,0.8193,83,'PG',2018, (SELECT ID FROM COLLEGE WHERE NAME='National Institute of Food Technology, Enterprenurship &amp; Management'));</v>
      </c>
    </row>
    <row r="230" spans="1:10" ht="15.75" thickBot="1">
      <c r="A230">
        <f t="shared" si="6"/>
        <v>229</v>
      </c>
      <c r="B230" s="1" t="s">
        <v>59</v>
      </c>
      <c r="C230" s="1" t="s">
        <v>25</v>
      </c>
      <c r="D230" s="2">
        <v>2018</v>
      </c>
      <c r="E230" s="1" t="s">
        <v>71</v>
      </c>
      <c r="F230" s="2">
        <v>350000</v>
      </c>
      <c r="G230" s="2">
        <v>28</v>
      </c>
      <c r="H230" s="3">
        <v>0.64290000000000003</v>
      </c>
      <c r="I230" s="3">
        <v>0.28570000000000001</v>
      </c>
      <c r="J230" t="str">
        <f t="shared" si="5"/>
        <v>INSERT INTO PLACEMENT VALUES (229,350000, 0, 0,0.2857,0.6429,28,'PG',2018, (SELECT ID FROM COLLEGE WHERE NAME='Pondicherry Engineering College'));</v>
      </c>
    </row>
    <row r="231" spans="1:10" ht="15.75" thickBot="1">
      <c r="A231">
        <f t="shared" si="6"/>
        <v>230</v>
      </c>
      <c r="B231" s="1" t="s">
        <v>60</v>
      </c>
      <c r="C231" s="1" t="s">
        <v>17</v>
      </c>
      <c r="D231" s="2">
        <v>2018</v>
      </c>
      <c r="E231" s="1" t="s">
        <v>71</v>
      </c>
      <c r="F231" s="2">
        <v>600000</v>
      </c>
      <c r="G231" s="2">
        <v>9</v>
      </c>
      <c r="H231" s="3">
        <v>0.33329999999999999</v>
      </c>
      <c r="I231" s="3">
        <v>0.1111</v>
      </c>
      <c r="J231" t="str">
        <f t="shared" si="5"/>
        <v>INSERT INTO PLACEMENT VALUES (230,600000, 0, 0,0.1111,0.3333,9,'PG',2018, (SELECT ID FROM COLLEGE WHERE NAME='National Institute of Technology Puducherry'));</v>
      </c>
    </row>
    <row r="232" spans="1:10" ht="15.75" thickBot="1">
      <c r="A232">
        <f t="shared" si="6"/>
        <v>231</v>
      </c>
      <c r="B232" s="1" t="s">
        <v>61</v>
      </c>
      <c r="C232" s="1" t="s">
        <v>25</v>
      </c>
      <c r="D232" s="2">
        <v>2018</v>
      </c>
      <c r="E232" s="1" t="s">
        <v>71</v>
      </c>
      <c r="F232" s="2">
        <v>350000</v>
      </c>
      <c r="G232" s="2">
        <v>48</v>
      </c>
      <c r="H232" s="3">
        <v>0.27079999999999999</v>
      </c>
      <c r="I232" s="3">
        <v>0.14580000000000001</v>
      </c>
      <c r="J232" t="str">
        <f t="shared" si="5"/>
        <v>INSERT INTO PLACEMENT VALUES (231,350000, 0, 0,0.1458,0.2708,48,'PG',2018, (SELECT ID FROM COLLEGE WHERE NAME='Sant Longowal Institute of Engineering &amp; Technology'));</v>
      </c>
    </row>
    <row r="233" spans="1:10" ht="15.75" thickBot="1">
      <c r="A233">
        <f t="shared" si="6"/>
        <v>232</v>
      </c>
      <c r="B233" s="1" t="s">
        <v>62</v>
      </c>
      <c r="C233" s="1" t="s">
        <v>25</v>
      </c>
      <c r="D233" s="2">
        <v>2018</v>
      </c>
      <c r="E233" s="1" t="s">
        <v>71</v>
      </c>
      <c r="F233" s="2">
        <v>425000</v>
      </c>
      <c r="G233" s="2">
        <v>69</v>
      </c>
      <c r="H233" s="3">
        <v>0.53620000000000001</v>
      </c>
      <c r="I233" s="3">
        <v>0.39129999999999998</v>
      </c>
      <c r="J233" t="str">
        <f t="shared" si="5"/>
        <v>INSERT INTO PLACEMENT VALUES (232,425000, 0, 0,0.3913,0.5362,69,'PG',2018, (SELECT ID FROM COLLEGE WHERE NAME='North Eastern Regional Institute of Science &amp; Technology'));</v>
      </c>
    </row>
    <row r="234" spans="1:10" ht="15.75" thickBot="1">
      <c r="A234">
        <f t="shared" si="6"/>
        <v>233</v>
      </c>
      <c r="B234" s="1" t="s">
        <v>63</v>
      </c>
      <c r="C234" s="1" t="s">
        <v>25</v>
      </c>
      <c r="D234" s="2">
        <v>2018</v>
      </c>
      <c r="E234" s="1" t="s">
        <v>71</v>
      </c>
      <c r="F234" s="2">
        <v>300000</v>
      </c>
      <c r="G234" s="2">
        <v>67</v>
      </c>
      <c r="H234" s="3">
        <v>0.14929999999999999</v>
      </c>
      <c r="I234" s="3">
        <v>0</v>
      </c>
      <c r="J234" t="str">
        <f t="shared" si="5"/>
        <v>INSERT INTO PLACEMENT VALUES (233,300000, 0, 0,0,0.1493,67,'PG',2018, (SELECT ID FROM COLLEGE WHERE NAME='National Institute of Foundry and Forge Technology (NIFFT)'));</v>
      </c>
    </row>
    <row r="235" spans="1:10" ht="15.75" thickBot="1">
      <c r="A235">
        <f t="shared" si="6"/>
        <v>234</v>
      </c>
      <c r="B235" s="1" t="s">
        <v>64</v>
      </c>
      <c r="C235" s="1" t="s">
        <v>17</v>
      </c>
      <c r="D235" s="2">
        <v>2018</v>
      </c>
      <c r="E235" s="1" t="s">
        <v>71</v>
      </c>
      <c r="F235" s="2">
        <v>0</v>
      </c>
      <c r="G235" s="2">
        <v>69</v>
      </c>
      <c r="H235" s="3">
        <v>0</v>
      </c>
      <c r="I235" s="3">
        <v>0</v>
      </c>
      <c r="J235" t="str">
        <f t="shared" si="5"/>
        <v>INSERT INTO PLACEMENT VALUES (234,0, 0, 0,0,0,69,'PG',2018, (SELECT ID FROM COLLEGE WHERE NAME='National Institute of Technology Manipur'));</v>
      </c>
    </row>
    <row r="236" spans="1:10" ht="15.75" thickBot="1">
      <c r="A236">
        <f t="shared" si="6"/>
        <v>235</v>
      </c>
      <c r="B236" s="1" t="s">
        <v>65</v>
      </c>
      <c r="C236" s="1" t="s">
        <v>45</v>
      </c>
      <c r="D236" s="2">
        <v>2018</v>
      </c>
      <c r="E236" s="1" t="s">
        <v>71</v>
      </c>
      <c r="F236" s="2">
        <v>480000</v>
      </c>
      <c r="G236" s="2">
        <v>25</v>
      </c>
      <c r="H236" s="3">
        <v>0.6</v>
      </c>
      <c r="I236" s="3">
        <v>0.32</v>
      </c>
      <c r="J236" t="str">
        <f t="shared" si="5"/>
        <v>INSERT INTO PLACEMENT VALUES (235,480000, 0, 0,0.32,0.6,25,'PG',2018, (SELECT ID FROM COLLEGE WHERE NAME='Indian Institute of Information Technology, Design &amp; Manufacturing'));</v>
      </c>
    </row>
    <row r="237" spans="1:10" ht="15.75" thickBot="1">
      <c r="A237">
        <f t="shared" si="6"/>
        <v>236</v>
      </c>
      <c r="B237" s="1" t="s">
        <v>66</v>
      </c>
      <c r="C237" s="1" t="s">
        <v>17</v>
      </c>
      <c r="D237" s="2">
        <v>2018</v>
      </c>
      <c r="E237" s="1" t="s">
        <v>71</v>
      </c>
      <c r="F237" s="2">
        <v>600000</v>
      </c>
      <c r="G237" s="2">
        <v>54</v>
      </c>
      <c r="H237" s="3">
        <v>0.44440000000000002</v>
      </c>
      <c r="I237" s="3">
        <v>0.27779999999999999</v>
      </c>
      <c r="J237" t="str">
        <f t="shared" si="5"/>
        <v>INSERT INTO PLACEMENT VALUES (236,600000, 0, 0,0.2778,0.4444,54,'PG',2018, (SELECT ID FROM COLLEGE WHERE NAME='National Institute of Technology Arunachal Pradesh'));</v>
      </c>
    </row>
    <row r="238" spans="1:10" ht="15.75" thickBot="1">
      <c r="A238">
        <f t="shared" si="6"/>
        <v>237</v>
      </c>
      <c r="B238" s="1" t="s">
        <v>67</v>
      </c>
      <c r="C238" s="1" t="s">
        <v>25</v>
      </c>
      <c r="D238" s="2">
        <v>2018</v>
      </c>
      <c r="E238" s="1" t="s">
        <v>71</v>
      </c>
      <c r="F238" s="2">
        <v>319000</v>
      </c>
      <c r="G238" s="2">
        <v>24</v>
      </c>
      <c r="H238" s="3">
        <v>0.66669999999999996</v>
      </c>
      <c r="I238" s="3">
        <v>8.3299999999999999E-2</v>
      </c>
      <c r="J238" t="str">
        <f t="shared" si="5"/>
        <v>INSERT INTO PLACEMENT VALUES (237,319000, 0, 0,0.0833,0.6667,24,'PG',2018, (SELECT ID FROM COLLEGE WHERE NAME='Institute of Infrastructure Technology Research and Management (IITRAM)'));</v>
      </c>
    </row>
    <row r="239" spans="1:10" ht="15.75" thickBot="1">
      <c r="A239">
        <f t="shared" si="6"/>
        <v>238</v>
      </c>
      <c r="B239" s="1" t="s">
        <v>68</v>
      </c>
      <c r="C239" s="1" t="s">
        <v>25</v>
      </c>
      <c r="D239" s="2">
        <v>2018</v>
      </c>
      <c r="E239" s="1" t="s">
        <v>71</v>
      </c>
      <c r="F239" s="2">
        <v>618607</v>
      </c>
      <c r="G239" s="2">
        <v>60</v>
      </c>
      <c r="H239" s="3">
        <v>0.7</v>
      </c>
      <c r="I239" s="3">
        <v>0.3</v>
      </c>
      <c r="J239" t="str">
        <f t="shared" si="5"/>
        <v>INSERT INTO PLACEMENT VALUES (238,618607, 0, 0,0.3,0.7,60,'PG',2018, (SELECT ID FROM COLLEGE WHERE NAME='JSS Academy of Technical Education'));</v>
      </c>
    </row>
    <row r="240" spans="1:10" ht="15.75" thickBot="1">
      <c r="A240">
        <f t="shared" si="6"/>
        <v>239</v>
      </c>
      <c r="B240" s="1" t="s">
        <v>69</v>
      </c>
      <c r="C240" s="1" t="s">
        <v>17</v>
      </c>
      <c r="D240" s="2">
        <v>2018</v>
      </c>
      <c r="E240" s="1" t="s">
        <v>71</v>
      </c>
      <c r="F240" s="2">
        <v>550000</v>
      </c>
      <c r="G240" s="2">
        <v>122</v>
      </c>
      <c r="H240" s="3">
        <v>0.4098</v>
      </c>
      <c r="I240" s="3">
        <v>0.27050000000000002</v>
      </c>
      <c r="J240" t="str">
        <f t="shared" si="5"/>
        <v>INSERT INTO PLACEMENT VALUES (239,550000, 0, 0,0.2705,0.4098,122,'PG',2018, (SELECT ID FROM COLLEGE WHERE NAME='National Institute of Technology Srinagar'));</v>
      </c>
    </row>
    <row r="241" spans="1:10" ht="15.75" thickBot="1">
      <c r="A241">
        <f t="shared" si="6"/>
        <v>240</v>
      </c>
      <c r="B241" s="1" t="s">
        <v>70</v>
      </c>
      <c r="C241" s="1" t="s">
        <v>17</v>
      </c>
      <c r="D241" s="2">
        <v>2018</v>
      </c>
      <c r="E241" s="1" t="s">
        <v>71</v>
      </c>
      <c r="F241" s="2">
        <v>640000</v>
      </c>
      <c r="G241" s="2">
        <v>26</v>
      </c>
      <c r="H241" s="3">
        <v>0.1923</v>
      </c>
      <c r="I241" s="3">
        <v>0.15379999999999999</v>
      </c>
      <c r="J241" t="str">
        <f t="shared" si="5"/>
        <v>INSERT INTO PLACEMENT VALUES (240,640000, 0, 0,0.1538,0.1923,26,'PG',2018, (SELECT ID FROM COLLEGE WHERE NAME='National Institute of Technology Delhi'));</v>
      </c>
    </row>
    <row r="242" spans="1:10" ht="15.75" thickBot="1">
      <c r="A242">
        <f t="shared" si="6"/>
        <v>241</v>
      </c>
      <c r="B242" s="1" t="s">
        <v>6</v>
      </c>
      <c r="C242" s="1" t="s">
        <v>7</v>
      </c>
      <c r="D242" s="2">
        <v>2019</v>
      </c>
      <c r="E242" s="1" t="s">
        <v>71</v>
      </c>
      <c r="F242" s="2">
        <v>1065000</v>
      </c>
      <c r="G242" s="2">
        <v>182</v>
      </c>
      <c r="H242" s="3">
        <v>0.62090000000000001</v>
      </c>
      <c r="I242" s="3">
        <v>0.1978</v>
      </c>
      <c r="J242" t="str">
        <f t="shared" si="5"/>
        <v>INSERT INTO PLACEMENT VALUES (241,1065000, 0, 0,0.1978,0.6209,182,'PG',2019, (SELECT ID FROM COLLEGE WHERE NAME='Indian Institute of Technology Madras'));</v>
      </c>
    </row>
    <row r="243" spans="1:10" ht="15.75" thickBot="1">
      <c r="A243">
        <f t="shared" si="6"/>
        <v>242</v>
      </c>
      <c r="B243" s="1" t="s">
        <v>9</v>
      </c>
      <c r="C243" s="1" t="s">
        <v>7</v>
      </c>
      <c r="D243" s="2">
        <v>2019</v>
      </c>
      <c r="E243" s="1" t="s">
        <v>71</v>
      </c>
      <c r="F243" s="2">
        <v>1200000</v>
      </c>
      <c r="G243" s="2">
        <v>649</v>
      </c>
      <c r="H243" s="3">
        <v>0.33739999999999998</v>
      </c>
      <c r="I243" s="3">
        <v>0.1341</v>
      </c>
      <c r="J243" t="str">
        <f t="shared" si="5"/>
        <v>INSERT INTO PLACEMENT VALUES (242,1200000, 0, 0,0.1341,0.3374,649,'PG',2019, (SELECT ID FROM COLLEGE WHERE NAME='Indian Institute of Technology Delhi'));</v>
      </c>
    </row>
    <row r="244" spans="1:10" ht="15.75" thickBot="1">
      <c r="A244">
        <f t="shared" si="6"/>
        <v>243</v>
      </c>
      <c r="B244" s="1" t="s">
        <v>10</v>
      </c>
      <c r="C244" s="1" t="s">
        <v>7</v>
      </c>
      <c r="D244" s="2">
        <v>2019</v>
      </c>
      <c r="E244" s="1" t="s">
        <v>71</v>
      </c>
      <c r="F244" s="2">
        <v>159304</v>
      </c>
      <c r="G244" s="2">
        <v>499</v>
      </c>
      <c r="H244" s="3">
        <v>0.75349999999999995</v>
      </c>
      <c r="I244" s="3">
        <v>0</v>
      </c>
      <c r="J244" t="str">
        <f t="shared" si="5"/>
        <v>INSERT INTO PLACEMENT VALUES (243,159304, 0, 0,0,0.7535,499,'PG',2019, (SELECT ID FROM COLLEGE WHERE NAME='Indian Institute of Technology Bombay'));</v>
      </c>
    </row>
    <row r="245" spans="1:10" ht="15.75" thickBot="1">
      <c r="A245">
        <f t="shared" si="6"/>
        <v>244</v>
      </c>
      <c r="B245" s="1" t="s">
        <v>11</v>
      </c>
      <c r="C245" s="1" t="s">
        <v>7</v>
      </c>
      <c r="D245" s="2">
        <v>2019</v>
      </c>
      <c r="E245" s="1" t="s">
        <v>71</v>
      </c>
      <c r="F245" s="2">
        <v>1128650</v>
      </c>
      <c r="G245" s="2">
        <v>780</v>
      </c>
      <c r="H245" s="3">
        <v>0.63970000000000005</v>
      </c>
      <c r="I245" s="3">
        <v>0.28849999999999998</v>
      </c>
      <c r="J245" t="str">
        <f t="shared" si="5"/>
        <v>INSERT INTO PLACEMENT VALUES (244,1128650, 0, 0,0.2885,0.6397,780,'PG',2019, (SELECT ID FROM COLLEGE WHERE NAME='Indian Institute of Technology Kanpur'));</v>
      </c>
    </row>
    <row r="246" spans="1:10" ht="15.75" thickBot="1">
      <c r="A246">
        <f t="shared" si="6"/>
        <v>245</v>
      </c>
      <c r="B246" s="1" t="s">
        <v>12</v>
      </c>
      <c r="C246" s="1" t="s">
        <v>7</v>
      </c>
      <c r="D246" s="2">
        <v>2019</v>
      </c>
      <c r="E246" s="1" t="s">
        <v>71</v>
      </c>
      <c r="F246" s="2">
        <v>900000</v>
      </c>
      <c r="G246" s="2">
        <v>826</v>
      </c>
      <c r="H246" s="3">
        <v>0.50609999999999999</v>
      </c>
      <c r="I246" s="3">
        <v>0.25669999999999998</v>
      </c>
      <c r="J246" t="str">
        <f t="shared" ref="J246:J309" si="7">CONCATENATE("INSERT INTO PLACEMENT VALUES (",A246,",", F246,", 0, 0,", I246,",",H246,",", G246,",'", E246,"',",D246,", (SELECT ID FROM COLLEGE WHERE NAME='",B246,"'));")</f>
        <v>INSERT INTO PLACEMENT VALUES (245,900000, 0, 0,0.2567,0.5061,826,'PG',2019, (SELECT ID FROM COLLEGE WHERE NAME='Indian Institute of Technology Kharagpur'));</v>
      </c>
    </row>
    <row r="247" spans="1:10" ht="15.75" thickBot="1">
      <c r="A247">
        <f t="shared" si="6"/>
        <v>246</v>
      </c>
      <c r="B247" s="1" t="s">
        <v>13</v>
      </c>
      <c r="C247" s="1" t="s">
        <v>7</v>
      </c>
      <c r="D247" s="2">
        <v>2019</v>
      </c>
      <c r="E247" s="1" t="s">
        <v>71</v>
      </c>
      <c r="F247" s="2">
        <v>992000</v>
      </c>
      <c r="G247" s="2">
        <v>785</v>
      </c>
      <c r="H247" s="3">
        <v>0.3962</v>
      </c>
      <c r="I247" s="3">
        <v>0.4395</v>
      </c>
      <c r="J247" t="str">
        <f t="shared" si="7"/>
        <v>INSERT INTO PLACEMENT VALUES (246,992000, 0, 0,0.4395,0.3962,785,'PG',2019, (SELECT ID FROM COLLEGE WHERE NAME='Indian Institute of Technology Roorkee'));</v>
      </c>
    </row>
    <row r="248" spans="1:10" ht="15.75" thickBot="1">
      <c r="A248">
        <f t="shared" si="6"/>
        <v>247</v>
      </c>
      <c r="B248" s="1" t="s">
        <v>14</v>
      </c>
      <c r="C248" s="1" t="s">
        <v>7</v>
      </c>
      <c r="D248" s="2">
        <v>2019</v>
      </c>
      <c r="E248" s="1" t="s">
        <v>71</v>
      </c>
      <c r="F248" s="2">
        <v>900000</v>
      </c>
      <c r="G248" s="2">
        <v>537</v>
      </c>
      <c r="H248" s="3">
        <v>0.3054</v>
      </c>
      <c r="I248" s="3">
        <v>0.17130000000000001</v>
      </c>
      <c r="J248" t="str">
        <f t="shared" si="7"/>
        <v>INSERT INTO PLACEMENT VALUES (247,900000, 0, 0,0.1713,0.3054,537,'PG',2019, (SELECT ID FROM COLLEGE WHERE NAME='Indian Institute of Technology Guwahati'));</v>
      </c>
    </row>
    <row r="249" spans="1:10" ht="15.75" thickBot="1">
      <c r="A249">
        <f t="shared" si="6"/>
        <v>248</v>
      </c>
      <c r="B249" s="1" t="s">
        <v>15</v>
      </c>
      <c r="C249" s="1" t="s">
        <v>7</v>
      </c>
      <c r="D249" s="2">
        <v>2019</v>
      </c>
      <c r="E249" s="1" t="s">
        <v>71</v>
      </c>
      <c r="F249" s="2">
        <v>1000000</v>
      </c>
      <c r="G249" s="2">
        <v>129</v>
      </c>
      <c r="H249" s="3">
        <v>0.55810000000000004</v>
      </c>
      <c r="I249" s="3">
        <v>7.7499999999999999E-2</v>
      </c>
      <c r="J249" t="str">
        <f t="shared" si="7"/>
        <v>INSERT INTO PLACEMENT VALUES (248,1000000, 0, 0,0.0775,0.5581,129,'PG',2019, (SELECT ID FROM COLLEGE WHERE NAME='Indian Institute of Technology Hyderabad'));</v>
      </c>
    </row>
    <row r="250" spans="1:10" ht="15.75" thickBot="1">
      <c r="A250">
        <f t="shared" si="6"/>
        <v>249</v>
      </c>
      <c r="B250" s="1" t="s">
        <v>16</v>
      </c>
      <c r="C250" s="1" t="s">
        <v>17</v>
      </c>
      <c r="D250" s="2">
        <v>2019</v>
      </c>
      <c r="E250" s="1" t="s">
        <v>71</v>
      </c>
      <c r="F250" s="2">
        <v>850000</v>
      </c>
      <c r="G250" s="2">
        <v>89</v>
      </c>
      <c r="H250" s="3">
        <v>0.92130000000000001</v>
      </c>
      <c r="I250" s="3">
        <v>3.3700000000000001E-2</v>
      </c>
      <c r="J250" t="str">
        <f t="shared" si="7"/>
        <v>INSERT INTO PLACEMENT VALUES (249,850000, 0, 0,0.0337,0.9213,89,'PG',2019, (SELECT ID FROM COLLEGE WHERE NAME='National Institute of Technology Tiruchirappalli'));</v>
      </c>
    </row>
    <row r="251" spans="1:10" ht="15.75" thickBot="1">
      <c r="A251">
        <f t="shared" si="6"/>
        <v>250</v>
      </c>
      <c r="B251" s="1" t="s">
        <v>18</v>
      </c>
      <c r="C251" s="1" t="s">
        <v>7</v>
      </c>
      <c r="D251" s="2">
        <v>2019</v>
      </c>
      <c r="E251" s="1" t="s">
        <v>71</v>
      </c>
      <c r="F251" s="2">
        <v>480000</v>
      </c>
      <c r="G251" s="2">
        <v>65</v>
      </c>
      <c r="H251" s="3">
        <v>7.6899999999999996E-2</v>
      </c>
      <c r="I251" s="3">
        <v>0.21540000000000001</v>
      </c>
      <c r="J251" t="str">
        <f t="shared" si="7"/>
        <v>INSERT INTO PLACEMENT VALUES (250,480000, 0, 0,0.2154,0.0769,65,'PG',2019, (SELECT ID FROM COLLEGE WHERE NAME='Indian Institute of Technology Indore'));</v>
      </c>
    </row>
    <row r="252" spans="1:10" ht="15.75" thickBot="1">
      <c r="A252">
        <f t="shared" si="6"/>
        <v>251</v>
      </c>
      <c r="B252" s="1" t="s">
        <v>19</v>
      </c>
      <c r="C252" s="1" t="s">
        <v>7</v>
      </c>
      <c r="D252" s="2">
        <v>2019</v>
      </c>
      <c r="E252" s="1" t="s">
        <v>71</v>
      </c>
      <c r="F252" s="2">
        <v>625000</v>
      </c>
      <c r="G252" s="2">
        <v>212</v>
      </c>
      <c r="H252" s="3">
        <v>0.70750000000000002</v>
      </c>
      <c r="I252" s="3">
        <v>0.2311</v>
      </c>
      <c r="J252" t="str">
        <f t="shared" si="7"/>
        <v>INSERT INTO PLACEMENT VALUES (251,625000, 0, 0,0.2311,0.7075,212,'PG',2019, (SELECT ID FROM COLLEGE WHERE NAME='Indian Institute of Technology (BHU) Varanasi'));</v>
      </c>
    </row>
    <row r="253" spans="1:10" ht="15.75" thickBot="1">
      <c r="A253">
        <f t="shared" si="6"/>
        <v>252</v>
      </c>
      <c r="B253" s="1" t="s">
        <v>20</v>
      </c>
      <c r="C253" s="1" t="s">
        <v>7</v>
      </c>
      <c r="D253" s="2">
        <v>2019</v>
      </c>
      <c r="E253" s="1" t="s">
        <v>71</v>
      </c>
      <c r="F253" s="2">
        <v>600000</v>
      </c>
      <c r="G253" s="2">
        <v>658</v>
      </c>
      <c r="H253" s="3">
        <v>0.52280000000000004</v>
      </c>
      <c r="I253" s="3">
        <v>0.13980000000000001</v>
      </c>
      <c r="J253" t="str">
        <f t="shared" si="7"/>
        <v>INSERT INTO PLACEMENT VALUES (252,600000, 0, 0,0.1398,0.5228,658,'PG',2019, (SELECT ID FROM COLLEGE WHERE NAME='Indian Institute of Technology (Indian School of Mines)'));</v>
      </c>
    </row>
    <row r="254" spans="1:10" ht="15.75" thickBot="1">
      <c r="A254">
        <f t="shared" si="6"/>
        <v>253</v>
      </c>
      <c r="B254" s="1" t="s">
        <v>21</v>
      </c>
      <c r="C254" s="1" t="s">
        <v>17</v>
      </c>
      <c r="D254" s="2">
        <v>2019</v>
      </c>
      <c r="E254" s="1" t="s">
        <v>71</v>
      </c>
      <c r="F254" s="2">
        <v>700000</v>
      </c>
      <c r="G254" s="2">
        <v>460</v>
      </c>
      <c r="H254" s="3">
        <v>0.9022</v>
      </c>
      <c r="I254" s="3">
        <v>5.8700000000000002E-2</v>
      </c>
      <c r="J254" t="str">
        <f t="shared" si="7"/>
        <v>INSERT INTO PLACEMENT VALUES (253,700000, 0, 0,0.0587,0.9022,460,'PG',2019, (SELECT ID FROM COLLEGE WHERE NAME='National Institute of Technology Karnataka'));</v>
      </c>
    </row>
    <row r="255" spans="1:10" ht="15.75" thickBot="1">
      <c r="A255">
        <f t="shared" si="6"/>
        <v>254</v>
      </c>
      <c r="B255" s="1" t="s">
        <v>22</v>
      </c>
      <c r="C255" s="1" t="s">
        <v>17</v>
      </c>
      <c r="D255" s="2">
        <v>2019</v>
      </c>
      <c r="E255" s="1" t="s">
        <v>71</v>
      </c>
      <c r="F255" s="2">
        <v>500000</v>
      </c>
      <c r="G255" s="2">
        <v>552</v>
      </c>
      <c r="H255" s="3">
        <v>0.47639999999999999</v>
      </c>
      <c r="I255" s="3">
        <v>0.1178</v>
      </c>
      <c r="J255" t="str">
        <f t="shared" si="7"/>
        <v>INSERT INTO PLACEMENT VALUES (254,500000, 0, 0,0.1178,0.4764,552,'PG',2019, (SELECT ID FROM COLLEGE WHERE NAME='National Institute of Technology Rourkela'));</v>
      </c>
    </row>
    <row r="256" spans="1:10" ht="15.75" thickBot="1">
      <c r="A256">
        <f t="shared" si="6"/>
        <v>255</v>
      </c>
      <c r="B256" s="1" t="s">
        <v>23</v>
      </c>
      <c r="C256" s="1" t="s">
        <v>17</v>
      </c>
      <c r="D256" s="2">
        <v>2019</v>
      </c>
      <c r="E256" s="1" t="s">
        <v>71</v>
      </c>
      <c r="F256" s="2">
        <v>567500</v>
      </c>
      <c r="G256" s="2">
        <v>64</v>
      </c>
      <c r="H256" s="3">
        <v>0.3906</v>
      </c>
      <c r="I256" s="3">
        <v>0.15629999999999999</v>
      </c>
      <c r="J256" t="str">
        <f t="shared" si="7"/>
        <v>INSERT INTO PLACEMENT VALUES (255,567500, 0, 0,0.1563,0.3906,64,'PG',2019, (SELECT ID FROM COLLEGE WHERE NAME='National Institute of Technology Warangal'));</v>
      </c>
    </row>
    <row r="257" spans="1:10" ht="15.75" hidden="1" thickBot="1">
      <c r="A257">
        <f t="shared" si="6"/>
        <v>256</v>
      </c>
      <c r="B257" s="1" t="s">
        <v>24</v>
      </c>
      <c r="C257" s="1" t="s">
        <v>25</v>
      </c>
      <c r="D257" s="2">
        <v>2019</v>
      </c>
      <c r="E257" s="1" t="s">
        <v>71</v>
      </c>
      <c r="F257" s="1"/>
      <c r="G257" s="2">
        <v>0</v>
      </c>
      <c r="H257" s="1"/>
      <c r="I257" s="1"/>
      <c r="J257" t="str">
        <f t="shared" si="7"/>
        <v>INSERT INTO PLACEMENT VALUES (256,, 0, 0,,,0,'PG',2019, (SELECT ID FROM COLLEGE WHERE NAME='Indian Institute of Engineering Science and Technology'));</v>
      </c>
    </row>
    <row r="258" spans="1:10" ht="15.75" thickBot="1">
      <c r="A258">
        <f t="shared" si="6"/>
        <v>257</v>
      </c>
      <c r="B258" s="1" t="s">
        <v>26</v>
      </c>
      <c r="C258" s="1" t="s">
        <v>7</v>
      </c>
      <c r="D258" s="2">
        <v>2019</v>
      </c>
      <c r="E258" s="1" t="s">
        <v>71</v>
      </c>
      <c r="F258" s="2">
        <v>620000</v>
      </c>
      <c r="G258" s="2">
        <v>91</v>
      </c>
      <c r="H258" s="3">
        <v>0.58240000000000003</v>
      </c>
      <c r="I258" s="3">
        <v>0.26369999999999999</v>
      </c>
      <c r="J258" t="str">
        <f t="shared" si="7"/>
        <v>INSERT INTO PLACEMENT VALUES (257,620000, 0, 0,0.2637,0.5824,91,'PG',2019, (SELECT ID FROM COLLEGE WHERE NAME='Indian Institute of Technology Bhubaneswar'));</v>
      </c>
    </row>
    <row r="259" spans="1:10" ht="15.75" thickBot="1">
      <c r="A259">
        <f t="shared" si="6"/>
        <v>258</v>
      </c>
      <c r="B259" s="1" t="s">
        <v>27</v>
      </c>
      <c r="C259" s="1" t="s">
        <v>17</v>
      </c>
      <c r="D259" s="2">
        <v>2019</v>
      </c>
      <c r="E259" s="1" t="s">
        <v>71</v>
      </c>
      <c r="F259" s="2">
        <v>780000</v>
      </c>
      <c r="G259" s="2">
        <v>393</v>
      </c>
      <c r="H259" s="3">
        <v>0.78369999999999995</v>
      </c>
      <c r="I259" s="3">
        <v>0.1908</v>
      </c>
      <c r="J259" t="str">
        <f t="shared" si="7"/>
        <v>INSERT INTO PLACEMENT VALUES (258,780000, 0, 0,0.1908,0.7837,393,'PG',2019, (SELECT ID FROM COLLEGE WHERE NAME='National Institute of Technology Calicut'));</v>
      </c>
    </row>
    <row r="260" spans="1:10" ht="15.75" thickBot="1">
      <c r="A260">
        <f t="shared" ref="A260:A323" si="8">1+A259</f>
        <v>259</v>
      </c>
      <c r="B260" s="1" t="s">
        <v>28</v>
      </c>
      <c r="C260" s="1" t="s">
        <v>7</v>
      </c>
      <c r="D260" s="2">
        <v>2019</v>
      </c>
      <c r="E260" s="1" t="s">
        <v>71</v>
      </c>
      <c r="F260" s="2">
        <v>635000</v>
      </c>
      <c r="G260" s="2">
        <v>85</v>
      </c>
      <c r="H260" s="3">
        <v>0.70589999999999997</v>
      </c>
      <c r="I260" s="3">
        <v>0.17649999999999999</v>
      </c>
      <c r="J260" t="str">
        <f t="shared" si="7"/>
        <v>INSERT INTO PLACEMENT VALUES (259,635000, 0, 0,0.1765,0.7059,85,'PG',2019, (SELECT ID FROM COLLEGE WHERE NAME='Indian Institute of Technology Gandhinagar'));</v>
      </c>
    </row>
    <row r="261" spans="1:10" ht="15.75" thickBot="1">
      <c r="A261">
        <f t="shared" si="8"/>
        <v>260</v>
      </c>
      <c r="B261" s="1" t="s">
        <v>29</v>
      </c>
      <c r="C261" s="1" t="s">
        <v>7</v>
      </c>
      <c r="D261" s="2">
        <v>2019</v>
      </c>
      <c r="E261" s="1" t="s">
        <v>71</v>
      </c>
      <c r="F261" s="2">
        <v>420000</v>
      </c>
      <c r="G261" s="2">
        <v>38</v>
      </c>
      <c r="H261" s="3">
        <v>0.42109999999999997</v>
      </c>
      <c r="I261" s="3">
        <v>0.55259999999999998</v>
      </c>
      <c r="J261" t="str">
        <f t="shared" si="7"/>
        <v>INSERT INTO PLACEMENT VALUES (260,420000, 0, 0,0.5526,0.4211,38,'PG',2019, (SELECT ID FROM COLLEGE WHERE NAME='Indian Institute of Technology Ropar'));</v>
      </c>
    </row>
    <row r="262" spans="1:10" ht="15.75" thickBot="1">
      <c r="A262">
        <f t="shared" si="8"/>
        <v>261</v>
      </c>
      <c r="B262" s="1" t="s">
        <v>30</v>
      </c>
      <c r="C262" s="1" t="s">
        <v>7</v>
      </c>
      <c r="D262" s="2">
        <v>2019</v>
      </c>
      <c r="E262" s="1" t="s">
        <v>71</v>
      </c>
      <c r="F262" s="2">
        <v>670000</v>
      </c>
      <c r="G262" s="2">
        <v>65</v>
      </c>
      <c r="H262" s="3">
        <v>0.44619999999999999</v>
      </c>
      <c r="I262" s="3">
        <v>0.3538</v>
      </c>
      <c r="J262" t="str">
        <f t="shared" si="7"/>
        <v>INSERT INTO PLACEMENT VALUES (261,670000, 0, 0,0.3538,0.4462,65,'PG',2019, (SELECT ID FROM COLLEGE WHERE NAME='Indian Institute of Technology Patna'));</v>
      </c>
    </row>
    <row r="263" spans="1:10" ht="15.75" thickBot="1">
      <c r="A263">
        <f t="shared" si="8"/>
        <v>262</v>
      </c>
      <c r="B263" s="1" t="s">
        <v>31</v>
      </c>
      <c r="C263" s="1" t="s">
        <v>17</v>
      </c>
      <c r="D263" s="2">
        <v>2019</v>
      </c>
      <c r="E263" s="1" t="s">
        <v>71</v>
      </c>
      <c r="F263" s="2">
        <v>635000</v>
      </c>
      <c r="G263" s="2">
        <v>85</v>
      </c>
      <c r="H263" s="3">
        <v>0.70589999999999997</v>
      </c>
      <c r="I263" s="3">
        <v>0.17649999999999999</v>
      </c>
      <c r="J263" t="str">
        <f t="shared" si="7"/>
        <v>INSERT INTO PLACEMENT VALUES (262,635000, 0, 0,0.1765,0.7059,85,'PG',2019, (SELECT ID FROM COLLEGE WHERE NAME='Visvesvaraya National Institute of Technology'));</v>
      </c>
    </row>
    <row r="264" spans="1:10" ht="15.75" thickBot="1">
      <c r="A264">
        <f t="shared" si="8"/>
        <v>263</v>
      </c>
      <c r="B264" s="1" t="s">
        <v>32</v>
      </c>
      <c r="C264" s="1" t="s">
        <v>7</v>
      </c>
      <c r="D264" s="2">
        <v>2019</v>
      </c>
      <c r="E264" s="1" t="s">
        <v>71</v>
      </c>
      <c r="F264" s="2">
        <v>1225000</v>
      </c>
      <c r="G264" s="2">
        <v>12</v>
      </c>
      <c r="H264" s="3">
        <v>0.66669999999999996</v>
      </c>
      <c r="I264" s="3">
        <v>0.25</v>
      </c>
      <c r="J264" t="str">
        <f t="shared" si="7"/>
        <v>INSERT INTO PLACEMENT VALUES (263,1225000, 0, 0,0.25,0.6667,12,'PG',2019, (SELECT ID FROM COLLEGE WHERE NAME='Indian Institute of Technology Mandi'));</v>
      </c>
    </row>
    <row r="265" spans="1:10" ht="15.75" thickBot="1">
      <c r="A265">
        <f t="shared" si="8"/>
        <v>264</v>
      </c>
      <c r="B265" s="1" t="s">
        <v>33</v>
      </c>
      <c r="C265" s="1" t="s">
        <v>17</v>
      </c>
      <c r="D265" s="2">
        <v>2019</v>
      </c>
      <c r="E265" s="1" t="s">
        <v>71</v>
      </c>
      <c r="F265" s="2">
        <v>600000</v>
      </c>
      <c r="G265" s="2">
        <v>363</v>
      </c>
      <c r="H265" s="3">
        <v>0.18729999999999999</v>
      </c>
      <c r="I265" s="3">
        <v>2.4799999999999999E-2</v>
      </c>
      <c r="J265" t="str">
        <f t="shared" si="7"/>
        <v>INSERT INTO PLACEMENT VALUES (264,600000, 0, 0,0.0248,0.1873,363,'PG',2019, (SELECT ID FROM COLLEGE WHERE NAME='Malaviya National Institute of Technology'));</v>
      </c>
    </row>
    <row r="266" spans="1:10" ht="15.75" thickBot="1">
      <c r="A266">
        <f t="shared" si="8"/>
        <v>265</v>
      </c>
      <c r="B266" s="1" t="s">
        <v>34</v>
      </c>
      <c r="C266" s="1" t="s">
        <v>25</v>
      </c>
      <c r="D266" s="2">
        <v>2019</v>
      </c>
      <c r="E266" s="1" t="s">
        <v>71</v>
      </c>
      <c r="F266" s="2">
        <v>600000</v>
      </c>
      <c r="G266" s="2">
        <v>148</v>
      </c>
      <c r="H266" s="3">
        <v>0.2162</v>
      </c>
      <c r="I266" s="3">
        <v>0.1014</v>
      </c>
      <c r="J266" t="str">
        <f t="shared" si="7"/>
        <v>INSERT INTO PLACEMENT VALUES (265,600000, 0, 0,0.1014,0.2162,148,'PG',2019, (SELECT ID FROM COLLEGE WHERE NAME='Birla Institute of Technology'));</v>
      </c>
    </row>
    <row r="267" spans="1:10" ht="15.75" thickBot="1">
      <c r="A267">
        <f t="shared" si="8"/>
        <v>266</v>
      </c>
      <c r="B267" s="1" t="s">
        <v>35</v>
      </c>
      <c r="C267" s="1" t="s">
        <v>17</v>
      </c>
      <c r="D267" s="2">
        <v>2019</v>
      </c>
      <c r="E267" s="1" t="s">
        <v>71</v>
      </c>
      <c r="F267" s="2">
        <v>500000</v>
      </c>
      <c r="G267" s="2">
        <v>283</v>
      </c>
      <c r="H267" s="3">
        <v>0.371</v>
      </c>
      <c r="I267" s="3">
        <v>0.11310000000000001</v>
      </c>
      <c r="J267" t="str">
        <f t="shared" si="7"/>
        <v>INSERT INTO PLACEMENT VALUES (266,500000, 0, 0,0.1131,0.371,283,'PG',2019, (SELECT ID FROM COLLEGE WHERE NAME='National Institute of Technology Kurukshetra'));</v>
      </c>
    </row>
    <row r="268" spans="1:10" ht="15.75" thickBot="1">
      <c r="A268">
        <f t="shared" si="8"/>
        <v>267</v>
      </c>
      <c r="B268" s="1" t="s">
        <v>36</v>
      </c>
      <c r="C268" s="1" t="s">
        <v>17</v>
      </c>
      <c r="D268" s="2">
        <v>2019</v>
      </c>
      <c r="E268" s="1" t="s">
        <v>71</v>
      </c>
      <c r="F268" s="2">
        <v>519000</v>
      </c>
      <c r="G268" s="2">
        <v>167</v>
      </c>
      <c r="H268" s="3">
        <v>5.3900000000000003E-2</v>
      </c>
      <c r="I268" s="3">
        <v>0.43709999999999999</v>
      </c>
      <c r="J268" t="str">
        <f t="shared" si="7"/>
        <v>INSERT INTO PLACEMENT VALUES (267,519000, 0, 0,0.4371,0.0539,167,'PG',2019, (SELECT ID FROM COLLEGE WHERE NAME='National Institute of Technology Silchar'));</v>
      </c>
    </row>
    <row r="269" spans="1:10" ht="15.75" thickBot="1">
      <c r="A269">
        <f t="shared" si="8"/>
        <v>268</v>
      </c>
      <c r="B269" s="1" t="s">
        <v>37</v>
      </c>
      <c r="C269" s="1" t="s">
        <v>17</v>
      </c>
      <c r="D269" s="2">
        <v>2019</v>
      </c>
      <c r="E269" s="1" t="s">
        <v>71</v>
      </c>
      <c r="F269" s="2">
        <v>600000</v>
      </c>
      <c r="G269" s="2">
        <v>325</v>
      </c>
      <c r="H269" s="3">
        <v>0.1231</v>
      </c>
      <c r="I269" s="3">
        <v>0.69850000000000001</v>
      </c>
      <c r="J269" t="str">
        <f t="shared" si="7"/>
        <v>INSERT INTO PLACEMENT VALUES (268,600000, 0, 0,0.6985,0.1231,325,'PG',2019, (SELECT ID FROM COLLEGE WHERE NAME='National Institute of Technology Durgapur'));</v>
      </c>
    </row>
    <row r="270" spans="1:10" ht="15.75" thickBot="1">
      <c r="A270">
        <f t="shared" si="8"/>
        <v>269</v>
      </c>
      <c r="B270" s="1" t="s">
        <v>38</v>
      </c>
      <c r="C270" s="1" t="s">
        <v>17</v>
      </c>
      <c r="D270" s="2">
        <v>2019</v>
      </c>
      <c r="E270" s="1" t="s">
        <v>71</v>
      </c>
      <c r="F270" s="2">
        <v>600000</v>
      </c>
      <c r="G270" s="2">
        <v>327</v>
      </c>
      <c r="H270" s="3">
        <v>0.44340000000000002</v>
      </c>
      <c r="I270" s="3">
        <v>0.16819999999999999</v>
      </c>
      <c r="J270" t="str">
        <f t="shared" si="7"/>
        <v>INSERT INTO PLACEMENT VALUES (269,600000, 0, 0,0.1682,0.4434,327,'PG',2019, (SELECT ID FROM COLLEGE WHERE NAME='Motilal Nehru National Institute of Technology'));</v>
      </c>
    </row>
    <row r="271" spans="1:10" ht="15.75" thickBot="1">
      <c r="A271">
        <f t="shared" si="8"/>
        <v>270</v>
      </c>
      <c r="B271" s="1" t="s">
        <v>39</v>
      </c>
      <c r="C271" s="1" t="s">
        <v>17</v>
      </c>
      <c r="D271" s="2">
        <v>2019</v>
      </c>
      <c r="E271" s="1" t="s">
        <v>71</v>
      </c>
      <c r="F271" s="2">
        <v>660000</v>
      </c>
      <c r="G271" s="2">
        <v>144</v>
      </c>
      <c r="H271" s="3">
        <v>0.47220000000000001</v>
      </c>
      <c r="I271" s="3">
        <v>0.44440000000000002</v>
      </c>
      <c r="J271" t="str">
        <f t="shared" si="7"/>
        <v>INSERT INTO PLACEMENT VALUES (270,660000, 0, 0,0.4444,0.4722,144,'PG',2019, (SELECT ID FROM COLLEGE WHERE NAME='Dr. B. R. Ambedkar National Institute of Technology'));</v>
      </c>
    </row>
    <row r="272" spans="1:10" ht="15.75" thickBot="1">
      <c r="A272">
        <f t="shared" si="8"/>
        <v>271</v>
      </c>
      <c r="B272" s="1" t="s">
        <v>40</v>
      </c>
      <c r="C272" s="1" t="s">
        <v>7</v>
      </c>
      <c r="D272" s="2">
        <v>2019</v>
      </c>
      <c r="E272" s="1" t="s">
        <v>71</v>
      </c>
      <c r="F272" s="2">
        <v>570000</v>
      </c>
      <c r="G272" s="2">
        <v>44</v>
      </c>
      <c r="H272" s="3">
        <v>0.2727</v>
      </c>
      <c r="I272" s="3">
        <v>0.2273</v>
      </c>
      <c r="J272" t="str">
        <f t="shared" si="7"/>
        <v>INSERT INTO PLACEMENT VALUES (271,570000, 0, 0,0.2273,0.2727,44,'PG',2019, (SELECT ID FROM COLLEGE WHERE NAME='Indian Institute of Technology Jodhpur'));</v>
      </c>
    </row>
    <row r="273" spans="1:10" ht="15.75" thickBot="1">
      <c r="A273">
        <f t="shared" si="8"/>
        <v>272</v>
      </c>
      <c r="B273" s="1" t="s">
        <v>41</v>
      </c>
      <c r="C273" s="1" t="s">
        <v>17</v>
      </c>
      <c r="D273" s="2">
        <v>2019</v>
      </c>
      <c r="E273" s="1" t="s">
        <v>71</v>
      </c>
      <c r="F273" s="2">
        <v>534000</v>
      </c>
      <c r="G273" s="2">
        <v>277</v>
      </c>
      <c r="H273" s="3">
        <v>0.39350000000000002</v>
      </c>
      <c r="I273" s="3">
        <v>0.1336</v>
      </c>
      <c r="J273" t="str">
        <f t="shared" si="7"/>
        <v>INSERT INTO PLACEMENT VALUES (272,534000, 0, 0,0.1336,0.3935,277,'PG',2019, (SELECT ID FROM COLLEGE WHERE NAME='Sardar Vallabhbhai National Institute of Technology'));</v>
      </c>
    </row>
    <row r="274" spans="1:10" ht="15.75" thickBot="1">
      <c r="A274">
        <f t="shared" si="8"/>
        <v>273</v>
      </c>
      <c r="B274" s="1" t="s">
        <v>42</v>
      </c>
      <c r="C274" s="1" t="s">
        <v>17</v>
      </c>
      <c r="D274" s="2">
        <v>2019</v>
      </c>
      <c r="E274" s="1" t="s">
        <v>71</v>
      </c>
      <c r="F274" s="2">
        <v>325000</v>
      </c>
      <c r="G274" s="2">
        <v>56</v>
      </c>
      <c r="H274" s="3">
        <v>8.9300000000000004E-2</v>
      </c>
      <c r="I274" s="3">
        <v>0.42859999999999998</v>
      </c>
      <c r="J274" t="str">
        <f t="shared" si="7"/>
        <v>INSERT INTO PLACEMENT VALUES (273,325000, 0, 0,0.4286,0.0893,56,'PG',2019, (SELECT ID FROM COLLEGE WHERE NAME='National Institute of Technology Meghalaya'));</v>
      </c>
    </row>
    <row r="275" spans="1:10" ht="15.75" thickBot="1">
      <c r="A275">
        <f t="shared" si="8"/>
        <v>274</v>
      </c>
      <c r="B275" s="1" t="s">
        <v>43</v>
      </c>
      <c r="C275" s="1" t="s">
        <v>17</v>
      </c>
      <c r="D275" s="2">
        <v>2019</v>
      </c>
      <c r="E275" s="1" t="s">
        <v>71</v>
      </c>
      <c r="F275" s="2">
        <v>650000</v>
      </c>
      <c r="G275" s="2">
        <v>316</v>
      </c>
      <c r="H275" s="3">
        <v>9.8100000000000007E-2</v>
      </c>
      <c r="I275" s="3">
        <v>6.6500000000000004E-2</v>
      </c>
      <c r="J275" t="str">
        <f t="shared" si="7"/>
        <v>INSERT INTO PLACEMENT VALUES (274,650000, 0, 0,0.0665,0.0981,316,'PG',2019, (SELECT ID FROM COLLEGE WHERE NAME='Maulana Azad National Institute of Technology'));</v>
      </c>
    </row>
    <row r="276" spans="1:10" ht="15.75" hidden="1" thickBot="1">
      <c r="A276">
        <f t="shared" si="8"/>
        <v>275</v>
      </c>
      <c r="B276" s="1" t="s">
        <v>44</v>
      </c>
      <c r="C276" s="1" t="s">
        <v>45</v>
      </c>
      <c r="D276" s="2">
        <v>2019</v>
      </c>
      <c r="E276" s="1" t="s">
        <v>71</v>
      </c>
      <c r="F276" s="1"/>
      <c r="G276" s="2">
        <v>0</v>
      </c>
      <c r="H276" s="1"/>
      <c r="I276" s="1"/>
      <c r="J276" t="str">
        <f t="shared" si="7"/>
        <v>INSERT INTO PLACEMENT VALUES (275,, 0, 0,,,0,'PG',2019, (SELECT ID FROM COLLEGE WHERE NAME='Indian Institute of Information Technology Guwahati'));</v>
      </c>
    </row>
    <row r="277" spans="1:10" ht="15.75" thickBot="1">
      <c r="A277">
        <f t="shared" si="8"/>
        <v>276</v>
      </c>
      <c r="B277" s="1" t="s">
        <v>46</v>
      </c>
      <c r="C277" s="1" t="s">
        <v>17</v>
      </c>
      <c r="D277" s="2">
        <v>2019</v>
      </c>
      <c r="E277" s="1" t="s">
        <v>71</v>
      </c>
      <c r="F277" s="2">
        <v>420000</v>
      </c>
      <c r="G277" s="2">
        <v>15</v>
      </c>
      <c r="H277" s="3">
        <v>0.6</v>
      </c>
      <c r="I277" s="3">
        <v>6.6699999999999995E-2</v>
      </c>
      <c r="J277" t="str">
        <f t="shared" si="7"/>
        <v>INSERT INTO PLACEMENT VALUES (276,420000, 0, 0,0.0667,0.6,15,'PG',2019, (SELECT ID FROM COLLEGE WHERE NAME='National Institute of Technology Raipur'));</v>
      </c>
    </row>
    <row r="278" spans="1:10" ht="15.75" thickBot="1">
      <c r="A278">
        <f t="shared" si="8"/>
        <v>277</v>
      </c>
      <c r="B278" s="1" t="s">
        <v>47</v>
      </c>
      <c r="C278" s="1" t="s">
        <v>25</v>
      </c>
      <c r="D278" s="2">
        <v>2019</v>
      </c>
      <c r="E278" s="1" t="s">
        <v>71</v>
      </c>
      <c r="F278" s="2">
        <v>490000</v>
      </c>
      <c r="G278" s="2">
        <v>192</v>
      </c>
      <c r="H278" s="3">
        <v>0.50519999999999998</v>
      </c>
      <c r="I278" s="3">
        <v>9.9000000000000005E-2</v>
      </c>
      <c r="J278" t="str">
        <f t="shared" si="7"/>
        <v>INSERT INTO PLACEMENT VALUES (277,490000, 0, 0,0.099,0.5052,192,'PG',2019, (SELECT ID FROM COLLEGE WHERE NAME='Punjab Engineering College (Deemed To Be University)'));</v>
      </c>
    </row>
    <row r="279" spans="1:10" ht="15.75" thickBot="1">
      <c r="A279">
        <f t="shared" si="8"/>
        <v>278</v>
      </c>
      <c r="B279" s="1" t="s">
        <v>48</v>
      </c>
      <c r="C279" s="1" t="s">
        <v>17</v>
      </c>
      <c r="D279" s="2">
        <v>2019</v>
      </c>
      <c r="E279" s="1" t="s">
        <v>71</v>
      </c>
      <c r="F279" s="2">
        <v>479000</v>
      </c>
      <c r="G279" s="2">
        <v>171</v>
      </c>
      <c r="H279" s="3">
        <v>8.1900000000000001E-2</v>
      </c>
      <c r="I279" s="3">
        <v>4.0899999999999999E-2</v>
      </c>
      <c r="J279" t="str">
        <f t="shared" si="7"/>
        <v>INSERT INTO PLACEMENT VALUES (278,479000, 0, 0,0.0409,0.0819,171,'PG',2019, (SELECT ID FROM COLLEGE WHERE NAME='National Institute of Technology Agartala'));</v>
      </c>
    </row>
    <row r="280" spans="1:10" ht="15.75" thickBot="1">
      <c r="A280">
        <f t="shared" si="8"/>
        <v>279</v>
      </c>
      <c r="B280" s="1" t="s">
        <v>49</v>
      </c>
      <c r="C280" s="1" t="s">
        <v>17</v>
      </c>
      <c r="D280" s="2">
        <v>2019</v>
      </c>
      <c r="E280" s="1" t="s">
        <v>71</v>
      </c>
      <c r="F280" s="2">
        <v>480000</v>
      </c>
      <c r="G280" s="2">
        <v>41</v>
      </c>
      <c r="H280" s="3">
        <v>0.48780000000000001</v>
      </c>
      <c r="I280" s="3">
        <v>0.1951</v>
      </c>
      <c r="J280" t="str">
        <f t="shared" si="7"/>
        <v>INSERT INTO PLACEMENT VALUES (279,480000, 0, 0,0.1951,0.4878,41,'PG',2019, (SELECT ID FROM COLLEGE WHERE NAME='National Institute of Technology Goa'));</v>
      </c>
    </row>
    <row r="281" spans="1:10" ht="15.75" thickBot="1">
      <c r="A281">
        <f t="shared" si="8"/>
        <v>280</v>
      </c>
      <c r="B281" s="1" t="s">
        <v>50</v>
      </c>
      <c r="C281" s="1" t="s">
        <v>25</v>
      </c>
      <c r="D281" s="2">
        <v>2019</v>
      </c>
      <c r="E281" s="1" t="s">
        <v>71</v>
      </c>
      <c r="F281" s="2">
        <v>478000</v>
      </c>
      <c r="G281" s="2">
        <v>47</v>
      </c>
      <c r="H281" s="3">
        <v>0.12770000000000001</v>
      </c>
      <c r="I281" s="3">
        <v>0.31909999999999999</v>
      </c>
      <c r="J281" t="str">
        <f t="shared" si="7"/>
        <v>INSERT INTO PLACEMENT VALUES (280,478000, 0, 0,0.3191,0.1277,47,'PG',2019, (SELECT ID FROM COLLEGE WHERE NAME='Shri Mata Vaishno Devi University'));</v>
      </c>
    </row>
    <row r="282" spans="1:10" ht="15.75" thickBot="1">
      <c r="A282">
        <f t="shared" si="8"/>
        <v>281</v>
      </c>
      <c r="B282" s="1" t="s">
        <v>51</v>
      </c>
      <c r="C282" s="1" t="s">
        <v>17</v>
      </c>
      <c r="D282" s="2">
        <v>2019</v>
      </c>
      <c r="E282" s="1" t="s">
        <v>71</v>
      </c>
      <c r="F282" s="2">
        <v>450000</v>
      </c>
      <c r="G282" s="2">
        <v>249</v>
      </c>
      <c r="H282" s="3">
        <v>8.43E-2</v>
      </c>
      <c r="I282" s="3">
        <v>4.4200000000000003E-2</v>
      </c>
      <c r="J282" t="str">
        <f t="shared" si="7"/>
        <v>INSERT INTO PLACEMENT VALUES (281,450000, 0, 0,0.0442,0.0843,249,'PG',2019, (SELECT ID FROM COLLEGE WHERE NAME='National Institute of Technology Jamshedpur'));</v>
      </c>
    </row>
    <row r="283" spans="1:10" ht="15.75" thickBot="1">
      <c r="A283">
        <f t="shared" si="8"/>
        <v>282</v>
      </c>
      <c r="B283" s="1" t="s">
        <v>52</v>
      </c>
      <c r="C283" s="1" t="s">
        <v>45</v>
      </c>
      <c r="D283" s="2">
        <v>2019</v>
      </c>
      <c r="E283" s="1" t="s">
        <v>71</v>
      </c>
      <c r="F283" s="2">
        <v>725000</v>
      </c>
      <c r="G283" s="2">
        <v>84</v>
      </c>
      <c r="H283" s="3">
        <v>0.34520000000000001</v>
      </c>
      <c r="I283" s="3">
        <v>9.5200000000000007E-2</v>
      </c>
      <c r="J283" t="str">
        <f t="shared" si="7"/>
        <v>INSERT INTO PLACEMENT VALUES (282,725000, 0, 0,0.0952,0.3452,84,'PG',2019, (SELECT ID FROM COLLEGE WHERE NAME='Indian Institute of Information Technology Design &amp; Manufacturing Jabalpur'));</v>
      </c>
    </row>
    <row r="284" spans="1:10" ht="15.75" thickBot="1">
      <c r="A284">
        <f t="shared" si="8"/>
        <v>283</v>
      </c>
      <c r="B284" s="1" t="s">
        <v>53</v>
      </c>
      <c r="C284" s="1" t="s">
        <v>25</v>
      </c>
      <c r="D284" s="2">
        <v>2019</v>
      </c>
      <c r="E284" s="1" t="s">
        <v>71</v>
      </c>
      <c r="F284" s="2">
        <v>550000</v>
      </c>
      <c r="G284" s="2">
        <v>162</v>
      </c>
      <c r="H284" s="3">
        <v>0.29010000000000002</v>
      </c>
      <c r="I284" s="3">
        <v>1.8499999999999999E-2</v>
      </c>
      <c r="J284" t="str">
        <f t="shared" si="7"/>
        <v>INSERT INTO PLACEMENT VALUES (283,550000, 0, 0,0.0185,0.2901,162,'PG',2019, (SELECT ID FROM COLLEGE WHERE NAME='University College of Engineering'));</v>
      </c>
    </row>
    <row r="285" spans="1:10" ht="15.75" thickBot="1">
      <c r="A285">
        <f t="shared" si="8"/>
        <v>284</v>
      </c>
      <c r="B285" s="1" t="s">
        <v>54</v>
      </c>
      <c r="C285" s="1" t="s">
        <v>17</v>
      </c>
      <c r="D285" s="2">
        <v>2019</v>
      </c>
      <c r="E285" s="1" t="s">
        <v>71</v>
      </c>
      <c r="F285" s="2">
        <v>360000</v>
      </c>
      <c r="G285" s="2">
        <v>187</v>
      </c>
      <c r="H285" s="3">
        <v>0.1176</v>
      </c>
      <c r="I285" s="3">
        <v>0.24060000000000001</v>
      </c>
      <c r="J285" t="str">
        <f t="shared" si="7"/>
        <v>INSERT INTO PLACEMENT VALUES (284,360000, 0, 0,0.2406,0.1176,187,'PG',2019, (SELECT ID FROM COLLEGE WHERE NAME='National Institute of Technology Patna'));</v>
      </c>
    </row>
    <row r="286" spans="1:10" ht="15.75" thickBot="1">
      <c r="A286">
        <f t="shared" si="8"/>
        <v>285</v>
      </c>
      <c r="B286" s="1" t="s">
        <v>55</v>
      </c>
      <c r="C286" s="1" t="s">
        <v>17</v>
      </c>
      <c r="D286" s="2">
        <v>2019</v>
      </c>
      <c r="E286" s="1" t="s">
        <v>71</v>
      </c>
      <c r="F286" s="2">
        <v>465000</v>
      </c>
      <c r="G286" s="2">
        <v>181</v>
      </c>
      <c r="H286" s="3">
        <v>0.14360000000000001</v>
      </c>
      <c r="I286" s="3">
        <v>7.7299999999999994E-2</v>
      </c>
      <c r="J286" t="str">
        <f t="shared" si="7"/>
        <v>INSERT INTO PLACEMENT VALUES (285,465000, 0, 0,0.0773,0.1436,181,'PG',2019, (SELECT ID FROM COLLEGE WHERE NAME='National Institute of Technology Hamirpur'));</v>
      </c>
    </row>
    <row r="287" spans="1:10" ht="15.75" thickBot="1">
      <c r="A287">
        <f t="shared" si="8"/>
        <v>286</v>
      </c>
      <c r="B287" s="1" t="s">
        <v>56</v>
      </c>
      <c r="C287" s="1" t="s">
        <v>45</v>
      </c>
      <c r="D287" s="2">
        <v>2019</v>
      </c>
      <c r="E287" s="1" t="s">
        <v>71</v>
      </c>
      <c r="F287" s="2">
        <v>942000</v>
      </c>
      <c r="G287" s="2">
        <v>112</v>
      </c>
      <c r="H287" s="3">
        <v>0.69640000000000002</v>
      </c>
      <c r="I287" s="3">
        <v>4.4600000000000001E-2</v>
      </c>
      <c r="J287" t="str">
        <f t="shared" si="7"/>
        <v>INSERT INTO PLACEMENT VALUES (286,942000, 0, 0,0.0446,0.6964,112,'PG',2019, (SELECT ID FROM COLLEGE WHERE NAME='Atal Bihari Vajpayee Indian Institute of Information Technology and Management'));</v>
      </c>
    </row>
    <row r="288" spans="1:10" ht="15.75" thickBot="1">
      <c r="A288">
        <f t="shared" si="8"/>
        <v>287</v>
      </c>
      <c r="B288" s="1" t="s">
        <v>57</v>
      </c>
      <c r="C288" s="1" t="s">
        <v>45</v>
      </c>
      <c r="D288" s="2">
        <v>2019</v>
      </c>
      <c r="E288" s="1" t="s">
        <v>71</v>
      </c>
      <c r="F288" s="2">
        <v>1600000</v>
      </c>
      <c r="G288" s="2">
        <v>72</v>
      </c>
      <c r="H288" s="3">
        <v>0.83330000000000004</v>
      </c>
      <c r="I288" s="3">
        <v>0.1389</v>
      </c>
      <c r="J288" t="str">
        <f t="shared" si="7"/>
        <v>INSERT INTO PLACEMENT VALUES (287,1600000, 0, 0,0.1389,0.8333,72,'PG',2019, (SELECT ID FROM COLLEGE WHERE NAME='Indian Institute of Information Technology Allahabad'));</v>
      </c>
    </row>
    <row r="289" spans="1:10" ht="15.75" thickBot="1">
      <c r="A289">
        <f t="shared" si="8"/>
        <v>288</v>
      </c>
      <c r="B289" s="1" t="s">
        <v>58</v>
      </c>
      <c r="C289" s="1" t="s">
        <v>25</v>
      </c>
      <c r="D289" s="2">
        <v>2019</v>
      </c>
      <c r="E289" s="1" t="s">
        <v>71</v>
      </c>
      <c r="F289" s="2">
        <v>502000</v>
      </c>
      <c r="G289" s="2">
        <v>81</v>
      </c>
      <c r="H289" s="3">
        <v>0.87649999999999995</v>
      </c>
      <c r="I289" s="3">
        <v>0.1235</v>
      </c>
      <c r="J289" t="str">
        <f t="shared" si="7"/>
        <v>INSERT INTO PLACEMENT VALUES (288,502000, 0, 0,0.1235,0.8765,81,'PG',2019, (SELECT ID FROM COLLEGE WHERE NAME='National Institute of Food Technology, Enterprenurship &amp; Management'));</v>
      </c>
    </row>
    <row r="290" spans="1:10" ht="15.75" thickBot="1">
      <c r="A290">
        <f t="shared" si="8"/>
        <v>289</v>
      </c>
      <c r="B290" s="1" t="s">
        <v>59</v>
      </c>
      <c r="C290" s="1" t="s">
        <v>25</v>
      </c>
      <c r="D290" s="2">
        <v>2019</v>
      </c>
      <c r="E290" s="1" t="s">
        <v>71</v>
      </c>
      <c r="F290" s="2">
        <v>375000</v>
      </c>
      <c r="G290" s="2">
        <v>23</v>
      </c>
      <c r="H290" s="3">
        <v>0.56520000000000004</v>
      </c>
      <c r="I290" s="3">
        <v>0</v>
      </c>
      <c r="J290" t="str">
        <f t="shared" si="7"/>
        <v>INSERT INTO PLACEMENT VALUES (289,375000, 0, 0,0,0.5652,23,'PG',2019, (SELECT ID FROM COLLEGE WHERE NAME='Pondicherry Engineering College'));</v>
      </c>
    </row>
    <row r="291" spans="1:10" ht="15.75" thickBot="1">
      <c r="A291">
        <f t="shared" si="8"/>
        <v>290</v>
      </c>
      <c r="B291" s="1" t="s">
        <v>60</v>
      </c>
      <c r="C291" s="1" t="s">
        <v>17</v>
      </c>
      <c r="D291" s="2">
        <v>2019</v>
      </c>
      <c r="E291" s="1" t="s">
        <v>71</v>
      </c>
      <c r="F291" s="2">
        <v>640000</v>
      </c>
      <c r="G291" s="2">
        <v>9</v>
      </c>
      <c r="H291" s="3">
        <v>0.55559999999999998</v>
      </c>
      <c r="I291" s="3">
        <v>0.1111</v>
      </c>
      <c r="J291" t="str">
        <f t="shared" si="7"/>
        <v>INSERT INTO PLACEMENT VALUES (290,640000, 0, 0,0.1111,0.5556,9,'PG',2019, (SELECT ID FROM COLLEGE WHERE NAME='National Institute of Technology Puducherry'));</v>
      </c>
    </row>
    <row r="292" spans="1:10" ht="15.75" thickBot="1">
      <c r="A292">
        <f t="shared" si="8"/>
        <v>291</v>
      </c>
      <c r="B292" s="1" t="s">
        <v>61</v>
      </c>
      <c r="C292" s="1" t="s">
        <v>25</v>
      </c>
      <c r="D292" s="2">
        <v>2019</v>
      </c>
      <c r="E292" s="1" t="s">
        <v>71</v>
      </c>
      <c r="F292" s="2">
        <v>350000</v>
      </c>
      <c r="G292" s="2">
        <v>75</v>
      </c>
      <c r="H292" s="3">
        <v>1.3299999999999999E-2</v>
      </c>
      <c r="I292" s="3">
        <v>0.1467</v>
      </c>
      <c r="J292" t="str">
        <f t="shared" si="7"/>
        <v>INSERT INTO PLACEMENT VALUES (291,350000, 0, 0,0.1467,0.0133,75,'PG',2019, (SELECT ID FROM COLLEGE WHERE NAME='Sant Longowal Institute of Engineering &amp; Technology'));</v>
      </c>
    </row>
    <row r="293" spans="1:10" ht="15.75" thickBot="1">
      <c r="A293">
        <f t="shared" si="8"/>
        <v>292</v>
      </c>
      <c r="B293" s="1" t="s">
        <v>62</v>
      </c>
      <c r="C293" s="1" t="s">
        <v>25</v>
      </c>
      <c r="D293" s="2">
        <v>2019</v>
      </c>
      <c r="E293" s="1" t="s">
        <v>71</v>
      </c>
      <c r="F293" s="2">
        <v>440000</v>
      </c>
      <c r="G293" s="2">
        <v>57</v>
      </c>
      <c r="H293" s="3">
        <v>0.50880000000000003</v>
      </c>
      <c r="I293" s="3">
        <v>0.36840000000000001</v>
      </c>
      <c r="J293" t="str">
        <f t="shared" si="7"/>
        <v>INSERT INTO PLACEMENT VALUES (292,440000, 0, 0,0.3684,0.5088,57,'PG',2019, (SELECT ID FROM COLLEGE WHERE NAME='North Eastern Regional Institute of Science &amp; Technology'));</v>
      </c>
    </row>
    <row r="294" spans="1:10" ht="15.75" thickBot="1">
      <c r="A294">
        <f t="shared" si="8"/>
        <v>293</v>
      </c>
      <c r="B294" s="1" t="s">
        <v>63</v>
      </c>
      <c r="C294" s="1" t="s">
        <v>25</v>
      </c>
      <c r="D294" s="2">
        <v>2019</v>
      </c>
      <c r="E294" s="1" t="s">
        <v>71</v>
      </c>
      <c r="F294" s="2">
        <v>450000</v>
      </c>
      <c r="G294" s="2">
        <v>69</v>
      </c>
      <c r="H294" s="3">
        <v>0.62319999999999998</v>
      </c>
      <c r="I294" s="3">
        <v>0</v>
      </c>
      <c r="J294" t="str">
        <f t="shared" si="7"/>
        <v>INSERT INTO PLACEMENT VALUES (293,450000, 0, 0,0,0.6232,69,'PG',2019, (SELECT ID FROM COLLEGE WHERE NAME='National Institute of Foundry and Forge Technology (NIFFT)'));</v>
      </c>
    </row>
    <row r="295" spans="1:10" ht="15.75" thickBot="1">
      <c r="A295">
        <f t="shared" si="8"/>
        <v>294</v>
      </c>
      <c r="B295" s="1" t="s">
        <v>64</v>
      </c>
      <c r="C295" s="1" t="s">
        <v>17</v>
      </c>
      <c r="D295" s="2">
        <v>2019</v>
      </c>
      <c r="E295" s="1" t="s">
        <v>71</v>
      </c>
      <c r="F295" s="2">
        <v>450000</v>
      </c>
      <c r="G295" s="2">
        <v>83</v>
      </c>
      <c r="H295" s="3">
        <v>3.61E-2</v>
      </c>
      <c r="I295" s="3">
        <v>4.82E-2</v>
      </c>
      <c r="J295" t="str">
        <f t="shared" si="7"/>
        <v>INSERT INTO PLACEMENT VALUES (294,450000, 0, 0,0.0482,0.0361,83,'PG',2019, (SELECT ID FROM COLLEGE WHERE NAME='National Institute of Technology Manipur'));</v>
      </c>
    </row>
    <row r="296" spans="1:10" ht="15.75" thickBot="1">
      <c r="A296">
        <f t="shared" si="8"/>
        <v>295</v>
      </c>
      <c r="B296" s="1" t="s">
        <v>65</v>
      </c>
      <c r="C296" s="1" t="s">
        <v>45</v>
      </c>
      <c r="D296" s="2">
        <v>2019</v>
      </c>
      <c r="E296" s="1" t="s">
        <v>71</v>
      </c>
      <c r="F296" s="2">
        <v>425000</v>
      </c>
      <c r="G296" s="2">
        <v>29</v>
      </c>
      <c r="H296" s="3">
        <v>0.6552</v>
      </c>
      <c r="I296" s="3">
        <v>0.2069</v>
      </c>
      <c r="J296" t="str">
        <f t="shared" si="7"/>
        <v>INSERT INTO PLACEMENT VALUES (295,425000, 0, 0,0.2069,0.6552,29,'PG',2019, (SELECT ID FROM COLLEGE WHERE NAME='Indian Institute of Information Technology, Design &amp; Manufacturing'));</v>
      </c>
    </row>
    <row r="297" spans="1:10" ht="15.75" thickBot="1">
      <c r="A297">
        <f t="shared" si="8"/>
        <v>296</v>
      </c>
      <c r="B297" s="1" t="s">
        <v>66</v>
      </c>
      <c r="C297" s="1" t="s">
        <v>17</v>
      </c>
      <c r="D297" s="2">
        <v>2019</v>
      </c>
      <c r="E297" s="1" t="s">
        <v>71</v>
      </c>
      <c r="F297" s="2">
        <v>620000</v>
      </c>
      <c r="G297" s="2">
        <v>107</v>
      </c>
      <c r="H297" s="3">
        <v>0.36449999999999999</v>
      </c>
      <c r="I297" s="3">
        <v>0.25230000000000002</v>
      </c>
      <c r="J297" t="str">
        <f t="shared" si="7"/>
        <v>INSERT INTO PLACEMENT VALUES (296,620000, 0, 0,0.2523,0.3645,107,'PG',2019, (SELECT ID FROM COLLEGE WHERE NAME='National Institute of Technology Arunachal Pradesh'));</v>
      </c>
    </row>
    <row r="298" spans="1:10" ht="15.75" thickBot="1">
      <c r="A298">
        <f t="shared" si="8"/>
        <v>297</v>
      </c>
      <c r="B298" s="1" t="s">
        <v>67</v>
      </c>
      <c r="C298" s="1" t="s">
        <v>25</v>
      </c>
      <c r="D298" s="2">
        <v>2019</v>
      </c>
      <c r="E298" s="1" t="s">
        <v>71</v>
      </c>
      <c r="F298" s="2">
        <v>240000</v>
      </c>
      <c r="G298" s="2">
        <v>23</v>
      </c>
      <c r="H298" s="3">
        <v>0.26090000000000002</v>
      </c>
      <c r="I298" s="3">
        <v>4.3499999999999997E-2</v>
      </c>
      <c r="J298" t="str">
        <f t="shared" si="7"/>
        <v>INSERT INTO PLACEMENT VALUES (297,240000, 0, 0,0.0435,0.2609,23,'PG',2019, (SELECT ID FROM COLLEGE WHERE NAME='Institute of Infrastructure Technology Research and Management (IITRAM)'));</v>
      </c>
    </row>
    <row r="299" spans="1:10" ht="15.75" thickBot="1">
      <c r="A299">
        <f t="shared" si="8"/>
        <v>298</v>
      </c>
      <c r="B299" s="1" t="s">
        <v>68</v>
      </c>
      <c r="C299" s="1" t="s">
        <v>25</v>
      </c>
      <c r="D299" s="2">
        <v>2019</v>
      </c>
      <c r="E299" s="1" t="s">
        <v>71</v>
      </c>
      <c r="F299" s="2">
        <v>743200</v>
      </c>
      <c r="G299" s="2">
        <v>60</v>
      </c>
      <c r="H299" s="3">
        <v>0.81669999999999998</v>
      </c>
      <c r="I299" s="3">
        <v>0.18329999999999999</v>
      </c>
      <c r="J299" t="str">
        <f t="shared" si="7"/>
        <v>INSERT INTO PLACEMENT VALUES (298,743200, 0, 0,0.1833,0.8167,60,'PG',2019, (SELECT ID FROM COLLEGE WHERE NAME='JSS Academy of Technical Education'));</v>
      </c>
    </row>
    <row r="300" spans="1:10" ht="15.75" thickBot="1">
      <c r="A300">
        <f t="shared" si="8"/>
        <v>299</v>
      </c>
      <c r="B300" s="1" t="s">
        <v>69</v>
      </c>
      <c r="C300" s="1" t="s">
        <v>17</v>
      </c>
      <c r="D300" s="2">
        <v>2019</v>
      </c>
      <c r="E300" s="1" t="s">
        <v>71</v>
      </c>
      <c r="F300" s="2">
        <v>530000</v>
      </c>
      <c r="G300" s="2">
        <v>124</v>
      </c>
      <c r="H300" s="3">
        <v>0.4516</v>
      </c>
      <c r="I300" s="3">
        <v>0.2903</v>
      </c>
      <c r="J300" t="str">
        <f t="shared" si="7"/>
        <v>INSERT INTO PLACEMENT VALUES (299,530000, 0, 0,0.2903,0.4516,124,'PG',2019, (SELECT ID FROM COLLEGE WHERE NAME='National Institute of Technology Srinagar'));</v>
      </c>
    </row>
    <row r="301" spans="1:10" ht="15.75" thickBot="1">
      <c r="A301">
        <f t="shared" si="8"/>
        <v>300</v>
      </c>
      <c r="B301" s="1" t="s">
        <v>70</v>
      </c>
      <c r="C301" s="1" t="s">
        <v>17</v>
      </c>
      <c r="D301" s="2">
        <v>2019</v>
      </c>
      <c r="E301" s="1" t="s">
        <v>71</v>
      </c>
      <c r="F301" s="2">
        <v>690000</v>
      </c>
      <c r="G301" s="2">
        <v>42</v>
      </c>
      <c r="H301" s="3">
        <v>0.21429999999999999</v>
      </c>
      <c r="I301" s="3">
        <v>2.3800000000000002E-2</v>
      </c>
      <c r="J301" t="str">
        <f t="shared" si="7"/>
        <v>INSERT INTO PLACEMENT VALUES (300,690000, 0, 0,0.0238,0.2143,42,'PG',2019, (SELECT ID FROM COLLEGE WHERE NAME='National Institute of Technology Delhi'));</v>
      </c>
    </row>
    <row r="302" spans="1:10" ht="15.75" thickBot="1">
      <c r="A302">
        <f t="shared" si="8"/>
        <v>301</v>
      </c>
      <c r="B302" s="1" t="s">
        <v>6</v>
      </c>
      <c r="C302" s="1" t="s">
        <v>7</v>
      </c>
      <c r="D302" s="2">
        <v>2020</v>
      </c>
      <c r="E302" s="1" t="s">
        <v>71</v>
      </c>
      <c r="F302" s="2">
        <v>1100000</v>
      </c>
      <c r="G302" s="2">
        <v>130</v>
      </c>
      <c r="H302" s="3">
        <v>0.62309999999999999</v>
      </c>
      <c r="I302" s="3">
        <v>0.13850000000000001</v>
      </c>
      <c r="J302" t="str">
        <f t="shared" si="7"/>
        <v>INSERT INTO PLACEMENT VALUES (301,1100000, 0, 0,0.1385,0.6231,130,'PG',2020, (SELECT ID FROM COLLEGE WHERE NAME='Indian Institute of Technology Madras'));</v>
      </c>
    </row>
    <row r="303" spans="1:10" ht="15.75" thickBot="1">
      <c r="A303">
        <f t="shared" si="8"/>
        <v>302</v>
      </c>
      <c r="B303" s="1" t="s">
        <v>9</v>
      </c>
      <c r="C303" s="1" t="s">
        <v>7</v>
      </c>
      <c r="D303" s="2">
        <v>2020</v>
      </c>
      <c r="E303" s="1" t="s">
        <v>71</v>
      </c>
      <c r="F303" s="2">
        <v>1000000</v>
      </c>
      <c r="G303" s="2">
        <v>635</v>
      </c>
      <c r="H303" s="3">
        <v>0.38269999999999998</v>
      </c>
      <c r="I303" s="3">
        <v>0.14330000000000001</v>
      </c>
      <c r="J303" t="str">
        <f t="shared" si="7"/>
        <v>INSERT INTO PLACEMENT VALUES (302,1000000, 0, 0,0.1433,0.3827,635,'PG',2020, (SELECT ID FROM COLLEGE WHERE NAME='Indian Institute of Technology Delhi'));</v>
      </c>
    </row>
    <row r="304" spans="1:10" ht="15.75" thickBot="1">
      <c r="A304">
        <f t="shared" si="8"/>
        <v>303</v>
      </c>
      <c r="B304" s="1" t="s">
        <v>10</v>
      </c>
      <c r="C304" s="1" t="s">
        <v>7</v>
      </c>
      <c r="D304" s="2">
        <v>2020</v>
      </c>
      <c r="E304" s="1" t="s">
        <v>71</v>
      </c>
      <c r="F304" s="2">
        <v>2076708</v>
      </c>
      <c r="G304" s="2">
        <v>456</v>
      </c>
      <c r="H304" s="3">
        <v>0.93200000000000005</v>
      </c>
      <c r="I304" s="3">
        <v>6.8000000000000005E-2</v>
      </c>
      <c r="J304" t="str">
        <f t="shared" si="7"/>
        <v>INSERT INTO PLACEMENT VALUES (303,2076708, 0, 0,0.068,0.932,456,'PG',2020, (SELECT ID FROM COLLEGE WHERE NAME='Indian Institute of Technology Bombay'));</v>
      </c>
    </row>
    <row r="305" spans="1:10" ht="15.75" thickBot="1">
      <c r="A305">
        <f t="shared" si="8"/>
        <v>304</v>
      </c>
      <c r="B305" s="1" t="s">
        <v>11</v>
      </c>
      <c r="C305" s="1" t="s">
        <v>7</v>
      </c>
      <c r="D305" s="2">
        <v>2020</v>
      </c>
      <c r="E305" s="1" t="s">
        <v>71</v>
      </c>
      <c r="F305" s="2">
        <v>1088500</v>
      </c>
      <c r="G305" s="2">
        <v>774</v>
      </c>
      <c r="H305" s="3">
        <v>0.68989999999999996</v>
      </c>
      <c r="I305" s="3">
        <v>0.25969999999999999</v>
      </c>
      <c r="J305" t="str">
        <f t="shared" si="7"/>
        <v>INSERT INTO PLACEMENT VALUES (304,1088500, 0, 0,0.2597,0.6899,774,'PG',2020, (SELECT ID FROM COLLEGE WHERE NAME='Indian Institute of Technology Kanpur'));</v>
      </c>
    </row>
    <row r="306" spans="1:10" ht="15.75" thickBot="1">
      <c r="A306">
        <f t="shared" si="8"/>
        <v>305</v>
      </c>
      <c r="B306" s="1" t="s">
        <v>12</v>
      </c>
      <c r="C306" s="1" t="s">
        <v>7</v>
      </c>
      <c r="D306" s="2">
        <v>2020</v>
      </c>
      <c r="E306" s="1" t="s">
        <v>71</v>
      </c>
      <c r="F306" s="2">
        <v>1674733</v>
      </c>
      <c r="G306" s="2">
        <v>880</v>
      </c>
      <c r="H306" s="3">
        <v>0.42270000000000002</v>
      </c>
      <c r="I306" s="3">
        <v>0.1807</v>
      </c>
      <c r="J306" t="str">
        <f t="shared" si="7"/>
        <v>INSERT INTO PLACEMENT VALUES (305,1674733, 0, 0,0.1807,0.4227,880,'PG',2020, (SELECT ID FROM COLLEGE WHERE NAME='Indian Institute of Technology Kharagpur'));</v>
      </c>
    </row>
    <row r="307" spans="1:10" ht="15.75" thickBot="1">
      <c r="A307">
        <f t="shared" si="8"/>
        <v>306</v>
      </c>
      <c r="B307" s="1" t="s">
        <v>13</v>
      </c>
      <c r="C307" s="1" t="s">
        <v>7</v>
      </c>
      <c r="D307" s="2">
        <v>2020</v>
      </c>
      <c r="E307" s="1" t="s">
        <v>71</v>
      </c>
      <c r="F307" s="2">
        <v>1891800</v>
      </c>
      <c r="G307" s="2">
        <v>604</v>
      </c>
      <c r="H307" s="3">
        <v>0.30459999999999998</v>
      </c>
      <c r="I307" s="3">
        <v>0.20200000000000001</v>
      </c>
      <c r="J307" t="str">
        <f t="shared" si="7"/>
        <v>INSERT INTO PLACEMENT VALUES (306,1891800, 0, 0,0.202,0.3046,604,'PG',2020, (SELECT ID FROM COLLEGE WHERE NAME='Indian Institute of Technology Roorkee'));</v>
      </c>
    </row>
    <row r="308" spans="1:10" ht="15.75" thickBot="1">
      <c r="A308">
        <f t="shared" si="8"/>
        <v>307</v>
      </c>
      <c r="B308" s="1" t="s">
        <v>14</v>
      </c>
      <c r="C308" s="1" t="s">
        <v>7</v>
      </c>
      <c r="D308" s="2">
        <v>2020</v>
      </c>
      <c r="E308" s="1" t="s">
        <v>71</v>
      </c>
      <c r="F308" s="2">
        <v>900000</v>
      </c>
      <c r="G308" s="2">
        <v>489</v>
      </c>
      <c r="H308" s="3">
        <v>0.3579</v>
      </c>
      <c r="I308" s="3">
        <v>0.1943</v>
      </c>
      <c r="J308" t="str">
        <f t="shared" si="7"/>
        <v>INSERT INTO PLACEMENT VALUES (307,900000, 0, 0,0.1943,0.3579,489,'PG',2020, (SELECT ID FROM COLLEGE WHERE NAME='Indian Institute of Technology Guwahati'));</v>
      </c>
    </row>
    <row r="309" spans="1:10" ht="15.75" thickBot="1">
      <c r="A309">
        <f t="shared" si="8"/>
        <v>308</v>
      </c>
      <c r="B309" s="1" t="s">
        <v>15</v>
      </c>
      <c r="C309" s="1" t="s">
        <v>7</v>
      </c>
      <c r="D309" s="2">
        <v>2020</v>
      </c>
      <c r="E309" s="1" t="s">
        <v>71</v>
      </c>
      <c r="F309" s="2">
        <v>1075000</v>
      </c>
      <c r="G309" s="2">
        <v>123</v>
      </c>
      <c r="H309" s="3">
        <v>0.6179</v>
      </c>
      <c r="I309" s="3">
        <v>0.26829999999999998</v>
      </c>
      <c r="J309" t="str">
        <f t="shared" si="7"/>
        <v>INSERT INTO PLACEMENT VALUES (308,1075000, 0, 0,0.2683,0.6179,123,'PG',2020, (SELECT ID FROM COLLEGE WHERE NAME='Indian Institute of Technology Hyderabad'));</v>
      </c>
    </row>
    <row r="310" spans="1:10" ht="15.75" thickBot="1">
      <c r="A310">
        <f t="shared" si="8"/>
        <v>309</v>
      </c>
      <c r="B310" s="1" t="s">
        <v>16</v>
      </c>
      <c r="C310" s="1" t="s">
        <v>17</v>
      </c>
      <c r="D310" s="2">
        <v>2020</v>
      </c>
      <c r="E310" s="1" t="s">
        <v>71</v>
      </c>
      <c r="F310" s="2">
        <v>1000000</v>
      </c>
      <c r="G310" s="2">
        <v>89</v>
      </c>
      <c r="H310" s="3">
        <v>0.93259999999999998</v>
      </c>
      <c r="I310" s="3">
        <v>3.3700000000000001E-2</v>
      </c>
      <c r="J310" t="str">
        <f t="shared" ref="J310:J361" si="9">CONCATENATE("INSERT INTO PLACEMENT VALUES (",A310,",", F310,", 0, 0,", I310,",",H310,",", G310,",'", E310,"',",D310,", (SELECT ID FROM COLLEGE WHERE NAME='",B310,"'));")</f>
        <v>INSERT INTO PLACEMENT VALUES (309,1000000, 0, 0,0.0337,0.9326,89,'PG',2020, (SELECT ID FROM COLLEGE WHERE NAME='National Institute of Technology Tiruchirappalli'));</v>
      </c>
    </row>
    <row r="311" spans="1:10" ht="15.75" thickBot="1">
      <c r="A311">
        <f t="shared" si="8"/>
        <v>310</v>
      </c>
      <c r="B311" s="1" t="s">
        <v>18</v>
      </c>
      <c r="C311" s="1" t="s">
        <v>7</v>
      </c>
      <c r="D311" s="2">
        <v>2020</v>
      </c>
      <c r="E311" s="1" t="s">
        <v>71</v>
      </c>
      <c r="F311" s="2">
        <v>725000</v>
      </c>
      <c r="G311" s="2">
        <v>79</v>
      </c>
      <c r="H311" s="3">
        <v>0.1772</v>
      </c>
      <c r="I311" s="3">
        <v>0.443</v>
      </c>
      <c r="J311" t="str">
        <f t="shared" si="9"/>
        <v>INSERT INTO PLACEMENT VALUES (310,725000, 0, 0,0.443,0.1772,79,'PG',2020, (SELECT ID FROM COLLEGE WHERE NAME='Indian Institute of Technology Indore'));</v>
      </c>
    </row>
    <row r="312" spans="1:10" ht="15.75" thickBot="1">
      <c r="A312">
        <f t="shared" si="8"/>
        <v>311</v>
      </c>
      <c r="B312" s="1" t="s">
        <v>19</v>
      </c>
      <c r="C312" s="1" t="s">
        <v>7</v>
      </c>
      <c r="D312" s="2">
        <v>2020</v>
      </c>
      <c r="E312" s="1" t="s">
        <v>71</v>
      </c>
      <c r="F312" s="2">
        <v>809000</v>
      </c>
      <c r="G312" s="2">
        <v>252</v>
      </c>
      <c r="H312" s="3">
        <v>0.77380000000000004</v>
      </c>
      <c r="I312" s="3">
        <v>0.22620000000000001</v>
      </c>
      <c r="J312" t="str">
        <f t="shared" si="9"/>
        <v>INSERT INTO PLACEMENT VALUES (311,809000, 0, 0,0.2262,0.7738,252,'PG',2020, (SELECT ID FROM COLLEGE WHERE NAME='Indian Institute of Technology (BHU) Varanasi'));</v>
      </c>
    </row>
    <row r="313" spans="1:10" ht="15.75" thickBot="1">
      <c r="A313">
        <f t="shared" si="8"/>
        <v>312</v>
      </c>
      <c r="B313" s="1" t="s">
        <v>20</v>
      </c>
      <c r="C313" s="1" t="s">
        <v>7</v>
      </c>
      <c r="D313" s="2">
        <v>2020</v>
      </c>
      <c r="E313" s="1" t="s">
        <v>71</v>
      </c>
      <c r="F313" s="2">
        <v>625000</v>
      </c>
      <c r="G313" s="2">
        <v>669</v>
      </c>
      <c r="H313" s="3">
        <v>0.48280000000000001</v>
      </c>
      <c r="I313" s="3">
        <v>0.1091</v>
      </c>
      <c r="J313" t="str">
        <f t="shared" si="9"/>
        <v>INSERT INTO PLACEMENT VALUES (312,625000, 0, 0,0.1091,0.4828,669,'PG',2020, (SELECT ID FROM COLLEGE WHERE NAME='Indian Institute of Technology (Indian School of Mines)'));</v>
      </c>
    </row>
    <row r="314" spans="1:10" ht="15.75" thickBot="1">
      <c r="A314">
        <f t="shared" si="8"/>
        <v>313</v>
      </c>
      <c r="B314" s="1" t="s">
        <v>21</v>
      </c>
      <c r="C314" s="1" t="s">
        <v>17</v>
      </c>
      <c r="D314" s="2">
        <v>2020</v>
      </c>
      <c r="E314" s="1" t="s">
        <v>71</v>
      </c>
      <c r="F314" s="2">
        <v>700000</v>
      </c>
      <c r="G314" s="2">
        <v>461</v>
      </c>
      <c r="H314" s="3">
        <v>0.92410000000000003</v>
      </c>
      <c r="I314" s="3">
        <v>4.99E-2</v>
      </c>
      <c r="J314" t="str">
        <f t="shared" si="9"/>
        <v>INSERT INTO PLACEMENT VALUES (313,700000, 0, 0,0.0499,0.9241,461,'PG',2020, (SELECT ID FROM COLLEGE WHERE NAME='National Institute of Technology Karnataka'));</v>
      </c>
    </row>
    <row r="315" spans="1:10" ht="15.75" thickBot="1">
      <c r="A315">
        <f t="shared" si="8"/>
        <v>314</v>
      </c>
      <c r="B315" s="1" t="s">
        <v>22</v>
      </c>
      <c r="C315" s="1" t="s">
        <v>17</v>
      </c>
      <c r="D315" s="2">
        <v>2020</v>
      </c>
      <c r="E315" s="1" t="s">
        <v>71</v>
      </c>
      <c r="F315" s="2">
        <v>500000</v>
      </c>
      <c r="G315" s="2">
        <v>465</v>
      </c>
      <c r="H315" s="3">
        <v>0.76129999999999998</v>
      </c>
      <c r="I315" s="3">
        <v>0.15479999999999999</v>
      </c>
      <c r="J315" t="str">
        <f t="shared" si="9"/>
        <v>INSERT INTO PLACEMENT VALUES (314,500000, 0, 0,0.1548,0.7613,465,'PG',2020, (SELECT ID FROM COLLEGE WHERE NAME='National Institute of Technology Rourkela'));</v>
      </c>
    </row>
    <row r="316" spans="1:10" ht="15.75" thickBot="1">
      <c r="A316">
        <f t="shared" si="8"/>
        <v>315</v>
      </c>
      <c r="B316" s="1" t="s">
        <v>23</v>
      </c>
      <c r="C316" s="1" t="s">
        <v>17</v>
      </c>
      <c r="D316" s="2">
        <v>2020</v>
      </c>
      <c r="E316" s="1" t="s">
        <v>71</v>
      </c>
      <c r="F316" s="2">
        <v>674500</v>
      </c>
      <c r="G316" s="2">
        <v>71</v>
      </c>
      <c r="H316" s="3">
        <v>0.71830000000000005</v>
      </c>
      <c r="I316" s="3">
        <v>0.15490000000000001</v>
      </c>
      <c r="J316" t="str">
        <f t="shared" si="9"/>
        <v>INSERT INTO PLACEMENT VALUES (315,674500, 0, 0,0.1549,0.7183,71,'PG',2020, (SELECT ID FROM COLLEGE WHERE NAME='National Institute of Technology Warangal'));</v>
      </c>
    </row>
    <row r="317" spans="1:10" ht="15.75" thickBot="1">
      <c r="A317">
        <f t="shared" si="8"/>
        <v>316</v>
      </c>
      <c r="B317" s="1" t="s">
        <v>24</v>
      </c>
      <c r="C317" s="1" t="s">
        <v>25</v>
      </c>
      <c r="D317" s="2">
        <v>2020</v>
      </c>
      <c r="E317" s="1" t="s">
        <v>71</v>
      </c>
      <c r="F317" s="2">
        <v>680000</v>
      </c>
      <c r="G317" s="2">
        <v>46</v>
      </c>
      <c r="H317" s="3">
        <v>0.23910000000000001</v>
      </c>
      <c r="I317" s="3">
        <v>4.3499999999999997E-2</v>
      </c>
      <c r="J317" t="str">
        <f t="shared" si="9"/>
        <v>INSERT INTO PLACEMENT VALUES (316,680000, 0, 0,0.0435,0.2391,46,'PG',2020, (SELECT ID FROM COLLEGE WHERE NAME='Indian Institute of Engineering Science and Technology'));</v>
      </c>
    </row>
    <row r="318" spans="1:10" ht="15.75" thickBot="1">
      <c r="A318">
        <f t="shared" si="8"/>
        <v>317</v>
      </c>
      <c r="B318" s="1" t="s">
        <v>26</v>
      </c>
      <c r="C318" s="1" t="s">
        <v>7</v>
      </c>
      <c r="D318" s="2">
        <v>2020</v>
      </c>
      <c r="E318" s="1" t="s">
        <v>71</v>
      </c>
      <c r="F318" s="2">
        <v>650000</v>
      </c>
      <c r="G318" s="2">
        <v>103</v>
      </c>
      <c r="H318" s="3">
        <v>0.64080000000000004</v>
      </c>
      <c r="I318" s="3">
        <v>0.14560000000000001</v>
      </c>
      <c r="J318" t="str">
        <f t="shared" si="9"/>
        <v>INSERT INTO PLACEMENT VALUES (317,650000, 0, 0,0.1456,0.6408,103,'PG',2020, (SELECT ID FROM COLLEGE WHERE NAME='Indian Institute of Technology Bhubaneswar'));</v>
      </c>
    </row>
    <row r="319" spans="1:10" ht="15.75" thickBot="1">
      <c r="A319">
        <f t="shared" si="8"/>
        <v>318</v>
      </c>
      <c r="B319" s="1" t="s">
        <v>27</v>
      </c>
      <c r="C319" s="1" t="s">
        <v>17</v>
      </c>
      <c r="D319" s="2">
        <v>2020</v>
      </c>
      <c r="E319" s="1" t="s">
        <v>71</v>
      </c>
      <c r="F319" s="2">
        <v>900000</v>
      </c>
      <c r="G319" s="2">
        <v>399</v>
      </c>
      <c r="H319" s="3">
        <v>0.78200000000000003</v>
      </c>
      <c r="I319" s="3">
        <v>0.20050000000000001</v>
      </c>
      <c r="J319" t="str">
        <f t="shared" si="9"/>
        <v>INSERT INTO PLACEMENT VALUES (318,900000, 0, 0,0.2005,0.782,399,'PG',2020, (SELECT ID FROM COLLEGE WHERE NAME='National Institute of Technology Calicut'));</v>
      </c>
    </row>
    <row r="320" spans="1:10" ht="15.75" thickBot="1">
      <c r="A320">
        <f t="shared" si="8"/>
        <v>319</v>
      </c>
      <c r="B320" s="1" t="s">
        <v>28</v>
      </c>
      <c r="C320" s="1" t="s">
        <v>7</v>
      </c>
      <c r="D320" s="2">
        <v>2020</v>
      </c>
      <c r="E320" s="1" t="s">
        <v>71</v>
      </c>
      <c r="F320" s="2">
        <v>730000</v>
      </c>
      <c r="G320" s="2">
        <v>98</v>
      </c>
      <c r="H320" s="3">
        <v>0.59179999999999999</v>
      </c>
      <c r="I320" s="3">
        <v>0.1837</v>
      </c>
      <c r="J320" t="str">
        <f t="shared" si="9"/>
        <v>INSERT INTO PLACEMENT VALUES (319,730000, 0, 0,0.1837,0.5918,98,'PG',2020, (SELECT ID FROM COLLEGE WHERE NAME='Indian Institute of Technology Gandhinagar'));</v>
      </c>
    </row>
    <row r="321" spans="1:10" ht="15.75" thickBot="1">
      <c r="A321">
        <f t="shared" si="8"/>
        <v>320</v>
      </c>
      <c r="B321" s="1" t="s">
        <v>29</v>
      </c>
      <c r="C321" s="1" t="s">
        <v>7</v>
      </c>
      <c r="D321" s="2">
        <v>2020</v>
      </c>
      <c r="E321" s="1" t="s">
        <v>71</v>
      </c>
      <c r="F321" s="2">
        <v>600000</v>
      </c>
      <c r="G321" s="2">
        <v>91</v>
      </c>
      <c r="H321" s="3">
        <v>0.18679999999999999</v>
      </c>
      <c r="I321" s="3">
        <v>0.71430000000000005</v>
      </c>
      <c r="J321" t="str">
        <f t="shared" si="9"/>
        <v>INSERT INTO PLACEMENT VALUES (320,600000, 0, 0,0.7143,0.1868,91,'PG',2020, (SELECT ID FROM COLLEGE WHERE NAME='Indian Institute of Technology Ropar'));</v>
      </c>
    </row>
    <row r="322" spans="1:10" ht="15.75" thickBot="1">
      <c r="A322">
        <f t="shared" si="8"/>
        <v>321</v>
      </c>
      <c r="B322" s="1" t="s">
        <v>30</v>
      </c>
      <c r="C322" s="1" t="s">
        <v>7</v>
      </c>
      <c r="D322" s="2">
        <v>2020</v>
      </c>
      <c r="E322" s="1" t="s">
        <v>71</v>
      </c>
      <c r="F322" s="2">
        <v>1000000</v>
      </c>
      <c r="G322" s="2">
        <v>75</v>
      </c>
      <c r="H322" s="3">
        <v>0.37330000000000002</v>
      </c>
      <c r="I322" s="3">
        <v>9.3299999999999994E-2</v>
      </c>
      <c r="J322" t="str">
        <f t="shared" si="9"/>
        <v>INSERT INTO PLACEMENT VALUES (321,1000000, 0, 0,0.0933,0.3733,75,'PG',2020, (SELECT ID FROM COLLEGE WHERE NAME='Indian Institute of Technology Patna'));</v>
      </c>
    </row>
    <row r="323" spans="1:10" ht="15.75" thickBot="1">
      <c r="A323">
        <f t="shared" si="8"/>
        <v>322</v>
      </c>
      <c r="B323" s="1" t="s">
        <v>31</v>
      </c>
      <c r="C323" s="1" t="s">
        <v>17</v>
      </c>
      <c r="D323" s="2">
        <v>2020</v>
      </c>
      <c r="E323" s="1" t="s">
        <v>71</v>
      </c>
      <c r="F323" s="2">
        <v>730000</v>
      </c>
      <c r="G323" s="2">
        <v>98</v>
      </c>
      <c r="H323" s="3">
        <v>0.59179999999999999</v>
      </c>
      <c r="I323" s="3">
        <v>0.1837</v>
      </c>
      <c r="J323" t="str">
        <f t="shared" si="9"/>
        <v>INSERT INTO PLACEMENT VALUES (322,730000, 0, 0,0.1837,0.5918,98,'PG',2020, (SELECT ID FROM COLLEGE WHERE NAME='Visvesvaraya National Institute of Technology'));</v>
      </c>
    </row>
    <row r="324" spans="1:10" ht="15.75" thickBot="1">
      <c r="A324">
        <f t="shared" ref="A324:A361" si="10">1+A323</f>
        <v>323</v>
      </c>
      <c r="B324" s="1" t="s">
        <v>32</v>
      </c>
      <c r="C324" s="1" t="s">
        <v>7</v>
      </c>
      <c r="D324" s="2">
        <v>2020</v>
      </c>
      <c r="E324" s="1" t="s">
        <v>71</v>
      </c>
      <c r="F324" s="2">
        <v>800000</v>
      </c>
      <c r="G324" s="2">
        <v>59</v>
      </c>
      <c r="H324" s="3">
        <v>0.33900000000000002</v>
      </c>
      <c r="I324" s="3">
        <v>0.35589999999999999</v>
      </c>
      <c r="J324" t="str">
        <f t="shared" si="9"/>
        <v>INSERT INTO PLACEMENT VALUES (323,800000, 0, 0,0.3559,0.339,59,'PG',2020, (SELECT ID FROM COLLEGE WHERE NAME='Indian Institute of Technology Mandi'));</v>
      </c>
    </row>
    <row r="325" spans="1:10" ht="15.75" thickBot="1">
      <c r="A325">
        <f t="shared" si="10"/>
        <v>324</v>
      </c>
      <c r="B325" s="1" t="s">
        <v>33</v>
      </c>
      <c r="C325" s="1" t="s">
        <v>17</v>
      </c>
      <c r="D325" s="2">
        <v>2020</v>
      </c>
      <c r="E325" s="1" t="s">
        <v>71</v>
      </c>
      <c r="F325" s="2">
        <v>475459</v>
      </c>
      <c r="G325" s="2">
        <v>410</v>
      </c>
      <c r="H325" s="3">
        <v>0.2707</v>
      </c>
      <c r="I325" s="3">
        <v>4.1500000000000002E-2</v>
      </c>
      <c r="J325" t="str">
        <f t="shared" si="9"/>
        <v>INSERT INTO PLACEMENT VALUES (324,475459, 0, 0,0.0415,0.2707,410,'PG',2020, (SELECT ID FROM COLLEGE WHERE NAME='Malaviya National Institute of Technology'));</v>
      </c>
    </row>
    <row r="326" spans="1:10" ht="15.75" thickBot="1">
      <c r="A326">
        <f t="shared" si="10"/>
        <v>325</v>
      </c>
      <c r="B326" s="1" t="s">
        <v>34</v>
      </c>
      <c r="C326" s="1" t="s">
        <v>25</v>
      </c>
      <c r="D326" s="2">
        <v>2020</v>
      </c>
      <c r="E326" s="1" t="s">
        <v>71</v>
      </c>
      <c r="F326" s="2">
        <v>360000</v>
      </c>
      <c r="G326" s="2">
        <v>177</v>
      </c>
      <c r="H326" s="3">
        <v>0.19209999999999999</v>
      </c>
      <c r="I326" s="3">
        <v>3.95E-2</v>
      </c>
      <c r="J326" t="str">
        <f t="shared" si="9"/>
        <v>INSERT INTO PLACEMENT VALUES (325,360000, 0, 0,0.0395,0.1921,177,'PG',2020, (SELECT ID FROM COLLEGE WHERE NAME='Birla Institute of Technology'));</v>
      </c>
    </row>
    <row r="327" spans="1:10" ht="15.75" thickBot="1">
      <c r="A327">
        <f t="shared" si="10"/>
        <v>326</v>
      </c>
      <c r="B327" s="1" t="s">
        <v>35</v>
      </c>
      <c r="C327" s="1" t="s">
        <v>17</v>
      </c>
      <c r="D327" s="2">
        <v>2020</v>
      </c>
      <c r="E327" s="1" t="s">
        <v>71</v>
      </c>
      <c r="F327" s="2">
        <v>525000</v>
      </c>
      <c r="G327" s="2">
        <v>307</v>
      </c>
      <c r="H327" s="3">
        <v>0.45279999999999998</v>
      </c>
      <c r="I327" s="3">
        <v>0.114</v>
      </c>
      <c r="J327" t="str">
        <f t="shared" si="9"/>
        <v>INSERT INTO PLACEMENT VALUES (326,525000, 0, 0,0.114,0.4528,307,'PG',2020, (SELECT ID FROM COLLEGE WHERE NAME='National Institute of Technology Kurukshetra'));</v>
      </c>
    </row>
    <row r="328" spans="1:10" ht="15.75" thickBot="1">
      <c r="A328">
        <f t="shared" si="10"/>
        <v>327</v>
      </c>
      <c r="B328" s="1" t="s">
        <v>36</v>
      </c>
      <c r="C328" s="1" t="s">
        <v>17</v>
      </c>
      <c r="D328" s="2">
        <v>2020</v>
      </c>
      <c r="E328" s="1" t="s">
        <v>71</v>
      </c>
      <c r="F328" s="2">
        <v>525000</v>
      </c>
      <c r="G328" s="2">
        <v>185</v>
      </c>
      <c r="H328" s="3">
        <v>0.1351</v>
      </c>
      <c r="I328" s="3">
        <v>0.40539999999999998</v>
      </c>
      <c r="J328" t="str">
        <f t="shared" si="9"/>
        <v>INSERT INTO PLACEMENT VALUES (327,525000, 0, 0,0.4054,0.1351,185,'PG',2020, (SELECT ID FROM COLLEGE WHERE NAME='National Institute of Technology Silchar'));</v>
      </c>
    </row>
    <row r="329" spans="1:10" ht="15.75" thickBot="1">
      <c r="A329">
        <f t="shared" si="10"/>
        <v>328</v>
      </c>
      <c r="B329" s="1" t="s">
        <v>37</v>
      </c>
      <c r="C329" s="1" t="s">
        <v>17</v>
      </c>
      <c r="D329" s="2">
        <v>2020</v>
      </c>
      <c r="E329" s="1" t="s">
        <v>71</v>
      </c>
      <c r="F329" s="2">
        <v>600000</v>
      </c>
      <c r="G329" s="2">
        <v>273</v>
      </c>
      <c r="H329" s="3">
        <v>0.12820000000000001</v>
      </c>
      <c r="I329" s="3">
        <v>0.74360000000000004</v>
      </c>
      <c r="J329" t="str">
        <f t="shared" si="9"/>
        <v>INSERT INTO PLACEMENT VALUES (328,600000, 0, 0,0.7436,0.1282,273,'PG',2020, (SELECT ID FROM COLLEGE WHERE NAME='National Institute of Technology Durgapur'));</v>
      </c>
    </row>
    <row r="330" spans="1:10" ht="15.75" thickBot="1">
      <c r="A330">
        <f t="shared" si="10"/>
        <v>329</v>
      </c>
      <c r="B330" s="1" t="s">
        <v>38</v>
      </c>
      <c r="C330" s="1" t="s">
        <v>17</v>
      </c>
      <c r="D330" s="2">
        <v>2020</v>
      </c>
      <c r="E330" s="1" t="s">
        <v>71</v>
      </c>
      <c r="F330" s="2">
        <v>600000</v>
      </c>
      <c r="G330" s="2">
        <v>349</v>
      </c>
      <c r="H330" s="3">
        <v>0.47849999999999998</v>
      </c>
      <c r="I330" s="3">
        <v>0.31809999999999999</v>
      </c>
      <c r="J330" t="str">
        <f t="shared" si="9"/>
        <v>INSERT INTO PLACEMENT VALUES (329,600000, 0, 0,0.3181,0.4785,349,'PG',2020, (SELECT ID FROM COLLEGE WHERE NAME='Motilal Nehru National Institute of Technology'));</v>
      </c>
    </row>
    <row r="331" spans="1:10" ht="15.75" thickBot="1">
      <c r="A331">
        <f t="shared" si="10"/>
        <v>330</v>
      </c>
      <c r="B331" s="1" t="s">
        <v>39</v>
      </c>
      <c r="C331" s="1" t="s">
        <v>17</v>
      </c>
      <c r="D331" s="2">
        <v>2020</v>
      </c>
      <c r="E331" s="1" t="s">
        <v>71</v>
      </c>
      <c r="F331" s="2">
        <v>530000</v>
      </c>
      <c r="G331" s="2">
        <v>175</v>
      </c>
      <c r="H331" s="3">
        <v>0.40570000000000001</v>
      </c>
      <c r="I331" s="3">
        <v>0.50860000000000005</v>
      </c>
      <c r="J331" t="str">
        <f t="shared" si="9"/>
        <v>INSERT INTO PLACEMENT VALUES (330,530000, 0, 0,0.5086,0.4057,175,'PG',2020, (SELECT ID FROM COLLEGE WHERE NAME='Dr. B. R. Ambedkar National Institute of Technology'));</v>
      </c>
    </row>
    <row r="332" spans="1:10" ht="15.75" thickBot="1">
      <c r="A332">
        <f t="shared" si="10"/>
        <v>331</v>
      </c>
      <c r="B332" s="1" t="s">
        <v>40</v>
      </c>
      <c r="C332" s="1" t="s">
        <v>7</v>
      </c>
      <c r="D332" s="2">
        <v>2020</v>
      </c>
      <c r="E332" s="1" t="s">
        <v>71</v>
      </c>
      <c r="F332" s="2">
        <v>625000</v>
      </c>
      <c r="G332" s="2">
        <v>73</v>
      </c>
      <c r="H332" s="3">
        <v>0.1918</v>
      </c>
      <c r="I332" s="3">
        <v>6.8500000000000005E-2</v>
      </c>
      <c r="J332" t="str">
        <f t="shared" si="9"/>
        <v>INSERT INTO PLACEMENT VALUES (331,625000, 0, 0,0.0685,0.1918,73,'PG',2020, (SELECT ID FROM COLLEGE WHERE NAME='Indian Institute of Technology Jodhpur'));</v>
      </c>
    </row>
    <row r="333" spans="1:10" ht="15.75" thickBot="1">
      <c r="A333">
        <f t="shared" si="10"/>
        <v>332</v>
      </c>
      <c r="B333" s="1" t="s">
        <v>41</v>
      </c>
      <c r="C333" s="1" t="s">
        <v>17</v>
      </c>
      <c r="D333" s="2">
        <v>2020</v>
      </c>
      <c r="E333" s="1" t="s">
        <v>71</v>
      </c>
      <c r="F333" s="2">
        <v>550000</v>
      </c>
      <c r="G333" s="2">
        <v>257</v>
      </c>
      <c r="H333" s="3">
        <v>0.41249999999999998</v>
      </c>
      <c r="I333" s="3">
        <v>0.1245</v>
      </c>
      <c r="J333" t="str">
        <f t="shared" si="9"/>
        <v>INSERT INTO PLACEMENT VALUES (332,550000, 0, 0,0.1245,0.4125,257,'PG',2020, (SELECT ID FROM COLLEGE WHERE NAME='Sardar Vallabhbhai National Institute of Technology'));</v>
      </c>
    </row>
    <row r="334" spans="1:10" ht="15.75" thickBot="1">
      <c r="A334">
        <f t="shared" si="10"/>
        <v>333</v>
      </c>
      <c r="B334" s="1" t="s">
        <v>42</v>
      </c>
      <c r="C334" s="1" t="s">
        <v>17</v>
      </c>
      <c r="D334" s="2">
        <v>2020</v>
      </c>
      <c r="E334" s="1" t="s">
        <v>71</v>
      </c>
      <c r="F334" s="2">
        <v>450000</v>
      </c>
      <c r="G334" s="2">
        <v>57</v>
      </c>
      <c r="H334" s="3">
        <v>0.1053</v>
      </c>
      <c r="I334" s="3">
        <v>0.42109999999999997</v>
      </c>
      <c r="J334" t="str">
        <f t="shared" si="9"/>
        <v>INSERT INTO PLACEMENT VALUES (333,450000, 0, 0,0.4211,0.1053,57,'PG',2020, (SELECT ID FROM COLLEGE WHERE NAME='National Institute of Technology Meghalaya'));</v>
      </c>
    </row>
    <row r="335" spans="1:10" ht="15.75" thickBot="1">
      <c r="A335">
        <f t="shared" si="10"/>
        <v>334</v>
      </c>
      <c r="B335" s="1" t="s">
        <v>43</v>
      </c>
      <c r="C335" s="1" t="s">
        <v>17</v>
      </c>
      <c r="D335" s="2">
        <v>2020</v>
      </c>
      <c r="E335" s="1" t="s">
        <v>71</v>
      </c>
      <c r="F335" s="2">
        <v>600000</v>
      </c>
      <c r="G335" s="2">
        <v>310</v>
      </c>
      <c r="H335" s="3">
        <v>0.1774</v>
      </c>
      <c r="I335" s="3">
        <v>6.4500000000000002E-2</v>
      </c>
      <c r="J335" t="str">
        <f t="shared" si="9"/>
        <v>INSERT INTO PLACEMENT VALUES (334,600000, 0, 0,0.0645,0.1774,310,'PG',2020, (SELECT ID FROM COLLEGE WHERE NAME='Maulana Azad National Institute of Technology'));</v>
      </c>
    </row>
    <row r="336" spans="1:10" ht="15.75" hidden="1" thickBot="1">
      <c r="A336">
        <f t="shared" si="10"/>
        <v>335</v>
      </c>
      <c r="B336" s="1" t="s">
        <v>44</v>
      </c>
      <c r="C336" s="1" t="s">
        <v>45</v>
      </c>
      <c r="D336" s="2">
        <v>2020</v>
      </c>
      <c r="E336" s="1" t="s">
        <v>71</v>
      </c>
      <c r="F336" s="1"/>
      <c r="G336" s="2">
        <v>0</v>
      </c>
      <c r="H336" s="1"/>
      <c r="I336" s="1"/>
      <c r="J336" t="str">
        <f t="shared" si="9"/>
        <v>INSERT INTO PLACEMENT VALUES (335,, 0, 0,,,0,'PG',2020, (SELECT ID FROM COLLEGE WHERE NAME='Indian Institute of Information Technology Guwahati'));</v>
      </c>
    </row>
    <row r="337" spans="1:10" ht="15.75" thickBot="1">
      <c r="A337">
        <f t="shared" si="10"/>
        <v>336</v>
      </c>
      <c r="B337" s="1" t="s">
        <v>46</v>
      </c>
      <c r="C337" s="1" t="s">
        <v>17</v>
      </c>
      <c r="D337" s="2">
        <v>2020</v>
      </c>
      <c r="E337" s="1" t="s">
        <v>71</v>
      </c>
      <c r="F337" s="2">
        <v>0</v>
      </c>
      <c r="G337" s="2">
        <v>14</v>
      </c>
      <c r="H337" s="3">
        <v>0</v>
      </c>
      <c r="I337" s="3">
        <v>0</v>
      </c>
      <c r="J337" t="str">
        <f t="shared" si="9"/>
        <v>INSERT INTO PLACEMENT VALUES (336,0, 0, 0,0,0,14,'PG',2020, (SELECT ID FROM COLLEGE WHERE NAME='National Institute of Technology Raipur'));</v>
      </c>
    </row>
    <row r="338" spans="1:10" ht="15.75" thickBot="1">
      <c r="A338">
        <f t="shared" si="10"/>
        <v>337</v>
      </c>
      <c r="B338" s="1" t="s">
        <v>47</v>
      </c>
      <c r="C338" s="1" t="s">
        <v>25</v>
      </c>
      <c r="D338" s="2">
        <v>2020</v>
      </c>
      <c r="E338" s="1" t="s">
        <v>71</v>
      </c>
      <c r="F338" s="2">
        <v>625000</v>
      </c>
      <c r="G338" s="2">
        <v>190</v>
      </c>
      <c r="H338" s="3">
        <v>0.61050000000000004</v>
      </c>
      <c r="I338" s="3">
        <v>0.1421</v>
      </c>
      <c r="J338" t="str">
        <f t="shared" si="9"/>
        <v>INSERT INTO PLACEMENT VALUES (337,625000, 0, 0,0.1421,0.6105,190,'PG',2020, (SELECT ID FROM COLLEGE WHERE NAME='Punjab Engineering College (Deemed To Be University)'));</v>
      </c>
    </row>
    <row r="339" spans="1:10" ht="15.75" thickBot="1">
      <c r="A339">
        <f t="shared" si="10"/>
        <v>338</v>
      </c>
      <c r="B339" s="1" t="s">
        <v>48</v>
      </c>
      <c r="C339" s="1" t="s">
        <v>17</v>
      </c>
      <c r="D339" s="2">
        <v>2020</v>
      </c>
      <c r="E339" s="1" t="s">
        <v>71</v>
      </c>
      <c r="F339" s="2">
        <v>525000</v>
      </c>
      <c r="G339" s="2">
        <v>169</v>
      </c>
      <c r="H339" s="3">
        <v>0.1065</v>
      </c>
      <c r="I339" s="3">
        <v>0.18340000000000001</v>
      </c>
      <c r="J339" t="str">
        <f t="shared" si="9"/>
        <v>INSERT INTO PLACEMENT VALUES (338,525000, 0, 0,0.1834,0.1065,169,'PG',2020, (SELECT ID FROM COLLEGE WHERE NAME='National Institute of Technology Agartala'));</v>
      </c>
    </row>
    <row r="340" spans="1:10" ht="15.75" thickBot="1">
      <c r="A340">
        <f t="shared" si="10"/>
        <v>339</v>
      </c>
      <c r="B340" s="1" t="s">
        <v>49</v>
      </c>
      <c r="C340" s="1" t="s">
        <v>17</v>
      </c>
      <c r="D340" s="2">
        <v>2020</v>
      </c>
      <c r="E340" s="1" t="s">
        <v>71</v>
      </c>
      <c r="F340" s="2">
        <v>420000</v>
      </c>
      <c r="G340" s="2">
        <v>40</v>
      </c>
      <c r="H340" s="3">
        <v>0.47499999999999998</v>
      </c>
      <c r="I340" s="3">
        <v>0.05</v>
      </c>
      <c r="J340" t="str">
        <f t="shared" si="9"/>
        <v>INSERT INTO PLACEMENT VALUES (339,420000, 0, 0,0.05,0.475,40,'PG',2020, (SELECT ID FROM COLLEGE WHERE NAME='National Institute of Technology Goa'));</v>
      </c>
    </row>
    <row r="341" spans="1:10" ht="15.75" thickBot="1">
      <c r="A341">
        <f t="shared" si="10"/>
        <v>340</v>
      </c>
      <c r="B341" s="1" t="s">
        <v>50</v>
      </c>
      <c r="C341" s="1" t="s">
        <v>25</v>
      </c>
      <c r="D341" s="2">
        <v>2020</v>
      </c>
      <c r="E341" s="1" t="s">
        <v>71</v>
      </c>
      <c r="F341" s="2">
        <v>600000</v>
      </c>
      <c r="G341" s="2">
        <v>61</v>
      </c>
      <c r="H341" s="3">
        <v>0.29509999999999997</v>
      </c>
      <c r="I341" s="3">
        <v>0.1148</v>
      </c>
      <c r="J341" t="str">
        <f t="shared" si="9"/>
        <v>INSERT INTO PLACEMENT VALUES (340,600000, 0, 0,0.1148,0.2951,61,'PG',2020, (SELECT ID FROM COLLEGE WHERE NAME='Shri Mata Vaishno Devi University'));</v>
      </c>
    </row>
    <row r="342" spans="1:10" ht="15.75" thickBot="1">
      <c r="A342">
        <f t="shared" si="10"/>
        <v>341</v>
      </c>
      <c r="B342" s="1" t="s">
        <v>51</v>
      </c>
      <c r="C342" s="1" t="s">
        <v>17</v>
      </c>
      <c r="D342" s="2">
        <v>2020</v>
      </c>
      <c r="E342" s="1" t="s">
        <v>71</v>
      </c>
      <c r="F342" s="2">
        <v>500000</v>
      </c>
      <c r="G342" s="2">
        <v>256</v>
      </c>
      <c r="H342" s="3">
        <v>0.15629999999999999</v>
      </c>
      <c r="I342" s="3">
        <v>0.1641</v>
      </c>
      <c r="J342" t="str">
        <f t="shared" si="9"/>
        <v>INSERT INTO PLACEMENT VALUES (341,500000, 0, 0,0.1641,0.1563,256,'PG',2020, (SELECT ID FROM COLLEGE WHERE NAME='National Institute of Technology Jamshedpur'));</v>
      </c>
    </row>
    <row r="343" spans="1:10" ht="15.75" thickBot="1">
      <c r="A343">
        <f t="shared" si="10"/>
        <v>342</v>
      </c>
      <c r="B343" s="1" t="s">
        <v>52</v>
      </c>
      <c r="C343" s="1" t="s">
        <v>45</v>
      </c>
      <c r="D343" s="2">
        <v>2020</v>
      </c>
      <c r="E343" s="1" t="s">
        <v>71</v>
      </c>
      <c r="F343" s="2">
        <v>710000</v>
      </c>
      <c r="G343" s="2">
        <v>96</v>
      </c>
      <c r="H343" s="3">
        <v>0.36459999999999998</v>
      </c>
      <c r="I343" s="3">
        <v>0.20830000000000001</v>
      </c>
      <c r="J343" t="str">
        <f t="shared" si="9"/>
        <v>INSERT INTO PLACEMENT VALUES (342,710000, 0, 0,0.2083,0.3646,96,'PG',2020, (SELECT ID FROM COLLEGE WHERE NAME='Indian Institute of Information Technology Design &amp; Manufacturing Jabalpur'));</v>
      </c>
    </row>
    <row r="344" spans="1:10" ht="15.75" thickBot="1">
      <c r="A344">
        <f t="shared" si="10"/>
        <v>343</v>
      </c>
      <c r="B344" s="1" t="s">
        <v>53</v>
      </c>
      <c r="C344" s="1" t="s">
        <v>25</v>
      </c>
      <c r="D344" s="2">
        <v>2020</v>
      </c>
      <c r="E344" s="1" t="s">
        <v>71</v>
      </c>
      <c r="F344" s="2">
        <v>701000</v>
      </c>
      <c r="G344" s="2">
        <v>164</v>
      </c>
      <c r="H344" s="3">
        <v>0.5</v>
      </c>
      <c r="I344" s="3">
        <v>2.4400000000000002E-2</v>
      </c>
      <c r="J344" t="str">
        <f t="shared" si="9"/>
        <v>INSERT INTO PLACEMENT VALUES (343,701000, 0, 0,0.0244,0.5,164,'PG',2020, (SELECT ID FROM COLLEGE WHERE NAME='University College of Engineering'));</v>
      </c>
    </row>
    <row r="345" spans="1:10" ht="15.75" thickBot="1">
      <c r="A345">
        <f t="shared" si="10"/>
        <v>344</v>
      </c>
      <c r="B345" s="1" t="s">
        <v>54</v>
      </c>
      <c r="C345" s="1" t="s">
        <v>17</v>
      </c>
      <c r="D345" s="2">
        <v>2020</v>
      </c>
      <c r="E345" s="1" t="s">
        <v>71</v>
      </c>
      <c r="F345" s="2">
        <v>360000</v>
      </c>
      <c r="G345" s="2">
        <v>176</v>
      </c>
      <c r="H345" s="3">
        <v>1.14E-2</v>
      </c>
      <c r="I345" s="3">
        <v>0.26700000000000002</v>
      </c>
      <c r="J345" t="str">
        <f t="shared" si="9"/>
        <v>INSERT INTO PLACEMENT VALUES (344,360000, 0, 0,0.267,0.0114,176,'PG',2020, (SELECT ID FROM COLLEGE WHERE NAME='National Institute of Technology Patna'));</v>
      </c>
    </row>
    <row r="346" spans="1:10" ht="15.75" thickBot="1">
      <c r="A346">
        <f t="shared" si="10"/>
        <v>345</v>
      </c>
      <c r="B346" s="1" t="s">
        <v>55</v>
      </c>
      <c r="C346" s="1" t="s">
        <v>17</v>
      </c>
      <c r="D346" s="2">
        <v>2020</v>
      </c>
      <c r="E346" s="1" t="s">
        <v>71</v>
      </c>
      <c r="F346" s="2">
        <v>532000</v>
      </c>
      <c r="G346" s="2">
        <v>170</v>
      </c>
      <c r="H346" s="3">
        <v>0.1706</v>
      </c>
      <c r="I346" s="3">
        <v>9.4100000000000003E-2</v>
      </c>
      <c r="J346" t="str">
        <f t="shared" si="9"/>
        <v>INSERT INTO PLACEMENT VALUES (345,532000, 0, 0,0.0941,0.1706,170,'PG',2020, (SELECT ID FROM COLLEGE WHERE NAME='National Institute of Technology Hamirpur'));</v>
      </c>
    </row>
    <row r="347" spans="1:10" ht="15.75" thickBot="1">
      <c r="A347">
        <f t="shared" si="10"/>
        <v>346</v>
      </c>
      <c r="B347" s="1" t="s">
        <v>56</v>
      </c>
      <c r="C347" s="1" t="s">
        <v>45</v>
      </c>
      <c r="D347" s="2">
        <v>2020</v>
      </c>
      <c r="E347" s="1" t="s">
        <v>71</v>
      </c>
      <c r="F347" s="2">
        <v>1100000</v>
      </c>
      <c r="G347" s="2">
        <v>121</v>
      </c>
      <c r="H347" s="3">
        <v>0.78510000000000002</v>
      </c>
      <c r="I347" s="3">
        <v>6.6100000000000006E-2</v>
      </c>
      <c r="J347" t="str">
        <f t="shared" si="9"/>
        <v>INSERT INTO PLACEMENT VALUES (346,1100000, 0, 0,0.0661,0.7851,121,'PG',2020, (SELECT ID FROM COLLEGE WHERE NAME='Atal Bihari Vajpayee Indian Institute of Information Technology and Management'));</v>
      </c>
    </row>
    <row r="348" spans="1:10" ht="15.75" thickBot="1">
      <c r="A348">
        <f t="shared" si="10"/>
        <v>347</v>
      </c>
      <c r="B348" s="1" t="s">
        <v>57</v>
      </c>
      <c r="C348" s="1" t="s">
        <v>45</v>
      </c>
      <c r="D348" s="2">
        <v>2020</v>
      </c>
      <c r="E348" s="1" t="s">
        <v>71</v>
      </c>
      <c r="F348" s="2">
        <v>1040000</v>
      </c>
      <c r="G348" s="2">
        <v>81</v>
      </c>
      <c r="H348" s="3">
        <v>0.67900000000000005</v>
      </c>
      <c r="I348" s="3">
        <v>0.1358</v>
      </c>
      <c r="J348" t="str">
        <f t="shared" si="9"/>
        <v>INSERT INTO PLACEMENT VALUES (347,1040000, 0, 0,0.1358,0.679,81,'PG',2020, (SELECT ID FROM COLLEGE WHERE NAME='Indian Institute of Information Technology Allahabad'));</v>
      </c>
    </row>
    <row r="349" spans="1:10" ht="15.75" thickBot="1">
      <c r="A349">
        <f t="shared" si="10"/>
        <v>348</v>
      </c>
      <c r="B349" s="1" t="s">
        <v>58</v>
      </c>
      <c r="C349" s="1" t="s">
        <v>25</v>
      </c>
      <c r="D349" s="2">
        <v>2020</v>
      </c>
      <c r="E349" s="1" t="s">
        <v>71</v>
      </c>
      <c r="F349" s="2">
        <v>522000</v>
      </c>
      <c r="G349" s="2">
        <v>77</v>
      </c>
      <c r="H349" s="3">
        <v>0.93510000000000004</v>
      </c>
      <c r="I349" s="3">
        <v>6.4899999999999999E-2</v>
      </c>
      <c r="J349" t="str">
        <f t="shared" si="9"/>
        <v>INSERT INTO PLACEMENT VALUES (348,522000, 0, 0,0.0649,0.9351,77,'PG',2020, (SELECT ID FROM COLLEGE WHERE NAME='National Institute of Food Technology, Enterprenurship &amp; Management'));</v>
      </c>
    </row>
    <row r="350" spans="1:10" ht="15.75" thickBot="1">
      <c r="A350">
        <f t="shared" si="10"/>
        <v>349</v>
      </c>
      <c r="B350" s="1" t="s">
        <v>59</v>
      </c>
      <c r="C350" s="1" t="s">
        <v>25</v>
      </c>
      <c r="D350" s="2">
        <v>2020</v>
      </c>
      <c r="E350" s="1" t="s">
        <v>71</v>
      </c>
      <c r="F350" s="2">
        <v>400000</v>
      </c>
      <c r="G350" s="2">
        <v>17</v>
      </c>
      <c r="H350" s="3">
        <v>0.82350000000000001</v>
      </c>
      <c r="I350" s="3">
        <v>0.17649999999999999</v>
      </c>
      <c r="J350" t="str">
        <f t="shared" si="9"/>
        <v>INSERT INTO PLACEMENT VALUES (349,400000, 0, 0,0.1765,0.8235,17,'PG',2020, (SELECT ID FROM COLLEGE WHERE NAME='Pondicherry Engineering College'));</v>
      </c>
    </row>
    <row r="351" spans="1:10" ht="15.75" thickBot="1">
      <c r="A351">
        <f t="shared" si="10"/>
        <v>350</v>
      </c>
      <c r="B351" s="1" t="s">
        <v>60</v>
      </c>
      <c r="C351" s="1" t="s">
        <v>17</v>
      </c>
      <c r="D351" s="2">
        <v>2020</v>
      </c>
      <c r="E351" s="1" t="s">
        <v>71</v>
      </c>
      <c r="F351" s="2">
        <v>650000</v>
      </c>
      <c r="G351" s="2">
        <v>8</v>
      </c>
      <c r="H351" s="3">
        <v>0.875</v>
      </c>
      <c r="I351" s="3">
        <v>0.125</v>
      </c>
      <c r="J351" t="str">
        <f t="shared" si="9"/>
        <v>INSERT INTO PLACEMENT VALUES (350,650000, 0, 0,0.125,0.875,8,'PG',2020, (SELECT ID FROM COLLEGE WHERE NAME='National Institute of Technology Puducherry'));</v>
      </c>
    </row>
    <row r="352" spans="1:10" ht="15.75" thickBot="1">
      <c r="A352">
        <f t="shared" si="10"/>
        <v>351</v>
      </c>
      <c r="B352" s="1" t="s">
        <v>61</v>
      </c>
      <c r="C352" s="1" t="s">
        <v>25</v>
      </c>
      <c r="D352" s="2">
        <v>2020</v>
      </c>
      <c r="E352" s="1" t="s">
        <v>71</v>
      </c>
      <c r="F352" s="2">
        <v>360000</v>
      </c>
      <c r="G352" s="2">
        <v>47</v>
      </c>
      <c r="H352" s="3">
        <v>0.17019999999999999</v>
      </c>
      <c r="I352" s="3">
        <v>0.53190000000000004</v>
      </c>
      <c r="J352" t="str">
        <f t="shared" si="9"/>
        <v>INSERT INTO PLACEMENT VALUES (351,360000, 0, 0,0.5319,0.1702,47,'PG',2020, (SELECT ID FROM COLLEGE WHERE NAME='Sant Longowal Institute of Engineering &amp; Technology'));</v>
      </c>
    </row>
    <row r="353" spans="1:10" ht="15.75" thickBot="1">
      <c r="A353">
        <f t="shared" si="10"/>
        <v>352</v>
      </c>
      <c r="B353" s="1" t="s">
        <v>62</v>
      </c>
      <c r="C353" s="1" t="s">
        <v>25</v>
      </c>
      <c r="D353" s="2">
        <v>2020</v>
      </c>
      <c r="E353" s="1" t="s">
        <v>71</v>
      </c>
      <c r="F353" s="2">
        <v>360000</v>
      </c>
      <c r="G353" s="2">
        <v>78</v>
      </c>
      <c r="H353" s="3">
        <v>0.26919999999999999</v>
      </c>
      <c r="I353" s="3">
        <v>0.24360000000000001</v>
      </c>
      <c r="J353" t="str">
        <f t="shared" si="9"/>
        <v>INSERT INTO PLACEMENT VALUES (352,360000, 0, 0,0.2436,0.2692,78,'PG',2020, (SELECT ID FROM COLLEGE WHERE NAME='North Eastern Regional Institute of Science &amp; Technology'));</v>
      </c>
    </row>
    <row r="354" spans="1:10" ht="15.75" thickBot="1">
      <c r="A354">
        <f t="shared" si="10"/>
        <v>353</v>
      </c>
      <c r="B354" s="1" t="s">
        <v>63</v>
      </c>
      <c r="C354" s="1" t="s">
        <v>25</v>
      </c>
      <c r="D354" s="2">
        <v>2020</v>
      </c>
      <c r="E354" s="1" t="s">
        <v>71</v>
      </c>
      <c r="F354" s="2">
        <v>370000</v>
      </c>
      <c r="G354" s="2">
        <v>81</v>
      </c>
      <c r="H354" s="3">
        <v>0.17280000000000001</v>
      </c>
      <c r="I354" s="3">
        <v>0</v>
      </c>
      <c r="J354" t="str">
        <f t="shared" si="9"/>
        <v>INSERT INTO PLACEMENT VALUES (353,370000, 0, 0,0,0.1728,81,'PG',2020, (SELECT ID FROM COLLEGE WHERE NAME='National Institute of Foundry and Forge Technology (NIFFT)'));</v>
      </c>
    </row>
    <row r="355" spans="1:10" ht="15.75" thickBot="1">
      <c r="A355">
        <f t="shared" si="10"/>
        <v>354</v>
      </c>
      <c r="B355" s="1" t="s">
        <v>64</v>
      </c>
      <c r="C355" s="1" t="s">
        <v>17</v>
      </c>
      <c r="D355" s="2">
        <v>2020</v>
      </c>
      <c r="E355" s="1" t="s">
        <v>71</v>
      </c>
      <c r="F355" s="2">
        <v>0</v>
      </c>
      <c r="G355" s="2">
        <v>88</v>
      </c>
      <c r="H355" s="3">
        <v>0</v>
      </c>
      <c r="I355" s="3">
        <v>0</v>
      </c>
      <c r="J355" t="str">
        <f t="shared" si="9"/>
        <v>INSERT INTO PLACEMENT VALUES (354,0, 0, 0,0,0,88,'PG',2020, (SELECT ID FROM COLLEGE WHERE NAME='National Institute of Technology Manipur'));</v>
      </c>
    </row>
    <row r="356" spans="1:10" ht="15.75" thickBot="1">
      <c r="A356">
        <f t="shared" si="10"/>
        <v>355</v>
      </c>
      <c r="B356" s="1" t="s">
        <v>65</v>
      </c>
      <c r="C356" s="1" t="s">
        <v>45</v>
      </c>
      <c r="D356" s="2">
        <v>2020</v>
      </c>
      <c r="E356" s="1" t="s">
        <v>71</v>
      </c>
      <c r="F356" s="2">
        <v>412000</v>
      </c>
      <c r="G356" s="2">
        <v>41</v>
      </c>
      <c r="H356" s="3">
        <v>0.29270000000000002</v>
      </c>
      <c r="I356" s="3">
        <v>0.14630000000000001</v>
      </c>
      <c r="J356" t="str">
        <f t="shared" si="9"/>
        <v>INSERT INTO PLACEMENT VALUES (355,412000, 0, 0,0.1463,0.2927,41,'PG',2020, (SELECT ID FROM COLLEGE WHERE NAME='Indian Institute of Information Technology, Design &amp; Manufacturing'));</v>
      </c>
    </row>
    <row r="357" spans="1:10" ht="15.75" thickBot="1">
      <c r="A357">
        <f t="shared" si="10"/>
        <v>356</v>
      </c>
      <c r="B357" s="1" t="s">
        <v>66</v>
      </c>
      <c r="C357" s="1" t="s">
        <v>17</v>
      </c>
      <c r="D357" s="2">
        <v>2020</v>
      </c>
      <c r="E357" s="1" t="s">
        <v>71</v>
      </c>
      <c r="F357" s="2">
        <v>380000</v>
      </c>
      <c r="G357" s="2">
        <v>54</v>
      </c>
      <c r="H357" s="3">
        <v>0.29630000000000001</v>
      </c>
      <c r="I357" s="3">
        <v>0.2407</v>
      </c>
      <c r="J357" t="str">
        <f t="shared" si="9"/>
        <v>INSERT INTO PLACEMENT VALUES (356,380000, 0, 0,0.2407,0.2963,54,'PG',2020, (SELECT ID FROM COLLEGE WHERE NAME='National Institute of Technology Arunachal Pradesh'));</v>
      </c>
    </row>
    <row r="358" spans="1:10" ht="15.75" thickBot="1">
      <c r="A358">
        <f t="shared" si="10"/>
        <v>357</v>
      </c>
      <c r="B358" s="1" t="s">
        <v>67</v>
      </c>
      <c r="C358" s="1" t="s">
        <v>25</v>
      </c>
      <c r="D358" s="2">
        <v>2020</v>
      </c>
      <c r="E358" s="1" t="s">
        <v>71</v>
      </c>
      <c r="F358" s="2">
        <v>240000</v>
      </c>
      <c r="G358" s="2">
        <v>16</v>
      </c>
      <c r="H358" s="3">
        <v>0.1875</v>
      </c>
      <c r="I358" s="3">
        <v>0.125</v>
      </c>
      <c r="J358" t="str">
        <f t="shared" si="9"/>
        <v>INSERT INTO PLACEMENT VALUES (357,240000, 0, 0,0.125,0.1875,16,'PG',2020, (SELECT ID FROM COLLEGE WHERE NAME='Institute of Infrastructure Technology Research and Management (IITRAM)'));</v>
      </c>
    </row>
    <row r="359" spans="1:10" ht="15.75" thickBot="1">
      <c r="A359">
        <f t="shared" si="10"/>
        <v>358</v>
      </c>
      <c r="B359" s="1" t="s">
        <v>68</v>
      </c>
      <c r="C359" s="1" t="s">
        <v>25</v>
      </c>
      <c r="D359" s="2">
        <v>2020</v>
      </c>
      <c r="E359" s="1" t="s">
        <v>71</v>
      </c>
      <c r="F359" s="2">
        <v>810360</v>
      </c>
      <c r="G359" s="2">
        <v>60</v>
      </c>
      <c r="H359" s="3">
        <v>0.85</v>
      </c>
      <c r="I359" s="3">
        <v>0.15</v>
      </c>
      <c r="J359" t="str">
        <f t="shared" si="9"/>
        <v>INSERT INTO PLACEMENT VALUES (358,810360, 0, 0,0.15,0.85,60,'PG',2020, (SELECT ID FROM COLLEGE WHERE NAME='JSS Academy of Technical Education'));</v>
      </c>
    </row>
    <row r="360" spans="1:10" ht="15.75" thickBot="1">
      <c r="A360">
        <f t="shared" si="10"/>
        <v>359</v>
      </c>
      <c r="B360" s="1" t="s">
        <v>69</v>
      </c>
      <c r="C360" s="1" t="s">
        <v>17</v>
      </c>
      <c r="D360" s="2">
        <v>2020</v>
      </c>
      <c r="E360" s="1" t="s">
        <v>71</v>
      </c>
      <c r="F360" s="2">
        <v>480000</v>
      </c>
      <c r="G360" s="2">
        <v>108</v>
      </c>
      <c r="H360" s="3">
        <v>0.26850000000000002</v>
      </c>
      <c r="I360" s="3">
        <v>0.21299999999999999</v>
      </c>
      <c r="J360" t="str">
        <f t="shared" si="9"/>
        <v>INSERT INTO PLACEMENT VALUES (359,480000, 0, 0,0.213,0.2685,108,'PG',2020, (SELECT ID FROM COLLEGE WHERE NAME='National Institute of Technology Srinagar'));</v>
      </c>
    </row>
    <row r="361" spans="1:10" ht="15.75" thickBot="1">
      <c r="A361">
        <f t="shared" si="10"/>
        <v>360</v>
      </c>
      <c r="B361" s="1" t="s">
        <v>70</v>
      </c>
      <c r="C361" s="1" t="s">
        <v>17</v>
      </c>
      <c r="D361" s="2">
        <v>2020</v>
      </c>
      <c r="E361" s="1" t="s">
        <v>71</v>
      </c>
      <c r="F361" s="2">
        <v>600000</v>
      </c>
      <c r="G361" s="2">
        <v>42</v>
      </c>
      <c r="H361" s="3">
        <v>0.21429999999999999</v>
      </c>
      <c r="I361" s="3">
        <v>2.3800000000000002E-2</v>
      </c>
      <c r="J361" t="str">
        <f t="shared" si="9"/>
        <v>INSERT INTO PLACEMENT VALUES (360,600000, 0, 0,0.0238,0.2143,42,'PG',2020, (SELECT ID FROM COLLEGE WHERE NAME='National Institute of Technology Delhi'));</v>
      </c>
    </row>
  </sheetData>
  <autoFilter ref="A1:I361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Placeement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2021-09-11T07:50:49Z</dcterms:modified>
</cp:coreProperties>
</file>