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sosMoncada\Desktop\"/>
    </mc:Choice>
  </mc:AlternateContent>
  <bookViews>
    <workbookView xWindow="0" yWindow="0" windowWidth="20745" windowHeight="12270"/>
  </bookViews>
  <sheets>
    <sheet name="payment" sheetId="1" r:id="rId1"/>
    <sheet name="capital" sheetId="3" r:id="rId2"/>
  </sheets>
  <definedNames>
    <definedName name="capital" localSheetId="1">capital!$C$9</definedName>
    <definedName name="capital">payment!$C$2</definedName>
    <definedName name="i_to_m" localSheetId="1">capital!$C$8</definedName>
    <definedName name="i_to_m">payment!$C$8</definedName>
    <definedName name="interest" localSheetId="1">capital!$C$3</definedName>
    <definedName name="interest">payment!$C$3</definedName>
    <definedName name="monthly_interest" localSheetId="1">capital!$C$7</definedName>
    <definedName name="monthly_interest">payment!$C$7</definedName>
    <definedName name="months" localSheetId="1">capital!$C$5</definedName>
    <definedName name="months">payment!$C$5</definedName>
    <definedName name="payment" localSheetId="1">capital!$C$2</definedName>
    <definedName name="payment">payment!$C$9</definedName>
    <definedName name="years" localSheetId="1">capital!$C$4</definedName>
    <definedName name="years">payment!$C$4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7" i="3"/>
  <c r="C8" i="3" s="1"/>
  <c r="C9" i="3" s="1"/>
  <c r="C5" i="3"/>
  <c r="C5" i="1"/>
  <c r="C7" i="1"/>
  <c r="C8" i="1" l="1"/>
</calcChain>
</file>

<file path=xl/sharedStrings.xml><?xml version="1.0" encoding="utf-8"?>
<sst xmlns="http://schemas.openxmlformats.org/spreadsheetml/2006/main" count="34" uniqueCount="17">
  <si>
    <t>Capital</t>
  </si>
  <si>
    <t>Interest</t>
  </si>
  <si>
    <t>Months</t>
  </si>
  <si>
    <t>Interest / 100 / 12</t>
  </si>
  <si>
    <t>i_to_m</t>
  </si>
  <si>
    <t>Interest + 1 ^ Months</t>
  </si>
  <si>
    <t>monthly_interest</t>
  </si>
  <si>
    <t>capital</t>
  </si>
  <si>
    <t>interest</t>
  </si>
  <si>
    <t>months</t>
  </si>
  <si>
    <t>Years</t>
  </si>
  <si>
    <t>years</t>
  </si>
  <si>
    <t>Payment</t>
  </si>
  <si>
    <t>payment</t>
  </si>
  <si>
    <t>Variable</t>
  </si>
  <si>
    <t>Concept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</si>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</sst>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Source Code Pro"/>
      <family val="3"/>
    </font>
    <font>
      <sz val="10"/>
      <color rgb="FFC00000"/>
      <name val="Source Code Pr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tabSelected="1" workbookViewId="0"/>
  </sheetViews>
  <sheetFormatPr baseColWidth="10" defaultRowHeight="20.100000000000001" customHeight="1" x14ac:dyDescent="0.25"/>
  <cols>
    <col min="1" max="1" width="19.42578125" style="1" bestFit="1" customWidth="1"/>
    <col min="2" max="2" width="28.7109375" style="1" bestFit="1" customWidth="1"/>
    <col min="3" max="3" width="20.7109375" style="1" customWidth="1"/>
    <col min="4" max="16384" width="11.42578125" style="1"/>
  </cols>
  <sheetData>
    <row r="1" spans="1:3" ht="20.100000000000001" customHeight="1" x14ac:dyDescent="0.25">
      <c r="A1" s="6" t="s">
        <v>14</v>
      </c>
      <c r="B1" s="6" t="s">
        <v>15</v>
      </c>
      <c r="C1" s="5" t="s">
        <v>16</v>
      </c>
    </row>
    <row r="2" spans="1:3" ht="20.100000000000001" customHeight="1" x14ac:dyDescent="0.25">
      <c r="A2" s="2" t="s">
        <v>7</v>
      </c>
      <c r="B2" s="1" t="s">
        <v>0</v>
      </c>
      <c r="C2" s="3">
        <v>100000</v>
      </c>
    </row>
    <row r="3" spans="1:3" ht="20.100000000000001" customHeight="1" x14ac:dyDescent="0.25">
      <c r="A3" s="2" t="s">
        <v>8</v>
      </c>
      <c r="B3" s="1" t="s">
        <v>1</v>
      </c>
      <c r="C3" s="4">
        <v>2</v>
      </c>
    </row>
    <row r="4" spans="1:3" ht="20.100000000000001" customHeight="1" x14ac:dyDescent="0.25">
      <c r="A4" s="2" t="s">
        <v>11</v>
      </c>
      <c r="B4" s="1" t="s">
        <v>10</v>
      </c>
      <c r="C4" s="4">
        <v>30</v>
      </c>
    </row>
    <row r="5" spans="1:3" ht="20.100000000000001" customHeight="1" x14ac:dyDescent="0.25">
      <c r="A5" s="2" t="s">
        <v>9</v>
      </c>
      <c r="B5" s="1" t="s">
        <v>2</v>
      </c>
      <c r="C5" s="4">
        <f>years*12</f>
        <v>360</v>
      </c>
    </row>
    <row r="7" spans="1:3" ht="20.100000000000001" customHeight="1" x14ac:dyDescent="0.25">
      <c r="A7" s="2" t="s">
        <v>6</v>
      </c>
      <c r="B7" s="1" t="s">
        <v>3</v>
      </c>
      <c r="C7" s="3">
        <f>interest/100/12</f>
        <v>1.6666666666666668E-3</v>
      </c>
    </row>
    <row r="8" spans="1:3" ht="20.100000000000001" customHeight="1" x14ac:dyDescent="0.25">
      <c r="A8" s="2" t="s">
        <v>4</v>
      </c>
      <c r="B8" s="1" t="s">
        <v>5</v>
      </c>
      <c r="C8" s="3">
        <f>(monthly_interest+1)^months</f>
        <v>1.8212089792366943</v>
      </c>
    </row>
    <row r="9" spans="1:3" ht="20.100000000000001" customHeight="1" x14ac:dyDescent="0.25">
      <c r="A9" s="2" t="s">
        <v>13</v>
      </c>
      <c r="B9" s="1" t="s">
        <v>12</v>
      </c>
      <c r="C9" s="3">
        <f>capital*monthly_interest*i_to_m/(i_to_m-1)</f>
        <v>369.61947268880948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/>
  </sheetViews>
  <sheetFormatPr baseColWidth="10" defaultRowHeight="20.100000000000001" customHeight="1" x14ac:dyDescent="0.25"/>
  <cols>
    <col min="1" max="1" width="19.42578125" style="1" bestFit="1" customWidth="1"/>
    <col min="2" max="2" width="28.7109375" style="1" bestFit="1" customWidth="1"/>
    <col min="3" max="3" width="20.7109375" style="1" customWidth="1"/>
    <col min="4" max="16384" width="11.42578125" style="1"/>
  </cols>
  <sheetData>
    <row r="1" spans="1:3" ht="20.100000000000001" customHeight="1" x14ac:dyDescent="0.25">
      <c r="A1" s="6" t="s">
        <v>14</v>
      </c>
      <c r="B1" s="6" t="s">
        <v>15</v>
      </c>
      <c r="C1" s="5" t="s">
        <v>16</v>
      </c>
    </row>
    <row r="2" spans="1:3" ht="20.100000000000001" customHeight="1" x14ac:dyDescent="0.25">
      <c r="A2" s="2" t="s">
        <v>13</v>
      </c>
      <c r="B2" s="1" t="s">
        <v>12</v>
      </c>
      <c r="C2" s="3">
        <v>400</v>
      </c>
    </row>
    <row r="3" spans="1:3" ht="20.100000000000001" customHeight="1" x14ac:dyDescent="0.25">
      <c r="A3" s="2" t="s">
        <v>8</v>
      </c>
      <c r="B3" s="1" t="s">
        <v>1</v>
      </c>
      <c r="C3" s="4">
        <v>3</v>
      </c>
    </row>
    <row r="4" spans="1:3" ht="20.100000000000001" customHeight="1" x14ac:dyDescent="0.25">
      <c r="A4" s="2" t="s">
        <v>11</v>
      </c>
      <c r="B4" s="1" t="s">
        <v>10</v>
      </c>
      <c r="C4" s="4">
        <v>20</v>
      </c>
    </row>
    <row r="5" spans="1:3" ht="20.100000000000001" customHeight="1" x14ac:dyDescent="0.25">
      <c r="A5" s="2" t="s">
        <v>9</v>
      </c>
      <c r="B5" s="1" t="s">
        <v>2</v>
      </c>
      <c r="C5" s="4">
        <f>years*12</f>
        <v>240</v>
      </c>
    </row>
    <row r="7" spans="1:3" ht="20.100000000000001" customHeight="1" x14ac:dyDescent="0.25">
      <c r="A7" s="2" t="s">
        <v>6</v>
      </c>
      <c r="B7" s="1" t="s">
        <v>3</v>
      </c>
      <c r="C7" s="3">
        <f>interest/100/12</f>
        <v>2.5000000000000001E-3</v>
      </c>
    </row>
    <row r="8" spans="1:3" ht="20.100000000000001" customHeight="1" x14ac:dyDescent="0.25">
      <c r="A8" s="2" t="s">
        <v>4</v>
      </c>
      <c r="B8" s="1" t="s">
        <v>5</v>
      </c>
      <c r="C8" s="3">
        <f>(monthly_interest+1)^months</f>
        <v>1.8207549953164652</v>
      </c>
    </row>
    <row r="9" spans="1:3" ht="20.100000000000001" customHeight="1" x14ac:dyDescent="0.25">
      <c r="A9" s="2" t="s">
        <v>7</v>
      </c>
      <c r="B9" s="1" t="s">
        <v>0</v>
      </c>
      <c r="C9" s="3">
        <f>(payment*(i_to_m-1))/(monthly_interest*i_to_m)</f>
        <v>72124.365764988383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14</vt:i4>
      </vt:variant>
    </vt:vector>
  </HeadingPairs>
  <TitlesOfParts>
    <vt:vector size="16" baseType="lpstr">
      <vt:lpstr>payment</vt:lpstr>
      <vt:lpstr>capital</vt:lpstr>
      <vt:lpstr>capital!capital</vt:lpstr>
      <vt:lpstr>capital</vt:lpstr>
      <vt:lpstr>capital!i_to_m</vt:lpstr>
      <vt:lpstr>i_to_m</vt:lpstr>
      <vt:lpstr>capital!interest</vt:lpstr>
      <vt:lpstr>interest</vt:lpstr>
      <vt:lpstr>capital!monthly_interest</vt:lpstr>
      <vt:lpstr>monthly_interest</vt:lpstr>
      <vt:lpstr>capital!months</vt:lpstr>
      <vt:lpstr>months</vt:lpstr>
      <vt:lpstr>capital!payment</vt:lpstr>
      <vt:lpstr>payment</vt:lpstr>
      <vt:lpstr>capital!years</vt:lpstr>
      <vt:lpstr>years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PisosMoncada</dc:creator>
  <cp:lastModifiedBy>PisosMoncada</cp:lastModifiedBy>
  <dcterms:created xsi:type="dcterms:W3CDTF">2015-04-02T11:43:16Z</dcterms:created>
  <dcterms:modified xsi:type="dcterms:W3CDTF">2015-04-07T08:55:55Z</dcterms:modified>
</cp:coreProperties>
</file>