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vanti Kamble\OneDrive\Desktop\PythonFST\Excel\"/>
    </mc:Choice>
  </mc:AlternateContent>
  <xr:revisionPtr revIDLastSave="0" documentId="8_{BD01FE4A-C91E-44B2-A7B2-CBF7D6126813}" xr6:coauthVersionLast="47" xr6:coauthVersionMax="47" xr10:uidLastSave="{00000000-0000-0000-0000-000000000000}"/>
  <bookViews>
    <workbookView xWindow="-108" yWindow="-108" windowWidth="23256" windowHeight="12456" activeTab="2" xr2:uid="{C5806CBE-FCCC-4660-BD04-BFDE4F3E6BE8}"/>
  </bookViews>
  <sheets>
    <sheet name="index of question" sheetId="4" r:id="rId1"/>
    <sheet name="main data" sheetId="1" r:id="rId2"/>
    <sheet name="pivot table" sheetId="2" r:id="rId3"/>
    <sheet name="Data Visualisation" sheetId="3" r:id="rId4"/>
  </sheets>
  <definedNames>
    <definedName name="_xlnm._FilterDatabase" localSheetId="1" hidden="1">'main data'!$C$1:$D$1001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2" l="1"/>
  <c r="H188" i="1" l="1"/>
  <c r="H857" i="1"/>
  <c r="H384" i="1"/>
  <c r="H236" i="1"/>
  <c r="H135" i="1"/>
  <c r="H144" i="1"/>
  <c r="H289" i="1"/>
  <c r="H70" i="1"/>
  <c r="H875" i="1"/>
  <c r="H649" i="1"/>
  <c r="H911" i="1"/>
  <c r="H774" i="1"/>
  <c r="H516" i="1"/>
  <c r="H271" i="1"/>
  <c r="H83" i="1"/>
  <c r="H165" i="1"/>
  <c r="H226" i="1"/>
  <c r="H267" i="1"/>
  <c r="H651" i="1"/>
  <c r="H848" i="1"/>
  <c r="H273" i="1"/>
  <c r="H467" i="1"/>
  <c r="H895" i="1"/>
  <c r="H630" i="1"/>
  <c r="H464" i="1"/>
  <c r="H280" i="1"/>
  <c r="H960" i="1"/>
  <c r="H620" i="1"/>
  <c r="H259" i="1"/>
  <c r="H528" i="1"/>
  <c r="H233" i="1"/>
  <c r="H89" i="1"/>
  <c r="H108" i="1"/>
  <c r="H589" i="1"/>
  <c r="H303" i="1"/>
  <c r="H891" i="1"/>
  <c r="H399" i="1"/>
  <c r="H175" i="1"/>
  <c r="H264" i="1"/>
  <c r="H505" i="1"/>
  <c r="H827" i="1"/>
  <c r="H764" i="1"/>
  <c r="H287" i="1"/>
  <c r="H49" i="1"/>
  <c r="H967" i="1"/>
  <c r="H330" i="1"/>
  <c r="H200" i="1"/>
  <c r="H612" i="1"/>
  <c r="H760" i="1"/>
  <c r="H33" i="1"/>
  <c r="H124" i="1"/>
  <c r="H529" i="1"/>
  <c r="H880" i="1"/>
  <c r="H995" i="1"/>
  <c r="H962" i="1"/>
  <c r="H99" i="1"/>
  <c r="H816" i="1"/>
  <c r="H81" i="1"/>
  <c r="H78" i="1"/>
  <c r="H607" i="1"/>
  <c r="H865" i="1"/>
  <c r="H373" i="1"/>
  <c r="H213" i="1"/>
  <c r="H663" i="1"/>
  <c r="H409" i="1"/>
  <c r="H660" i="1"/>
  <c r="H893" i="1"/>
  <c r="H152" i="1"/>
  <c r="H51" i="1"/>
  <c r="H990" i="1"/>
  <c r="H17" i="1"/>
  <c r="H131" i="1"/>
  <c r="H686" i="1"/>
  <c r="H247" i="1"/>
  <c r="H107" i="1"/>
  <c r="H286" i="1"/>
  <c r="H260" i="1"/>
  <c r="H613" i="1"/>
  <c r="H52" i="1"/>
  <c r="H775" i="1"/>
  <c r="H146" i="1"/>
  <c r="H430" i="1"/>
  <c r="H675" i="1"/>
  <c r="H388" i="1"/>
  <c r="H497" i="1"/>
  <c r="H154" i="1"/>
  <c r="H318" i="1"/>
  <c r="H357" i="1"/>
  <c r="H944" i="1"/>
  <c r="H240" i="1"/>
  <c r="H592" i="1"/>
  <c r="H252" i="1"/>
  <c r="H676" i="1"/>
  <c r="H158" i="1"/>
  <c r="H810" i="1"/>
  <c r="H788" i="1"/>
  <c r="H24" i="1"/>
  <c r="H863" i="1"/>
  <c r="H662" i="1"/>
  <c r="H211" i="1"/>
  <c r="H931" i="1"/>
  <c r="H88" i="1"/>
  <c r="H549" i="1"/>
  <c r="H354" i="1"/>
  <c r="H544" i="1"/>
  <c r="H22" i="1"/>
  <c r="H650" i="1"/>
  <c r="H334" i="1"/>
  <c r="H407" i="1"/>
  <c r="H36" i="1"/>
  <c r="H961" i="1"/>
  <c r="H423" i="1"/>
  <c r="H201" i="1"/>
  <c r="H189" i="1"/>
  <c r="H75" i="1"/>
  <c r="H844" i="1"/>
  <c r="H767" i="1"/>
  <c r="H928" i="1"/>
  <c r="H768" i="1"/>
  <c r="H770" i="1"/>
  <c r="H42" i="1"/>
  <c r="H301" i="1"/>
  <c r="H13" i="1"/>
  <c r="H198" i="1"/>
  <c r="H250" i="1"/>
  <c r="H116" i="1"/>
  <c r="H655" i="1"/>
  <c r="H433" i="1"/>
  <c r="H174" i="1"/>
  <c r="H39" i="1"/>
  <c r="H447" i="1"/>
  <c r="H171" i="1"/>
  <c r="H704" i="1"/>
  <c r="H186" i="1"/>
  <c r="H218" i="1"/>
  <c r="H458" i="1"/>
  <c r="H724" i="1"/>
  <c r="H554" i="1"/>
  <c r="H194" i="1"/>
  <c r="H157" i="1"/>
  <c r="H15" i="1"/>
  <c r="H12" i="1"/>
  <c r="H101" i="1"/>
  <c r="H970" i="1"/>
  <c r="H235" i="1"/>
  <c r="H446" i="1"/>
  <c r="H412" i="1"/>
  <c r="H465" i="1"/>
  <c r="H161" i="1"/>
  <c r="H473" i="1"/>
  <c r="H339" i="1"/>
  <c r="H501" i="1"/>
  <c r="H65" i="1"/>
  <c r="H780" i="1"/>
  <c r="H121" i="1"/>
  <c r="H243" i="1"/>
  <c r="H877" i="1"/>
  <c r="H488" i="1"/>
  <c r="H26" i="1"/>
  <c r="H167" i="1"/>
  <c r="H359" i="1"/>
  <c r="H902" i="1"/>
  <c r="H389" i="1"/>
  <c r="H678" i="1"/>
  <c r="H302" i="1"/>
  <c r="H363" i="1"/>
  <c r="H9" i="1"/>
  <c r="H3" i="1"/>
  <c r="H405" i="1"/>
  <c r="H219" i="1"/>
  <c r="H353" i="1"/>
  <c r="H300" i="1"/>
  <c r="H642" i="1"/>
  <c r="H396" i="1"/>
  <c r="H661" i="1"/>
  <c r="H408" i="1"/>
  <c r="H617" i="1"/>
  <c r="H666" i="1"/>
  <c r="H258" i="1"/>
  <c r="H471" i="1"/>
  <c r="H251" i="1"/>
  <c r="H404" i="1"/>
  <c r="H674" i="1"/>
  <c r="H452" i="1"/>
  <c r="H830" i="1"/>
  <c r="H918" i="1"/>
  <c r="H62" i="1"/>
  <c r="H601" i="1"/>
  <c r="H867" i="1"/>
  <c r="H444" i="1"/>
  <c r="H518" i="1"/>
  <c r="H683" i="1"/>
  <c r="H48" i="1"/>
  <c r="H773" i="1"/>
  <c r="H653" i="1"/>
  <c r="H864" i="1"/>
  <c r="H824" i="1"/>
  <c r="H980" i="1"/>
  <c r="H647" i="1"/>
  <c r="H346" i="1"/>
  <c r="H758" i="1"/>
  <c r="H519" i="1"/>
  <c r="H274" i="1"/>
  <c r="H475" i="1"/>
  <c r="H815" i="1"/>
  <c r="H550" i="1"/>
  <c r="H139" i="1"/>
  <c r="H434" i="1"/>
  <c r="H809" i="1"/>
  <c r="H16" i="1"/>
  <c r="H513" i="1"/>
  <c r="H31" i="1"/>
  <c r="H242" i="1"/>
  <c r="H705" i="1"/>
  <c r="H551" i="1"/>
  <c r="H991" i="1"/>
  <c r="H740" i="1"/>
  <c r="H436" i="1"/>
  <c r="H60" i="1"/>
  <c r="H633" i="1"/>
  <c r="H455" i="1"/>
  <c r="H269" i="1"/>
  <c r="H910" i="1"/>
  <c r="H999" i="1"/>
  <c r="H829" i="1"/>
  <c r="H624" i="1"/>
  <c r="H129" i="1"/>
  <c r="H681" i="1"/>
  <c r="H177" i="1"/>
  <c r="H202" i="1"/>
  <c r="H654" i="1"/>
  <c r="H965" i="1"/>
  <c r="H61" i="1"/>
  <c r="H422" i="1"/>
  <c r="H193" i="1"/>
  <c r="H599" i="1"/>
  <c r="H826" i="1"/>
  <c r="H534" i="1"/>
  <c r="H897" i="1"/>
  <c r="H812" i="1"/>
  <c r="H527" i="1"/>
  <c r="H750" i="1"/>
  <c r="H597" i="1"/>
  <c r="H490" i="1"/>
  <c r="H64" i="1"/>
  <c r="H322" i="1"/>
  <c r="H498" i="1"/>
  <c r="H811" i="1"/>
  <c r="H400" i="1"/>
  <c r="H197" i="1"/>
  <c r="H284" i="1"/>
  <c r="H352" i="1"/>
  <c r="H975" i="1"/>
  <c r="H795" i="1"/>
  <c r="H232" i="1"/>
  <c r="H726" i="1"/>
  <c r="H896" i="1"/>
  <c r="H672" i="1"/>
  <c r="H729" i="1"/>
  <c r="H468" i="1"/>
  <c r="H104" i="1"/>
  <c r="H899" i="1"/>
  <c r="H677" i="1"/>
  <c r="H530" i="1"/>
  <c r="H916" i="1"/>
  <c r="H98" i="1"/>
  <c r="H698" i="1"/>
  <c r="H66" i="1"/>
  <c r="H438" i="1"/>
  <c r="H349" i="1"/>
  <c r="H366" i="1"/>
  <c r="H945" i="1"/>
  <c r="H586" i="1"/>
  <c r="H982" i="1"/>
  <c r="H143" i="1"/>
  <c r="H370" i="1"/>
  <c r="H536" i="1"/>
  <c r="H321" i="1"/>
  <c r="H85" i="1"/>
  <c r="H262" i="1"/>
  <c r="H168" i="1"/>
  <c r="H955" i="1"/>
  <c r="H996" i="1"/>
  <c r="H142" i="1"/>
  <c r="H591" i="1"/>
  <c r="H374" i="1"/>
  <c r="H862" i="1"/>
  <c r="H542" i="1"/>
  <c r="H364" i="1"/>
  <c r="H112" i="1"/>
  <c r="H298" i="1"/>
  <c r="H583" i="1"/>
  <c r="H905" i="1"/>
  <c r="H874" i="1"/>
  <c r="H611" i="1"/>
  <c r="H474" i="1"/>
  <c r="H757" i="1"/>
  <c r="H234" i="1"/>
  <c r="H508" i="1"/>
  <c r="H817" i="1"/>
  <c r="H569" i="1"/>
  <c r="H952" i="1"/>
  <c r="H932" i="1"/>
  <c r="H558" i="1"/>
  <c r="H749" i="1"/>
  <c r="H203" i="1"/>
  <c r="H440" i="1"/>
  <c r="H84" i="1"/>
  <c r="H850" i="1"/>
  <c r="H652" i="1"/>
  <c r="H228" i="1"/>
  <c r="H708" i="1"/>
  <c r="H882" i="1"/>
  <c r="H702" i="1"/>
  <c r="H53" i="1"/>
  <c r="H573" i="1"/>
  <c r="H903" i="1"/>
  <c r="H333" i="1"/>
  <c r="H548" i="1"/>
  <c r="H619" i="1"/>
  <c r="H556" i="1"/>
  <c r="H950" i="1"/>
  <c r="H806" i="1"/>
  <c r="H403" i="1"/>
  <c r="H728" i="1"/>
  <c r="H307" i="1"/>
  <c r="H209" i="1"/>
  <c r="H329" i="1"/>
  <c r="H560" i="1"/>
  <c r="H688" i="1"/>
  <c r="H575" i="1"/>
  <c r="H782" i="1"/>
  <c r="H315" i="1"/>
  <c r="H936" i="1"/>
  <c r="H870" i="1"/>
  <c r="H696" i="1"/>
  <c r="H100" i="1"/>
  <c r="H356" i="1"/>
  <c r="H695" i="1"/>
  <c r="H313" i="1"/>
  <c r="H691" i="1"/>
  <c r="H306" i="1"/>
  <c r="H180" i="1"/>
  <c r="H222" i="1"/>
  <c r="H719" i="1"/>
  <c r="H90" i="1"/>
  <c r="H878" i="1"/>
  <c r="H82" i="1"/>
  <c r="H608" i="1"/>
  <c r="H718" i="1"/>
  <c r="H2" i="1"/>
  <c r="H343" i="1"/>
  <c r="H317" i="1"/>
  <c r="H500" i="1"/>
  <c r="H971" i="1"/>
  <c r="H348" i="1"/>
  <c r="H332" i="1"/>
  <c r="H10" i="1"/>
  <c r="H838" i="1"/>
  <c r="H861" i="1"/>
  <c r="H122" i="1"/>
  <c r="H63" i="1"/>
  <c r="H570" i="1"/>
  <c r="H265" i="1"/>
  <c r="H648" i="1"/>
  <c r="H382" i="1"/>
  <c r="H241" i="1"/>
  <c r="H469" i="1"/>
  <c r="H693" i="1"/>
  <c r="H587" i="1"/>
  <c r="H606" i="1"/>
  <c r="H743" i="1"/>
  <c r="H281" i="1"/>
  <c r="H486" i="1"/>
  <c r="H371" i="1"/>
  <c r="H224" i="1"/>
  <c r="H393" i="1"/>
  <c r="H110" i="1"/>
  <c r="H311" i="1"/>
  <c r="H797" i="1"/>
  <c r="H377" i="1"/>
  <c r="H922" i="1"/>
  <c r="H210" i="1"/>
  <c r="H414" i="1"/>
  <c r="H559" i="1"/>
  <c r="H859" i="1"/>
  <c r="H442" i="1"/>
  <c r="H385" i="1"/>
  <c r="H220" i="1"/>
  <c r="H731" i="1"/>
  <c r="H503" i="1"/>
  <c r="H324" i="1"/>
  <c r="H855" i="1"/>
  <c r="H190" i="1"/>
  <c r="H849" i="1"/>
  <c r="H312" i="1"/>
  <c r="H456" i="1"/>
  <c r="H742" i="1"/>
  <c r="H495" i="1"/>
  <c r="H629" i="1"/>
  <c r="H512" i="1"/>
  <c r="H603" i="1"/>
  <c r="H997" i="1"/>
  <c r="H572" i="1"/>
  <c r="H102" i="1"/>
  <c r="H460" i="1"/>
  <c r="H888" i="1"/>
  <c r="H451" i="1"/>
  <c r="H523" i="1"/>
  <c r="H751" i="1"/>
  <c r="H362" i="1"/>
  <c r="H941" i="1"/>
  <c r="H772" i="1"/>
  <c r="H853" i="1"/>
  <c r="H296" i="1"/>
  <c r="H791" i="1"/>
  <c r="H609" i="1"/>
  <c r="H841" i="1"/>
  <c r="H759" i="1"/>
  <c r="H618" i="1"/>
  <c r="H755" i="1"/>
  <c r="H487" i="1"/>
  <c r="H8" i="1"/>
  <c r="H562" i="1"/>
  <c r="H993" i="1"/>
  <c r="H340" i="1"/>
  <c r="H336" i="1"/>
  <c r="H904" i="1"/>
  <c r="H367" i="1"/>
  <c r="H11" i="1"/>
  <c r="H711" i="1"/>
  <c r="H828" i="1"/>
  <c r="H700" i="1"/>
  <c r="H109" i="1"/>
  <c r="H933" i="1"/>
  <c r="H18" i="1"/>
  <c r="H376" i="1"/>
  <c r="H561" i="1"/>
  <c r="H890" i="1"/>
  <c r="H381" i="1"/>
  <c r="H825" i="1"/>
  <c r="H87" i="1"/>
  <c r="H41" i="1"/>
  <c r="H998" i="1"/>
  <c r="H720" i="1"/>
  <c r="H989" i="1"/>
  <c r="H448" i="1"/>
  <c r="H713" i="1"/>
  <c r="H976" i="1"/>
  <c r="H951" i="1"/>
  <c r="H255" i="1"/>
  <c r="H723" i="1"/>
  <c r="H395" i="1"/>
  <c r="H981" i="1"/>
  <c r="H836" i="1"/>
  <c r="H682" i="1"/>
  <c r="H96" i="1"/>
  <c r="H45" i="1"/>
  <c r="H237" i="1"/>
  <c r="H956" i="1"/>
  <c r="H564" i="1"/>
  <c r="H73" i="1"/>
  <c r="H421" i="1"/>
  <c r="H984" i="1"/>
  <c r="H482" i="1"/>
  <c r="H176" i="1"/>
  <c r="H472" i="1"/>
  <c r="H531" i="1"/>
  <c r="H986" i="1"/>
  <c r="H781" i="1"/>
  <c r="H205" i="1"/>
  <c r="H656" i="1"/>
  <c r="H272" i="1"/>
  <c r="H155" i="1"/>
  <c r="H386" i="1"/>
  <c r="H582" i="1"/>
  <c r="H646" i="1"/>
  <c r="H368" i="1"/>
  <c r="H361" i="1"/>
  <c r="H953" i="1"/>
  <c r="H184" i="1"/>
  <c r="H379" i="1"/>
  <c r="H602" i="1"/>
  <c r="H136" i="1"/>
  <c r="H337" i="1"/>
  <c r="H576" i="1"/>
  <c r="H292" i="1"/>
  <c r="H680" i="1"/>
  <c r="H983" i="1"/>
  <c r="H92" i="1"/>
  <c r="H886" i="1"/>
  <c r="H581" i="1"/>
  <c r="H565" i="1"/>
  <c r="H745" i="1"/>
  <c r="H568" i="1"/>
  <c r="H134" i="1"/>
  <c r="H734" i="1"/>
  <c r="H179" i="1"/>
  <c r="H785" i="1"/>
  <c r="H291" i="1"/>
  <c r="H868" i="1"/>
  <c r="H963" i="1"/>
  <c r="H707" i="1"/>
  <c r="H596" i="1"/>
  <c r="H818" i="1"/>
  <c r="H588" i="1"/>
  <c r="H687" i="1"/>
  <c r="H204" i="1"/>
  <c r="H406" i="1"/>
  <c r="H792" i="1"/>
  <c r="H126" i="1"/>
  <c r="H540" i="1"/>
  <c r="H323" i="1"/>
  <c r="H95" i="1"/>
  <c r="H295" i="1"/>
  <c r="H927" i="1"/>
  <c r="H453" i="1"/>
  <c r="H580" i="1"/>
  <c r="H885" i="1"/>
  <c r="H344" i="1"/>
  <c r="H714" i="1"/>
  <c r="H208" i="1"/>
  <c r="H525" i="1"/>
  <c r="H736" i="1"/>
  <c r="H215" i="1"/>
  <c r="H245" i="1"/>
  <c r="H669" i="1"/>
  <c r="H748" i="1"/>
  <c r="H178" i="1"/>
  <c r="H23" i="1"/>
  <c r="H679" i="1"/>
  <c r="H97" i="1"/>
  <c r="H520" i="1"/>
  <c r="H684" i="1"/>
  <c r="H699" i="1"/>
  <c r="H752" i="1"/>
  <c r="H869" i="1"/>
  <c r="H786" i="1"/>
  <c r="H426" i="1"/>
  <c r="H185" i="1"/>
  <c r="H803" i="1"/>
  <c r="H858" i="1"/>
  <c r="H846" i="1"/>
  <c r="H762" i="1"/>
  <c r="H881" i="1"/>
  <c r="H673" i="1"/>
  <c r="H424" i="1"/>
  <c r="H173" i="1"/>
  <c r="H478" i="1"/>
  <c r="H304" i="1"/>
  <c r="H635" i="1"/>
  <c r="H217" i="1"/>
  <c r="H187" i="1"/>
  <c r="H721" i="1"/>
  <c r="H717" i="1"/>
  <c r="H763" i="1"/>
  <c r="H692" i="1"/>
  <c r="H4" i="1"/>
  <c r="H492" i="1"/>
  <c r="H537" i="1"/>
  <c r="H585" i="1"/>
  <c r="H19" i="1"/>
  <c r="H365" i="1"/>
  <c r="H257" i="1"/>
  <c r="H574" i="1"/>
  <c r="H40" i="1"/>
  <c r="H214" i="1"/>
  <c r="H148" i="1"/>
  <c r="H169" i="1"/>
  <c r="H195" i="1"/>
  <c r="H294" i="1"/>
  <c r="H462" i="1"/>
  <c r="H883" i="1"/>
  <c r="H689" i="1"/>
  <c r="H275" i="1"/>
  <c r="H162" i="1"/>
  <c r="H504" i="1"/>
  <c r="H732" i="1"/>
  <c r="H481" i="1"/>
  <c r="H706" i="1"/>
  <c r="H840" i="1"/>
  <c r="H401" i="1"/>
  <c r="H600" i="1"/>
  <c r="H876" i="1"/>
  <c r="H593" i="1"/>
  <c r="H553" i="1"/>
  <c r="H668" i="1"/>
  <c r="H538" i="1"/>
  <c r="H145" i="1"/>
  <c r="H872" i="1"/>
  <c r="H445" i="1"/>
  <c r="H636" i="1"/>
  <c r="H939" i="1"/>
  <c r="H524" i="1"/>
  <c r="H429" i="1"/>
  <c r="H940" i="1"/>
  <c r="H670" i="1"/>
  <c r="H283" i="1"/>
  <c r="H604" i="1"/>
  <c r="H701" i="1"/>
  <c r="H837" i="1"/>
  <c r="H901" i="1"/>
  <c r="H55" i="1"/>
  <c r="H380" i="1"/>
  <c r="H342" i="1"/>
  <c r="H733" i="1"/>
  <c r="H331" i="1"/>
  <c r="H571" i="1"/>
  <c r="H969" i="1"/>
  <c r="H756" i="1"/>
  <c r="H974" i="1"/>
  <c r="H20" i="1"/>
  <c r="H443" i="1"/>
  <c r="H845" i="1"/>
  <c r="H106" i="1"/>
  <c r="H355" i="1"/>
  <c r="H268" i="1"/>
  <c r="H263" i="1"/>
  <c r="H149" i="1"/>
  <c r="H470" i="1"/>
  <c r="H539" i="1"/>
  <c r="H805" i="1"/>
  <c r="H113" i="1"/>
  <c r="H32" i="1"/>
  <c r="H807" i="1"/>
  <c r="H665" i="1"/>
  <c r="H744" i="1"/>
  <c r="H34" i="1"/>
  <c r="H657" i="1"/>
  <c r="H1000" i="1"/>
  <c r="H123" i="1"/>
  <c r="H515" i="1"/>
  <c r="H640" i="1"/>
  <c r="H415" i="1"/>
  <c r="H509" i="1"/>
  <c r="H111" i="1"/>
  <c r="H563" i="1"/>
  <c r="H938" i="1"/>
  <c r="H820" i="1"/>
  <c r="H667" i="1"/>
  <c r="H419" i="1"/>
  <c r="H86" i="1"/>
  <c r="H765" i="1"/>
  <c r="H156" i="1"/>
  <c r="H909" i="1"/>
  <c r="H625" i="1"/>
  <c r="H279" i="1"/>
  <c r="H959" i="1"/>
  <c r="H966" i="1"/>
  <c r="H494" i="1"/>
  <c r="H328" i="1"/>
  <c r="H372" i="1"/>
  <c r="H74" i="1"/>
  <c r="H369" i="1"/>
  <c r="H506" i="1"/>
  <c r="H935" i="1"/>
  <c r="H779" i="1"/>
  <c r="H466" i="1"/>
  <c r="H703" i="1"/>
  <c r="H913" i="1"/>
  <c r="H730" i="1"/>
  <c r="H746" i="1"/>
  <c r="H350" i="1"/>
  <c r="H27" i="1"/>
  <c r="H578" i="1"/>
  <c r="H584" i="1"/>
  <c r="H628" i="1"/>
  <c r="H879" i="1"/>
  <c r="H431" i="1"/>
  <c r="H843" i="1"/>
  <c r="H166" i="1"/>
  <c r="H595" i="1"/>
  <c r="H535" i="1"/>
  <c r="H459" i="1"/>
  <c r="H248" i="1"/>
  <c r="H641" i="1"/>
  <c r="H253" i="1"/>
  <c r="H425" i="1"/>
  <c r="H150" i="1"/>
  <c r="H427" i="1"/>
  <c r="H949" i="1"/>
  <c r="H958" i="1"/>
  <c r="H420" i="1"/>
  <c r="H942" i="1"/>
  <c r="H710" i="1"/>
  <c r="H784" i="1"/>
  <c r="H727" i="1"/>
  <c r="H125" i="1"/>
  <c r="H685" i="1"/>
  <c r="H566" i="1"/>
  <c r="H127" i="1"/>
  <c r="H314" i="1"/>
  <c r="H221" i="1"/>
  <c r="H196" i="1"/>
  <c r="H230" i="1"/>
  <c r="H266" i="1"/>
  <c r="H769" i="1"/>
  <c r="H493" i="1"/>
  <c r="H128" i="1"/>
  <c r="H5" i="1"/>
  <c r="H225" i="1"/>
  <c r="H789" i="1"/>
  <c r="H577" i="1"/>
  <c r="H77" i="1"/>
  <c r="H43" i="1"/>
  <c r="H206" i="1"/>
  <c r="H634" i="1"/>
  <c r="H887" i="1"/>
  <c r="H738" i="1"/>
  <c r="H854" i="1"/>
  <c r="H223" i="1"/>
  <c r="H411" i="1"/>
  <c r="H93" i="1"/>
  <c r="H739" i="1"/>
  <c r="H50" i="1"/>
  <c r="H616" i="1"/>
  <c r="H207" i="1"/>
  <c r="H957" i="1"/>
  <c r="H716" i="1"/>
  <c r="H771" i="1"/>
  <c r="H615" i="1"/>
  <c r="H38" i="1"/>
  <c r="H722" i="1"/>
  <c r="H479" i="1"/>
  <c r="H799" i="1"/>
  <c r="H522" i="1"/>
  <c r="H643" i="1"/>
  <c r="H94" i="1"/>
  <c r="H309" i="1"/>
  <c r="H341" i="1"/>
  <c r="H813" i="1"/>
  <c r="H639" i="1"/>
  <c r="H988" i="1"/>
  <c r="H182" i="1"/>
  <c r="H920" i="1"/>
  <c r="H37" i="1"/>
  <c r="H164" i="1"/>
  <c r="H151" i="1"/>
  <c r="H72" i="1"/>
  <c r="H30" i="1"/>
  <c r="H308" i="1"/>
  <c r="H833" i="1"/>
  <c r="H694" i="1"/>
  <c r="H860" i="1"/>
  <c r="H485" i="1"/>
  <c r="H954" i="1"/>
  <c r="H117" i="1"/>
  <c r="H923" i="1"/>
  <c r="H766" i="1"/>
  <c r="H163" i="1"/>
  <c r="H814" i="1"/>
  <c r="H715" i="1"/>
  <c r="H626" i="1"/>
  <c r="H338" i="1"/>
  <c r="H483" i="1"/>
  <c r="H54" i="1"/>
  <c r="H432" i="1"/>
  <c r="H159" i="1"/>
  <c r="H594" i="1"/>
  <c r="H533" i="1"/>
  <c r="H56" i="1"/>
  <c r="H79" i="1"/>
  <c r="H199" i="1"/>
  <c r="H921" i="1"/>
  <c r="H532" i="1"/>
  <c r="H59" i="1"/>
  <c r="H521" i="1"/>
  <c r="H839" i="1"/>
  <c r="H319" i="1"/>
  <c r="H889" i="1"/>
  <c r="H320" i="1"/>
  <c r="H138" i="1"/>
  <c r="H229" i="1"/>
  <c r="H924" i="1"/>
  <c r="H725" i="1"/>
  <c r="H690" i="1"/>
  <c r="H244" i="1"/>
  <c r="H798" i="1"/>
  <c r="H735" i="1"/>
  <c r="H47" i="1"/>
  <c r="H623" i="1"/>
  <c r="H325" i="1"/>
  <c r="H968" i="1"/>
  <c r="H351" i="1"/>
  <c r="H929" i="1"/>
  <c r="H192" i="1"/>
  <c r="H160" i="1"/>
  <c r="H915" i="1"/>
  <c r="H610" i="1"/>
  <c r="H290" i="1"/>
  <c r="H937" i="1"/>
  <c r="H454" i="1"/>
  <c r="H7" i="1"/>
  <c r="H120" i="1"/>
  <c r="H800" i="1"/>
  <c r="H917" i="1"/>
  <c r="H907" i="1"/>
  <c r="H496" i="1"/>
  <c r="H802" i="1"/>
  <c r="H270" i="1"/>
  <c r="H712" i="1"/>
  <c r="H502" i="1"/>
  <c r="H231" i="1"/>
  <c r="H261" i="1"/>
  <c r="H103" i="1"/>
  <c r="H402" i="1"/>
  <c r="H598" i="1"/>
  <c r="H567" i="1"/>
  <c r="H992" i="1"/>
  <c r="H130" i="1"/>
  <c r="H832" i="1"/>
  <c r="H299" i="1"/>
  <c r="H383" i="1"/>
  <c r="H794" i="1"/>
  <c r="H310" i="1"/>
  <c r="H277" i="1"/>
  <c r="H394" i="1"/>
  <c r="H457" i="1"/>
  <c r="H316" i="1"/>
  <c r="H514" i="1"/>
  <c r="H545" i="1"/>
  <c r="H793" i="1"/>
  <c r="H1001" i="1"/>
  <c r="H557" i="1"/>
  <c r="H282" i="1"/>
  <c r="H821" i="1"/>
  <c r="H119" i="1"/>
  <c r="H741" i="1"/>
  <c r="H118" i="1"/>
  <c r="H69" i="1"/>
  <c r="H834" i="1"/>
  <c r="H491" i="1"/>
  <c r="H796" i="1"/>
  <c r="H808" i="1"/>
  <c r="H435" i="1"/>
  <c r="H925" i="1"/>
  <c r="H590" i="1"/>
  <c r="H461" i="1"/>
  <c r="H170" i="1"/>
  <c r="H621" i="1"/>
  <c r="H671" i="1"/>
  <c r="H908" i="1"/>
  <c r="H851" i="1"/>
  <c r="H972" i="1"/>
  <c r="H987" i="1"/>
  <c r="H441" i="1"/>
  <c r="H871" i="1"/>
  <c r="H985" i="1"/>
  <c r="H115" i="1"/>
  <c r="H147" i="1"/>
  <c r="H866" i="1"/>
  <c r="H579" i="1"/>
  <c r="H335" i="1"/>
  <c r="H183" i="1"/>
  <c r="H227" i="1"/>
  <c r="H378" i="1"/>
  <c r="H637" i="1"/>
  <c r="H761" i="1"/>
  <c r="H358" i="1"/>
  <c r="H276" i="1"/>
  <c r="H831" i="1"/>
  <c r="H977" i="1"/>
  <c r="H776" i="1"/>
  <c r="H345" i="1"/>
  <c r="H510" i="1"/>
  <c r="H777" i="1"/>
  <c r="H76" i="1"/>
  <c r="H737" i="1"/>
  <c r="H873" i="1"/>
  <c r="H477" i="1"/>
  <c r="H627" i="1"/>
  <c r="H912" i="1"/>
  <c r="H541" i="1"/>
  <c r="H181" i="1"/>
  <c r="H801" i="1"/>
  <c r="H191" i="1"/>
  <c r="H926" i="1"/>
  <c r="H948" i="1"/>
  <c r="H80" i="1"/>
  <c r="H790" i="1"/>
  <c r="H375" i="1"/>
  <c r="H842" i="1"/>
  <c r="H390" i="1"/>
  <c r="H555" i="1"/>
  <c r="H645" i="1"/>
  <c r="H391" i="1"/>
  <c r="H822" i="1"/>
  <c r="H71" i="1"/>
  <c r="H787" i="1"/>
  <c r="H57" i="1"/>
  <c r="H285" i="1"/>
  <c r="H238" i="1"/>
  <c r="H239" i="1"/>
  <c r="H697" i="1"/>
  <c r="H410" i="1"/>
  <c r="H46" i="1"/>
  <c r="H278" i="1"/>
  <c r="H437" i="1"/>
  <c r="H141" i="1"/>
  <c r="H397" i="1"/>
  <c r="H297" i="1"/>
  <c r="H605" i="1"/>
  <c r="H709" i="1"/>
  <c r="H847" i="1"/>
  <c r="H753" i="1"/>
  <c r="H398" i="1"/>
  <c r="H29" i="1"/>
  <c r="H288" i="1"/>
  <c r="H659" i="1"/>
  <c r="H216" i="1"/>
  <c r="H823" i="1"/>
  <c r="H526" i="1"/>
  <c r="H67" i="1"/>
  <c r="H293" i="1"/>
  <c r="H416" i="1"/>
  <c r="H543" i="1"/>
  <c r="H943" i="1"/>
  <c r="H327" i="1"/>
  <c r="H552" i="1"/>
  <c r="H852" i="1"/>
  <c r="H387" i="1"/>
  <c r="H783" i="1"/>
  <c r="H978" i="1"/>
  <c r="H153" i="1"/>
  <c r="H547" i="1"/>
  <c r="H914" i="1"/>
  <c r="H819" i="1"/>
  <c r="H347" i="1"/>
  <c r="H44" i="1"/>
  <c r="H930" i="1"/>
  <c r="H140" i="1"/>
  <c r="H644" i="1"/>
  <c r="H68" i="1"/>
  <c r="H254" i="1"/>
  <c r="H326" i="1"/>
  <c r="H480" i="1"/>
  <c r="H172" i="1"/>
  <c r="H256" i="1"/>
  <c r="H449" i="1"/>
  <c r="H360" i="1"/>
  <c r="H463" i="1"/>
  <c r="H14" i="1"/>
  <c r="H246" i="1"/>
  <c r="H484" i="1"/>
  <c r="H884" i="1"/>
  <c r="H114" i="1"/>
  <c r="H638" i="1"/>
  <c r="H919" i="1"/>
  <c r="H614" i="1"/>
  <c r="H546" i="1"/>
  <c r="H747" i="1"/>
  <c r="H900" i="1"/>
  <c r="H489" i="1"/>
  <c r="H835" i="1"/>
  <c r="H305" i="1"/>
  <c r="H418" i="1"/>
  <c r="H249" i="1"/>
  <c r="H450" i="1"/>
  <c r="H664" i="1"/>
  <c r="H21" i="1"/>
  <c r="H804" i="1"/>
  <c r="H946" i="1"/>
  <c r="H994" i="1"/>
  <c r="H428" i="1"/>
  <c r="H894" i="1"/>
  <c r="H856" i="1"/>
  <c r="H413" i="1"/>
  <c r="H499" i="1"/>
  <c r="H934" i="1"/>
  <c r="H631" i="1"/>
  <c r="H28" i="1"/>
  <c r="H476" i="1"/>
  <c r="H133" i="1"/>
  <c r="H507" i="1"/>
  <c r="H632" i="1"/>
  <c r="H778" i="1"/>
  <c r="H417" i="1"/>
  <c r="H658" i="1"/>
  <c r="H979" i="1"/>
  <c r="H892" i="1"/>
  <c r="H511" i="1"/>
  <c r="H517" i="1"/>
  <c r="H25" i="1"/>
  <c r="H91" i="1"/>
  <c r="H105" i="1"/>
  <c r="H392" i="1"/>
  <c r="H973" i="1"/>
  <c r="H212" i="1"/>
  <c r="H35" i="1"/>
  <c r="H137" i="1"/>
  <c r="H439" i="1"/>
  <c r="H58" i="1"/>
  <c r="H754" i="1"/>
  <c r="H622" i="1"/>
  <c r="H906" i="1"/>
  <c r="H947" i="1"/>
  <c r="H6" i="1"/>
  <c r="H964" i="1"/>
  <c r="H898" i="1"/>
  <c r="H132" i="1"/>
  <c r="G857" i="1"/>
  <c r="G384" i="1"/>
  <c r="G236" i="1"/>
  <c r="G135" i="1"/>
  <c r="G144" i="1"/>
  <c r="G289" i="1"/>
  <c r="G70" i="1"/>
  <c r="G875" i="1"/>
  <c r="G649" i="1"/>
  <c r="G911" i="1"/>
  <c r="G774" i="1"/>
  <c r="G516" i="1"/>
  <c r="G271" i="1"/>
  <c r="G83" i="1"/>
  <c r="G165" i="1"/>
  <c r="G226" i="1"/>
  <c r="G267" i="1"/>
  <c r="G651" i="1"/>
  <c r="G848" i="1"/>
  <c r="G273" i="1"/>
  <c r="G467" i="1"/>
  <c r="G895" i="1"/>
  <c r="G630" i="1"/>
  <c r="G464" i="1"/>
  <c r="G280" i="1"/>
  <c r="G960" i="1"/>
  <c r="G620" i="1"/>
  <c r="G259" i="1"/>
  <c r="G528" i="1"/>
  <c r="G233" i="1"/>
  <c r="G89" i="1"/>
  <c r="G108" i="1"/>
  <c r="G589" i="1"/>
  <c r="G303" i="1"/>
  <c r="G891" i="1"/>
  <c r="G399" i="1"/>
  <c r="G175" i="1"/>
  <c r="G264" i="1"/>
  <c r="G505" i="1"/>
  <c r="G827" i="1"/>
  <c r="G764" i="1"/>
  <c r="G287" i="1"/>
  <c r="G49" i="1"/>
  <c r="G967" i="1"/>
  <c r="G330" i="1"/>
  <c r="G200" i="1"/>
  <c r="G612" i="1"/>
  <c r="G760" i="1"/>
  <c r="G33" i="1"/>
  <c r="G124" i="1"/>
  <c r="G529" i="1"/>
  <c r="G880" i="1"/>
  <c r="G995" i="1"/>
  <c r="G962" i="1"/>
  <c r="G99" i="1"/>
  <c r="G816" i="1"/>
  <c r="G81" i="1"/>
  <c r="G78" i="1"/>
  <c r="G607" i="1"/>
  <c r="G865" i="1"/>
  <c r="G373" i="1"/>
  <c r="G213" i="1"/>
  <c r="G663" i="1"/>
  <c r="G409" i="1"/>
  <c r="G660" i="1"/>
  <c r="G893" i="1"/>
  <c r="G152" i="1"/>
  <c r="G51" i="1"/>
  <c r="G990" i="1"/>
  <c r="G17" i="1"/>
  <c r="G131" i="1"/>
  <c r="G686" i="1"/>
  <c r="G247" i="1"/>
  <c r="G107" i="1"/>
  <c r="G286" i="1"/>
  <c r="G260" i="1"/>
  <c r="G613" i="1"/>
  <c r="G52" i="1"/>
  <c r="G775" i="1"/>
  <c r="G146" i="1"/>
  <c r="G430" i="1"/>
  <c r="G675" i="1"/>
  <c r="G388" i="1"/>
  <c r="G497" i="1"/>
  <c r="G154" i="1"/>
  <c r="G318" i="1"/>
  <c r="G357" i="1"/>
  <c r="G944" i="1"/>
  <c r="G240" i="1"/>
  <c r="G592" i="1"/>
  <c r="G252" i="1"/>
  <c r="G676" i="1"/>
  <c r="G158" i="1"/>
  <c r="G810" i="1"/>
  <c r="G788" i="1"/>
  <c r="G24" i="1"/>
  <c r="G863" i="1"/>
  <c r="G662" i="1"/>
  <c r="G211" i="1"/>
  <c r="G931" i="1"/>
  <c r="G88" i="1"/>
  <c r="G549" i="1"/>
  <c r="G354" i="1"/>
  <c r="G544" i="1"/>
  <c r="G22" i="1"/>
  <c r="G650" i="1"/>
  <c r="G334" i="1"/>
  <c r="G407" i="1"/>
  <c r="G36" i="1"/>
  <c r="G961" i="1"/>
  <c r="G423" i="1"/>
  <c r="G201" i="1"/>
  <c r="G189" i="1"/>
  <c r="G75" i="1"/>
  <c r="G844" i="1"/>
  <c r="G767" i="1"/>
  <c r="G928" i="1"/>
  <c r="G768" i="1"/>
  <c r="G770" i="1"/>
  <c r="G42" i="1"/>
  <c r="G301" i="1"/>
  <c r="G13" i="1"/>
  <c r="G198" i="1"/>
  <c r="G250" i="1"/>
  <c r="G116" i="1"/>
  <c r="G655" i="1"/>
  <c r="G433" i="1"/>
  <c r="G174" i="1"/>
  <c r="G39" i="1"/>
  <c r="G447" i="1"/>
  <c r="G171" i="1"/>
  <c r="G704" i="1"/>
  <c r="G186" i="1"/>
  <c r="G218" i="1"/>
  <c r="G458" i="1"/>
  <c r="G724" i="1"/>
  <c r="G554" i="1"/>
  <c r="G194" i="1"/>
  <c r="G157" i="1"/>
  <c r="G15" i="1"/>
  <c r="G12" i="1"/>
  <c r="G101" i="1"/>
  <c r="G970" i="1"/>
  <c r="G235" i="1"/>
  <c r="G446" i="1"/>
  <c r="G412" i="1"/>
  <c r="G465" i="1"/>
  <c r="G161" i="1"/>
  <c r="G473" i="1"/>
  <c r="G339" i="1"/>
  <c r="G501" i="1"/>
  <c r="G65" i="1"/>
  <c r="G780" i="1"/>
  <c r="G121" i="1"/>
  <c r="G243" i="1"/>
  <c r="G877" i="1"/>
  <c r="G488" i="1"/>
  <c r="G26" i="1"/>
  <c r="G167" i="1"/>
  <c r="G359" i="1"/>
  <c r="G902" i="1"/>
  <c r="G389" i="1"/>
  <c r="G678" i="1"/>
  <c r="G302" i="1"/>
  <c r="G363" i="1"/>
  <c r="G9" i="1"/>
  <c r="G3" i="1"/>
  <c r="G405" i="1"/>
  <c r="G219" i="1"/>
  <c r="G353" i="1"/>
  <c r="G300" i="1"/>
  <c r="G642" i="1"/>
  <c r="G396" i="1"/>
  <c r="G661" i="1"/>
  <c r="G408" i="1"/>
  <c r="G617" i="1"/>
  <c r="G666" i="1"/>
  <c r="G258" i="1"/>
  <c r="G471" i="1"/>
  <c r="G251" i="1"/>
  <c r="G404" i="1"/>
  <c r="G674" i="1"/>
  <c r="G452" i="1"/>
  <c r="G830" i="1"/>
  <c r="G918" i="1"/>
  <c r="G62" i="1"/>
  <c r="G601" i="1"/>
  <c r="G867" i="1"/>
  <c r="G444" i="1"/>
  <c r="G518" i="1"/>
  <c r="G683" i="1"/>
  <c r="G48" i="1"/>
  <c r="G773" i="1"/>
  <c r="G653" i="1"/>
  <c r="G864" i="1"/>
  <c r="G824" i="1"/>
  <c r="G980" i="1"/>
  <c r="G647" i="1"/>
  <c r="G346" i="1"/>
  <c r="G758" i="1"/>
  <c r="G519" i="1"/>
  <c r="G274" i="1"/>
  <c r="G475" i="1"/>
  <c r="G815" i="1"/>
  <c r="G550" i="1"/>
  <c r="G139" i="1"/>
  <c r="G434" i="1"/>
  <c r="G809" i="1"/>
  <c r="G16" i="1"/>
  <c r="G513" i="1"/>
  <c r="G31" i="1"/>
  <c r="G242" i="1"/>
  <c r="G705" i="1"/>
  <c r="G551" i="1"/>
  <c r="G991" i="1"/>
  <c r="G740" i="1"/>
  <c r="G436" i="1"/>
  <c r="G60" i="1"/>
  <c r="G633" i="1"/>
  <c r="G455" i="1"/>
  <c r="G269" i="1"/>
  <c r="G910" i="1"/>
  <c r="G999" i="1"/>
  <c r="G829" i="1"/>
  <c r="G624" i="1"/>
  <c r="G129" i="1"/>
  <c r="G681" i="1"/>
  <c r="G177" i="1"/>
  <c r="G202" i="1"/>
  <c r="G654" i="1"/>
  <c r="G965" i="1"/>
  <c r="G61" i="1"/>
  <c r="G422" i="1"/>
  <c r="G193" i="1"/>
  <c r="G599" i="1"/>
  <c r="G826" i="1"/>
  <c r="G534" i="1"/>
  <c r="G897" i="1"/>
  <c r="G812" i="1"/>
  <c r="G527" i="1"/>
  <c r="G750" i="1"/>
  <c r="G597" i="1"/>
  <c r="G490" i="1"/>
  <c r="G64" i="1"/>
  <c r="G322" i="1"/>
  <c r="G498" i="1"/>
  <c r="G811" i="1"/>
  <c r="G400" i="1"/>
  <c r="G197" i="1"/>
  <c r="G284" i="1"/>
  <c r="G352" i="1"/>
  <c r="G975" i="1"/>
  <c r="G795" i="1"/>
  <c r="G232" i="1"/>
  <c r="G726" i="1"/>
  <c r="G896" i="1"/>
  <c r="G672" i="1"/>
  <c r="G729" i="1"/>
  <c r="G468" i="1"/>
  <c r="G104" i="1"/>
  <c r="G899" i="1"/>
  <c r="G677" i="1"/>
  <c r="G530" i="1"/>
  <c r="G916" i="1"/>
  <c r="G98" i="1"/>
  <c r="G698" i="1"/>
  <c r="G66" i="1"/>
  <c r="G438" i="1"/>
  <c r="G349" i="1"/>
  <c r="G366" i="1"/>
  <c r="G945" i="1"/>
  <c r="G586" i="1"/>
  <c r="G982" i="1"/>
  <c r="G143" i="1"/>
  <c r="G370" i="1"/>
  <c r="G536" i="1"/>
  <c r="G321" i="1"/>
  <c r="G85" i="1"/>
  <c r="G262" i="1"/>
  <c r="G168" i="1"/>
  <c r="G955" i="1"/>
  <c r="G996" i="1"/>
  <c r="G142" i="1"/>
  <c r="G591" i="1"/>
  <c r="G374" i="1"/>
  <c r="G862" i="1"/>
  <c r="G542" i="1"/>
  <c r="G364" i="1"/>
  <c r="G112" i="1"/>
  <c r="G298" i="1"/>
  <c r="G583" i="1"/>
  <c r="G905" i="1"/>
  <c r="G874" i="1"/>
  <c r="G611" i="1"/>
  <c r="G474" i="1"/>
  <c r="G757" i="1"/>
  <c r="G234" i="1"/>
  <c r="G508" i="1"/>
  <c r="G817" i="1"/>
  <c r="G569" i="1"/>
  <c r="G952" i="1"/>
  <c r="G932" i="1"/>
  <c r="G558" i="1"/>
  <c r="G749" i="1"/>
  <c r="G203" i="1"/>
  <c r="G440" i="1"/>
  <c r="G84" i="1"/>
  <c r="G850" i="1"/>
  <c r="G652" i="1"/>
  <c r="G228" i="1"/>
  <c r="G708" i="1"/>
  <c r="G882" i="1"/>
  <c r="G702" i="1"/>
  <c r="G53" i="1"/>
  <c r="G573" i="1"/>
  <c r="G903" i="1"/>
  <c r="G333" i="1"/>
  <c r="G548" i="1"/>
  <c r="G619" i="1"/>
  <c r="G556" i="1"/>
  <c r="G950" i="1"/>
  <c r="G806" i="1"/>
  <c r="G403" i="1"/>
  <c r="G728" i="1"/>
  <c r="G307" i="1"/>
  <c r="G209" i="1"/>
  <c r="G329" i="1"/>
  <c r="G560" i="1"/>
  <c r="G688" i="1"/>
  <c r="G575" i="1"/>
  <c r="G782" i="1"/>
  <c r="G315" i="1"/>
  <c r="G936" i="1"/>
  <c r="G870" i="1"/>
  <c r="G696" i="1"/>
  <c r="G100" i="1"/>
  <c r="G356" i="1"/>
  <c r="G695" i="1"/>
  <c r="G313" i="1"/>
  <c r="G691" i="1"/>
  <c r="G306" i="1"/>
  <c r="G180" i="1"/>
  <c r="G222" i="1"/>
  <c r="G719" i="1"/>
  <c r="G90" i="1"/>
  <c r="G878" i="1"/>
  <c r="G82" i="1"/>
  <c r="G608" i="1"/>
  <c r="G718" i="1"/>
  <c r="G2" i="1"/>
  <c r="G343" i="1"/>
  <c r="G317" i="1"/>
  <c r="G500" i="1"/>
  <c r="G971" i="1"/>
  <c r="G348" i="1"/>
  <c r="G332" i="1"/>
  <c r="G10" i="1"/>
  <c r="G838" i="1"/>
  <c r="G861" i="1"/>
  <c r="G122" i="1"/>
  <c r="G63" i="1"/>
  <c r="G570" i="1"/>
  <c r="G265" i="1"/>
  <c r="G648" i="1"/>
  <c r="G382" i="1"/>
  <c r="G241" i="1"/>
  <c r="G469" i="1"/>
  <c r="G693" i="1"/>
  <c r="G587" i="1"/>
  <c r="G606" i="1"/>
  <c r="G743" i="1"/>
  <c r="G281" i="1"/>
  <c r="G486" i="1"/>
  <c r="G371" i="1"/>
  <c r="G224" i="1"/>
  <c r="G393" i="1"/>
  <c r="G110" i="1"/>
  <c r="G311" i="1"/>
  <c r="G797" i="1"/>
  <c r="G377" i="1"/>
  <c r="G922" i="1"/>
  <c r="G210" i="1"/>
  <c r="G414" i="1"/>
  <c r="G559" i="1"/>
  <c r="G859" i="1"/>
  <c r="G442" i="1"/>
  <c r="G385" i="1"/>
  <c r="G220" i="1"/>
  <c r="G731" i="1"/>
  <c r="G503" i="1"/>
  <c r="G324" i="1"/>
  <c r="G855" i="1"/>
  <c r="G190" i="1"/>
  <c r="G849" i="1"/>
  <c r="G312" i="1"/>
  <c r="G456" i="1"/>
  <c r="G742" i="1"/>
  <c r="G495" i="1"/>
  <c r="G629" i="1"/>
  <c r="G512" i="1"/>
  <c r="G603" i="1"/>
  <c r="G997" i="1"/>
  <c r="G572" i="1"/>
  <c r="G102" i="1"/>
  <c r="G460" i="1"/>
  <c r="G888" i="1"/>
  <c r="G451" i="1"/>
  <c r="G523" i="1"/>
  <c r="G751" i="1"/>
  <c r="G362" i="1"/>
  <c r="G941" i="1"/>
  <c r="G772" i="1"/>
  <c r="G853" i="1"/>
  <c r="G296" i="1"/>
  <c r="G791" i="1"/>
  <c r="G609" i="1"/>
  <c r="G841" i="1"/>
  <c r="G759" i="1"/>
  <c r="G618" i="1"/>
  <c r="G755" i="1"/>
  <c r="G487" i="1"/>
  <c r="G8" i="1"/>
  <c r="G562" i="1"/>
  <c r="G993" i="1"/>
  <c r="G340" i="1"/>
  <c r="G336" i="1"/>
  <c r="G904" i="1"/>
  <c r="G367" i="1"/>
  <c r="G11" i="1"/>
  <c r="G711" i="1"/>
  <c r="G828" i="1"/>
  <c r="G700" i="1"/>
  <c r="G109" i="1"/>
  <c r="G933" i="1"/>
  <c r="G18" i="1"/>
  <c r="G376" i="1"/>
  <c r="G561" i="1"/>
  <c r="G890" i="1"/>
  <c r="G381" i="1"/>
  <c r="G825" i="1"/>
  <c r="G87" i="1"/>
  <c r="G41" i="1"/>
  <c r="G998" i="1"/>
  <c r="G720" i="1"/>
  <c r="G989" i="1"/>
  <c r="G448" i="1"/>
  <c r="G713" i="1"/>
  <c r="G976" i="1"/>
  <c r="G951" i="1"/>
  <c r="G255" i="1"/>
  <c r="G723" i="1"/>
  <c r="G395" i="1"/>
  <c r="G981" i="1"/>
  <c r="G836" i="1"/>
  <c r="G682" i="1"/>
  <c r="G96" i="1"/>
  <c r="G45" i="1"/>
  <c r="G237" i="1"/>
  <c r="G956" i="1"/>
  <c r="G564" i="1"/>
  <c r="G73" i="1"/>
  <c r="G421" i="1"/>
  <c r="G984" i="1"/>
  <c r="G482" i="1"/>
  <c r="G176" i="1"/>
  <c r="G472" i="1"/>
  <c r="G531" i="1"/>
  <c r="G986" i="1"/>
  <c r="G781" i="1"/>
  <c r="G205" i="1"/>
  <c r="G656" i="1"/>
  <c r="G272" i="1"/>
  <c r="G155" i="1"/>
  <c r="G386" i="1"/>
  <c r="G582" i="1"/>
  <c r="G646" i="1"/>
  <c r="G368" i="1"/>
  <c r="G361" i="1"/>
  <c r="G953" i="1"/>
  <c r="G184" i="1"/>
  <c r="G379" i="1"/>
  <c r="G602" i="1"/>
  <c r="G136" i="1"/>
  <c r="G337" i="1"/>
  <c r="G576" i="1"/>
  <c r="G292" i="1"/>
  <c r="G680" i="1"/>
  <c r="G983" i="1"/>
  <c r="G92" i="1"/>
  <c r="G886" i="1"/>
  <c r="G581" i="1"/>
  <c r="G565" i="1"/>
  <c r="G745" i="1"/>
  <c r="G568" i="1"/>
  <c r="G134" i="1"/>
  <c r="G734" i="1"/>
  <c r="G179" i="1"/>
  <c r="G785" i="1"/>
  <c r="G291" i="1"/>
  <c r="G868" i="1"/>
  <c r="G963" i="1"/>
  <c r="G707" i="1"/>
  <c r="G596" i="1"/>
  <c r="G818" i="1"/>
  <c r="G588" i="1"/>
  <c r="G687" i="1"/>
  <c r="G204" i="1"/>
  <c r="G406" i="1"/>
  <c r="G792" i="1"/>
  <c r="G126" i="1"/>
  <c r="G540" i="1"/>
  <c r="G323" i="1"/>
  <c r="G95" i="1"/>
  <c r="G295" i="1"/>
  <c r="G927" i="1"/>
  <c r="G453" i="1"/>
  <c r="G580" i="1"/>
  <c r="G885" i="1"/>
  <c r="G344" i="1"/>
  <c r="G714" i="1"/>
  <c r="G208" i="1"/>
  <c r="G525" i="1"/>
  <c r="G736" i="1"/>
  <c r="G215" i="1"/>
  <c r="G245" i="1"/>
  <c r="G669" i="1"/>
  <c r="G748" i="1"/>
  <c r="G178" i="1"/>
  <c r="G23" i="1"/>
  <c r="G679" i="1"/>
  <c r="G97" i="1"/>
  <c r="G520" i="1"/>
  <c r="G684" i="1"/>
  <c r="G699" i="1"/>
  <c r="G752" i="1"/>
  <c r="G869" i="1"/>
  <c r="G786" i="1"/>
  <c r="G426" i="1"/>
  <c r="G185" i="1"/>
  <c r="G803" i="1"/>
  <c r="G858" i="1"/>
  <c r="G846" i="1"/>
  <c r="G762" i="1"/>
  <c r="G881" i="1"/>
  <c r="G673" i="1"/>
  <c r="G424" i="1"/>
  <c r="G173" i="1"/>
  <c r="G478" i="1"/>
  <c r="G304" i="1"/>
  <c r="G635" i="1"/>
  <c r="G217" i="1"/>
  <c r="G187" i="1"/>
  <c r="G721" i="1"/>
  <c r="G717" i="1"/>
  <c r="G763" i="1"/>
  <c r="G692" i="1"/>
  <c r="G4" i="1"/>
  <c r="G492" i="1"/>
  <c r="G537" i="1"/>
  <c r="G585" i="1"/>
  <c r="G19" i="1"/>
  <c r="G365" i="1"/>
  <c r="G257" i="1"/>
  <c r="G574" i="1"/>
  <c r="G40" i="1"/>
  <c r="G214" i="1"/>
  <c r="G148" i="1"/>
  <c r="G169" i="1"/>
  <c r="G195" i="1"/>
  <c r="G294" i="1"/>
  <c r="G462" i="1"/>
  <c r="G883" i="1"/>
  <c r="G689" i="1"/>
  <c r="G275" i="1"/>
  <c r="G162" i="1"/>
  <c r="G504" i="1"/>
  <c r="G732" i="1"/>
  <c r="G481" i="1"/>
  <c r="G706" i="1"/>
  <c r="G840" i="1"/>
  <c r="G401" i="1"/>
  <c r="G600" i="1"/>
  <c r="G876" i="1"/>
  <c r="G593" i="1"/>
  <c r="G553" i="1"/>
  <c r="G668" i="1"/>
  <c r="G538" i="1"/>
  <c r="G145" i="1"/>
  <c r="G872" i="1"/>
  <c r="G445" i="1"/>
  <c r="G636" i="1"/>
  <c r="G939" i="1"/>
  <c r="G524" i="1"/>
  <c r="G429" i="1"/>
  <c r="G940" i="1"/>
  <c r="G670" i="1"/>
  <c r="G283" i="1"/>
  <c r="G604" i="1"/>
  <c r="G701" i="1"/>
  <c r="G837" i="1"/>
  <c r="G901" i="1"/>
  <c r="G55" i="1"/>
  <c r="G380" i="1"/>
  <c r="G342" i="1"/>
  <c r="G733" i="1"/>
  <c r="G331" i="1"/>
  <c r="G571" i="1"/>
  <c r="G969" i="1"/>
  <c r="G756" i="1"/>
  <c r="G974" i="1"/>
  <c r="G20" i="1"/>
  <c r="G443" i="1"/>
  <c r="G845" i="1"/>
  <c r="G106" i="1"/>
  <c r="G355" i="1"/>
  <c r="G268" i="1"/>
  <c r="G263" i="1"/>
  <c r="G149" i="1"/>
  <c r="G470" i="1"/>
  <c r="G539" i="1"/>
  <c r="G805" i="1"/>
  <c r="G113" i="1"/>
  <c r="G32" i="1"/>
  <c r="G807" i="1"/>
  <c r="G665" i="1"/>
  <c r="G744" i="1"/>
  <c r="G34" i="1"/>
  <c r="G657" i="1"/>
  <c r="G1000" i="1"/>
  <c r="G123" i="1"/>
  <c r="G515" i="1"/>
  <c r="G640" i="1"/>
  <c r="G415" i="1"/>
  <c r="G509" i="1"/>
  <c r="G111" i="1"/>
  <c r="G563" i="1"/>
  <c r="G938" i="1"/>
  <c r="G820" i="1"/>
  <c r="G667" i="1"/>
  <c r="G419" i="1"/>
  <c r="G86" i="1"/>
  <c r="G765" i="1"/>
  <c r="G156" i="1"/>
  <c r="G909" i="1"/>
  <c r="G625" i="1"/>
  <c r="G279" i="1"/>
  <c r="G959" i="1"/>
  <c r="G966" i="1"/>
  <c r="G494" i="1"/>
  <c r="G328" i="1"/>
  <c r="G372" i="1"/>
  <c r="G74" i="1"/>
  <c r="G369" i="1"/>
  <c r="G506" i="1"/>
  <c r="G935" i="1"/>
  <c r="G779" i="1"/>
  <c r="G466" i="1"/>
  <c r="G703" i="1"/>
  <c r="G913" i="1"/>
  <c r="G730" i="1"/>
  <c r="G746" i="1"/>
  <c r="G350" i="1"/>
  <c r="G27" i="1"/>
  <c r="G578" i="1"/>
  <c r="G584" i="1"/>
  <c r="G628" i="1"/>
  <c r="G879" i="1"/>
  <c r="G431" i="1"/>
  <c r="G843" i="1"/>
  <c r="G166" i="1"/>
  <c r="G595" i="1"/>
  <c r="G535" i="1"/>
  <c r="G459" i="1"/>
  <c r="G248" i="1"/>
  <c r="G641" i="1"/>
  <c r="G253" i="1"/>
  <c r="G425" i="1"/>
  <c r="G150" i="1"/>
  <c r="G427" i="1"/>
  <c r="G949" i="1"/>
  <c r="G958" i="1"/>
  <c r="G420" i="1"/>
  <c r="G942" i="1"/>
  <c r="G710" i="1"/>
  <c r="G784" i="1"/>
  <c r="G727" i="1"/>
  <c r="G125" i="1"/>
  <c r="G685" i="1"/>
  <c r="G566" i="1"/>
  <c r="G127" i="1"/>
  <c r="G314" i="1"/>
  <c r="G221" i="1"/>
  <c r="G196" i="1"/>
  <c r="G230" i="1"/>
  <c r="G266" i="1"/>
  <c r="G769" i="1"/>
  <c r="G493" i="1"/>
  <c r="G128" i="1"/>
  <c r="G5" i="1"/>
  <c r="G225" i="1"/>
  <c r="G789" i="1"/>
  <c r="G577" i="1"/>
  <c r="G77" i="1"/>
  <c r="G43" i="1"/>
  <c r="G206" i="1"/>
  <c r="G634" i="1"/>
  <c r="G887" i="1"/>
  <c r="G738" i="1"/>
  <c r="G854" i="1"/>
  <c r="G223" i="1"/>
  <c r="G411" i="1"/>
  <c r="G93" i="1"/>
  <c r="G739" i="1"/>
  <c r="G50" i="1"/>
  <c r="G616" i="1"/>
  <c r="G207" i="1"/>
  <c r="G957" i="1"/>
  <c r="G716" i="1"/>
  <c r="G771" i="1"/>
  <c r="G615" i="1"/>
  <c r="G38" i="1"/>
  <c r="G722" i="1"/>
  <c r="G479" i="1"/>
  <c r="G799" i="1"/>
  <c r="G522" i="1"/>
  <c r="G643" i="1"/>
  <c r="G94" i="1"/>
  <c r="G309" i="1"/>
  <c r="G341" i="1"/>
  <c r="G813" i="1"/>
  <c r="G639" i="1"/>
  <c r="G988" i="1"/>
  <c r="G182" i="1"/>
  <c r="G920" i="1"/>
  <c r="G37" i="1"/>
  <c r="G164" i="1"/>
  <c r="G151" i="1"/>
  <c r="G72" i="1"/>
  <c r="G30" i="1"/>
  <c r="G308" i="1"/>
  <c r="G833" i="1"/>
  <c r="G694" i="1"/>
  <c r="G860" i="1"/>
  <c r="G485" i="1"/>
  <c r="G954" i="1"/>
  <c r="G117" i="1"/>
  <c r="G923" i="1"/>
  <c r="G766" i="1"/>
  <c r="G163" i="1"/>
  <c r="G814" i="1"/>
  <c r="G715" i="1"/>
  <c r="G626" i="1"/>
  <c r="G338" i="1"/>
  <c r="G483" i="1"/>
  <c r="G54" i="1"/>
  <c r="G432" i="1"/>
  <c r="G159" i="1"/>
  <c r="G594" i="1"/>
  <c r="G533" i="1"/>
  <c r="G56" i="1"/>
  <c r="G79" i="1"/>
  <c r="G199" i="1"/>
  <c r="G921" i="1"/>
  <c r="G532" i="1"/>
  <c r="G59" i="1"/>
  <c r="G521" i="1"/>
  <c r="G839" i="1"/>
  <c r="G319" i="1"/>
  <c r="G889" i="1"/>
  <c r="G320" i="1"/>
  <c r="G138" i="1"/>
  <c r="G229" i="1"/>
  <c r="G924" i="1"/>
  <c r="G725" i="1"/>
  <c r="G690" i="1"/>
  <c r="G244" i="1"/>
  <c r="G798" i="1"/>
  <c r="G735" i="1"/>
  <c r="G47" i="1"/>
  <c r="G623" i="1"/>
  <c r="G325" i="1"/>
  <c r="G968" i="1"/>
  <c r="G351" i="1"/>
  <c r="G929" i="1"/>
  <c r="G192" i="1"/>
  <c r="G160" i="1"/>
  <c r="G915" i="1"/>
  <c r="G610" i="1"/>
  <c r="G290" i="1"/>
  <c r="G937" i="1"/>
  <c r="G454" i="1"/>
  <c r="G7" i="1"/>
  <c r="G120" i="1"/>
  <c r="G800" i="1"/>
  <c r="G917" i="1"/>
  <c r="G907" i="1"/>
  <c r="G496" i="1"/>
  <c r="G802" i="1"/>
  <c r="G270" i="1"/>
  <c r="G712" i="1"/>
  <c r="G502" i="1"/>
  <c r="G231" i="1"/>
  <c r="G261" i="1"/>
  <c r="G103" i="1"/>
  <c r="G402" i="1"/>
  <c r="G598" i="1"/>
  <c r="G567" i="1"/>
  <c r="G992" i="1"/>
  <c r="G130" i="1"/>
  <c r="G832" i="1"/>
  <c r="G299" i="1"/>
  <c r="G383" i="1"/>
  <c r="G794" i="1"/>
  <c r="G310" i="1"/>
  <c r="G277" i="1"/>
  <c r="G394" i="1"/>
  <c r="G457" i="1"/>
  <c r="G316" i="1"/>
  <c r="G514" i="1"/>
  <c r="G545" i="1"/>
  <c r="G793" i="1"/>
  <c r="G1001" i="1"/>
  <c r="G557" i="1"/>
  <c r="G282" i="1"/>
  <c r="G821" i="1"/>
  <c r="G119" i="1"/>
  <c r="G741" i="1"/>
  <c r="G118" i="1"/>
  <c r="G69" i="1"/>
  <c r="G834" i="1"/>
  <c r="G491" i="1"/>
  <c r="G796" i="1"/>
  <c r="G808" i="1"/>
  <c r="G435" i="1"/>
  <c r="G925" i="1"/>
  <c r="G590" i="1"/>
  <c r="G461" i="1"/>
  <c r="G170" i="1"/>
  <c r="G621" i="1"/>
  <c r="G671" i="1"/>
  <c r="G908" i="1"/>
  <c r="G851" i="1"/>
  <c r="G972" i="1"/>
  <c r="G987" i="1"/>
  <c r="G441" i="1"/>
  <c r="G871" i="1"/>
  <c r="G985" i="1"/>
  <c r="G115" i="1"/>
  <c r="G147" i="1"/>
  <c r="G866" i="1"/>
  <c r="G579" i="1"/>
  <c r="G335" i="1"/>
  <c r="G183" i="1"/>
  <c r="G227" i="1"/>
  <c r="G378" i="1"/>
  <c r="G637" i="1"/>
  <c r="G761" i="1"/>
  <c r="G358" i="1"/>
  <c r="G276" i="1"/>
  <c r="G831" i="1"/>
  <c r="G977" i="1"/>
  <c r="G776" i="1"/>
  <c r="G345" i="1"/>
  <c r="G510" i="1"/>
  <c r="G777" i="1"/>
  <c r="G76" i="1"/>
  <c r="G737" i="1"/>
  <c r="G873" i="1"/>
  <c r="G477" i="1"/>
  <c r="G627" i="1"/>
  <c r="G912" i="1"/>
  <c r="G541" i="1"/>
  <c r="G181" i="1"/>
  <c r="G801" i="1"/>
  <c r="G191" i="1"/>
  <c r="G926" i="1"/>
  <c r="G948" i="1"/>
  <c r="G80" i="1"/>
  <c r="G790" i="1"/>
  <c r="G375" i="1"/>
  <c r="G842" i="1"/>
  <c r="G390" i="1"/>
  <c r="G555" i="1"/>
  <c r="G645" i="1"/>
  <c r="G391" i="1"/>
  <c r="G822" i="1"/>
  <c r="G71" i="1"/>
  <c r="G787" i="1"/>
  <c r="G57" i="1"/>
  <c r="G285" i="1"/>
  <c r="G238" i="1"/>
  <c r="G239" i="1"/>
  <c r="G697" i="1"/>
  <c r="G410" i="1"/>
  <c r="G46" i="1"/>
  <c r="G278" i="1"/>
  <c r="G437" i="1"/>
  <c r="G141" i="1"/>
  <c r="G397" i="1"/>
  <c r="G297" i="1"/>
  <c r="G605" i="1"/>
  <c r="G709" i="1"/>
  <c r="G847" i="1"/>
  <c r="G753" i="1"/>
  <c r="G398" i="1"/>
  <c r="G29" i="1"/>
  <c r="G288" i="1"/>
  <c r="G659" i="1"/>
  <c r="G216" i="1"/>
  <c r="G823" i="1"/>
  <c r="G526" i="1"/>
  <c r="G67" i="1"/>
  <c r="G293" i="1"/>
  <c r="G416" i="1"/>
  <c r="G543" i="1"/>
  <c r="G943" i="1"/>
  <c r="G327" i="1"/>
  <c r="G552" i="1"/>
  <c r="G852" i="1"/>
  <c r="G387" i="1"/>
  <c r="G783" i="1"/>
  <c r="G978" i="1"/>
  <c r="G153" i="1"/>
  <c r="G547" i="1"/>
  <c r="G914" i="1"/>
  <c r="G819" i="1"/>
  <c r="G347" i="1"/>
  <c r="G44" i="1"/>
  <c r="G930" i="1"/>
  <c r="G140" i="1"/>
  <c r="G644" i="1"/>
  <c r="G68" i="1"/>
  <c r="G254" i="1"/>
  <c r="G326" i="1"/>
  <c r="G480" i="1"/>
  <c r="G172" i="1"/>
  <c r="G256" i="1"/>
  <c r="G449" i="1"/>
  <c r="G360" i="1"/>
  <c r="G463" i="1"/>
  <c r="G14" i="1"/>
  <c r="G246" i="1"/>
  <c r="G484" i="1"/>
  <c r="G884" i="1"/>
  <c r="G114" i="1"/>
  <c r="G638" i="1"/>
  <c r="G919" i="1"/>
  <c r="G614" i="1"/>
  <c r="G546" i="1"/>
  <c r="G747" i="1"/>
  <c r="G900" i="1"/>
  <c r="G489" i="1"/>
  <c r="G835" i="1"/>
  <c r="G305" i="1"/>
  <c r="G418" i="1"/>
  <c r="G249" i="1"/>
  <c r="G450" i="1"/>
  <c r="G664" i="1"/>
  <c r="G21" i="1"/>
  <c r="G804" i="1"/>
  <c r="G946" i="1"/>
  <c r="G994" i="1"/>
  <c r="G428" i="1"/>
  <c r="G894" i="1"/>
  <c r="G856" i="1"/>
  <c r="G413" i="1"/>
  <c r="G499" i="1"/>
  <c r="G934" i="1"/>
  <c r="G631" i="1"/>
  <c r="G28" i="1"/>
  <c r="G476" i="1"/>
  <c r="G133" i="1"/>
  <c r="G507" i="1"/>
  <c r="G632" i="1"/>
  <c r="G778" i="1"/>
  <c r="G417" i="1"/>
  <c r="G658" i="1"/>
  <c r="G979" i="1"/>
  <c r="G892" i="1"/>
  <c r="G511" i="1"/>
  <c r="G517" i="1"/>
  <c r="G25" i="1"/>
  <c r="G91" i="1"/>
  <c r="G105" i="1"/>
  <c r="G392" i="1"/>
  <c r="G973" i="1"/>
  <c r="G212" i="1"/>
  <c r="G35" i="1"/>
  <c r="G137" i="1"/>
  <c r="G439" i="1"/>
  <c r="G58" i="1"/>
  <c r="G754" i="1"/>
  <c r="G622" i="1"/>
  <c r="G906" i="1"/>
  <c r="G947" i="1"/>
  <c r="G6" i="1"/>
  <c r="G964" i="1"/>
  <c r="G898" i="1"/>
  <c r="G132" i="1"/>
  <c r="G188" i="1"/>
</calcChain>
</file>

<file path=xl/sharedStrings.xml><?xml version="1.0" encoding="utf-8"?>
<sst xmlns="http://schemas.openxmlformats.org/spreadsheetml/2006/main" count="3141" uniqueCount="1077">
  <si>
    <t>index</t>
  </si>
  <si>
    <t>Data Cleaning and Exploration:</t>
  </si>
  <si>
    <t>Data Visualization:</t>
  </si>
  <si>
    <t>Advanced Analysis:</t>
  </si>
  <si>
    <t>Conditional Formatting:</t>
  </si>
  <si>
    <t>Filtering and Sorting:</t>
  </si>
  <si>
    <t>Order ID</t>
  </si>
  <si>
    <t>Date</t>
  </si>
  <si>
    <t>Category type</t>
  </si>
  <si>
    <t>Product</t>
  </si>
  <si>
    <t>Price</t>
  </si>
  <si>
    <t>Quantity</t>
  </si>
  <si>
    <t>Revenue</t>
  </si>
  <si>
    <t>Month</t>
  </si>
  <si>
    <t>860-79-0874</t>
  </si>
  <si>
    <t>Member</t>
  </si>
  <si>
    <t>Fashion accessories</t>
  </si>
  <si>
    <t xml:space="preserve">q1. opened the dataset.      </t>
  </si>
  <si>
    <t>687-47-8271</t>
  </si>
  <si>
    <t>Normal</t>
  </si>
  <si>
    <t>q2. there were no duplicate rows</t>
  </si>
  <si>
    <t>283-26-5248</t>
  </si>
  <si>
    <t>Food and beverages</t>
  </si>
  <si>
    <t>q3. created a column name Revenue</t>
  </si>
  <si>
    <t>751-41-9720</t>
  </si>
  <si>
    <t>Home and lifestyle</t>
  </si>
  <si>
    <t>q4. created a column name month</t>
  </si>
  <si>
    <t>303-96-2227</t>
  </si>
  <si>
    <t>744-16-7898</t>
  </si>
  <si>
    <t>271-88-8734</t>
  </si>
  <si>
    <t>234-65-2137</t>
  </si>
  <si>
    <t>554-42-2417</t>
  </si>
  <si>
    <t>Sports and travel</t>
  </si>
  <si>
    <t>325-77-6186</t>
  </si>
  <si>
    <t>280-17-4359</t>
  </si>
  <si>
    <t>Health and beauty</t>
  </si>
  <si>
    <t>219-22-9386</t>
  </si>
  <si>
    <t>702-83-5291</t>
  </si>
  <si>
    <t>731-81-9469</t>
  </si>
  <si>
    <t>817-69-8206</t>
  </si>
  <si>
    <t>Electronic accessories</t>
  </si>
  <si>
    <t>393-65-2792</t>
  </si>
  <si>
    <t>751-69-0068</t>
  </si>
  <si>
    <t>866-99-7614</t>
  </si>
  <si>
    <t>277-35-5865</t>
  </si>
  <si>
    <t>384-59-6655</t>
  </si>
  <si>
    <t>704-48-3927</t>
  </si>
  <si>
    <t>827-77-7633</t>
  </si>
  <si>
    <t>766-85-7061</t>
  </si>
  <si>
    <t>139-32-4183</t>
  </si>
  <si>
    <t>743-04-1105</t>
  </si>
  <si>
    <t>641-51-2661</t>
  </si>
  <si>
    <t>746-04-1077</t>
  </si>
  <si>
    <t>450-42-3339</t>
  </si>
  <si>
    <t>805-86-0265</t>
  </si>
  <si>
    <t>677-11-0152</t>
  </si>
  <si>
    <t>852-62-7105</t>
  </si>
  <si>
    <t>574-22-5561</t>
  </si>
  <si>
    <t>628-90-8624</t>
  </si>
  <si>
    <t>267-62-7380</t>
  </si>
  <si>
    <t>861-77-0145</t>
  </si>
  <si>
    <t>607-65-2441</t>
  </si>
  <si>
    <t>678-79-0726</t>
  </si>
  <si>
    <t>549-84-7482</t>
  </si>
  <si>
    <t>698-98-5964</t>
  </si>
  <si>
    <t>138-17-5109</t>
  </si>
  <si>
    <t>638-60-7125</t>
  </si>
  <si>
    <t>640-48-5028</t>
  </si>
  <si>
    <t>431-66-2305</t>
  </si>
  <si>
    <t>533-33-5337</t>
  </si>
  <si>
    <t>699-88-1972</t>
  </si>
  <si>
    <t>457-94-0464</t>
  </si>
  <si>
    <t>286-43-6208</t>
  </si>
  <si>
    <t>228-96-1411</t>
  </si>
  <si>
    <t>735-32-9839</t>
  </si>
  <si>
    <t>232-11-3025</t>
  </si>
  <si>
    <t>829-49-1914</t>
  </si>
  <si>
    <t>227-07-4446</t>
  </si>
  <si>
    <t>652-43-6591</t>
  </si>
  <si>
    <t>373-09-4567</t>
  </si>
  <si>
    <t>842-40-8179</t>
  </si>
  <si>
    <t>880-46-5796</t>
  </si>
  <si>
    <t>602-16-6955</t>
  </si>
  <si>
    <t>593-14-4239</t>
  </si>
  <si>
    <t>549-03-9315</t>
  </si>
  <si>
    <t>418-02-5978</t>
  </si>
  <si>
    <t>305-14-0245</t>
  </si>
  <si>
    <t>605-72-4132</t>
  </si>
  <si>
    <t>376-02-8238</t>
  </si>
  <si>
    <t>746-94-0204</t>
  </si>
  <si>
    <t>571-94-0759</t>
  </si>
  <si>
    <t>453-33-6436</t>
  </si>
  <si>
    <t>243-55-8457</t>
  </si>
  <si>
    <t>416-17-9926</t>
  </si>
  <si>
    <t>315-22-5665</t>
  </si>
  <si>
    <t>884-80-6021</t>
  </si>
  <si>
    <t>197-77-7132</t>
  </si>
  <si>
    <t>234-03-4040</t>
  </si>
  <si>
    <t>742-04-5161</t>
  </si>
  <si>
    <t>237-01-6122</t>
  </si>
  <si>
    <t>361-59-0574</t>
  </si>
  <si>
    <t>729-06-2010</t>
  </si>
  <si>
    <t>817-48-8732</t>
  </si>
  <si>
    <t>525-09-8450</t>
  </si>
  <si>
    <t>448-61-3783</t>
  </si>
  <si>
    <t>635-40-6220</t>
  </si>
  <si>
    <t>725-96-3778</t>
  </si>
  <si>
    <t>829-34-3910</t>
  </si>
  <si>
    <t>803-17-8013</t>
  </si>
  <si>
    <t>537-72-0426</t>
  </si>
  <si>
    <t>155-45-3814</t>
  </si>
  <si>
    <t>394-30-3170</t>
  </si>
  <si>
    <t>189-98-2939</t>
  </si>
  <si>
    <t>149-71-6266</t>
  </si>
  <si>
    <t>135-84-8019</t>
  </si>
  <si>
    <t>148-41-7930</t>
  </si>
  <si>
    <t>627-95-3243</t>
  </si>
  <si>
    <t>183-21-3799</t>
  </si>
  <si>
    <t>174-64-0215</t>
  </si>
  <si>
    <t>189-52-0236</t>
  </si>
  <si>
    <t>710-46-4433</t>
  </si>
  <si>
    <t>435-13-4908</t>
  </si>
  <si>
    <t>253-12-6086</t>
  </si>
  <si>
    <t>399-46-5918</t>
  </si>
  <si>
    <t>898-04-2717</t>
  </si>
  <si>
    <t>338-65-2210</t>
  </si>
  <si>
    <t>587-03-7455</t>
  </si>
  <si>
    <t>831-81-6575</t>
  </si>
  <si>
    <t>850-41-9669</t>
  </si>
  <si>
    <t>189-40-5216</t>
  </si>
  <si>
    <t>443-59-0061</t>
  </si>
  <si>
    <t>287-21-9091</t>
  </si>
  <si>
    <t>640-49-2076</t>
  </si>
  <si>
    <t>616-87-0016</t>
  </si>
  <si>
    <t>743-88-1662</t>
  </si>
  <si>
    <t>188-55-0967</t>
  </si>
  <si>
    <t>430-60-3493</t>
  </si>
  <si>
    <t>670-79-6321</t>
  </si>
  <si>
    <t>489-82-1237</t>
  </si>
  <si>
    <t>845-94-6841</t>
  </si>
  <si>
    <t>668-90-8900</t>
  </si>
  <si>
    <t>457-13-1708</t>
  </si>
  <si>
    <t>538-22-0304</t>
  </si>
  <si>
    <t>222-42-0244</t>
  </si>
  <si>
    <t>263-12-5321</t>
  </si>
  <si>
    <t>400-89-4171</t>
  </si>
  <si>
    <t>612-36-5536</t>
  </si>
  <si>
    <t>149-61-1929</t>
  </si>
  <si>
    <t>326-78-5178</t>
  </si>
  <si>
    <t>648-83-1321</t>
  </si>
  <si>
    <t>347-72-6115</t>
  </si>
  <si>
    <t>394-55-6384</t>
  </si>
  <si>
    <t>868-06-0466</t>
  </si>
  <si>
    <t>836-82-5858</t>
  </si>
  <si>
    <t>189-55-2313</t>
  </si>
  <si>
    <t>796-12-2025</t>
  </si>
  <si>
    <t>849-09-3807</t>
  </si>
  <si>
    <t>452-04-8808</t>
  </si>
  <si>
    <t>632-32-4574</t>
  </si>
  <si>
    <t>373-73-7910</t>
  </si>
  <si>
    <t>305-18-3552</t>
  </si>
  <si>
    <t>430-53-4718</t>
  </si>
  <si>
    <t>759-98-4285</t>
  </si>
  <si>
    <t>672-51-8681</t>
  </si>
  <si>
    <t>641-62-7288</t>
  </si>
  <si>
    <t>725-54-0677</t>
  </si>
  <si>
    <t>667-92-0055</t>
  </si>
  <si>
    <t>477-24-6490</t>
  </si>
  <si>
    <t>699-14-3026</t>
  </si>
  <si>
    <t>379-17-6588</t>
  </si>
  <si>
    <t>870-72-4431</t>
  </si>
  <si>
    <t>125-45-2293</t>
  </si>
  <si>
    <t>651-88-7328</t>
  </si>
  <si>
    <t>828-46-6863</t>
  </si>
  <si>
    <t>648-94-3045</t>
  </si>
  <si>
    <t>137-63-5492</t>
  </si>
  <si>
    <t>109-28-2512</t>
  </si>
  <si>
    <t>887-42-0517</t>
  </si>
  <si>
    <t>730-50-9884</t>
  </si>
  <si>
    <t>731-59-7531</t>
  </si>
  <si>
    <t>131-15-8856</t>
  </si>
  <si>
    <t>575-30-8091</t>
  </si>
  <si>
    <t>152-08-9985</t>
  </si>
  <si>
    <t>406-46-7107</t>
  </si>
  <si>
    <t>886-77-9084</t>
  </si>
  <si>
    <t>262-47-2794</t>
  </si>
  <si>
    <t>339-96-8318</t>
  </si>
  <si>
    <t>314-23-4520</t>
  </si>
  <si>
    <t>386-27-7606</t>
  </si>
  <si>
    <t>299-46-1805</t>
  </si>
  <si>
    <t>588-47-8641</t>
  </si>
  <si>
    <t>423-57-2993</t>
  </si>
  <si>
    <t>136-08-6195</t>
  </si>
  <si>
    <t>241-11-2261</t>
  </si>
  <si>
    <t>660-29-7083</t>
  </si>
  <si>
    <t>802-70-5316</t>
  </si>
  <si>
    <t>433-08-7822</t>
  </si>
  <si>
    <t>541-48-8554</t>
  </si>
  <si>
    <t>663-86-9076</t>
  </si>
  <si>
    <t>272-65-1806</t>
  </si>
  <si>
    <t>878-30-2331</t>
  </si>
  <si>
    <t>466-61-5506</t>
  </si>
  <si>
    <t>827-44-5872</t>
  </si>
  <si>
    <t>862-59-8517</t>
  </si>
  <si>
    <t>873-95-4984</t>
  </si>
  <si>
    <t>166-19-2553</t>
  </si>
  <si>
    <t>438-23-1242</t>
  </si>
  <si>
    <t>866-70-2814</t>
  </si>
  <si>
    <t>541-08-3113</t>
  </si>
  <si>
    <t>358-88-9262</t>
  </si>
  <si>
    <t>590-83-4591</t>
  </si>
  <si>
    <t>210-57-1719</t>
  </si>
  <si>
    <t>750-67-8428</t>
  </si>
  <si>
    <t>645-44-1170</t>
  </si>
  <si>
    <t>308-47-4913</t>
  </si>
  <si>
    <t>154-87-7367</t>
  </si>
  <si>
    <t>404-91-5964</t>
  </si>
  <si>
    <t>157-13-5295</t>
  </si>
  <si>
    <t>241-72-9525</t>
  </si>
  <si>
    <t>408-26-9866</t>
  </si>
  <si>
    <t>196-01-2849</t>
  </si>
  <si>
    <t>785-13-7708</t>
  </si>
  <si>
    <t>336-78-2147</t>
  </si>
  <si>
    <t>410-67-1709</t>
  </si>
  <si>
    <t>370-41-7321</t>
  </si>
  <si>
    <t>227-78-1148</t>
  </si>
  <si>
    <t>721-86-6247</t>
  </si>
  <si>
    <t>411-77-0180</t>
  </si>
  <si>
    <t>862-17-9201</t>
  </si>
  <si>
    <t>767-05-1286</t>
  </si>
  <si>
    <t>186-79-9562</t>
  </si>
  <si>
    <t>857-16-3520</t>
  </si>
  <si>
    <t>451-28-5717</t>
  </si>
  <si>
    <t>815-11-1168</t>
  </si>
  <si>
    <t>868-52-7573</t>
  </si>
  <si>
    <t>733-01-9107</t>
  </si>
  <si>
    <t>552-44-5977</t>
  </si>
  <si>
    <t>347-34-2234</t>
  </si>
  <si>
    <t>718-57-9773</t>
  </si>
  <si>
    <t>534-01-4457</t>
  </si>
  <si>
    <t>624-01-8356</t>
  </si>
  <si>
    <t>582-52-8065</t>
  </si>
  <si>
    <t>483-71-1164</t>
  </si>
  <si>
    <t>105-31-1824</t>
  </si>
  <si>
    <t>394-41-0748</t>
  </si>
  <si>
    <t>689-05-1884</t>
  </si>
  <si>
    <t>416-13-5917</t>
  </si>
  <si>
    <t>786-94-2700</t>
  </si>
  <si>
    <t>667-23-5919</t>
  </si>
  <si>
    <t>626-43-7888</t>
  </si>
  <si>
    <t>656-95-9349</t>
  </si>
  <si>
    <t>160-22-2687</t>
  </si>
  <si>
    <t>532-59-7201</t>
  </si>
  <si>
    <t>201-63-8275</t>
  </si>
  <si>
    <t>372-62-5264</t>
  </si>
  <si>
    <t>474-33-8305</t>
  </si>
  <si>
    <t>704-11-6354</t>
  </si>
  <si>
    <t>871-79-8483</t>
  </si>
  <si>
    <t>744-02-5987</t>
  </si>
  <si>
    <t>239-10-7476</t>
  </si>
  <si>
    <t>123-19-1176</t>
  </si>
  <si>
    <t>325-90-8763</t>
  </si>
  <si>
    <t>114-35-5271</t>
  </si>
  <si>
    <t>607-76-6216</t>
  </si>
  <si>
    <t>318-68-5053</t>
  </si>
  <si>
    <t>122-61-9553</t>
  </si>
  <si>
    <t>142-63-6033</t>
  </si>
  <si>
    <t>782-95-9291</t>
  </si>
  <si>
    <t>102-77-2261</t>
  </si>
  <si>
    <t>719-89-8991</t>
  </si>
  <si>
    <t>809-69-9497</t>
  </si>
  <si>
    <t>841-35-6630</t>
  </si>
  <si>
    <t>811-03-8790</t>
  </si>
  <si>
    <t>577-34-7579</t>
  </si>
  <si>
    <t>268-27-6179</t>
  </si>
  <si>
    <t>130-98-8941</t>
  </si>
  <si>
    <t>225-32-0908</t>
  </si>
  <si>
    <t>752-23-3760</t>
  </si>
  <si>
    <t>458-10-8612</t>
  </si>
  <si>
    <t>891-01-7034</t>
  </si>
  <si>
    <t>361-85-2571</t>
  </si>
  <si>
    <t>760-90-2357</t>
  </si>
  <si>
    <t>407-63-8975</t>
  </si>
  <si>
    <t>145-94-9061</t>
  </si>
  <si>
    <t>263-10-3913</t>
  </si>
  <si>
    <t>759-29-9521</t>
  </si>
  <si>
    <t>828-61-5674</t>
  </si>
  <si>
    <t>840-19-2096</t>
  </si>
  <si>
    <t>333-73-7901</t>
  </si>
  <si>
    <t>462-67-9126</t>
  </si>
  <si>
    <t>800-09-8606</t>
  </si>
  <si>
    <t>765-26-6951</t>
  </si>
  <si>
    <t>327-40-9673</t>
  </si>
  <si>
    <t>468-01-2051</t>
  </si>
  <si>
    <t>401-09-4232</t>
  </si>
  <si>
    <t>252-56-2699</t>
  </si>
  <si>
    <t>405-31-3305</t>
  </si>
  <si>
    <t>300-71-4605</t>
  </si>
  <si>
    <t>426-39-2418</t>
  </si>
  <si>
    <t>550-84-8664</t>
  </si>
  <si>
    <t>316-66-3011</t>
  </si>
  <si>
    <t>499-27-7781</t>
  </si>
  <si>
    <t>781-84-8059</t>
  </si>
  <si>
    <t>778-89-7974</t>
  </si>
  <si>
    <t>227-03-5010</t>
  </si>
  <si>
    <t>730-70-9830</t>
  </si>
  <si>
    <t>109-86-4363</t>
  </si>
  <si>
    <t>123-35-4896</t>
  </si>
  <si>
    <t>845-51-0542</t>
  </si>
  <si>
    <t>389-70-2397</t>
  </si>
  <si>
    <t>732-94-0499</t>
  </si>
  <si>
    <t>354-25-5821</t>
  </si>
  <si>
    <t>851-98-3555</t>
  </si>
  <si>
    <t>355-53-5943</t>
  </si>
  <si>
    <t>497-37-6538</t>
  </si>
  <si>
    <t>420-18-8989</t>
  </si>
  <si>
    <t>709-58-4068</t>
  </si>
  <si>
    <t>522-57-8364</t>
  </si>
  <si>
    <t>834-83-1826</t>
  </si>
  <si>
    <t>503-07-0930</t>
  </si>
  <si>
    <t>472-15-9636</t>
  </si>
  <si>
    <t>377-79-7592</t>
  </si>
  <si>
    <t>139-20-0155</t>
  </si>
  <si>
    <t>380-60-5336</t>
  </si>
  <si>
    <t>316-55-4634</t>
  </si>
  <si>
    <t>659-36-1684</t>
  </si>
  <si>
    <t>548-46-9322</t>
  </si>
  <si>
    <t>183-56-6882</t>
  </si>
  <si>
    <t>213-32-1216</t>
  </si>
  <si>
    <t>200-40-6154</t>
  </si>
  <si>
    <t>433-75-6987</t>
  </si>
  <si>
    <t>276-54-0879</t>
  </si>
  <si>
    <t>733-29-1227</t>
  </si>
  <si>
    <t>210-74-9613</t>
  </si>
  <si>
    <t>778-34-2523</t>
  </si>
  <si>
    <t>595-86-2894</t>
  </si>
  <si>
    <t>726-27-2396</t>
  </si>
  <si>
    <t>374-17-3652</t>
  </si>
  <si>
    <t>266-20-6657</t>
  </si>
  <si>
    <t>566-71-1091</t>
  </si>
  <si>
    <t>869-11-3082</t>
  </si>
  <si>
    <t>115-99-4379</t>
  </si>
  <si>
    <t>362-58-8315</t>
  </si>
  <si>
    <t>711-31-1234</t>
  </si>
  <si>
    <t>707-32-7409</t>
  </si>
  <si>
    <t>376-56-3573</t>
  </si>
  <si>
    <t>530-90-9855</t>
  </si>
  <si>
    <t>595-27-4851</t>
  </si>
  <si>
    <t>173-82-9529</t>
  </si>
  <si>
    <t>534-53-3526</t>
  </si>
  <si>
    <t>501-61-1753</t>
  </si>
  <si>
    <t>749-81-8133</t>
  </si>
  <si>
    <t>369-82-2676</t>
  </si>
  <si>
    <t>719-76-3868</t>
  </si>
  <si>
    <t>132-32-9879</t>
  </si>
  <si>
    <t>559-98-9873</t>
  </si>
  <si>
    <t>632-90-0281</t>
  </si>
  <si>
    <t>603-07-0961</t>
  </si>
  <si>
    <t>630-74-5166</t>
  </si>
  <si>
    <t>658-66-3967</t>
  </si>
  <si>
    <t>269-10-8440</t>
  </si>
  <si>
    <t>493-65-6248</t>
  </si>
  <si>
    <t>775-72-1988</t>
  </si>
  <si>
    <t>608-96-3517</t>
  </si>
  <si>
    <t>198-84-7132</t>
  </si>
  <si>
    <t>299-29-0180</t>
  </si>
  <si>
    <t>484-22-8230</t>
  </si>
  <si>
    <t>834-61-8124</t>
  </si>
  <si>
    <t>600-38-9738</t>
  </si>
  <si>
    <t>533-66-5566</t>
  </si>
  <si>
    <t>420-11-4919</t>
  </si>
  <si>
    <t>397-25-8725</t>
  </si>
  <si>
    <t>889-04-9723</t>
  </si>
  <si>
    <t>731-14-2199</t>
  </si>
  <si>
    <t>725-67-2480</t>
  </si>
  <si>
    <t>468-99-7231</t>
  </si>
  <si>
    <t>662-47-5456</t>
  </si>
  <si>
    <t>249-42-3782</t>
  </si>
  <si>
    <t>212-62-1842</t>
  </si>
  <si>
    <t>509-29-3912</t>
  </si>
  <si>
    <t>692-27-8933</t>
  </si>
  <si>
    <t>633-44-8566</t>
  </si>
  <si>
    <t>234-36-2483</t>
  </si>
  <si>
    <t>894-41-5205</t>
  </si>
  <si>
    <t>500-02-2261</t>
  </si>
  <si>
    <t>701-69-8742</t>
  </si>
  <si>
    <t>244-08-0162</t>
  </si>
  <si>
    <t>505-02-0892</t>
  </si>
  <si>
    <t>283-79-9594</t>
  </si>
  <si>
    <t>134-54-4720</t>
  </si>
  <si>
    <t>783-09-1637</t>
  </si>
  <si>
    <t>741-73-3559</t>
  </si>
  <si>
    <t>598-47-9715</t>
  </si>
  <si>
    <t>149-15-7606</t>
  </si>
  <si>
    <t>566-19-5475</t>
  </si>
  <si>
    <t>422-29-8786</t>
  </si>
  <si>
    <t>563-47-4072</t>
  </si>
  <si>
    <t>803-83-5989</t>
  </si>
  <si>
    <t>498-41-1961</t>
  </si>
  <si>
    <t>490-95-0021</t>
  </si>
  <si>
    <t>257-73-1380</t>
  </si>
  <si>
    <t>289-15-7034</t>
  </si>
  <si>
    <t>895-03-6665</t>
  </si>
  <si>
    <t>246-11-3901</t>
  </si>
  <si>
    <t>642-30-6693</t>
  </si>
  <si>
    <t>810-60-6344</t>
  </si>
  <si>
    <t>834-25-9262</t>
  </si>
  <si>
    <t>815-04-6282</t>
  </si>
  <si>
    <t>631-41-3108</t>
  </si>
  <si>
    <t>725-56-0833</t>
  </si>
  <si>
    <t>676-39-6028</t>
  </si>
  <si>
    <t>246-55-6923</t>
  </si>
  <si>
    <t>787-56-0757</t>
  </si>
  <si>
    <t>101-17-6199</t>
  </si>
  <si>
    <t>311-13-6971</t>
  </si>
  <si>
    <t>460-93-5834</t>
  </si>
  <si>
    <t>374-38-5555</t>
  </si>
  <si>
    <t>843-01-4703</t>
  </si>
  <si>
    <t>477-59-2456</t>
  </si>
  <si>
    <t>727-17-0390</t>
  </si>
  <si>
    <t>608-27-6295</t>
  </si>
  <si>
    <t>146-09-5432</t>
  </si>
  <si>
    <t>118-62-1812</t>
  </si>
  <si>
    <t>129-29-8530</t>
  </si>
  <si>
    <t>799-71-1548</t>
  </si>
  <si>
    <t>443-82-0585</t>
  </si>
  <si>
    <t>220-68-6701</t>
  </si>
  <si>
    <t>563-91-7120</t>
  </si>
  <si>
    <t>434-83-9547</t>
  </si>
  <si>
    <t>796-32-9050</t>
  </si>
  <si>
    <t>291-21-5991</t>
  </si>
  <si>
    <t>588-01-7461</t>
  </si>
  <si>
    <t>827-26-2100</t>
  </si>
  <si>
    <t>853-23-2453</t>
  </si>
  <si>
    <t>811-35-1094</t>
  </si>
  <si>
    <t>728-88-7867</t>
  </si>
  <si>
    <t>685-64-1609</t>
  </si>
  <si>
    <t>558-60-5016</t>
  </si>
  <si>
    <t>153-58-4872</t>
  </si>
  <si>
    <t>420-04-7590</t>
  </si>
  <si>
    <t>459-45-2396</t>
  </si>
  <si>
    <t>221-25-5073</t>
  </si>
  <si>
    <t>846-10-0341</t>
  </si>
  <si>
    <t>695-09-5146</t>
  </si>
  <si>
    <t>370-96-0655</t>
  </si>
  <si>
    <t>326-71-2155</t>
  </si>
  <si>
    <t>269-04-5750</t>
  </si>
  <si>
    <t>210-67-5886</t>
  </si>
  <si>
    <t>647-50-1224</t>
  </si>
  <si>
    <t>274-05-5470</t>
  </si>
  <si>
    <t>308-81-0538</t>
  </si>
  <si>
    <t>130-67-4723</t>
  </si>
  <si>
    <t>364-34-2972</t>
  </si>
  <si>
    <t>585-11-6748</t>
  </si>
  <si>
    <t>847-38-7188</t>
  </si>
  <si>
    <t>408-66-6712</t>
  </si>
  <si>
    <t>785-96-0615</t>
  </si>
  <si>
    <t>189-08-9157</t>
  </si>
  <si>
    <t>263-87-5680</t>
  </si>
  <si>
    <t>427-45-9297</t>
  </si>
  <si>
    <t>319-74-2561</t>
  </si>
  <si>
    <t>409-49-6995</t>
  </si>
  <si>
    <t>144-51-6085</t>
  </si>
  <si>
    <t>886-18-2897</t>
  </si>
  <si>
    <t>286-01-5402</t>
  </si>
  <si>
    <t>804-38-3935</t>
  </si>
  <si>
    <t>689-16-9784</t>
  </si>
  <si>
    <t>789-23-8625</t>
  </si>
  <si>
    <t>593-65-1552</t>
  </si>
  <si>
    <t>302-15-2162</t>
  </si>
  <si>
    <t>458-41-1477</t>
  </si>
  <si>
    <t>191-10-6171</t>
  </si>
  <si>
    <t>235-46-8343</t>
  </si>
  <si>
    <t>131-70-8179</t>
  </si>
  <si>
    <t>430-02-3888</t>
  </si>
  <si>
    <t>725-32-9708</t>
  </si>
  <si>
    <t>824-88-3614</t>
  </si>
  <si>
    <t>425-85-2085</t>
  </si>
  <si>
    <t>400-80-4065</t>
  </si>
  <si>
    <t>239-36-3640</t>
  </si>
  <si>
    <t>316-01-3952</t>
  </si>
  <si>
    <t>832-51-6761</t>
  </si>
  <si>
    <t>597-78-7908</t>
  </si>
  <si>
    <t>556-41-6224</t>
  </si>
  <si>
    <t>882-40-4577</t>
  </si>
  <si>
    <t>670-71-7306</t>
  </si>
  <si>
    <t>343-61-3544</t>
  </si>
  <si>
    <t>720-72-2436</t>
  </si>
  <si>
    <t>549-59-1358</t>
  </si>
  <si>
    <t>568-90-5112</t>
  </si>
  <si>
    <t>562-12-5430</t>
  </si>
  <si>
    <t>371-85-5789</t>
  </si>
  <si>
    <t>380-94-4661</t>
  </si>
  <si>
    <t>468-88-0009</t>
  </si>
  <si>
    <t>641-96-3695</t>
  </si>
  <si>
    <t>342-65-4817</t>
  </si>
  <si>
    <t>440-59-5691</t>
  </si>
  <si>
    <t>238-49-0436</t>
  </si>
  <si>
    <t>211-05-0490</t>
  </si>
  <si>
    <t>875-46-5808</t>
  </si>
  <si>
    <t>448-34-8700</t>
  </si>
  <si>
    <t>852-82-2749</t>
  </si>
  <si>
    <t>539-21-7227</t>
  </si>
  <si>
    <t>592-46-1692</t>
  </si>
  <si>
    <t>235-06-8510</t>
  </si>
  <si>
    <t>797-88-0493</t>
  </si>
  <si>
    <t>470-32-9057</t>
  </si>
  <si>
    <t>288-38-3758</t>
  </si>
  <si>
    <t>449-16-6770</t>
  </si>
  <si>
    <t>345-68-9016</t>
  </si>
  <si>
    <t>382-25-8917</t>
  </si>
  <si>
    <t>740-22-2500</t>
  </si>
  <si>
    <t>307-85-2293</t>
  </si>
  <si>
    <t>574-80-1489</t>
  </si>
  <si>
    <t>217-58-1179</t>
  </si>
  <si>
    <t>636-17-0325</t>
  </si>
  <si>
    <t>712-39-0363</t>
  </si>
  <si>
    <t>826-58-8051</t>
  </si>
  <si>
    <t>740-11-5257</t>
  </si>
  <si>
    <t>793-10-3222</t>
  </si>
  <si>
    <t>864-24-7918</t>
  </si>
  <si>
    <t>360-39-5055</t>
  </si>
  <si>
    <t>866-05-7563</t>
  </si>
  <si>
    <t>195-06-0432</t>
  </si>
  <si>
    <t>565-67-6697</t>
  </si>
  <si>
    <t>584-86-7256</t>
  </si>
  <si>
    <t>324-41-6833</t>
  </si>
  <si>
    <t>541-89-9860</t>
  </si>
  <si>
    <t>458-61-0011</t>
  </si>
  <si>
    <t>777-82-7220</t>
  </si>
  <si>
    <t>133-77-3154</t>
  </si>
  <si>
    <t>531-56-4728</t>
  </si>
  <si>
    <t>307-83-9164</t>
  </si>
  <si>
    <t>182-88-2763</t>
  </si>
  <si>
    <t>124-31-1458</t>
  </si>
  <si>
    <t>728-47-9078</t>
  </si>
  <si>
    <t>110-05-6330</t>
  </si>
  <si>
    <t>888-02-0338</t>
  </si>
  <si>
    <t>190-59-3964</t>
  </si>
  <si>
    <t>655-07-2265</t>
  </si>
  <si>
    <t>365-64-0515</t>
  </si>
  <si>
    <t>809-46-1866</t>
  </si>
  <si>
    <t>284-34-9626</t>
  </si>
  <si>
    <t>542-41-0513</t>
  </si>
  <si>
    <t>857-67-9057</t>
  </si>
  <si>
    <t>801-88-0346</t>
  </si>
  <si>
    <t>149-14-0304</t>
  </si>
  <si>
    <t>256-08-8343</t>
  </si>
  <si>
    <t>880-35-0356</t>
  </si>
  <si>
    <t>609-81-8548</t>
  </si>
  <si>
    <t>151-27-8496</t>
  </si>
  <si>
    <t>540-11-4336</t>
  </si>
  <si>
    <t>848-62-7243</t>
  </si>
  <si>
    <t>162-48-8011</t>
  </si>
  <si>
    <t>447-15-7839</t>
  </si>
  <si>
    <t>554-53-3790</t>
  </si>
  <si>
    <t>787-87-2010</t>
  </si>
  <si>
    <t>156-95-3964</t>
  </si>
  <si>
    <t>755-12-3214</t>
  </si>
  <si>
    <t>576-31-4774</t>
  </si>
  <si>
    <t>526-86-8552</t>
  </si>
  <si>
    <t>218-59-9410</t>
  </si>
  <si>
    <t>695-28-6250</t>
  </si>
  <si>
    <t>420-97-3340</t>
  </si>
  <si>
    <t>209-61-0206</t>
  </si>
  <si>
    <t>544-55-9589</t>
  </si>
  <si>
    <t>226-71-3580</t>
  </si>
  <si>
    <t>717-96-4189</t>
  </si>
  <si>
    <t>716-39-1409</t>
  </si>
  <si>
    <t>366-43-6862</t>
  </si>
  <si>
    <t>365-16-4334</t>
  </si>
  <si>
    <t>457-12-0244</t>
  </si>
  <si>
    <t>704-20-4138</t>
  </si>
  <si>
    <t>551-21-3069</t>
  </si>
  <si>
    <t>749-24-1565</t>
  </si>
  <si>
    <t>891-58-8335</t>
  </si>
  <si>
    <t>777-67-2495</t>
  </si>
  <si>
    <t>127-47-6963</t>
  </si>
  <si>
    <t>354-39-5160</t>
  </si>
  <si>
    <t>291-55-6563</t>
  </si>
  <si>
    <t>649-11-3678</t>
  </si>
  <si>
    <t>276-75-6884</t>
  </si>
  <si>
    <t>439-54-7422</t>
  </si>
  <si>
    <t>662-72-2873</t>
  </si>
  <si>
    <t>730-61-8757</t>
  </si>
  <si>
    <t>345-08-4992</t>
  </si>
  <si>
    <t>301-81-8610</t>
  </si>
  <si>
    <t>610-46-4100</t>
  </si>
  <si>
    <t>639-76-1242</t>
  </si>
  <si>
    <t>608-04-3797</t>
  </si>
  <si>
    <t>305-03-2383</t>
  </si>
  <si>
    <t>257-60-7754</t>
  </si>
  <si>
    <t>437-53-3084</t>
  </si>
  <si>
    <t>446-47-6729</t>
  </si>
  <si>
    <t>471-41-2823</t>
  </si>
  <si>
    <t>544-32-5024</t>
  </si>
  <si>
    <t>831-64-0259</t>
  </si>
  <si>
    <t>174-36-3675</t>
  </si>
  <si>
    <t>514-37-2845</t>
  </si>
  <si>
    <t>868-81-1752</t>
  </si>
  <si>
    <t>438-01-4015</t>
  </si>
  <si>
    <t>191-29-0321</t>
  </si>
  <si>
    <t>714-02-3114</t>
  </si>
  <si>
    <t>409-33-9708</t>
  </si>
  <si>
    <t>521-18-7827</t>
  </si>
  <si>
    <t>510-09-5628</t>
  </si>
  <si>
    <t>502-05-1910</t>
  </si>
  <si>
    <t>558-80-4082</t>
  </si>
  <si>
    <t>518-17-2983</t>
  </si>
  <si>
    <t>174-75-0888</t>
  </si>
  <si>
    <t>126-54-1082</t>
  </si>
  <si>
    <t>254-31-0042</t>
  </si>
  <si>
    <t>726-29-6793</t>
  </si>
  <si>
    <t>595-11-5460</t>
  </si>
  <si>
    <t>288-62-1085</t>
  </si>
  <si>
    <t>565-17-3836</t>
  </si>
  <si>
    <t>565-80-5980</t>
  </si>
  <si>
    <t>375-72-3056</t>
  </si>
  <si>
    <t>250-17-5703</t>
  </si>
  <si>
    <t>642-61-4706</t>
  </si>
  <si>
    <t>282-35-2475</t>
  </si>
  <si>
    <t>142-72-4741</t>
  </si>
  <si>
    <t>618-34-8551</t>
  </si>
  <si>
    <t>645-78-8093</t>
  </si>
  <si>
    <t>339-18-7061</t>
  </si>
  <si>
    <t>732-04-5373</t>
  </si>
  <si>
    <t>674-15-9296</t>
  </si>
  <si>
    <t>651-61-0874</t>
  </si>
  <si>
    <t>258-69-7810</t>
  </si>
  <si>
    <t>509-10-0516</t>
  </si>
  <si>
    <t>201-86-2184</t>
  </si>
  <si>
    <t>120-06-4233</t>
  </si>
  <si>
    <t>531-80-1784</t>
  </si>
  <si>
    <t>750-57-9686</t>
  </si>
  <si>
    <t>704-10-4056</t>
  </si>
  <si>
    <t>585-03-5943</t>
  </si>
  <si>
    <t>727-46-3608</t>
  </si>
  <si>
    <t>381-20-0914</t>
  </si>
  <si>
    <t>373-88-1424</t>
  </si>
  <si>
    <t>418-05-0656</t>
  </si>
  <si>
    <t>258-92-7466</t>
  </si>
  <si>
    <t>175-54-2529</t>
  </si>
  <si>
    <t>745-71-3520</t>
  </si>
  <si>
    <t>787-15-1757</t>
  </si>
  <si>
    <t>189-17-4241</t>
  </si>
  <si>
    <t>271-77-8740</t>
  </si>
  <si>
    <t>690-01-6631</t>
  </si>
  <si>
    <t>629-42-4133</t>
  </si>
  <si>
    <t>746-68-6593</t>
  </si>
  <si>
    <t>706-36-6154</t>
  </si>
  <si>
    <t>807-14-7833</t>
  </si>
  <si>
    <t>873-14-6353</t>
  </si>
  <si>
    <t>779-42-2410</t>
  </si>
  <si>
    <t>346-12-3257</t>
  </si>
  <si>
    <t>636-48-8204</t>
  </si>
  <si>
    <t>214-30-2776</t>
  </si>
  <si>
    <t>744-82-9138</t>
  </si>
  <si>
    <t>790-29-1172</t>
  </si>
  <si>
    <t>834-45-5519</t>
  </si>
  <si>
    <t>747-58-7183</t>
  </si>
  <si>
    <t>788-07-8452</t>
  </si>
  <si>
    <t>770-42-8960</t>
  </si>
  <si>
    <t>859-97-6048</t>
  </si>
  <si>
    <t>635-28-5728</t>
  </si>
  <si>
    <t>589-02-8023</t>
  </si>
  <si>
    <t>242-11-3142</t>
  </si>
  <si>
    <t>733-33-4967</t>
  </si>
  <si>
    <t>442-44-6497</t>
  </si>
  <si>
    <t>756-93-1854</t>
  </si>
  <si>
    <t>548-48-3156</t>
  </si>
  <si>
    <t>485-30-8700</t>
  </si>
  <si>
    <t>699-01-4164</t>
  </si>
  <si>
    <t>272-27-9238</t>
  </si>
  <si>
    <t>692-92-5582</t>
  </si>
  <si>
    <t>628-34-3388</t>
  </si>
  <si>
    <t>329-62-1586</t>
  </si>
  <si>
    <t>848-42-2560</t>
  </si>
  <si>
    <t>831-07-6050</t>
  </si>
  <si>
    <t>289-65-5721</t>
  </si>
  <si>
    <t>870-54-3162</t>
  </si>
  <si>
    <t>340-21-9136</t>
  </si>
  <si>
    <t>856-66-2701</t>
  </si>
  <si>
    <t>518-71-6847</t>
  </si>
  <si>
    <t>186-71-5196</t>
  </si>
  <si>
    <t>877-22-3308</t>
  </si>
  <si>
    <t>414-12-7047</t>
  </si>
  <si>
    <t>865-92-6136</t>
  </si>
  <si>
    <t>199-75-8169</t>
  </si>
  <si>
    <t>867-47-1948</t>
  </si>
  <si>
    <t>135-13-8269</t>
  </si>
  <si>
    <t>139-52-2867</t>
  </si>
  <si>
    <t>665-63-9737</t>
  </si>
  <si>
    <t>278-86-2735</t>
  </si>
  <si>
    <t>286-62-6248</t>
  </si>
  <si>
    <t>152-68-2907</t>
  </si>
  <si>
    <t>497-36-0989</t>
  </si>
  <si>
    <t>729-09-9681</t>
  </si>
  <si>
    <t>701-23-5550</t>
  </si>
  <si>
    <t>851-28-6367</t>
  </si>
  <si>
    <t>480-63-2856</t>
  </si>
  <si>
    <t>873-51-0671</t>
  </si>
  <si>
    <t>655-85-5130</t>
  </si>
  <si>
    <t>423-80-0988</t>
  </si>
  <si>
    <t>287-83-1405</t>
  </si>
  <si>
    <t>795-49-7276</t>
  </si>
  <si>
    <t>583-72-1480</t>
  </si>
  <si>
    <t>767-54-1907</t>
  </si>
  <si>
    <t>437-58-8131</t>
  </si>
  <si>
    <t>236-27-1144</t>
  </si>
  <si>
    <t>173-57-2300</t>
  </si>
  <si>
    <t>510-95-6347</t>
  </si>
  <si>
    <t>387-49-4215</t>
  </si>
  <si>
    <t>340-66-0321</t>
  </si>
  <si>
    <t>355-34-6244</t>
  </si>
  <si>
    <t>120-54-2248</t>
  </si>
  <si>
    <t>378-07-7001</t>
  </si>
  <si>
    <t>198-66-9832</t>
  </si>
  <si>
    <t>613-59-9758</t>
  </si>
  <si>
    <t>373-14-0504</t>
  </si>
  <si>
    <t>633-09-3463</t>
  </si>
  <si>
    <t>527-09-6272</t>
  </si>
  <si>
    <t>715-20-1673</t>
  </si>
  <si>
    <t>808-65-0703</t>
  </si>
  <si>
    <t>892-05-6689</t>
  </si>
  <si>
    <t>459-50-7686</t>
  </si>
  <si>
    <t>334-64-2006</t>
  </si>
  <si>
    <t>423-64-4619</t>
  </si>
  <si>
    <t>816-72-8853</t>
  </si>
  <si>
    <t>695-51-0018</t>
  </si>
  <si>
    <t>656-16-1063</t>
  </si>
  <si>
    <t>207-73-1363</t>
  </si>
  <si>
    <t>620-02-2046</t>
  </si>
  <si>
    <t>181-94-6432</t>
  </si>
  <si>
    <t>595-94-9924</t>
  </si>
  <si>
    <t>510-79-0415</t>
  </si>
  <si>
    <t>286-75-7818</t>
  </si>
  <si>
    <t>751-15-6198</t>
  </si>
  <si>
    <t>453-12-7053</t>
  </si>
  <si>
    <t>734-91-1155</t>
  </si>
  <si>
    <t>585-86-8361</t>
  </si>
  <si>
    <t>788-21-5741</t>
  </si>
  <si>
    <t>134-75-2619</t>
  </si>
  <si>
    <t>400-45-1220</t>
  </si>
  <si>
    <t>150-89-8043</t>
  </si>
  <si>
    <t>301-11-9629</t>
  </si>
  <si>
    <t>399-69-4630</t>
  </si>
  <si>
    <t>776-68-1096</t>
  </si>
  <si>
    <t>744-09-5786</t>
  </si>
  <si>
    <t>700-81-1757</t>
  </si>
  <si>
    <t>200-16-5952</t>
  </si>
  <si>
    <t>110-48-7033</t>
  </si>
  <si>
    <t>767-97-4650</t>
  </si>
  <si>
    <t>746-54-5508</t>
  </si>
  <si>
    <t>151-16-1484</t>
  </si>
  <si>
    <t>322-02-2271</t>
  </si>
  <si>
    <t>596-42-3999</t>
  </si>
  <si>
    <t>592-34-6155</t>
  </si>
  <si>
    <t>830-58-2383</t>
  </si>
  <si>
    <t>556-97-7101</t>
  </si>
  <si>
    <t>102-06-2002</t>
  </si>
  <si>
    <t>133-14-7229</t>
  </si>
  <si>
    <t>101-81-4070</t>
  </si>
  <si>
    <t>760-27-5490</t>
  </si>
  <si>
    <t>268-20-3585</t>
  </si>
  <si>
    <t>560-30-5617</t>
  </si>
  <si>
    <t>760-53-9233</t>
  </si>
  <si>
    <t>760-54-1821</t>
  </si>
  <si>
    <t>261-12-8671</t>
  </si>
  <si>
    <t>816-57-2053</t>
  </si>
  <si>
    <t>148-82-2527</t>
  </si>
  <si>
    <t>842-29-4695</t>
  </si>
  <si>
    <t>503-21-4385</t>
  </si>
  <si>
    <t>339-38-9982</t>
  </si>
  <si>
    <t>396-90-2219</t>
  </si>
  <si>
    <t>448-81-5016</t>
  </si>
  <si>
    <t>372-26-1506</t>
  </si>
  <si>
    <t>583-41-4548</t>
  </si>
  <si>
    <t>545-07-8534</t>
  </si>
  <si>
    <t>745-74-0715</t>
  </si>
  <si>
    <t>266-76-6436</t>
  </si>
  <si>
    <t>349-97-8902</t>
  </si>
  <si>
    <t>727-75-6477</t>
  </si>
  <si>
    <t>606-80-4905</t>
  </si>
  <si>
    <t>848-07-1692</t>
  </si>
  <si>
    <t>669-54-1719</t>
  </si>
  <si>
    <t>748-45-2862</t>
  </si>
  <si>
    <t>243-47-2663</t>
  </si>
  <si>
    <t>356-44-8813</t>
  </si>
  <si>
    <t>554-53-8700</t>
  </si>
  <si>
    <t>794-32-2436</t>
  </si>
  <si>
    <t>487-79-6868</t>
  </si>
  <si>
    <t>291-32-1427</t>
  </si>
  <si>
    <t>642-32-2990</t>
  </si>
  <si>
    <t>182-52-7000</t>
  </si>
  <si>
    <t>378-24-2715</t>
  </si>
  <si>
    <t>821-14-9046</t>
  </si>
  <si>
    <t>132-23-6451</t>
  </si>
  <si>
    <t>641-43-2399</t>
  </si>
  <si>
    <t>529-56-3974</t>
  </si>
  <si>
    <t>756-01-7507</t>
  </si>
  <si>
    <t>152-03-4217</t>
  </si>
  <si>
    <t>176-78-1170</t>
  </si>
  <si>
    <t>883-69-1285</t>
  </si>
  <si>
    <t>250-81-7186</t>
  </si>
  <si>
    <t>214-17-6927</t>
  </si>
  <si>
    <t>233-34-0817</t>
  </si>
  <si>
    <t>634-97-8956</t>
  </si>
  <si>
    <t>181-82-6255</t>
  </si>
  <si>
    <t>241-96-5076</t>
  </si>
  <si>
    <t>401-18-8016</t>
  </si>
  <si>
    <t>643-38-7867</t>
  </si>
  <si>
    <t>137-74-8729</t>
  </si>
  <si>
    <t>594-34-4444</t>
  </si>
  <si>
    <t>176-64-7711</t>
  </si>
  <si>
    <t>761-49-0439</t>
  </si>
  <si>
    <t>268-03-6164</t>
  </si>
  <si>
    <t>602-80-9671</t>
  </si>
  <si>
    <t>186-43-8965</t>
  </si>
  <si>
    <t>674-56-6360</t>
  </si>
  <si>
    <t>290-68-2984</t>
  </si>
  <si>
    <t>343-75-9322</t>
  </si>
  <si>
    <t>182-69-8360</t>
  </si>
  <si>
    <t>875-31-8302</t>
  </si>
  <si>
    <t>434-35-9162</t>
  </si>
  <si>
    <t>702-72-0487</t>
  </si>
  <si>
    <t>737-88-5876</t>
  </si>
  <si>
    <t>359-94-5395</t>
  </si>
  <si>
    <t>460-35-4390</t>
  </si>
  <si>
    <t>256-58-3609</t>
  </si>
  <si>
    <t>436-54-4512</t>
  </si>
  <si>
    <t>372-94-8041</t>
  </si>
  <si>
    <t>598-06-7312</t>
  </si>
  <si>
    <t>528-14-9470</t>
  </si>
  <si>
    <t>573-58-9734</t>
  </si>
  <si>
    <t>512-91-0811</t>
  </si>
  <si>
    <t>604-70-6476</t>
  </si>
  <si>
    <t>478-06-7835</t>
  </si>
  <si>
    <t>247-11-2470</t>
  </si>
  <si>
    <t>210-30-7976</t>
  </si>
  <si>
    <t>394-43-4238</t>
  </si>
  <si>
    <t>106-35-6779</t>
  </si>
  <si>
    <t>779-06-0012</t>
  </si>
  <si>
    <t>511-54-3087</t>
  </si>
  <si>
    <t>321-49-7382</t>
  </si>
  <si>
    <t>364-33-8584</t>
  </si>
  <si>
    <t>569-76-2760</t>
  </si>
  <si>
    <t>325-89-4209</t>
  </si>
  <si>
    <t>313-66-9943</t>
  </si>
  <si>
    <t>848-24-9445</t>
  </si>
  <si>
    <t>450-28-2866</t>
  </si>
  <si>
    <t>211-30-9270</t>
  </si>
  <si>
    <t>280-35-5823</t>
  </si>
  <si>
    <t>574-57-9721</t>
  </si>
  <si>
    <t>213-72-6612</t>
  </si>
  <si>
    <t>586-25-0848</t>
  </si>
  <si>
    <t>848-95-6252</t>
  </si>
  <si>
    <t>565-91-4567</t>
  </si>
  <si>
    <t>451-73-2711</t>
  </si>
  <si>
    <t>237-44-6163</t>
  </si>
  <si>
    <t>784-08-0310</t>
  </si>
  <si>
    <t>187-83-5490</t>
  </si>
  <si>
    <t>219-61-4139</t>
  </si>
  <si>
    <t>453-63-6187</t>
  </si>
  <si>
    <t>388-76-2555</t>
  </si>
  <si>
    <t>390-31-6381</t>
  </si>
  <si>
    <t>186-09-3669</t>
  </si>
  <si>
    <t>115-38-7388</t>
  </si>
  <si>
    <t>679-22-6530</t>
  </si>
  <si>
    <t>225-98-1496</t>
  </si>
  <si>
    <t>284-54-4231</t>
  </si>
  <si>
    <t>173-50-1108</t>
  </si>
  <si>
    <t>865-41-9075</t>
  </si>
  <si>
    <t>319-50-3348</t>
  </si>
  <si>
    <t>885-17-6250</t>
  </si>
  <si>
    <t>512-98-1403</t>
  </si>
  <si>
    <t>860-73-6466</t>
  </si>
  <si>
    <t>636-98-3364</t>
  </si>
  <si>
    <t>696-90-2548</t>
  </si>
  <si>
    <t>445-30-9252</t>
  </si>
  <si>
    <t>563-36-9814</t>
  </si>
  <si>
    <t>172-42-8274</t>
  </si>
  <si>
    <t>226-31-3081</t>
  </si>
  <si>
    <t>343-87-0864</t>
  </si>
  <si>
    <t>525-88-7307</t>
  </si>
  <si>
    <t>546-80-2899</t>
  </si>
  <si>
    <t>578-80-7669</t>
  </si>
  <si>
    <t>593-95-4461</t>
  </si>
  <si>
    <t>871-39-9221</t>
  </si>
  <si>
    <t>556-86-3144</t>
  </si>
  <si>
    <t>285-68-5083</t>
  </si>
  <si>
    <t>843-73-4724</t>
  </si>
  <si>
    <t>400-60-7251</t>
  </si>
  <si>
    <t>277-63-2961</t>
  </si>
  <si>
    <t>339-12-4827</t>
  </si>
  <si>
    <t>835-16-0096</t>
  </si>
  <si>
    <t>585-90-0249</t>
  </si>
  <si>
    <t>227-50-3718</t>
  </si>
  <si>
    <t>631-34-1880</t>
  </si>
  <si>
    <t>316-68-6352</t>
  </si>
  <si>
    <t>665-32-9167</t>
  </si>
  <si>
    <t>359-90-3665</t>
  </si>
  <si>
    <t>279-74-2924</t>
  </si>
  <si>
    <t>441-94-7118</t>
  </si>
  <si>
    <t>190-14-3147</t>
  </si>
  <si>
    <t>616-24-2851</t>
  </si>
  <si>
    <t>841-18-8232</t>
  </si>
  <si>
    <t>870-76-1733</t>
  </si>
  <si>
    <t>239-48-4278</t>
  </si>
  <si>
    <t>333-23-2632</t>
  </si>
  <si>
    <t>220-28-1851</t>
  </si>
  <si>
    <t>686-41-0932</t>
  </si>
  <si>
    <t>162-65-8559</t>
  </si>
  <si>
    <t>732-67-5346</t>
  </si>
  <si>
    <t>886-54-6089</t>
  </si>
  <si>
    <t>549-96-4200</t>
  </si>
  <si>
    <t>232-16-2483</t>
  </si>
  <si>
    <t>151-33-7434</t>
  </si>
  <si>
    <t>838-78-4295</t>
  </si>
  <si>
    <t>794-42-3736</t>
  </si>
  <si>
    <t>273-16-6619</t>
  </si>
  <si>
    <t>366-93-0948</t>
  </si>
  <si>
    <t>346-84-3103</t>
  </si>
  <si>
    <t>347-56-2442</t>
  </si>
  <si>
    <t>821-07-3596</t>
  </si>
  <si>
    <t>305-89-2768</t>
  </si>
  <si>
    <t>881-41-7302</t>
  </si>
  <si>
    <t>275-28-0149</t>
  </si>
  <si>
    <t>428-83-5800</t>
  </si>
  <si>
    <t>650-98-6268</t>
  </si>
  <si>
    <t>278-97-7759</t>
  </si>
  <si>
    <t>652-49-6720</t>
  </si>
  <si>
    <t>443-60-9639</t>
  </si>
  <si>
    <t>291-59-1384</t>
  </si>
  <si>
    <t>273-84-2164</t>
  </si>
  <si>
    <t>389-25-3394</t>
  </si>
  <si>
    <t>351-62-0822</t>
  </si>
  <si>
    <t>584-66-4073</t>
  </si>
  <si>
    <t>491-38-3499</t>
  </si>
  <si>
    <t>226-34-0034</t>
  </si>
  <si>
    <t>790-38-4466</t>
  </si>
  <si>
    <t>154-74-7179</t>
  </si>
  <si>
    <t>605-83-1050</t>
  </si>
  <si>
    <t>895-66-0685</t>
  </si>
  <si>
    <t>676-10-2200</t>
  </si>
  <si>
    <t>238-45-6950</t>
  </si>
  <si>
    <t>587-73-4862</t>
  </si>
  <si>
    <t>462-78-5240</t>
  </si>
  <si>
    <t>664-14-2882</t>
  </si>
  <si>
    <t>471-06-8611</t>
  </si>
  <si>
    <t>807-34-3742</t>
  </si>
  <si>
    <t>885-56-0389</t>
  </si>
  <si>
    <t>413-20-6708</t>
  </si>
  <si>
    <t>659-65-8956</t>
  </si>
  <si>
    <t>516-77-6464</t>
  </si>
  <si>
    <t>825-94-5922</t>
  </si>
  <si>
    <t>163-56-7055</t>
  </si>
  <si>
    <t>735-06-4124</t>
  </si>
  <si>
    <t>837-55-7229</t>
  </si>
  <si>
    <t>605-03-2706</t>
  </si>
  <si>
    <t>169-52-4504</t>
  </si>
  <si>
    <t>442-48-3607</t>
  </si>
  <si>
    <t>651-96-5970</t>
  </si>
  <si>
    <t>318-81-2368</t>
  </si>
  <si>
    <t>560-49-6611</t>
  </si>
  <si>
    <t>470-31-3286</t>
  </si>
  <si>
    <t>569-71-4390</t>
  </si>
  <si>
    <t>105-10-6182</t>
  </si>
  <si>
    <t>722-13-2115</t>
  </si>
  <si>
    <t>504-35-8843</t>
  </si>
  <si>
    <t>687-15-1097</t>
  </si>
  <si>
    <t>324-92-3863</t>
  </si>
  <si>
    <t>233-67-5758</t>
  </si>
  <si>
    <t>608-05-3804</t>
  </si>
  <si>
    <t>528-87-5606</t>
  </si>
  <si>
    <t>622-20-1945</t>
  </si>
  <si>
    <t>449-27-2918</t>
  </si>
  <si>
    <t>573-10-3877</t>
  </si>
  <si>
    <t>575-67-1508</t>
  </si>
  <si>
    <t>390-17-5806</t>
  </si>
  <si>
    <t>523-38-0215</t>
  </si>
  <si>
    <t>729-46-7422</t>
  </si>
  <si>
    <t>482-17-1179</t>
  </si>
  <si>
    <t>320-85-2052</t>
  </si>
  <si>
    <t>574-31-8277</t>
  </si>
  <si>
    <t>649-29-6775</t>
  </si>
  <si>
    <t>479-26-8945</t>
  </si>
  <si>
    <t>242-55-6721</t>
  </si>
  <si>
    <t>573-98-8548</t>
  </si>
  <si>
    <t>727-02-1313</t>
  </si>
  <si>
    <t>545-46-3100</t>
  </si>
  <si>
    <t>859-71-0933</t>
  </si>
  <si>
    <t>617-15-4209</t>
  </si>
  <si>
    <t>307-04-2070</t>
  </si>
  <si>
    <t>318-12-0304</t>
  </si>
  <si>
    <t>488-25-4221</t>
  </si>
  <si>
    <t>320-49-6392</t>
  </si>
  <si>
    <t>549-23-9016</t>
  </si>
  <si>
    <t>764-44-8999</t>
  </si>
  <si>
    <t>421-95-9805</t>
  </si>
  <si>
    <t>883-17-4236</t>
  </si>
  <si>
    <t>296-11-7041</t>
  </si>
  <si>
    <t>840-76-5966</t>
  </si>
  <si>
    <t>838-02-1821</t>
  </si>
  <si>
    <t>156-20-0370</t>
  </si>
  <si>
    <t>856-22-8149</t>
  </si>
  <si>
    <t>568-88-3448</t>
  </si>
  <si>
    <t>633-91-1052</t>
  </si>
  <si>
    <t>556-72-8512</t>
  </si>
  <si>
    <t>320-32-8842</t>
  </si>
  <si>
    <t>862-29-5914</t>
  </si>
  <si>
    <t>746-19-0921</t>
  </si>
  <si>
    <t>896-34-0956</t>
  </si>
  <si>
    <t>756-49-0168</t>
  </si>
  <si>
    <t>390-80-5128</t>
  </si>
  <si>
    <t>382-03-4532</t>
  </si>
  <si>
    <t>802-43-8934</t>
  </si>
  <si>
    <t>559-61-5987</t>
  </si>
  <si>
    <t>489-64-4354</t>
  </si>
  <si>
    <t>593-08-5916</t>
  </si>
  <si>
    <t>778-71-5554</t>
  </si>
  <si>
    <t>490-29-1201</t>
  </si>
  <si>
    <t>236-86-3015</t>
  </si>
  <si>
    <t>192-98-7397</t>
  </si>
  <si>
    <t>279-62-1445</t>
  </si>
  <si>
    <t>308-39-1707</t>
  </si>
  <si>
    <t>784-21-9238</t>
  </si>
  <si>
    <t>Create a pivot table to summarize the total revenue and quantity sold for each product and category.</t>
  </si>
  <si>
    <t>Sum of Revenue</t>
  </si>
  <si>
    <t>Sum of Quantity</t>
  </si>
  <si>
    <t>Member Total</t>
  </si>
  <si>
    <t>Normal Total</t>
  </si>
  <si>
    <t>Grand Total</t>
  </si>
  <si>
    <t>Calculate the average, minimum, and maximum price for each product category.</t>
  </si>
  <si>
    <t>Max of Price</t>
  </si>
  <si>
    <t>Min of Price</t>
  </si>
  <si>
    <t>Average of Price</t>
  </si>
  <si>
    <t>Identify the top 5 products with the highest total revenue.</t>
  </si>
  <si>
    <t xml:space="preserve">Calculate the total revenue for each month and find the month with the highest revenue.
</t>
  </si>
  <si>
    <t>Jan</t>
  </si>
  <si>
    <t>Mar</t>
  </si>
  <si>
    <t>Feb</t>
  </si>
  <si>
    <t xml:space="preserve">Apply conditional formatting to highlight products with a total quantity above a certain threshold (e.g., 50) in the pivot table.
</t>
  </si>
  <si>
    <t>Create a bar chart that shows the total revenue for each product category.</t>
  </si>
  <si>
    <t>Create a line chart that displays the trend of total revenue over the months.</t>
  </si>
  <si>
    <t>Create a scatter plot that shows the relationship between price and quantity for products.</t>
  </si>
  <si>
    <t>total revenue</t>
  </si>
  <si>
    <t>Total Quantity</t>
  </si>
  <si>
    <t>Threshold</t>
  </si>
  <si>
    <t>Open the dataset in Excel.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</si>
  <si>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</si>
  <si>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</si>
  <si>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</si>
  <si>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</si>
  <si>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</si>
  <si>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</si>
  <si>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</si>
  <si>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</si>
  <si>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</si>
  <si>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</si>
  <si>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</si>
  <si>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</si>
  <si>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Remove any duplicate rows.</t>
  </si>
  <si>
    <t>Calculate and add a new column named "Revenue" which is the product of Price and Quantity for each row.</t>
  </si>
  <si>
    <t>Calculate and add a new column named "Month" which extracts the month from the Date column.</t>
  </si>
  <si>
    <t>q13</t>
  </si>
  <si>
    <t>Calculate the total revenue for each month and find the month with the highest revenue.</t>
  </si>
  <si>
    <t>Apply conditional formatting to highlight products with a total quantity above a certain threshold (e.g., 50) in the pivot table.</t>
  </si>
  <si>
    <t xml:space="preserve">Apply filters to the "Product" and "Category" columns to view specific products or categories.
Sort the data based on the "Total" column in descending order.
</t>
  </si>
  <si>
    <t>q5 pivot table</t>
  </si>
  <si>
    <t>q6 bar chart</t>
  </si>
  <si>
    <t>q7 line chart</t>
  </si>
  <si>
    <t>q8 scatter plot</t>
  </si>
  <si>
    <t>q9 avg,min ,max</t>
  </si>
  <si>
    <t>q10 top 5 product</t>
  </si>
  <si>
    <t>q11 total revenue for each month</t>
  </si>
  <si>
    <t>q12 conditional formatting</t>
  </si>
  <si>
    <t>q13 filter and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</si>
</sst>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2"/>
      <charset val="1"/>
    </font>
    <font>
      <b/>
      <sz val="14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Arial"/>
      <family val="2"/>
      <charset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81">
    <xf numFmtId="0" fontId="0" fillId="0" borderId="0" xfId="0"/>
    <xf numFmtId="0" fontId="0" fillId="33" borderId="14" xfId="0" applyFill="1" applyBorder="1"/>
    <xf numFmtId="0" fontId="0" fillId="33" borderId="0" xfId="0" applyFill="1"/>
    <xf numFmtId="0" fontId="0" fillId="33" borderId="15" xfId="0" applyFill="1" applyBorder="1"/>
    <xf numFmtId="0" fontId="0" fillId="33" borderId="10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0" borderId="17" xfId="0" applyBorder="1"/>
    <xf numFmtId="0" fontId="0" fillId="34" borderId="17" xfId="0" applyFill="1" applyBorder="1"/>
    <xf numFmtId="0" fontId="16" fillId="33" borderId="12" xfId="0" applyFont="1" applyFill="1" applyBorder="1"/>
    <xf numFmtId="164" fontId="0" fillId="0" borderId="17" xfId="0" applyNumberFormat="1" applyBorder="1"/>
    <xf numFmtId="164" fontId="0" fillId="0" borderId="0" xfId="0" applyNumberFormat="1"/>
    <xf numFmtId="0" fontId="16" fillId="33" borderId="19" xfId="0" applyFont="1" applyFill="1" applyBorder="1"/>
    <xf numFmtId="164" fontId="16" fillId="33" borderId="12" xfId="0" applyNumberFormat="1" applyFont="1" applyFill="1" applyBorder="1"/>
    <xf numFmtId="0" fontId="19" fillId="0" borderId="0" xfId="0" applyFont="1" applyAlignment="1">
      <alignment readingOrder="1"/>
    </xf>
    <xf numFmtId="0" fontId="0" fillId="0" borderId="20" xfId="0" applyBorder="1"/>
    <xf numFmtId="0" fontId="0" fillId="0" borderId="21" xfId="0" applyBorder="1"/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29" xfId="0" applyBorder="1"/>
    <xf numFmtId="0" fontId="0" fillId="0" borderId="23" xfId="0" applyBorder="1"/>
    <xf numFmtId="0" fontId="0" fillId="0" borderId="25" xfId="0" applyBorder="1"/>
    <xf numFmtId="0" fontId="16" fillId="39" borderId="22" xfId="0" applyFont="1" applyFill="1" applyBorder="1"/>
    <xf numFmtId="0" fontId="0" fillId="34" borderId="22" xfId="0" applyFill="1" applyBorder="1"/>
    <xf numFmtId="0" fontId="23" fillId="34" borderId="0" xfId="0" applyFont="1" applyFill="1"/>
    <xf numFmtId="0" fontId="21" fillId="34" borderId="0" xfId="0" applyFont="1" applyFill="1"/>
    <xf numFmtId="0" fontId="23" fillId="34" borderId="0" xfId="0" applyFont="1" applyFill="1" applyAlignment="1">
      <alignment horizontal="left"/>
    </xf>
    <xf numFmtId="0" fontId="0" fillId="40" borderId="22" xfId="0" applyFill="1" applyBorder="1"/>
    <xf numFmtId="0" fontId="0" fillId="40" borderId="22" xfId="0" applyFill="1" applyBorder="1" applyAlignment="1">
      <alignment vertical="top"/>
    </xf>
    <xf numFmtId="0" fontId="22" fillId="40" borderId="31" xfId="0" applyFont="1" applyFill="1" applyBorder="1"/>
    <xf numFmtId="0" fontId="19" fillId="40" borderId="31" xfId="0" applyFont="1" applyFill="1" applyBorder="1"/>
    <xf numFmtId="0" fontId="0" fillId="40" borderId="31" xfId="0" applyFill="1" applyBorder="1"/>
    <xf numFmtId="0" fontId="0" fillId="40" borderId="31" xfId="0" applyFill="1" applyBorder="1" applyAlignment="1">
      <alignment horizontal="left" vertical="top"/>
    </xf>
    <xf numFmtId="0" fontId="0" fillId="40" borderId="31" xfId="0" applyFill="1" applyBorder="1" applyAlignment="1">
      <alignment wrapText="1"/>
    </xf>
    <xf numFmtId="0" fontId="24" fillId="38" borderId="22" xfId="42" applyFill="1" applyBorder="1" applyAlignment="1">
      <alignment vertical="top"/>
    </xf>
    <xf numFmtId="0" fontId="24" fillId="38" borderId="22" xfId="42" applyFill="1" applyBorder="1"/>
    <xf numFmtId="0" fontId="25" fillId="38" borderId="22" xfId="42" applyFont="1" applyFill="1" applyBorder="1" applyAlignment="1">
      <alignment vertical="top"/>
    </xf>
    <xf numFmtId="0" fontId="25" fillId="38" borderId="22" xfId="42" applyFont="1" applyFill="1" applyBorder="1"/>
    <xf numFmtId="0" fontId="26" fillId="34" borderId="22" xfId="0" applyFont="1" applyFill="1" applyBorder="1"/>
    <xf numFmtId="0" fontId="0" fillId="34" borderId="0" xfId="0" applyFill="1"/>
    <xf numFmtId="0" fontId="27" fillId="34" borderId="0" xfId="0" applyFont="1" applyFill="1"/>
    <xf numFmtId="0" fontId="0" fillId="36" borderId="0" xfId="0" applyFill="1" applyAlignment="1">
      <alignment horizontal="center" vertical="top"/>
    </xf>
    <xf numFmtId="0" fontId="0" fillId="36" borderId="18" xfId="0" applyFill="1" applyBorder="1" applyAlignment="1">
      <alignment horizontal="center" vertical="top"/>
    </xf>
    <xf numFmtId="0" fontId="16" fillId="36" borderId="23" xfId="0" applyFont="1" applyFill="1" applyBorder="1" applyAlignment="1">
      <alignment horizontal="center" vertical="top"/>
    </xf>
    <xf numFmtId="0" fontId="16" fillId="36" borderId="24" xfId="0" applyFont="1" applyFill="1" applyBorder="1" applyAlignment="1">
      <alignment horizontal="center" vertical="top"/>
    </xf>
    <xf numFmtId="0" fontId="16" fillId="36" borderId="25" xfId="0" applyFont="1" applyFill="1" applyBorder="1" applyAlignment="1">
      <alignment horizontal="center" vertical="top"/>
    </xf>
    <xf numFmtId="0" fontId="16" fillId="36" borderId="26" xfId="0" applyFont="1" applyFill="1" applyBorder="1" applyAlignment="1">
      <alignment horizontal="center" vertical="top"/>
    </xf>
    <xf numFmtId="0" fontId="16" fillId="36" borderId="0" xfId="0" applyFont="1" applyFill="1" applyAlignment="1">
      <alignment horizontal="center" vertical="top"/>
    </xf>
    <xf numFmtId="0" fontId="16" fillId="36" borderId="27" xfId="0" applyFont="1" applyFill="1" applyBorder="1" applyAlignment="1">
      <alignment horizontal="center" vertical="top"/>
    </xf>
    <xf numFmtId="0" fontId="0" fillId="36" borderId="23" xfId="0" applyFill="1" applyBorder="1" applyAlignment="1">
      <alignment horizontal="center" wrapText="1"/>
    </xf>
    <xf numFmtId="0" fontId="0" fillId="36" borderId="24" xfId="0" applyFill="1" applyBorder="1" applyAlignment="1">
      <alignment horizontal="center"/>
    </xf>
    <xf numFmtId="0" fontId="0" fillId="36" borderId="25" xfId="0" applyFill="1" applyBorder="1" applyAlignment="1">
      <alignment horizontal="center"/>
    </xf>
    <xf numFmtId="0" fontId="0" fillId="36" borderId="26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6" borderId="27" xfId="0" applyFill="1" applyBorder="1" applyAlignment="1">
      <alignment horizontal="center"/>
    </xf>
    <xf numFmtId="0" fontId="0" fillId="37" borderId="23" xfId="0" applyFill="1" applyBorder="1" applyAlignment="1">
      <alignment horizontal="center" vertical="top" wrapText="1"/>
    </xf>
    <xf numFmtId="0" fontId="0" fillId="37" borderId="24" xfId="0" applyFill="1" applyBorder="1" applyAlignment="1">
      <alignment horizontal="center" vertical="top"/>
    </xf>
    <xf numFmtId="0" fontId="0" fillId="37" borderId="25" xfId="0" applyFill="1" applyBorder="1" applyAlignment="1">
      <alignment horizontal="center" vertical="top"/>
    </xf>
    <xf numFmtId="0" fontId="0" fillId="37" borderId="28" xfId="0" applyFill="1" applyBorder="1" applyAlignment="1">
      <alignment horizontal="center" vertical="top"/>
    </xf>
    <xf numFmtId="0" fontId="0" fillId="37" borderId="29" xfId="0" applyFill="1" applyBorder="1" applyAlignment="1">
      <alignment horizontal="center" vertical="top"/>
    </xf>
    <xf numFmtId="0" fontId="0" fillId="37" borderId="30" xfId="0" applyFill="1" applyBorder="1" applyAlignment="1">
      <alignment horizontal="center" vertical="top"/>
    </xf>
    <xf numFmtId="0" fontId="18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20" fillId="35" borderId="0" xfId="0" applyFont="1" applyFill="1" applyAlignment="1">
      <alignment horizontal="center" vertical="top"/>
    </xf>
    <xf numFmtId="0" fontId="18" fillId="35" borderId="12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center"/>
    </xf>
    <xf numFmtId="0" fontId="0" fillId="41" borderId="22" xfId="0" applyFill="1" applyBorder="1" applyAlignment="1">
      <alignment horizontal="center" vertical="top"/>
    </xf>
    <xf numFmtId="0" fontId="0" fillId="42" borderId="17" xfId="0" applyFill="1" applyBorder="1"/>
    <xf numFmtId="0" fontId="0" fillId="42" borderId="22" xfId="0" applyFill="1" applyBorder="1"/>
    <xf numFmtId="2" fontId="0" fillId="42" borderId="22" xfId="0" applyNumberFormat="1" applyFill="1" applyBorder="1"/>
    <xf numFmtId="0" fontId="0" fillId="42" borderId="0" xfId="0" applyFill="1"/>
    <xf numFmtId="0" fontId="16" fillId="42" borderId="22" xfId="0" applyFont="1" applyFill="1" applyBorder="1" applyAlignment="1">
      <alignment horizontal="center"/>
    </xf>
    <xf numFmtId="1" fontId="0" fillId="42" borderId="22" xfId="0" applyNumberFormat="1" applyFill="1" applyBorder="1"/>
    <xf numFmtId="0" fontId="0" fillId="42" borderId="27" xfId="0" applyFill="1" applyBorder="1"/>
    <xf numFmtId="0" fontId="0" fillId="42" borderId="30" xfId="0" applyFill="1" applyBorder="1"/>
    <xf numFmtId="0" fontId="0" fillId="43" borderId="21" xfId="0" applyFill="1" applyBorder="1"/>
    <xf numFmtId="0" fontId="0" fillId="43" borderId="17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9"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5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ont>
        <color rgb="FF9C5700"/>
      </font>
      <fill>
        <patternFill>
          <bgColor rgb="FFFFEB9C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2" formatCode="0.00"/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[ass_6.xlsx]Data Visualisation!PivotTable2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909604226438792"/>
          <c:y val="2.7430089987973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Visualisation'!$B$4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Visualisation'!$A$5:$A$11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'Data Visualisation'!$B$5:$B$11</c:f>
              <c:numCache>
                <c:formatCode>General</c:formatCode>
                <c:ptCount val="6"/>
                <c:pt idx="0">
                  <c:v>51750.029999999984</c:v>
                </c:pt>
                <c:pt idx="1">
                  <c:v>51719.899999999972</c:v>
                </c:pt>
                <c:pt idx="2">
                  <c:v>53471.280000000057</c:v>
                </c:pt>
                <c:pt idx="3">
                  <c:v>46851.179999999978</c:v>
                </c:pt>
                <c:pt idx="4">
                  <c:v>51297.059999999983</c:v>
                </c:pt>
                <c:pt idx="5">
                  <c:v>52497.930000000022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3-4B8A-BAEF-ADD9BBB6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6661767"/>
        <c:axId val="1276665351"/>
      </c:barChart>
      <c:catAx>
        <c:axId val="1276661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65351"/>
        <c:crosses val="autoZero"/>
        <c:auto val="1"/>
        <c:lblAlgn val="ctr"/>
        <c:lblOffset val="100"/>
        <c:noMultiLvlLbl val="0"/>
      </c:catAx>
      <c:valAx>
        <c:axId val="1276665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61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655163840330754"/>
          <c:y val="0.79770243838381061"/>
          <c:w val="0.10810833363079356"/>
          <c:h val="0.16938145363062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[ass_6.xlsx]Data Visualisation!PivotTable3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141366905695823E-2"/>
          <c:y val="0.15915511090183465"/>
          <c:w val="0.91391587384835238"/>
          <c:h val="0.61654330523973033"/>
        </c:manualLayout>
      </c:layout>
      <c:lineChart>
        <c:grouping val="standard"/>
        <c:varyColors val="0"/>
        <c:ser>
          <c:idx val="0"/>
          <c:order val="0"/>
          <c:tx>
            <c:strRef>
              <c:f>'Data Visualisation'!$B$17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'Data Visualisation'!$A$18:$A$21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'Data Visualisation'!$B$18:$B$21</c:f>
              <c:numCache>
                <c:formatCode>General</c:formatCode>
                <c:ptCount val="3"/>
                <c:pt idx="0">
                  <c:v>110754.16</c:v>
                </c:pt>
                <c:pt idx="1">
                  <c:v>92589.88</c:v>
                </c:pt>
                <c:pt idx="2">
                  <c:v>104243.33999999997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C7-B814-4F5DD3357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35463"/>
        <c:axId val="535637511"/>
      </c:lineChart>
      <c:catAx>
        <c:axId val="53563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37511"/>
        <c:crosses val="autoZero"/>
        <c:auto val="1"/>
        <c:lblAlgn val="ctr"/>
        <c:lblOffset val="100"/>
        <c:noMultiLvlLbl val="0"/>
      </c:catAx>
      <c:valAx>
        <c:axId val="535637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35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1596675415573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Visualisation'!$A$39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multiLvlStrRef>
              <c:f>'Data Visualisation'!$B$37:$L$38</c:f>
              <c:multiLvlStrCache>
                <c:ptCount val="11"/>
                <c:lvl>
                  <c:pt idx="0">
                    <c:v>63.344</c:v>
                  </c:pt>
                  <c:pt idx="1">
                    <c:v>49.19375</c:v>
                  </c:pt>
                  <c:pt idx="2">
                    <c:v>54.28125</c:v>
                  </c:pt>
                  <c:pt idx="3">
                    <c:v>49.81473684</c:v>
                  </c:pt>
                  <c:pt idx="4">
                    <c:v>42.64529412</c:v>
                  </c:pt>
                  <c:pt idx="5">
                    <c:v>48.25368421</c:v>
                  </c:pt>
                  <c:pt idx="6">
                    <c:v>63.45625</c:v>
                  </c:pt>
                  <c:pt idx="7">
                    <c:v>50.93882353</c:v>
                  </c:pt>
                  <c:pt idx="8">
                    <c:v>56.81375</c:v>
                  </c:pt>
                  <c:pt idx="9">
                    <c:v>54.37681818</c:v>
                  </c:pt>
                  <c:pt idx="10">
                    <c:v>53.55158824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Grand Total</c:v>
                  </c:pt>
                </c:lvl>
              </c:multiLvlStrCache>
            </c:multiLvlStrRef>
          </c:xVal>
          <c:yVal>
            <c:numRef>
              <c:f>'Data Visualisation'!$B$39:$L$39</c:f>
              <c:numCache>
                <c:formatCode>General</c:formatCode>
                <c:ptCount val="11"/>
                <c:pt idx="0">
                  <c:v>45.404333333333327</c:v>
                </c:pt>
                <c:pt idx="1">
                  <c:v>73.904090909090925</c:v>
                </c:pt>
                <c:pt idx="2">
                  <c:v>61.744285714285716</c:v>
                </c:pt>
                <c:pt idx="3">
                  <c:v>54.320952380952384</c:v>
                </c:pt>
                <c:pt idx="4">
                  <c:v>54.330666666666666</c:v>
                </c:pt>
                <c:pt idx="5">
                  <c:v>54.397499999999994</c:v>
                </c:pt>
                <c:pt idx="6">
                  <c:v>61.48238095238095</c:v>
                </c:pt>
                <c:pt idx="7">
                  <c:v>56.087500000000006</c:v>
                </c:pt>
                <c:pt idx="8">
                  <c:v>58.351428571428578</c:v>
                </c:pt>
                <c:pt idx="9">
                  <c:v>54.710952380952385</c:v>
                </c:pt>
                <c:pt idx="10">
                  <c:v>57.153651685393243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4-4580-A3C9-5EFE0E3A50AB}"/>
            </c:ext>
          </c:extLst>
        </c:ser>
        <c:ser>
          <c:idx val="1"/>
          <c:order val="1"/>
          <c:tx>
            <c:strRef>
              <c:f>'Data Visualisation'!$A$40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multiLvlStrRef>
              <c:f>'Data Visualisation'!$B$37:$L$38</c:f>
              <c:multiLvlStrCache>
                <c:ptCount val="11"/>
                <c:lvl>
                  <c:pt idx="0">
                    <c:v>63.344</c:v>
                  </c:pt>
                  <c:pt idx="1">
                    <c:v>49.19375</c:v>
                  </c:pt>
                  <c:pt idx="2">
                    <c:v>54.28125</c:v>
                  </c:pt>
                  <c:pt idx="3">
                    <c:v>49.81473684</c:v>
                  </c:pt>
                  <c:pt idx="4">
                    <c:v>42.64529412</c:v>
                  </c:pt>
                  <c:pt idx="5">
                    <c:v>48.25368421</c:v>
                  </c:pt>
                  <c:pt idx="6">
                    <c:v>63.45625</c:v>
                  </c:pt>
                  <c:pt idx="7">
                    <c:v>50.93882353</c:v>
                  </c:pt>
                  <c:pt idx="8">
                    <c:v>56.81375</c:v>
                  </c:pt>
                  <c:pt idx="9">
                    <c:v>54.37681818</c:v>
                  </c:pt>
                  <c:pt idx="10">
                    <c:v>53.55158824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Grand Total</c:v>
                  </c:pt>
                </c:lvl>
              </c:multiLvlStrCache>
            </c:multiLvlStrRef>
          </c:xVal>
          <c:yVal>
            <c:numRef>
              <c:f>'Data Visualisation'!$B$40:$L$40</c:f>
              <c:numCache>
                <c:formatCode>General</c:formatCode>
                <c:ptCount val="11"/>
                <c:pt idx="0">
                  <c:v>53.853333333333332</c:v>
                </c:pt>
                <c:pt idx="1">
                  <c:v>63.036249999999995</c:v>
                </c:pt>
                <c:pt idx="2">
                  <c:v>51.682173913043471</c:v>
                </c:pt>
                <c:pt idx="3">
                  <c:v>59.726111111111109</c:v>
                </c:pt>
                <c:pt idx="4">
                  <c:v>54.610000000000007</c:v>
                </c:pt>
                <c:pt idx="5">
                  <c:v>60.591176470588231</c:v>
                </c:pt>
                <c:pt idx="6">
                  <c:v>43.894166666666656</c:v>
                </c:pt>
                <c:pt idx="7">
                  <c:v>50.577333333333328</c:v>
                </c:pt>
                <c:pt idx="8">
                  <c:v>54.251176470588234</c:v>
                </c:pt>
                <c:pt idx="9">
                  <c:v>64.044000000000025</c:v>
                </c:pt>
                <c:pt idx="10">
                  <c:v>56.008850574712639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4-4580-A3C9-5EFE0E3A50AB}"/>
            </c:ext>
          </c:extLst>
        </c:ser>
        <c:ser>
          <c:idx val="2"/>
          <c:order val="2"/>
          <c:tx>
            <c:strRef>
              <c:f>'Data Visualisation'!$A$41</c:f>
              <c:strCache>
                <c:ptCount val="1"/>
                <c:pt idx="0">
                  <c:v>Health and beauty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multiLvlStrRef>
              <c:f>'Data Visualisation'!$B$37:$L$38</c:f>
              <c:multiLvlStrCache>
                <c:ptCount val="11"/>
                <c:lvl>
                  <c:pt idx="0">
                    <c:v>63.344</c:v>
                  </c:pt>
                  <c:pt idx="1">
                    <c:v>49.19375</c:v>
                  </c:pt>
                  <c:pt idx="2">
                    <c:v>54.28125</c:v>
                  </c:pt>
                  <c:pt idx="3">
                    <c:v>49.81473684</c:v>
                  </c:pt>
                  <c:pt idx="4">
                    <c:v>42.64529412</c:v>
                  </c:pt>
                  <c:pt idx="5">
                    <c:v>48.25368421</c:v>
                  </c:pt>
                  <c:pt idx="6">
                    <c:v>63.45625</c:v>
                  </c:pt>
                  <c:pt idx="7">
                    <c:v>50.93882353</c:v>
                  </c:pt>
                  <c:pt idx="8">
                    <c:v>56.81375</c:v>
                  </c:pt>
                  <c:pt idx="9">
                    <c:v>54.37681818</c:v>
                  </c:pt>
                  <c:pt idx="10">
                    <c:v>53.55158824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Grand Total</c:v>
                  </c:pt>
                </c:lvl>
              </c:multiLvlStrCache>
            </c:multiLvlStrRef>
          </c:xVal>
          <c:yVal>
            <c:numRef>
              <c:f>'Data Visualisation'!$B$41:$L$41</c:f>
              <c:numCache>
                <c:formatCode>General</c:formatCode>
                <c:ptCount val="11"/>
                <c:pt idx="0">
                  <c:v>55.543333333333322</c:v>
                </c:pt>
                <c:pt idx="1">
                  <c:v>48.597692307692313</c:v>
                </c:pt>
                <c:pt idx="2">
                  <c:v>61.014615384615389</c:v>
                </c:pt>
                <c:pt idx="3">
                  <c:v>58.587333333333326</c:v>
                </c:pt>
                <c:pt idx="4">
                  <c:v>45.125000000000007</c:v>
                </c:pt>
                <c:pt idx="5">
                  <c:v>61.634285714285717</c:v>
                </c:pt>
                <c:pt idx="6">
                  <c:v>60.618947368421061</c:v>
                </c:pt>
                <c:pt idx="7">
                  <c:v>49.412666666666674</c:v>
                </c:pt>
                <c:pt idx="8">
                  <c:v>53.806923076923077</c:v>
                </c:pt>
                <c:pt idx="9">
                  <c:v>54.905294117647067</c:v>
                </c:pt>
                <c:pt idx="10">
                  <c:v>54.854473684210532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4-4580-A3C9-5EFE0E3A50AB}"/>
            </c:ext>
          </c:extLst>
        </c:ser>
        <c:ser>
          <c:idx val="3"/>
          <c:order val="3"/>
          <c:tx>
            <c:strRef>
              <c:f>'Data Visualisation'!$A$42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multiLvlStrRef>
              <c:f>'Data Visualisation'!$B$37:$L$38</c:f>
              <c:multiLvlStrCache>
                <c:ptCount val="11"/>
                <c:lvl>
                  <c:pt idx="0">
                    <c:v>63.344</c:v>
                  </c:pt>
                  <c:pt idx="1">
                    <c:v>49.19375</c:v>
                  </c:pt>
                  <c:pt idx="2">
                    <c:v>54.28125</c:v>
                  </c:pt>
                  <c:pt idx="3">
                    <c:v>49.81473684</c:v>
                  </c:pt>
                  <c:pt idx="4">
                    <c:v>42.64529412</c:v>
                  </c:pt>
                  <c:pt idx="5">
                    <c:v>48.25368421</c:v>
                  </c:pt>
                  <c:pt idx="6">
                    <c:v>63.45625</c:v>
                  </c:pt>
                  <c:pt idx="7">
                    <c:v>50.93882353</c:v>
                  </c:pt>
                  <c:pt idx="8">
                    <c:v>56.81375</c:v>
                  </c:pt>
                  <c:pt idx="9">
                    <c:v>54.37681818</c:v>
                  </c:pt>
                  <c:pt idx="10">
                    <c:v>53.55158824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Grand Total</c:v>
                  </c:pt>
                </c:lvl>
              </c:multiLvlStrCache>
            </c:multiLvlStrRef>
          </c:xVal>
          <c:yVal>
            <c:numRef>
              <c:f>'Data Visualisation'!$B$42:$L$42</c:f>
              <c:numCache>
                <c:formatCode>General</c:formatCode>
                <c:ptCount val="11"/>
                <c:pt idx="0">
                  <c:v>57.89769230769231</c:v>
                </c:pt>
                <c:pt idx="1">
                  <c:v>41.230714285714285</c:v>
                </c:pt>
                <c:pt idx="2">
                  <c:v>62.153076923076924</c:v>
                </c:pt>
                <c:pt idx="3">
                  <c:v>50.8</c:v>
                </c:pt>
                <c:pt idx="4">
                  <c:v>54.910769230769226</c:v>
                </c:pt>
                <c:pt idx="5">
                  <c:v>55.332380952380952</c:v>
                </c:pt>
                <c:pt idx="6">
                  <c:v>57.341666666666669</c:v>
                </c:pt>
                <c:pt idx="7">
                  <c:v>69.03117647058825</c:v>
                </c:pt>
                <c:pt idx="8">
                  <c:v>46.008888888888883</c:v>
                </c:pt>
                <c:pt idx="9">
                  <c:v>60.565294117647042</c:v>
                </c:pt>
                <c:pt idx="10">
                  <c:v>55.316937500000009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4-4580-A3C9-5EFE0E3A50AB}"/>
            </c:ext>
          </c:extLst>
        </c:ser>
        <c:ser>
          <c:idx val="4"/>
          <c:order val="4"/>
          <c:tx>
            <c:strRef>
              <c:f>'Data Visualisation'!$A$43</c:f>
              <c:strCache>
                <c:ptCount val="1"/>
                <c:pt idx="0">
                  <c:v>Sports and travel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multiLvlStrRef>
              <c:f>'Data Visualisation'!$B$37:$L$38</c:f>
              <c:multiLvlStrCache>
                <c:ptCount val="11"/>
                <c:lvl>
                  <c:pt idx="0">
                    <c:v>63.344</c:v>
                  </c:pt>
                  <c:pt idx="1">
                    <c:v>49.19375</c:v>
                  </c:pt>
                  <c:pt idx="2">
                    <c:v>54.28125</c:v>
                  </c:pt>
                  <c:pt idx="3">
                    <c:v>49.81473684</c:v>
                  </c:pt>
                  <c:pt idx="4">
                    <c:v>42.64529412</c:v>
                  </c:pt>
                  <c:pt idx="5">
                    <c:v>48.25368421</c:v>
                  </c:pt>
                  <c:pt idx="6">
                    <c:v>63.45625</c:v>
                  </c:pt>
                  <c:pt idx="7">
                    <c:v>50.93882353</c:v>
                  </c:pt>
                  <c:pt idx="8">
                    <c:v>56.81375</c:v>
                  </c:pt>
                  <c:pt idx="9">
                    <c:v>54.37681818</c:v>
                  </c:pt>
                  <c:pt idx="10">
                    <c:v>53.55158824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Grand Total</c:v>
                  </c:pt>
                </c:lvl>
              </c:multiLvlStrCache>
            </c:multiLvlStrRef>
          </c:xVal>
          <c:yVal>
            <c:numRef>
              <c:f>'Data Visualisation'!$B$43:$L$43</c:f>
              <c:numCache>
                <c:formatCode>General</c:formatCode>
                <c:ptCount val="11"/>
                <c:pt idx="0">
                  <c:v>58.57578947368421</c:v>
                </c:pt>
                <c:pt idx="1">
                  <c:v>55.477777777777774</c:v>
                </c:pt>
                <c:pt idx="2">
                  <c:v>52.955454545454543</c:v>
                </c:pt>
                <c:pt idx="3">
                  <c:v>60.907857142857132</c:v>
                </c:pt>
                <c:pt idx="4">
                  <c:v>52.212222222222209</c:v>
                </c:pt>
                <c:pt idx="5">
                  <c:v>55.903684210526322</c:v>
                </c:pt>
                <c:pt idx="6">
                  <c:v>57.625</c:v>
                </c:pt>
                <c:pt idx="7">
                  <c:v>65.241111111111124</c:v>
                </c:pt>
                <c:pt idx="8">
                  <c:v>70.457857142857151</c:v>
                </c:pt>
                <c:pt idx="9">
                  <c:v>48.672727272727272</c:v>
                </c:pt>
                <c:pt idx="10">
                  <c:v>56.9932530120482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4-4580-A3C9-5EFE0E3A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710944"/>
        <c:axId val="1451290768"/>
      </c:scatterChart>
      <c:valAx>
        <c:axId val="13927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50000"/>
                  <a:alpha val="1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90768"/>
        <c:crosses val="autoZero"/>
        <c:crossBetween val="midCat"/>
        <c:majorUnit val="1"/>
      </c:valAx>
      <c:valAx>
        <c:axId val="14512907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1094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180975</xdr:rowOff>
    </xdr:from>
    <xdr:to>
      <xdr:col>9</xdr:col>
      <xdr:colOff>647700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7266D-10E2-C48D-A5DF-08303A4A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116780</xdr:colOff>
      <xdr:row>15</xdr:row>
      <xdr:rowOff>175173</xdr:rowOff>
    </xdr:from>
    <xdr:to>
      <xdr:col>11</xdr:col>
      <xdr:colOff>383224</xdr:colOff>
      <xdr:row>31</xdr:row>
      <xdr:rowOff>90798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E1C89-5AD3-29AD-B636-F37C952C93BC}"/>
            </a:ext>
            <a:ext uri="{147F2762-F138-4A5C-976F-8EAC2B608ADB}">
              <a16:predDERef xmlns:a16="http://schemas.microsoft.com/office/drawing/2014/main" pred="{6667266D-10E2-C48D-A5DF-08303A4A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166413</xdr:colOff>
      <xdr:row>43</xdr:row>
      <xdr:rowOff>131963</xdr:rowOff>
    </xdr:from>
    <xdr:to>
      <xdr:col>6</xdr:col>
      <xdr:colOff>861263</xdr:colOff>
      <xdr:row>58</xdr:row>
      <xdr:rowOff>138094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559654-2F78-497D-8755-CD4E68778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42.395747106479" createdVersion="8" refreshedVersion="8" minRefreshableVersion="3" recordCount="1000" xr:uid="{3DF3CB44-4AE3-4A0F-A024-7C282483EF33}">
  <cacheSource type="worksheet">
    <worksheetSource ref="A1:H1001" sheet="main data"/>
  </cacheSource>
  <cacheFields count="8">
    <cacheField name="Order ID" numFmtId="0">
      <sharedItems/>
    </cacheField>
    <cacheField name="Date" numFmtId="14">
      <sharedItems containsSemiMixedTypes="0" containsNonDate="0" containsDate="1" containsString="0" minDate="2019-01-01T00:00:00" maxDate="2019-03-31T00:00:00"/>
    </cacheField>
    <cacheField name="Category type" numFmtId="0">
      <sharedItems count="2">
        <s v="Member"/>
        <s v="Normal"/>
      </sharedItems>
    </cacheField>
    <cacheField name="Product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Price" numFmtId="0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</sharedItems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Revenue" numFmtId="0">
      <sharedItems containsSemiMixedTypes="0" containsString="0" containsNumber="1" minValue="10.17" maxValue="993" count="991">
        <n v="522.82999999999993"/>
        <n v="76.399999999999991"/>
        <n v="324.31"/>
        <n v="465.76"/>
        <n v="604.17000000000007"/>
        <n v="597.73"/>
        <n v="413.04"/>
        <n v="735.6"/>
        <n v="72.52"/>
        <n v="164.52"/>
        <n v="57.92"/>
        <n v="102.04"/>
        <n v="234.75"/>
        <n v="431.9"/>
        <n v="713.8"/>
        <n v="562.31999999999994"/>
        <n v="482.51000000000005"/>
        <n v="435.65999999999997"/>
        <n v="164.01"/>
        <n v="80.599999999999994"/>
        <n v="430.20000000000005"/>
        <n v="263.94"/>
        <n v="66.400000000000006"/>
        <n v="172.8"/>
        <n v="265.89"/>
        <n v="420.72"/>
        <n v="33.520000000000003"/>
        <n v="175.34"/>
        <n v="441.8"/>
        <n v="224.01"/>
        <n v="470.65"/>
        <n v="702.62999999999988"/>
        <n v="670.24"/>
        <n v="193.16"/>
        <n v="397.68"/>
        <n v="68.12"/>
        <n v="313.09999999999997"/>
        <n v="547.92000000000007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0000000000007"/>
        <n v="222.95000000000002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5999999999998"/>
        <n v="158.69999999999999"/>
        <n v="66.94"/>
        <n v="585.66"/>
        <n v="787.69999999999993"/>
        <n v="18.329999999999998"/>
        <n v="894.80000000000007"/>
        <n v="621.19999999999993"/>
        <n v="145.56"/>
        <n v="455.46"/>
        <n v="672.03"/>
        <n v="416.5"/>
        <n v="441.36"/>
        <n v="783.1"/>
        <n v="101.89999999999999"/>
        <n v="595.14"/>
        <n v="290.04000000000002"/>
        <n v="154"/>
        <n v="321.44"/>
        <n v="244.54999999999998"/>
        <n v="581.42000000000007"/>
        <n v="382.59999999999997"/>
        <n v="345.66"/>
        <n v="42.47"/>
        <n v="461.93999999999994"/>
        <n v="189.52"/>
        <n v="448.6"/>
        <n v="153.86000000000001"/>
        <n v="579.24"/>
        <n v="89.75"/>
        <n v="97.16"/>
        <n v="878.7"/>
        <n v="74.699999999999989"/>
        <n v="158.25"/>
        <n v="496.20000000000005"/>
        <n v="48.71"/>
        <n v="706.94999999999993"/>
        <n v="207.63"/>
        <n v="349.56"/>
        <n v="212.45000000000002"/>
        <n v="886.7"/>
        <n v="164.28"/>
        <n v="372.78000000000003"/>
        <n v="305.82"/>
        <n v="819.7"/>
        <n v="32.979999999999997"/>
        <n v="294.63"/>
        <n v="509.88"/>
        <n v="522.63"/>
        <n v="727.11"/>
        <n v="81.06"/>
        <n v="109.7"/>
        <n v="51.36"/>
        <n v="109.60000000000001"/>
        <n v="106.88"/>
        <n v="796.48"/>
        <n v="399.84"/>
        <n v="899.64"/>
        <n v="511.28"/>
        <n v="451.76"/>
        <n v="655.82999999999993"/>
        <n v="161.25"/>
        <n v="285.57"/>
        <n v="548.32000000000005"/>
        <n v="812.52"/>
        <n v="277.33999999999997"/>
        <n v="552.78"/>
        <n v="139.36000000000001"/>
        <n v="524.70000000000005"/>
        <n v="487.79999999999995"/>
        <n v="270.65999999999997"/>
        <n v="131.54999999999998"/>
        <n v="206.52"/>
        <n v="519.09999999999991"/>
        <n v="580"/>
        <n v="898"/>
        <n v="905"/>
        <n v="686"/>
        <n v="30.41"/>
        <n v="467.70000000000005"/>
        <n v="277.56"/>
        <n v="301.39999999999998"/>
        <n v="264.56"/>
        <n v="574.88"/>
        <n v="259.68"/>
        <n v="366.16"/>
        <n v="241.92000000000002"/>
        <n v="749.16"/>
        <n v="98.88"/>
        <n v="647.76"/>
        <n v="461.45000000000005"/>
        <n v="72.17"/>
        <n v="251.4"/>
        <n v="874.98"/>
        <n v="560.34"/>
        <n v="345.44"/>
        <n v="63.69"/>
        <n v="320.52999999999997"/>
        <n v="152.80000000000001"/>
        <n v="399"/>
        <n v="340.56"/>
        <n v="955.8"/>
        <n v="989.80000000000007"/>
        <n v="307.68"/>
        <n v="486.64"/>
        <n v="350.05"/>
        <n v="400.25"/>
        <n v="166.8"/>
        <n v="317.34000000000003"/>
        <n v="158.32"/>
        <n v="304.56000000000006"/>
        <n v="177.36"/>
        <n v="157.57000000000002"/>
        <n v="443.28"/>
        <n v="260.39999999999998"/>
        <n v="449.82000000000005"/>
        <n v="307.76"/>
        <n v="155"/>
        <n v="274.48"/>
        <n v="86.38"/>
        <n v="54.239999999999995"/>
        <n v="755.92"/>
        <n v="185.88"/>
        <n v="74.069999999999993"/>
        <n v="279.24"/>
        <n v="231.12"/>
        <n v="147.04"/>
        <n v="790.19999999999993"/>
        <n v="102.2"/>
        <n v="163.55000000000001"/>
        <n v="74.290000000000006"/>
        <n v="87.4"/>
        <n v="25.29"/>
        <n v="166"/>
        <n v="356.95"/>
        <n v="114.8999999999999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207.26999999999998"/>
        <n v="18.28"/>
        <n v="123.85"/>
        <n v="283.92"/>
        <n v="758.96"/>
        <n v="172.02"/>
        <n v="272.10000000000002"/>
        <n v="434.56"/>
        <n v="59.050000000000004"/>
        <n v="12.54"/>
        <n v="86.5"/>
        <n v="174.32"/>
        <n v="624.33000000000004"/>
        <n v="148.24"/>
        <n v="544.20000000000005"/>
        <n v="507.36"/>
        <n v="162.74"/>
        <n v="31.77"/>
        <n v="756.81000000000006"/>
        <n v="295.27999999999997"/>
        <n v="519.4"/>
        <n v="186.28"/>
        <n v="87.05"/>
        <n v="221.1"/>
        <n v="66.100000000000009"/>
        <n v="89.69"/>
        <n v="224.46"/>
        <n v="119.54"/>
        <n v="186.4"/>
        <n v="250.6"/>
        <n v="750.96"/>
        <n v="380.72"/>
        <n v="244.20000000000002"/>
        <n v="89.7"/>
        <n v="310.88"/>
        <n v="511.42"/>
        <n v="418.95"/>
        <n v="351.9"/>
        <n v="28.78"/>
        <n v="95"/>
        <n v="471.2"/>
        <n v="130.47999999999999"/>
        <n v="66.349999999999994"/>
        <n v="155.46"/>
        <n v="129"/>
        <n v="263.76"/>
        <n v="675.54"/>
        <n v="65.8"/>
        <n v="153.19999999999999"/>
        <n v="222.39999999999998"/>
        <n v="54.45"/>
        <n v="688.80000000000007"/>
        <n v="141.88"/>
        <n v="746"/>
        <n v="282.95999999999998"/>
        <n v="355.4"/>
        <n v="337.15000000000003"/>
        <n v="42.24"/>
        <n v="193.85999999999999"/>
        <n v="24.06"/>
        <n v="598.26"/>
        <n v="335.78999999999996"/>
        <n v="218.2"/>
        <n v="381.68"/>
        <n v="709.9"/>
        <n v="440.20000000000005"/>
        <n v="559.67999999999995"/>
        <n v="37"/>
        <n v="15.34"/>
        <n v="598.98"/>
        <n v="190.68"/>
        <n v="333.40000000000003"/>
        <n v="74.86"/>
        <n v="213.75"/>
        <n v="339.57"/>
        <n v="664.16"/>
        <n v="403"/>
        <n v="194.95000000000002"/>
        <n v="62.48"/>
        <n v="72.72"/>
        <n v="181.1"/>
        <n v="259.60000000000002"/>
        <n v="115.36"/>
        <n v="470.28"/>
        <n v="240.04"/>
        <n v="88.61"/>
        <n v="199.64"/>
        <n v="39.01"/>
        <n v="48.61"/>
        <n v="204.76"/>
        <n v="119.68"/>
        <n v="505.40000000000003"/>
        <n v="281.60999999999996"/>
        <n v="710.32"/>
        <n v="79.44"/>
        <n v="163.82"/>
        <n v="479.58000000000004"/>
        <n v="138.66"/>
        <n v="71.150000000000006"/>
        <n v="139.95000000000002"/>
        <n v="781.3"/>
        <n v="198.74"/>
        <n v="63.239999999999995"/>
        <n v="373.95000000000005"/>
        <n v="207.69"/>
        <n v="176.28"/>
        <n v="206.37"/>
        <n v="39.42"/>
        <n v="91.56"/>
        <n v="308.85000000000002"/>
        <n v="129.12"/>
        <n v="390.96"/>
        <n v="498.9"/>
        <n v="377.04"/>
        <n v="204.52"/>
        <n v="145.44"/>
        <n v="198.18"/>
        <n v="98.699999999999989"/>
        <n v="385.09999999999997"/>
        <n v="46.96"/>
        <n v="73.5"/>
        <n v="142.25"/>
        <n v="687.6"/>
        <n v="347.70000000000005"/>
        <n v="142.94999999999999"/>
        <n v="385.38"/>
        <n v="144.27000000000001"/>
        <n v="391.78999999999996"/>
        <n v="538.30000000000007"/>
        <n v="485.15"/>
        <n v="133.94999999999999"/>
        <n v="701.37000000000012"/>
        <n v="71.95"/>
        <n v="714"/>
        <n v="182.14"/>
        <n v="135"/>
        <n v="993"/>
        <n v="361.83"/>
        <n v="383.10999999999996"/>
        <n v="243"/>
        <n v="30.24"/>
        <n v="356.56"/>
        <n v="375.5"/>
        <n v="954.4"/>
        <n v="82.5"/>
        <n v="74.97"/>
        <n v="647.67999999999995"/>
        <n v="755.76"/>
        <n v="199.58"/>
        <n v="439.32"/>
        <n v="164.96"/>
        <n v="326.72000000000003"/>
        <n v="461.88"/>
        <n v="143.6"/>
        <n v="193.5"/>
        <n v="183.82000000000002"/>
        <n v="121.92"/>
        <n v="420.65999999999997"/>
        <n v="252.48"/>
        <n v="335.45000000000005"/>
        <n v="483.5"/>
        <n v="318.42"/>
        <n v="668.43"/>
        <n v="387.92"/>
        <n v="94.6"/>
        <n v="329.32"/>
        <n v="53.22"/>
        <n v="498.45"/>
        <n v="299.56"/>
        <n v="204.7"/>
        <n v="75.819999999999993"/>
        <n v="280.62"/>
        <n v="323.2"/>
        <n v="486.63"/>
        <n v="127.53999999999999"/>
        <n v="241.44"/>
        <n v="379.5"/>
        <n v="76.819999999999993"/>
        <n v="522.6"/>
        <n v="79.739999999999995"/>
        <n v="387.5"/>
        <n v="271.35000000000002"/>
        <n v="122.31"/>
        <n v="246.36"/>
        <n v="173.16"/>
        <n v="236.57999999999998"/>
        <n v="184.88"/>
        <n v="13.98"/>
        <n v="198.75"/>
        <n v="684.53000000000009"/>
        <n v="269.04000000000002"/>
        <n v="68.949999999999989"/>
        <n v="274.83999999999997"/>
        <n v="226.12"/>
        <n v="119.1"/>
        <n v="342.1"/>
        <n v="43.74"/>
        <n v="104.85"/>
        <n v="77.52"/>
        <n v="407.44"/>
        <n v="96.11"/>
        <n v="181.52"/>
        <n v="81.510000000000005"/>
        <n v="114.44"/>
        <n v="176.54"/>
        <n v="115.80000000000001"/>
        <n v="252.14999999999998"/>
        <n v="972.09999999999991"/>
        <n v="203.36"/>
        <n v="16.28"/>
        <n v="365.49"/>
        <n v="372.19"/>
        <n v="62.61"/>
        <n v="336.34999999999997"/>
        <n v="906.5"/>
        <n v="138.16"/>
        <n v="86.54"/>
        <n v="140.76"/>
        <n v="668.78000000000009"/>
        <n v="47.44"/>
        <n v="893.16"/>
        <n v="331.72"/>
        <n v="203.94"/>
        <n v="68.16"/>
        <n v="326.88"/>
        <n v="87.2"/>
        <n v="707.44"/>
        <n v="802.89"/>
        <n v="12.78"/>
        <n v="133.70000000000002"/>
        <n v="19.149999999999999"/>
        <n v="276.60000000000002"/>
        <n v="137.22"/>
        <n v="27.07"/>
        <n v="39.119999999999997"/>
        <n v="448.26"/>
        <n v="132.06"/>
        <n v="318.05"/>
        <n v="25"/>
        <n v="83.08"/>
        <n v="147.79999999999998"/>
        <n v="696.6"/>
        <n v="793.9"/>
        <n v="465.7"/>
        <n v="35.89"/>
        <n v="202.60000000000002"/>
        <n v="730.5"/>
        <n v="295.8"/>
        <n v="22.62"/>
        <n v="256.70000000000005"/>
        <n v="545.5"/>
        <n v="260.05"/>
        <n v="222.12"/>
        <n v="21.58"/>
        <n v="98.84"/>
        <n v="502.62"/>
        <n v="160.19999999999999"/>
        <n v="431.3"/>
        <n v="580.55999999999995"/>
        <n v="322.2"/>
        <n v="195.54000000000002"/>
        <n v="166.29999999999998"/>
        <n v="336.28"/>
        <n v="343.7"/>
        <n v="38.6"/>
        <n v="527.76"/>
        <n v="328"/>
        <n v="185.7"/>
        <n v="603.80000000000007"/>
        <n v="369.79999999999995"/>
        <n v="197.96"/>
        <n v="410.90000000000003"/>
        <n v="148.6"/>
        <n v="22.96"/>
        <n v="699.12000000000012"/>
        <n v="69.400000000000006"/>
        <n v="196.6"/>
        <n v="202.56"/>
        <n v="121.19999999999999"/>
        <n v="199.78"/>
        <n v="607.36"/>
        <n v="126.44"/>
        <n v="541.43999999999994"/>
        <n v="98.13"/>
        <n v="412.16"/>
        <n v="73.97"/>
        <n v="31.9"/>
        <n v="138.80000000000001"/>
        <n v="186.62"/>
        <n v="88.45"/>
        <n v="193.44"/>
        <n v="145.5"/>
        <n v="504.29999999999995"/>
        <n v="306.45"/>
        <n v="95.699999999999989"/>
        <n v="635.17999999999995"/>
        <n v="214.54999999999998"/>
        <n v="379.96000000000004"/>
        <n v="696.85"/>
        <n v="408.73"/>
        <n v="51.47"/>
        <n v="274.3"/>
        <n v="196.95"/>
        <n v="69.459999999999994"/>
        <n v="359.6"/>
        <n v="137.13"/>
        <n v="499.02"/>
        <n v="224.64"/>
        <n v="125.74"/>
        <n v="490.26"/>
        <n v="457.04999999999995"/>
        <n v="156.84"/>
        <n v="119.72"/>
        <n v="543.6"/>
        <n v="882.81000000000006"/>
        <n v="152.57999999999998"/>
        <n v="693.44"/>
        <n v="229.5"/>
        <n v="146.79"/>
        <n v="141.6"/>
        <n v="116.69000000000001"/>
        <n v="73.959999999999994"/>
        <n v="97.94"/>
        <n v="292.2"/>
        <n v="524.88"/>
        <n v="92.039999999999992"/>
        <n v="75.88"/>
        <n v="80.72"/>
        <n v="112.62"/>
        <n v="71.2"/>
        <n v="155.24"/>
        <n v="294.20000000000005"/>
        <n v="548.55000000000007"/>
        <n v="257.7"/>
        <n v="396.36"/>
        <n v="171.81"/>
        <n v="488.79"/>
        <n v="524.16"/>
        <n v="133.26"/>
        <n v="135.24"/>
        <n v="112.44"/>
        <n v="144.08000000000001"/>
        <n v="985.19999999999993"/>
        <n v="249.95999999999998"/>
        <n v="217.26"/>
        <n v="194.21999999999997"/>
        <n v="892"/>
        <n v="339.36"/>
        <n v="447.06000000000006"/>
        <n v="198.5"/>
        <n v="812.09999999999991"/>
        <n v="493.29999999999995"/>
        <n v="591.66"/>
        <n v="559.02"/>
        <n v="517.86"/>
        <n v="410.20000000000005"/>
        <n v="266.70000000000005"/>
        <n v="70.910000000000011"/>
        <n v="144.78"/>
        <n v="429.54999999999995"/>
        <n v="569.17000000000007"/>
        <n v="241.2"/>
        <n v="127.08"/>
        <n v="257.08"/>
        <n v="139.02000000000001"/>
        <n v="81.66"/>
        <n v="310.72000000000003"/>
        <n v="185.96"/>
        <n v="72.319999999999993"/>
        <n v="189.18"/>
        <n v="206.84"/>
        <n v="157.02000000000001"/>
        <n v="215.3"/>
        <n v="596.1"/>
        <n v="73.099999999999994"/>
        <n v="279.18"/>
        <n v="169.67999999999998"/>
        <n v="45.58"/>
        <n v="225.60000000000002"/>
        <n v="290.39999999999998"/>
        <n v="44.46"/>
        <n v="156.60000000000002"/>
        <n v="419.93999999999994"/>
        <n v="184.25"/>
        <n v="140.63999999999999"/>
        <n v="64.989999999999995"/>
        <n v="775.6"/>
        <n v="327.06"/>
        <n v="363.23"/>
        <n v="127"/>
        <n v="375.55"/>
        <n v="199.16"/>
        <n v="30.61"/>
        <n v="115.78"/>
        <n v="28.96"/>
        <n v="890.73"/>
        <n v="279.65999999999997"/>
        <n v="80.930000000000007"/>
        <n v="674.5"/>
        <n v="348.48"/>
        <n v="435.59999999999997"/>
        <n v="439.54999999999995"/>
        <n v="591.18000000000006"/>
        <n v="260.76"/>
        <n v="215.04000000000002"/>
        <n v="91.61"/>
        <n v="662.13"/>
        <n v="832.5"/>
        <n v="91.35"/>
        <n v="157.76"/>
        <n v="121.74"/>
        <n v="825.8"/>
        <n v="159.89999999999998"/>
        <n v="12.09"/>
        <n v="641.9"/>
        <n v="234.93"/>
        <n v="167.54"/>
        <n v="299.10000000000002"/>
        <n v="239.73"/>
        <n v="664.7"/>
        <n v="202.65"/>
        <n v="46.2"/>
        <n v="88.149999999999991"/>
        <n v="157.26"/>
        <n v="296.37"/>
        <n v="708.4"/>
        <n v="111.34"/>
        <n v="580.16"/>
        <n v="60.25"/>
        <n v="174.24"/>
        <n v="421.26"/>
        <n v="33.630000000000003"/>
        <n v="30.98"/>
        <n v="247.39999999999998"/>
        <n v="378.29999999999995"/>
        <n v="334.86"/>
        <n v="727.8"/>
        <n v="335.88"/>
        <n v="240.72"/>
        <n v="47.07"/>
        <n v="99.69"/>
        <n v="264.4500000000000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39999999999995"/>
        <n v="560.4"/>
        <n v="186.8"/>
        <n v="220.23"/>
        <n v="269.12"/>
        <n v="454.79999999999995"/>
        <n v="448.56"/>
        <n v="293.88"/>
        <n v="589.5"/>
        <n v="291"/>
        <n v="39.479999999999997"/>
        <n v="34.81"/>
        <n v="295.92"/>
        <n v="42.96"/>
        <n v="138.47999999999999"/>
        <n v="98.2"/>
        <n v="129.66"/>
        <n v="635.6"/>
        <n v="145.76"/>
        <n v="201.29999999999998"/>
        <n v="631.71"/>
        <n v="385.28"/>
        <n v="486.3"/>
        <n v="513.66"/>
        <n v="473.40000000000003"/>
        <n v="436.85"/>
        <n v="108.16"/>
        <n v="248.76"/>
        <n v="626.22"/>
        <n v="975"/>
        <n v="483.28"/>
        <n v="96.960000000000008"/>
        <n v="197.7"/>
        <n v="724.23"/>
        <n v="795.51"/>
        <n v="502.39"/>
        <n v="172"/>
        <n v="68.98"/>
        <n v="124.96"/>
        <n v="77.099999999999994"/>
        <n v="483.72"/>
        <n v="302.12"/>
        <n v="698.67"/>
        <n v="124.64999999999999"/>
        <n v="178.4"/>
        <n v="500.21999999999997"/>
        <n v="35.82"/>
        <n v="136.14000000000001"/>
        <n v="104.88"/>
        <n v="178.92"/>
        <n v="815.67"/>
        <n v="132.35999999999999"/>
        <n v="257.39000000000004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0000000000007"/>
        <n v="52.65"/>
        <n v="110.60999999999999"/>
        <n v="568.61"/>
        <n v="136.4"/>
        <n v="174.20000000000002"/>
        <n v="366.4"/>
        <n v="254.61"/>
        <n v="778.32"/>
        <n v="285.92"/>
        <n v="579.12"/>
        <n v="188.5"/>
        <n v="221.56"/>
        <n v="772"/>
        <n v="721.3"/>
        <n v="511.04"/>
        <n v="53.449999999999996"/>
        <n v="222"/>
        <n v="763.68"/>
        <n v="228.18"/>
        <n v="82.14"/>
        <n v="382.56"/>
        <n v="68.58"/>
        <n v="382.16"/>
        <n v="601.09"/>
        <n v="475.92999999999995"/>
        <n v="52.42"/>
        <n v="131.30000000000001"/>
        <n v="144.30000000000001"/>
        <n v="457.17"/>
        <n v="93.38"/>
        <n v="126.25"/>
        <n v="790.83"/>
        <n v="174.4"/>
        <n v="379.04"/>
        <n v="30.62"/>
        <n v="352.08"/>
        <n v="50.8"/>
        <n v="522.05999999999995"/>
        <n v="575.12"/>
        <n v="54.95"/>
        <n v="181.41"/>
        <n v="412.37"/>
        <n v="46.41"/>
        <n v="274.2"/>
        <n v="973.7"/>
        <n v="648.19999999999993"/>
        <n v="93.22"/>
        <n v="54.36"/>
        <n v="60.87"/>
        <n v="244.89999999999998"/>
        <n v="92.78"/>
        <n v="433.45"/>
        <n v="138.06"/>
        <n v="241.6"/>
        <n v="471.73"/>
        <n v="440.64"/>
        <n v="680.31000000000006"/>
        <n v="309.88"/>
        <n v="186.36"/>
        <n v="200.92"/>
        <n v="17.75"/>
        <n v="621.79999999999995"/>
        <n v="86"/>
        <n v="402.59999999999997"/>
        <n v="324.85000000000002"/>
        <n v="95.15"/>
        <n v="388.96"/>
        <n v="425.68"/>
        <n v="318.08"/>
        <n v="271.04000000000002"/>
        <n v="384.64"/>
        <n v="235.7999999999999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0999999999996"/>
        <n v="52.38"/>
        <n v="192.7"/>
        <n v="267.78000000000003"/>
        <n v="558.69999999999993"/>
        <n v="175.32"/>
        <n v="155.82"/>
        <n v="60.3"/>
        <n v="78.94"/>
        <n v="29.74"/>
        <n v="21.32"/>
        <n v="281.34000000000003"/>
        <n v="73.260000000000005"/>
        <n v="22.38"/>
        <n v="655.92"/>
        <n v="594.59999999999991"/>
        <n v="74.099999999999994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29999999999993"/>
        <n v="258.36"/>
        <n v="173.74"/>
        <n v="56.5"/>
        <n v="214.3"/>
        <n v="534.36"/>
        <n v="93.16"/>
        <n v="522.08000000000004"/>
        <n v="52.35"/>
        <n v="39.75"/>
        <n v="720.16"/>
        <n v="96.8"/>
        <n v="332.1"/>
        <n v="81.44"/>
        <n v="319.89999999999998"/>
        <n v="166.68"/>
        <n v="319.06"/>
        <n v="87.9"/>
        <n v="734.7"/>
        <n v="97.52"/>
        <n v="769.2"/>
        <n v="418.29999999999995"/>
        <n v="463.28"/>
        <n v="462.45"/>
        <n v="141.9"/>
        <n v="302.70000000000005"/>
        <n v="793.28"/>
        <n v="425.18"/>
        <n v="283.62"/>
        <n v="599.19999999999993"/>
        <n v="315.36"/>
        <n v="403.56000000000006"/>
        <n v="183.88"/>
        <n v="138.65"/>
        <n v="80.709999999999994"/>
        <n v="116.64"/>
        <n v="313.52"/>
        <n v="846.1"/>
        <n v="414.4"/>
        <n v="159.08000000000001"/>
        <n v="490.09999999999997"/>
        <n v="87.449999999999989"/>
        <n v="224.52"/>
        <n v="744.96"/>
        <n v="410.72"/>
        <n v="298.79999999999995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5999999999997"/>
        <n v="552.23"/>
        <n v="447.40000000000003"/>
        <n v="276.27"/>
        <n v="343.74"/>
        <n v="266.08"/>
        <n v="898.37999999999988"/>
        <n v="456.8"/>
        <n v="253.95"/>
        <n v="70.56"/>
        <n v="657.16"/>
        <n v="168.5"/>
        <n v="53.78"/>
        <n v="179.05"/>
        <n v="211.44"/>
        <n v="119.72999999999999"/>
        <n v="65.699999999999989"/>
        <n v="84.16"/>
        <n v="395.46"/>
        <n v="297.99"/>
        <n v="454.41"/>
        <n v="276.12"/>
        <n v="158"/>
        <n v="887.93999999999994"/>
        <n v="91.98"/>
        <n v="41.78"/>
        <n v="15.5"/>
        <n v="290.45999999999998"/>
        <n v="66.66"/>
        <n v="76.540000000000006"/>
        <n v="299.7"/>
        <n v="243.03000000000003"/>
        <n v="47.400000000000006"/>
        <n v="172.45000000000002"/>
        <n v="846.3"/>
        <n v="258.37"/>
        <n v="609.55999999999995"/>
        <n v="240.24"/>
        <n v="172.26"/>
        <n v="99.84"/>
        <n v="298.64"/>
        <n v="159.60000000000002"/>
        <n v="25.45"/>
        <n v="67.77"/>
        <n v="238.36"/>
        <n v="232.6"/>
        <n v="877.32"/>
        <n v="699.71999999999991"/>
        <n v="674.59"/>
        <n v="318.55"/>
        <n v="29.52"/>
        <n v="496"/>
        <n v="823.40000000000009"/>
        <n v="602.96"/>
        <n v="282.8"/>
        <n v="766"/>
        <n v="116.06"/>
        <n v="174.89999999999998"/>
        <n v="60.95"/>
        <n v="40.35"/>
        <n v="973.8"/>
        <n v="31.84"/>
        <n v="65.819999999999993"/>
        <n v="618.38"/>
      </sharedItems>
    </cacheField>
    <cacheField name="Month" numFmtId="0">
      <sharedItems count="3">
        <s v="Jan"/>
        <s v="Mar"/>
        <s v="Fe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d v="2019-01-05T00:00:00"/>
    <x v="0"/>
    <x v="0"/>
    <x v="0"/>
    <x v="0"/>
    <x v="0"/>
    <x v="0"/>
  </r>
  <r>
    <s v="226-31-3081"/>
    <d v="2019-03-08T00:00:00"/>
    <x v="1"/>
    <x v="1"/>
    <x v="1"/>
    <x v="1"/>
    <x v="1"/>
    <x v="1"/>
  </r>
  <r>
    <s v="631-41-3108"/>
    <d v="2019-03-03T00:00:00"/>
    <x v="1"/>
    <x v="2"/>
    <x v="2"/>
    <x v="0"/>
    <x v="2"/>
    <x v="1"/>
  </r>
  <r>
    <s v="123-19-1176"/>
    <d v="2019-01-27T00:00:00"/>
    <x v="0"/>
    <x v="0"/>
    <x v="3"/>
    <x v="2"/>
    <x v="3"/>
    <x v="0"/>
  </r>
  <r>
    <s v="373-73-7910"/>
    <d v="2019-02-08T00:00:00"/>
    <x v="1"/>
    <x v="3"/>
    <x v="4"/>
    <x v="0"/>
    <x v="4"/>
    <x v="2"/>
  </r>
  <r>
    <s v="699-14-3026"/>
    <d v="2019-03-25T00:00:00"/>
    <x v="1"/>
    <x v="1"/>
    <x v="5"/>
    <x v="0"/>
    <x v="5"/>
    <x v="1"/>
  </r>
  <r>
    <s v="355-53-5943"/>
    <d v="2019-02-25T00:00:00"/>
    <x v="0"/>
    <x v="1"/>
    <x v="6"/>
    <x v="3"/>
    <x v="6"/>
    <x v="2"/>
  </r>
  <r>
    <s v="315-22-5665"/>
    <d v="2019-02-24T00:00:00"/>
    <x v="1"/>
    <x v="2"/>
    <x v="7"/>
    <x v="4"/>
    <x v="7"/>
    <x v="2"/>
  </r>
  <r>
    <s v="665-32-9167"/>
    <d v="2019-01-10T00:00:00"/>
    <x v="0"/>
    <x v="0"/>
    <x v="8"/>
    <x v="5"/>
    <x v="8"/>
    <x v="0"/>
  </r>
  <r>
    <s v="692-92-5582"/>
    <d v="2019-02-20T00:00:00"/>
    <x v="0"/>
    <x v="4"/>
    <x v="9"/>
    <x v="6"/>
    <x v="9"/>
    <x v="2"/>
  </r>
  <r>
    <s v="351-62-0822"/>
    <d v="2019-02-06T00:00:00"/>
    <x v="0"/>
    <x v="5"/>
    <x v="10"/>
    <x v="7"/>
    <x v="10"/>
    <x v="2"/>
  </r>
  <r>
    <s v="529-56-3974"/>
    <d v="2019-03-09T00:00:00"/>
    <x v="0"/>
    <x v="1"/>
    <x v="11"/>
    <x v="7"/>
    <x v="11"/>
    <x v="1"/>
  </r>
  <r>
    <s v="365-64-0515"/>
    <d v="2019-02-12T00:00:00"/>
    <x v="1"/>
    <x v="1"/>
    <x v="12"/>
    <x v="1"/>
    <x v="12"/>
    <x v="2"/>
  </r>
  <r>
    <s v="252-56-2699"/>
    <d v="2019-02-07T00:00:00"/>
    <x v="1"/>
    <x v="4"/>
    <x v="13"/>
    <x v="4"/>
    <x v="13"/>
    <x v="2"/>
  </r>
  <r>
    <s v="829-34-3910"/>
    <d v="2019-03-29T00:00:00"/>
    <x v="1"/>
    <x v="0"/>
    <x v="14"/>
    <x v="4"/>
    <x v="14"/>
    <x v="1"/>
  </r>
  <r>
    <s v="299-46-1805"/>
    <d v="2019-01-15T00:00:00"/>
    <x v="0"/>
    <x v="3"/>
    <x v="15"/>
    <x v="3"/>
    <x v="15"/>
    <x v="0"/>
  </r>
  <r>
    <s v="656-95-9349"/>
    <d v="2019-03-11T00:00:00"/>
    <x v="0"/>
    <x v="0"/>
    <x v="16"/>
    <x v="0"/>
    <x v="16"/>
    <x v="1"/>
  </r>
  <r>
    <s v="765-26-6951"/>
    <d v="2019-01-01T00:00:00"/>
    <x v="1"/>
    <x v="3"/>
    <x v="17"/>
    <x v="3"/>
    <x v="17"/>
    <x v="0"/>
  </r>
  <r>
    <s v="329-62-1586"/>
    <d v="2019-01-21T00:00:00"/>
    <x v="1"/>
    <x v="4"/>
    <x v="18"/>
    <x v="6"/>
    <x v="18"/>
    <x v="0"/>
  </r>
  <r>
    <s v="319-50-3348"/>
    <d v="2019-03-11T00:00:00"/>
    <x v="1"/>
    <x v="2"/>
    <x v="19"/>
    <x v="5"/>
    <x v="19"/>
    <x v="1"/>
  </r>
  <r>
    <s v="300-71-4605"/>
    <d v="2019-02-25T00:00:00"/>
    <x v="0"/>
    <x v="1"/>
    <x v="20"/>
    <x v="1"/>
    <x v="20"/>
    <x v="2"/>
  </r>
  <r>
    <s v="371-85-5789"/>
    <d v="2019-03-05T00:00:00"/>
    <x v="1"/>
    <x v="0"/>
    <x v="21"/>
    <x v="6"/>
    <x v="21"/>
    <x v="1"/>
  </r>
  <r>
    <s v="273-16-6619"/>
    <d v="2019-03-15T00:00:00"/>
    <x v="1"/>
    <x v="2"/>
    <x v="22"/>
    <x v="5"/>
    <x v="22"/>
    <x v="1"/>
  </r>
  <r>
    <s v="636-48-8204"/>
    <d v="2019-02-17T00:00:00"/>
    <x v="1"/>
    <x v="1"/>
    <x v="23"/>
    <x v="1"/>
    <x v="23"/>
    <x v="2"/>
  </r>
  <r>
    <s v="549-59-1358"/>
    <d v="2019-03-02T00:00:00"/>
    <x v="0"/>
    <x v="3"/>
    <x v="24"/>
    <x v="6"/>
    <x v="24"/>
    <x v="1"/>
  </r>
  <r>
    <s v="227-03-5010"/>
    <d v="2019-03-22T00:00:00"/>
    <x v="0"/>
    <x v="2"/>
    <x v="25"/>
    <x v="2"/>
    <x v="25"/>
    <x v="1"/>
  </r>
  <r>
    <s v="649-29-6775"/>
    <d v="2019-02-08T00:00:00"/>
    <x v="1"/>
    <x v="5"/>
    <x v="26"/>
    <x v="8"/>
    <x v="26"/>
    <x v="2"/>
  </r>
  <r>
    <s v="189-17-4241"/>
    <d v="2019-03-10T00:00:00"/>
    <x v="1"/>
    <x v="5"/>
    <x v="27"/>
    <x v="5"/>
    <x v="27"/>
    <x v="1"/>
  </r>
  <r>
    <s v="145-94-9061"/>
    <d v="2019-01-25T00:00:00"/>
    <x v="1"/>
    <x v="4"/>
    <x v="28"/>
    <x v="1"/>
    <x v="28"/>
    <x v="0"/>
  </r>
  <r>
    <s v="848-62-7243"/>
    <d v="2019-03-15T00:00:00"/>
    <x v="1"/>
    <x v="0"/>
    <x v="29"/>
    <x v="9"/>
    <x v="29"/>
    <x v="1"/>
  </r>
  <r>
    <s v="871-79-8483"/>
    <d v="2019-02-25T00:00:00"/>
    <x v="1"/>
    <x v="5"/>
    <x v="30"/>
    <x v="1"/>
    <x v="30"/>
    <x v="2"/>
  </r>
  <r>
    <s v="149-71-6266"/>
    <d v="2019-01-28T00:00:00"/>
    <x v="0"/>
    <x v="3"/>
    <x v="31"/>
    <x v="9"/>
    <x v="31"/>
    <x v="0"/>
  </r>
  <r>
    <s v="640-49-2076"/>
    <d v="2019-01-10T00:00:00"/>
    <x v="1"/>
    <x v="3"/>
    <x v="32"/>
    <x v="2"/>
    <x v="32"/>
    <x v="0"/>
  </r>
  <r>
    <s v="595-11-5460"/>
    <d v="2019-03-15T00:00:00"/>
    <x v="1"/>
    <x v="0"/>
    <x v="33"/>
    <x v="5"/>
    <x v="33"/>
    <x v="1"/>
  </r>
  <r>
    <s v="183-56-6882"/>
    <d v="2019-02-06T00:00:00"/>
    <x v="0"/>
    <x v="4"/>
    <x v="34"/>
    <x v="7"/>
    <x v="34"/>
    <x v="2"/>
  </r>
  <r>
    <s v="232-16-2483"/>
    <d v="2019-01-07T00:00:00"/>
    <x v="0"/>
    <x v="3"/>
    <x v="35"/>
    <x v="8"/>
    <x v="35"/>
    <x v="0"/>
  </r>
  <r>
    <s v="129-29-8530"/>
    <d v="2019-03-10T00:00:00"/>
    <x v="0"/>
    <x v="3"/>
    <x v="36"/>
    <x v="1"/>
    <x v="36"/>
    <x v="1"/>
  </r>
  <r>
    <s v="272-65-1806"/>
    <d v="2019-01-15T00:00:00"/>
    <x v="1"/>
    <x v="1"/>
    <x v="37"/>
    <x v="9"/>
    <x v="37"/>
    <x v="0"/>
  </r>
  <r>
    <s v="333-73-7901"/>
    <d v="2019-03-23T00:00:00"/>
    <x v="1"/>
    <x v="0"/>
    <x v="38"/>
    <x v="2"/>
    <x v="38"/>
    <x v="1"/>
  </r>
  <r>
    <s v="777-82-7220"/>
    <d v="2019-03-03T00:00:00"/>
    <x v="0"/>
    <x v="2"/>
    <x v="39"/>
    <x v="2"/>
    <x v="39"/>
    <x v="1"/>
  </r>
  <r>
    <s v="280-35-5823"/>
    <d v="2019-01-17T00:00:00"/>
    <x v="0"/>
    <x v="2"/>
    <x v="40"/>
    <x v="8"/>
    <x v="40"/>
    <x v="0"/>
  </r>
  <r>
    <s v="554-53-8700"/>
    <d v="2019-02-02T00:00:00"/>
    <x v="0"/>
    <x v="2"/>
    <x v="41"/>
    <x v="5"/>
    <x v="41"/>
    <x v="2"/>
  </r>
  <r>
    <s v="354-25-5821"/>
    <d v="2019-02-08T00:00:00"/>
    <x v="0"/>
    <x v="3"/>
    <x v="42"/>
    <x v="3"/>
    <x v="42"/>
    <x v="2"/>
  </r>
  <r>
    <s v="228-96-1411"/>
    <d v="2019-03-04T00:00:00"/>
    <x v="0"/>
    <x v="4"/>
    <x v="43"/>
    <x v="2"/>
    <x v="43"/>
    <x v="1"/>
  </r>
  <r>
    <s v="617-15-4209"/>
    <d v="2019-03-16T00:00:00"/>
    <x v="0"/>
    <x v="0"/>
    <x v="44"/>
    <x v="5"/>
    <x v="44"/>
    <x v="1"/>
  </r>
  <r>
    <s v="132-32-9879"/>
    <d v="2019-03-09T00:00:00"/>
    <x v="0"/>
    <x v="1"/>
    <x v="45"/>
    <x v="7"/>
    <x v="45"/>
    <x v="1"/>
  </r>
  <r>
    <s v="370-41-7321"/>
    <d v="2019-02-27T00:00:00"/>
    <x v="0"/>
    <x v="0"/>
    <x v="46"/>
    <x v="9"/>
    <x v="46"/>
    <x v="2"/>
  </r>
  <r>
    <s v="727-46-3608"/>
    <d v="2019-02-06T00:00:00"/>
    <x v="0"/>
    <x v="4"/>
    <x v="47"/>
    <x v="9"/>
    <x v="47"/>
    <x v="2"/>
  </r>
  <r>
    <s v="669-54-1719"/>
    <d v="2019-02-10T00:00:00"/>
    <x v="0"/>
    <x v="1"/>
    <x v="48"/>
    <x v="3"/>
    <x v="48"/>
    <x v="2"/>
  </r>
  <r>
    <s v="574-22-5561"/>
    <d v="2019-03-19T00:00:00"/>
    <x v="0"/>
    <x v="5"/>
    <x v="49"/>
    <x v="4"/>
    <x v="49"/>
    <x v="1"/>
  </r>
  <r>
    <s v="326-78-5178"/>
    <d v="2019-02-03T00:00:00"/>
    <x v="0"/>
    <x v="4"/>
    <x v="50"/>
    <x v="0"/>
    <x v="50"/>
    <x v="2"/>
  </r>
  <r>
    <s v="162-48-8011"/>
    <d v="2019-02-10T00:00:00"/>
    <x v="0"/>
    <x v="4"/>
    <x v="51"/>
    <x v="1"/>
    <x v="51"/>
    <x v="2"/>
  </r>
  <r>
    <s v="616-24-2851"/>
    <d v="2019-03-22T00:00:00"/>
    <x v="0"/>
    <x v="5"/>
    <x v="52"/>
    <x v="7"/>
    <x v="52"/>
    <x v="1"/>
  </r>
  <r>
    <s v="778-71-5554"/>
    <d v="2019-01-25T00:00:00"/>
    <x v="0"/>
    <x v="5"/>
    <x v="53"/>
    <x v="8"/>
    <x v="53"/>
    <x v="0"/>
  </r>
  <r>
    <s v="242-55-6721"/>
    <d v="2019-03-07T00:00:00"/>
    <x v="1"/>
    <x v="2"/>
    <x v="54"/>
    <x v="5"/>
    <x v="54"/>
    <x v="1"/>
  </r>
  <r>
    <s v="399-46-5918"/>
    <d v="2019-02-28T00:00:00"/>
    <x v="1"/>
    <x v="1"/>
    <x v="55"/>
    <x v="2"/>
    <x v="55"/>
    <x v="2"/>
  </r>
  <r>
    <s v="106-35-6779"/>
    <d v="2019-03-27T00:00:00"/>
    <x v="0"/>
    <x v="2"/>
    <x v="56"/>
    <x v="5"/>
    <x v="56"/>
    <x v="1"/>
  </r>
  <r>
    <s v="635-40-6220"/>
    <d v="2019-02-07T00:00:00"/>
    <x v="1"/>
    <x v="0"/>
    <x v="57"/>
    <x v="2"/>
    <x v="57"/>
    <x v="2"/>
  </r>
  <r>
    <s v="817-48-8732"/>
    <d v="2019-01-20T00:00:00"/>
    <x v="0"/>
    <x v="2"/>
    <x v="58"/>
    <x v="4"/>
    <x v="58"/>
    <x v="0"/>
  </r>
  <r>
    <s v="120-06-4233"/>
    <d v="2019-03-12T00:00:00"/>
    <x v="1"/>
    <x v="1"/>
    <x v="59"/>
    <x v="3"/>
    <x v="59"/>
    <x v="1"/>
  </r>
  <r>
    <s v="285-68-5083"/>
    <d v="2019-02-15T00:00:00"/>
    <x v="0"/>
    <x v="3"/>
    <x v="60"/>
    <x v="6"/>
    <x v="60"/>
    <x v="2"/>
  </r>
  <r>
    <s v="803-83-5989"/>
    <d v="2019-02-24T00:00:00"/>
    <x v="1"/>
    <x v="2"/>
    <x v="61"/>
    <x v="3"/>
    <x v="61"/>
    <x v="2"/>
  </r>
  <r>
    <s v="347-34-2234"/>
    <d v="2019-02-03T00:00:00"/>
    <x v="0"/>
    <x v="3"/>
    <x v="62"/>
    <x v="9"/>
    <x v="62"/>
    <x v="2"/>
  </r>
  <r>
    <s v="199-75-8169"/>
    <d v="2019-03-06T00:00:00"/>
    <x v="0"/>
    <x v="3"/>
    <x v="63"/>
    <x v="4"/>
    <x v="63"/>
    <x v="1"/>
  </r>
  <r>
    <s v="853-23-2453"/>
    <d v="2019-02-14T00:00:00"/>
    <x v="0"/>
    <x v="0"/>
    <x v="64"/>
    <x v="7"/>
    <x v="64"/>
    <x v="2"/>
  </r>
  <r>
    <s v="877-22-3308"/>
    <d v="2019-03-13T00:00:00"/>
    <x v="0"/>
    <x v="0"/>
    <x v="65"/>
    <x v="4"/>
    <x v="65"/>
    <x v="1"/>
  </r>
  <r>
    <s v="838-78-4295"/>
    <d v="2019-02-10T00:00:00"/>
    <x v="1"/>
    <x v="0"/>
    <x v="66"/>
    <x v="5"/>
    <x v="66"/>
    <x v="2"/>
  </r>
  <r>
    <s v="109-28-2512"/>
    <d v="2019-01-07T00:00:00"/>
    <x v="0"/>
    <x v="5"/>
    <x v="67"/>
    <x v="3"/>
    <x v="67"/>
    <x v="0"/>
  </r>
  <r>
    <s v="232-11-3025"/>
    <d v="2019-01-24T00:00:00"/>
    <x v="1"/>
    <x v="3"/>
    <x v="68"/>
    <x v="4"/>
    <x v="68"/>
    <x v="0"/>
  </r>
  <r>
    <s v="382-03-4532"/>
    <d v="2019-02-02T00:00:00"/>
    <x v="0"/>
    <x v="0"/>
    <x v="69"/>
    <x v="8"/>
    <x v="69"/>
    <x v="2"/>
  </r>
  <r>
    <s v="393-65-2792"/>
    <d v="2019-01-06T00:00:00"/>
    <x v="1"/>
    <x v="4"/>
    <x v="70"/>
    <x v="4"/>
    <x v="70"/>
    <x v="0"/>
  </r>
  <r>
    <s v="796-12-2025"/>
    <d v="2019-02-11T00:00:00"/>
    <x v="1"/>
    <x v="5"/>
    <x v="71"/>
    <x v="4"/>
    <x v="71"/>
    <x v="2"/>
  </r>
  <r>
    <s v="510-95-6347"/>
    <d v="2019-03-05T00:00:00"/>
    <x v="0"/>
    <x v="4"/>
    <x v="72"/>
    <x v="6"/>
    <x v="72"/>
    <x v="1"/>
  </r>
  <r>
    <s v="841-35-6630"/>
    <d v="2019-03-09T00:00:00"/>
    <x v="1"/>
    <x v="1"/>
    <x v="73"/>
    <x v="3"/>
    <x v="73"/>
    <x v="1"/>
  </r>
  <r>
    <s v="287-21-9091"/>
    <d v="2019-01-22T00:00:00"/>
    <x v="1"/>
    <x v="2"/>
    <x v="74"/>
    <x v="9"/>
    <x v="74"/>
    <x v="0"/>
  </r>
  <r>
    <s v="732-94-0499"/>
    <d v="2019-01-13T00:00:00"/>
    <x v="1"/>
    <x v="1"/>
    <x v="75"/>
    <x v="4"/>
    <x v="75"/>
    <x v="0"/>
  </r>
  <r>
    <s v="263-10-3913"/>
    <d v="2019-01-09T00:00:00"/>
    <x v="0"/>
    <x v="5"/>
    <x v="76"/>
    <x v="9"/>
    <x v="76"/>
    <x v="0"/>
  </r>
  <r>
    <s v="381-20-0914"/>
    <d v="2019-01-12T00:00:00"/>
    <x v="0"/>
    <x v="5"/>
    <x v="47"/>
    <x v="9"/>
    <x v="47"/>
    <x v="0"/>
  </r>
  <r>
    <s v="829-49-1914"/>
    <d v="2019-03-05T00:00:00"/>
    <x v="0"/>
    <x v="4"/>
    <x v="77"/>
    <x v="4"/>
    <x v="77"/>
    <x v="1"/>
  </r>
  <r>
    <s v="756-01-7507"/>
    <d v="2019-01-22T00:00:00"/>
    <x v="1"/>
    <x v="0"/>
    <x v="78"/>
    <x v="1"/>
    <x v="78"/>
    <x v="0"/>
  </r>
  <r>
    <s v="870-72-4431"/>
    <d v="2019-01-21T00:00:00"/>
    <x v="1"/>
    <x v="0"/>
    <x v="79"/>
    <x v="3"/>
    <x v="79"/>
    <x v="0"/>
  </r>
  <r>
    <s v="847-38-7188"/>
    <d v="2019-01-26T00:00:00"/>
    <x v="1"/>
    <x v="4"/>
    <x v="80"/>
    <x v="6"/>
    <x v="80"/>
    <x v="0"/>
  </r>
  <r>
    <s v="480-63-2856"/>
    <d v="2019-01-23T00:00:00"/>
    <x v="1"/>
    <x v="4"/>
    <x v="81"/>
    <x v="2"/>
    <x v="81"/>
    <x v="0"/>
  </r>
  <r>
    <s v="787-56-0757"/>
    <d v="2019-02-23T00:00:00"/>
    <x v="0"/>
    <x v="4"/>
    <x v="82"/>
    <x v="7"/>
    <x v="82"/>
    <x v="2"/>
  </r>
  <r>
    <s v="360-39-5055"/>
    <d v="2019-03-09T00:00:00"/>
    <x v="0"/>
    <x v="3"/>
    <x v="83"/>
    <x v="1"/>
    <x v="83"/>
    <x v="1"/>
  </r>
  <r>
    <s v="730-50-9884"/>
    <d v="2019-03-05T00:00:00"/>
    <x v="1"/>
    <x v="3"/>
    <x v="84"/>
    <x v="0"/>
    <x v="84"/>
    <x v="1"/>
  </r>
  <r>
    <s v="362-58-8315"/>
    <d v="2019-03-25T00:00:00"/>
    <x v="1"/>
    <x v="5"/>
    <x v="85"/>
    <x v="1"/>
    <x v="85"/>
    <x v="1"/>
  </r>
  <r>
    <s v="633-44-8566"/>
    <d v="2019-03-27T00:00:00"/>
    <x v="0"/>
    <x v="4"/>
    <x v="86"/>
    <x v="0"/>
    <x v="86"/>
    <x v="1"/>
  </r>
  <r>
    <s v="504-35-8843"/>
    <d v="2019-01-02T00:00:00"/>
    <x v="1"/>
    <x v="3"/>
    <x v="87"/>
    <x v="8"/>
    <x v="87"/>
    <x v="0"/>
  </r>
  <r>
    <s v="318-68-5053"/>
    <d v="2019-02-27T00:00:00"/>
    <x v="1"/>
    <x v="0"/>
    <x v="88"/>
    <x v="3"/>
    <x v="88"/>
    <x v="2"/>
  </r>
  <r>
    <s v="565-80-5980"/>
    <d v="2019-01-23T00:00:00"/>
    <x v="0"/>
    <x v="2"/>
    <x v="89"/>
    <x v="7"/>
    <x v="89"/>
    <x v="0"/>
  </r>
  <r>
    <s v="225-32-0908"/>
    <d v="2019-01-26T00:00:00"/>
    <x v="1"/>
    <x v="3"/>
    <x v="90"/>
    <x v="4"/>
    <x v="90"/>
    <x v="0"/>
  </r>
  <r>
    <s v="873-51-0671"/>
    <d v="2019-01-10T00:00:00"/>
    <x v="0"/>
    <x v="3"/>
    <x v="91"/>
    <x v="0"/>
    <x v="91"/>
    <x v="0"/>
  </r>
  <r>
    <s v="152-08-9985"/>
    <d v="2019-03-12T00:00:00"/>
    <x v="0"/>
    <x v="0"/>
    <x v="92"/>
    <x v="9"/>
    <x v="92"/>
    <x v="1"/>
  </r>
  <r>
    <s v="512-91-0811"/>
    <d v="2019-02-06T00:00:00"/>
    <x v="1"/>
    <x v="0"/>
    <x v="93"/>
    <x v="8"/>
    <x v="93"/>
    <x v="2"/>
  </r>
  <r>
    <s v="594-34-4444"/>
    <d v="2019-03-08T00:00:00"/>
    <x v="1"/>
    <x v="1"/>
    <x v="94"/>
    <x v="8"/>
    <x v="94"/>
    <x v="1"/>
  </r>
  <r>
    <s v="766-85-7061"/>
    <d v="2019-03-29T00:00:00"/>
    <x v="1"/>
    <x v="0"/>
    <x v="95"/>
    <x v="4"/>
    <x v="95"/>
    <x v="1"/>
  </r>
  <r>
    <s v="871-39-9221"/>
    <d v="2019-02-09T00:00:00"/>
    <x v="1"/>
    <x v="1"/>
    <x v="96"/>
    <x v="3"/>
    <x v="96"/>
    <x v="2"/>
  </r>
  <r>
    <s v="865-92-6136"/>
    <d v="2019-03-23T00:00:00"/>
    <x v="1"/>
    <x v="4"/>
    <x v="97"/>
    <x v="6"/>
    <x v="97"/>
    <x v="1"/>
  </r>
  <r>
    <s v="733-01-9107"/>
    <d v="2019-03-05T00:00:00"/>
    <x v="1"/>
    <x v="2"/>
    <x v="98"/>
    <x v="3"/>
    <x v="98"/>
    <x v="1"/>
  </r>
  <r>
    <s v="163-56-7055"/>
    <d v="2019-03-26T00:00:00"/>
    <x v="0"/>
    <x v="5"/>
    <x v="99"/>
    <x v="8"/>
    <x v="99"/>
    <x v="1"/>
  </r>
  <r>
    <s v="189-98-2939"/>
    <d v="2019-03-01T00:00:00"/>
    <x v="1"/>
    <x v="5"/>
    <x v="100"/>
    <x v="9"/>
    <x v="100"/>
    <x v="1"/>
  </r>
  <r>
    <s v="551-21-3069"/>
    <d v="2019-02-01T00:00:00"/>
    <x v="1"/>
    <x v="1"/>
    <x v="101"/>
    <x v="9"/>
    <x v="101"/>
    <x v="2"/>
  </r>
  <r>
    <s v="212-62-1842"/>
    <d v="2019-03-28T00:00:00"/>
    <x v="1"/>
    <x v="4"/>
    <x v="102"/>
    <x v="3"/>
    <x v="102"/>
    <x v="1"/>
  </r>
  <r>
    <s v="716-39-1409"/>
    <d v="2019-03-19T00:00:00"/>
    <x v="1"/>
    <x v="0"/>
    <x v="103"/>
    <x v="0"/>
    <x v="103"/>
    <x v="1"/>
  </r>
  <r>
    <s v="704-48-3927"/>
    <d v="2019-01-12T00:00:00"/>
    <x v="0"/>
    <x v="1"/>
    <x v="104"/>
    <x v="4"/>
    <x v="104"/>
    <x v="0"/>
  </r>
  <r>
    <s v="628-34-3388"/>
    <d v="2019-01-05T00:00:00"/>
    <x v="1"/>
    <x v="5"/>
    <x v="105"/>
    <x v="3"/>
    <x v="105"/>
    <x v="0"/>
  </r>
  <r>
    <s v="630-74-5166"/>
    <d v="2019-03-22T00:00:00"/>
    <x v="1"/>
    <x v="3"/>
    <x v="106"/>
    <x v="3"/>
    <x v="106"/>
    <x v="1"/>
  </r>
  <r>
    <s v="588-01-7461"/>
    <d v="2019-03-24T00:00:00"/>
    <x v="1"/>
    <x v="4"/>
    <x v="107"/>
    <x v="9"/>
    <x v="107"/>
    <x v="1"/>
  </r>
  <r>
    <s v="861-77-0145"/>
    <d v="2019-03-03T00:00:00"/>
    <x v="0"/>
    <x v="1"/>
    <x v="108"/>
    <x v="4"/>
    <x v="108"/>
    <x v="1"/>
  </r>
  <r>
    <s v="479-26-8945"/>
    <d v="2019-02-05T00:00:00"/>
    <x v="0"/>
    <x v="3"/>
    <x v="109"/>
    <x v="5"/>
    <x v="109"/>
    <x v="2"/>
  </r>
  <r>
    <s v="210-67-5886"/>
    <d v="2019-02-05T00:00:00"/>
    <x v="0"/>
    <x v="0"/>
    <x v="110"/>
    <x v="6"/>
    <x v="110"/>
    <x v="2"/>
  </r>
  <r>
    <s v="227-78-1148"/>
    <d v="2019-02-15T00:00:00"/>
    <x v="1"/>
    <x v="5"/>
    <x v="111"/>
    <x v="0"/>
    <x v="111"/>
    <x v="2"/>
  </r>
  <r>
    <s v="645-44-1170"/>
    <d v="2019-01-19T00:00:00"/>
    <x v="0"/>
    <x v="2"/>
    <x v="112"/>
    <x v="9"/>
    <x v="112"/>
    <x v="0"/>
  </r>
  <r>
    <s v="237-01-6122"/>
    <d v="2019-02-01T00:00:00"/>
    <x v="0"/>
    <x v="2"/>
    <x v="113"/>
    <x v="9"/>
    <x v="113"/>
    <x v="2"/>
  </r>
  <r>
    <s v="225-98-1496"/>
    <d v="2019-03-02T00:00:00"/>
    <x v="1"/>
    <x v="5"/>
    <x v="114"/>
    <x v="6"/>
    <x v="114"/>
    <x v="1"/>
  </r>
  <r>
    <s v="291-32-1427"/>
    <d v="2019-03-05T00:00:00"/>
    <x v="0"/>
    <x v="5"/>
    <x v="115"/>
    <x v="1"/>
    <x v="115"/>
    <x v="1"/>
  </r>
  <r>
    <s v="659-65-8956"/>
    <d v="2019-01-16T00:00:00"/>
    <x v="0"/>
    <x v="5"/>
    <x v="116"/>
    <x v="8"/>
    <x v="116"/>
    <x v="0"/>
  </r>
  <r>
    <s v="642-32-2990"/>
    <d v="2019-02-02T00:00:00"/>
    <x v="1"/>
    <x v="4"/>
    <x v="117"/>
    <x v="4"/>
    <x v="117"/>
    <x v="2"/>
  </r>
  <r>
    <s v="378-24-2715"/>
    <d v="2019-01-20T00:00:00"/>
    <x v="1"/>
    <x v="2"/>
    <x v="118"/>
    <x v="5"/>
    <x v="118"/>
    <x v="0"/>
  </r>
  <r>
    <s v="638-60-7125"/>
    <d v="2019-02-14T00:00:00"/>
    <x v="1"/>
    <x v="1"/>
    <x v="119"/>
    <x v="2"/>
    <x v="119"/>
    <x v="2"/>
  </r>
  <r>
    <s v="659-36-1684"/>
    <d v="2019-01-12T00:00:00"/>
    <x v="0"/>
    <x v="3"/>
    <x v="120"/>
    <x v="0"/>
    <x v="120"/>
    <x v="0"/>
  </r>
  <r>
    <s v="219-22-9386"/>
    <d v="2019-03-09T00:00:00"/>
    <x v="0"/>
    <x v="3"/>
    <x v="121"/>
    <x v="9"/>
    <x v="121"/>
    <x v="1"/>
  </r>
  <r>
    <s v="336-78-2147"/>
    <d v="2019-03-13T00:00:00"/>
    <x v="0"/>
    <x v="2"/>
    <x v="122"/>
    <x v="2"/>
    <x v="122"/>
    <x v="1"/>
  </r>
  <r>
    <s v="268-27-6179"/>
    <d v="2019-03-09T00:00:00"/>
    <x v="0"/>
    <x v="5"/>
    <x v="123"/>
    <x v="2"/>
    <x v="123"/>
    <x v="1"/>
  </r>
  <r>
    <s v="668-90-8900"/>
    <d v="2019-03-10T00:00:00"/>
    <x v="1"/>
    <x v="2"/>
    <x v="124"/>
    <x v="0"/>
    <x v="124"/>
    <x v="1"/>
  </r>
  <r>
    <s v="870-54-3162"/>
    <d v="2019-01-27T00:00:00"/>
    <x v="1"/>
    <x v="3"/>
    <x v="125"/>
    <x v="1"/>
    <x v="125"/>
    <x v="0"/>
  </r>
  <r>
    <s v="189-08-9157"/>
    <d v="2019-01-08T00:00:00"/>
    <x v="1"/>
    <x v="5"/>
    <x v="126"/>
    <x v="9"/>
    <x v="126"/>
    <x v="0"/>
  </r>
  <r>
    <s v="663-86-9076"/>
    <d v="2019-01-08T00:00:00"/>
    <x v="0"/>
    <x v="4"/>
    <x v="127"/>
    <x v="2"/>
    <x v="127"/>
    <x v="0"/>
  </r>
  <r>
    <s v="549-84-7482"/>
    <d v="2019-02-08T00:00:00"/>
    <x v="1"/>
    <x v="3"/>
    <x v="128"/>
    <x v="9"/>
    <x v="128"/>
    <x v="2"/>
  </r>
  <r>
    <s v="191-10-6171"/>
    <d v="2019-01-25T00:00:00"/>
    <x v="1"/>
    <x v="5"/>
    <x v="129"/>
    <x v="0"/>
    <x v="129"/>
    <x v="0"/>
  </r>
  <r>
    <s v="802-70-5316"/>
    <d v="2019-03-06T00:00:00"/>
    <x v="0"/>
    <x v="3"/>
    <x v="130"/>
    <x v="3"/>
    <x v="130"/>
    <x v="1"/>
  </r>
  <r>
    <s v="695-51-0018"/>
    <d v="2019-02-10T00:00:00"/>
    <x v="1"/>
    <x v="3"/>
    <x v="131"/>
    <x v="7"/>
    <x v="131"/>
    <x v="2"/>
  </r>
  <r>
    <s v="590-83-4591"/>
    <d v="2019-02-17T00:00:00"/>
    <x v="0"/>
    <x v="1"/>
    <x v="132"/>
    <x v="3"/>
    <x v="132"/>
    <x v="2"/>
  </r>
  <r>
    <s v="483-71-1164"/>
    <d v="2019-03-08T00:00:00"/>
    <x v="1"/>
    <x v="0"/>
    <x v="133"/>
    <x v="3"/>
    <x v="133"/>
    <x v="1"/>
  </r>
  <r>
    <s v="597-78-7908"/>
    <d v="2019-02-18T00:00:00"/>
    <x v="1"/>
    <x v="5"/>
    <x v="134"/>
    <x v="6"/>
    <x v="134"/>
    <x v="2"/>
  </r>
  <r>
    <s v="700-81-1757"/>
    <d v="2019-01-18T00:00:00"/>
    <x v="1"/>
    <x v="1"/>
    <x v="135"/>
    <x v="1"/>
    <x v="135"/>
    <x v="0"/>
  </r>
  <r>
    <s v="354-39-5160"/>
    <d v="2019-02-18T00:00:00"/>
    <x v="0"/>
    <x v="2"/>
    <x v="136"/>
    <x v="3"/>
    <x v="136"/>
    <x v="2"/>
  </r>
  <r>
    <s v="241-72-9525"/>
    <d v="2019-02-16T00:00:00"/>
    <x v="1"/>
    <x v="3"/>
    <x v="137"/>
    <x v="4"/>
    <x v="137"/>
    <x v="2"/>
  </r>
  <r>
    <s v="575-30-8091"/>
    <d v="2019-03-16T00:00:00"/>
    <x v="1"/>
    <x v="3"/>
    <x v="138"/>
    <x v="2"/>
    <x v="138"/>
    <x v="1"/>
  </r>
  <r>
    <s v="731-81-9469"/>
    <d v="2019-01-23T00:00:00"/>
    <x v="0"/>
    <x v="3"/>
    <x v="139"/>
    <x v="4"/>
    <x v="139"/>
    <x v="0"/>
  </r>
  <r>
    <s v="280-17-4359"/>
    <d v="2019-01-25T00:00:00"/>
    <x v="0"/>
    <x v="0"/>
    <x v="140"/>
    <x v="4"/>
    <x v="140"/>
    <x v="0"/>
  </r>
  <r>
    <s v="338-65-2210"/>
    <d v="2019-02-05T00:00:00"/>
    <x v="0"/>
    <x v="0"/>
    <x v="141"/>
    <x v="4"/>
    <x v="141"/>
    <x v="2"/>
  </r>
  <r>
    <s v="488-25-4221"/>
    <d v="2019-02-22T00:00:00"/>
    <x v="0"/>
    <x v="4"/>
    <x v="142"/>
    <x v="8"/>
    <x v="142"/>
    <x v="2"/>
  </r>
  <r>
    <s v="239-10-7476"/>
    <d v="2019-01-21T00:00:00"/>
    <x v="1"/>
    <x v="2"/>
    <x v="143"/>
    <x v="3"/>
    <x v="143"/>
    <x v="0"/>
  </r>
  <r>
    <s v="458-41-1477"/>
    <d v="2019-03-08T00:00:00"/>
    <x v="1"/>
    <x v="0"/>
    <x v="144"/>
    <x v="3"/>
    <x v="144"/>
    <x v="1"/>
  </r>
  <r>
    <s v="685-64-1609"/>
    <d v="2019-02-10T00:00:00"/>
    <x v="0"/>
    <x v="5"/>
    <x v="145"/>
    <x v="4"/>
    <x v="145"/>
    <x v="2"/>
  </r>
  <r>
    <s v="568-90-5112"/>
    <d v="2019-03-19T00:00:00"/>
    <x v="1"/>
    <x v="0"/>
    <x v="146"/>
    <x v="7"/>
    <x v="146"/>
    <x v="1"/>
  </r>
  <r>
    <s v="262-47-2794"/>
    <d v="2019-03-06T00:00:00"/>
    <x v="0"/>
    <x v="2"/>
    <x v="147"/>
    <x v="2"/>
    <x v="147"/>
    <x v="1"/>
  </r>
  <r>
    <s v="238-49-0436"/>
    <d v="2019-03-27T00:00:00"/>
    <x v="1"/>
    <x v="0"/>
    <x v="148"/>
    <x v="2"/>
    <x v="148"/>
    <x v="1"/>
  </r>
  <r>
    <s v="608-96-3517"/>
    <d v="2019-03-23T00:00:00"/>
    <x v="0"/>
    <x v="5"/>
    <x v="149"/>
    <x v="7"/>
    <x v="149"/>
    <x v="1"/>
  </r>
  <r>
    <s v="584-86-7256"/>
    <d v="2019-03-11T00:00:00"/>
    <x v="0"/>
    <x v="3"/>
    <x v="23"/>
    <x v="0"/>
    <x v="150"/>
    <x v="1"/>
  </r>
  <r>
    <s v="746-94-0204"/>
    <d v="2019-01-29T00:00:00"/>
    <x v="1"/>
    <x v="5"/>
    <x v="150"/>
    <x v="9"/>
    <x v="151"/>
    <x v="0"/>
  </r>
  <r>
    <s v="214-17-6927"/>
    <d v="2019-02-07T00:00:00"/>
    <x v="1"/>
    <x v="4"/>
    <x v="151"/>
    <x v="3"/>
    <x v="152"/>
    <x v="2"/>
  </r>
  <r>
    <s v="400-89-4171"/>
    <d v="2019-01-28T00:00:00"/>
    <x v="1"/>
    <x v="3"/>
    <x v="152"/>
    <x v="2"/>
    <x v="153"/>
    <x v="0"/>
  </r>
  <r>
    <s v="782-95-9291"/>
    <d v="2019-02-20T00:00:00"/>
    <x v="0"/>
    <x v="4"/>
    <x v="153"/>
    <x v="1"/>
    <x v="154"/>
    <x v="2"/>
  </r>
  <r>
    <s v="279-74-2924"/>
    <d v="2019-01-04T00:00:00"/>
    <x v="0"/>
    <x v="1"/>
    <x v="154"/>
    <x v="8"/>
    <x v="155"/>
    <x v="0"/>
  </r>
  <r>
    <s v="307-85-2293"/>
    <d v="2019-03-07T00:00:00"/>
    <x v="1"/>
    <x v="2"/>
    <x v="155"/>
    <x v="1"/>
    <x v="156"/>
    <x v="1"/>
  </r>
  <r>
    <s v="743-04-1105"/>
    <d v="2019-03-30T00:00:00"/>
    <x v="0"/>
    <x v="0"/>
    <x v="156"/>
    <x v="9"/>
    <x v="157"/>
    <x v="1"/>
  </r>
  <r>
    <s v="423-57-2993"/>
    <d v="2019-03-27T00:00:00"/>
    <x v="1"/>
    <x v="3"/>
    <x v="157"/>
    <x v="3"/>
    <x v="158"/>
    <x v="1"/>
  </r>
  <r>
    <s v="894-41-5205"/>
    <d v="2019-01-19T00:00:00"/>
    <x v="1"/>
    <x v="4"/>
    <x v="158"/>
    <x v="2"/>
    <x v="159"/>
    <x v="0"/>
  </r>
  <r>
    <s v="275-28-0149"/>
    <d v="2019-02-25T00:00:00"/>
    <x v="1"/>
    <x v="3"/>
    <x v="159"/>
    <x v="8"/>
    <x v="160"/>
    <x v="2"/>
  </r>
  <r>
    <s v="101-17-6199"/>
    <d v="2019-03-13T00:00:00"/>
    <x v="1"/>
    <x v="4"/>
    <x v="160"/>
    <x v="0"/>
    <x v="161"/>
    <x v="1"/>
  </r>
  <r>
    <s v="423-80-0988"/>
    <d v="2019-01-30T00:00:00"/>
    <x v="1"/>
    <x v="3"/>
    <x v="161"/>
    <x v="5"/>
    <x v="162"/>
    <x v="0"/>
  </r>
  <r>
    <s v="548-46-9322"/>
    <d v="2019-02-20T00:00:00"/>
    <x v="1"/>
    <x v="4"/>
    <x v="162"/>
    <x v="4"/>
    <x v="163"/>
    <x v="2"/>
  </r>
  <r>
    <s v="505-02-0892"/>
    <d v="2019-02-25T00:00:00"/>
    <x v="0"/>
    <x v="0"/>
    <x v="163"/>
    <x v="2"/>
    <x v="164"/>
    <x v="2"/>
  </r>
  <r>
    <s v="234-65-2137"/>
    <d v="2019-01-16T00:00:00"/>
    <x v="1"/>
    <x v="2"/>
    <x v="164"/>
    <x v="4"/>
    <x v="165"/>
    <x v="0"/>
  </r>
  <r>
    <s v="687-47-8271"/>
    <d v="2019-02-08T00:00:00"/>
    <x v="1"/>
    <x v="5"/>
    <x v="165"/>
    <x v="4"/>
    <x v="166"/>
    <x v="2"/>
  </r>
  <r>
    <s v="796-32-9050"/>
    <d v="2019-01-19T00:00:00"/>
    <x v="1"/>
    <x v="4"/>
    <x v="166"/>
    <x v="3"/>
    <x v="167"/>
    <x v="0"/>
  </r>
  <r>
    <s v="105-31-1824"/>
    <d v="2019-02-01T00:00:00"/>
    <x v="0"/>
    <x v="3"/>
    <x v="167"/>
    <x v="0"/>
    <x v="168"/>
    <x v="2"/>
  </r>
  <r>
    <s v="249-42-3782"/>
    <d v="2019-01-03T00:00:00"/>
    <x v="1"/>
    <x v="0"/>
    <x v="168"/>
    <x v="1"/>
    <x v="169"/>
    <x v="0"/>
  </r>
  <r>
    <s v="316-55-4634"/>
    <d v="2019-01-26T00:00:00"/>
    <x v="0"/>
    <x v="4"/>
    <x v="169"/>
    <x v="1"/>
    <x v="170"/>
    <x v="0"/>
  </r>
  <r>
    <s v="733-33-4967"/>
    <d v="2019-03-03T00:00:00"/>
    <x v="1"/>
    <x v="1"/>
    <x v="170"/>
    <x v="2"/>
    <x v="171"/>
    <x v="1"/>
  </r>
  <r>
    <s v="608-27-6295"/>
    <d v="2019-01-19T00:00:00"/>
    <x v="0"/>
    <x v="1"/>
    <x v="171"/>
    <x v="3"/>
    <x v="172"/>
    <x v="0"/>
  </r>
  <r>
    <s v="414-12-7047"/>
    <d v="2019-01-18T00:00:00"/>
    <x v="1"/>
    <x v="4"/>
    <x v="172"/>
    <x v="2"/>
    <x v="173"/>
    <x v="0"/>
  </r>
  <r>
    <s v="827-26-2100"/>
    <d v="2019-03-21T00:00:00"/>
    <x v="0"/>
    <x v="2"/>
    <x v="173"/>
    <x v="9"/>
    <x v="174"/>
    <x v="1"/>
  </r>
  <r>
    <s v="175-54-2529"/>
    <d v="2019-03-03T00:00:00"/>
    <x v="0"/>
    <x v="4"/>
    <x v="174"/>
    <x v="2"/>
    <x v="175"/>
    <x v="1"/>
  </r>
  <r>
    <s v="139-52-2867"/>
    <d v="2019-02-13T00:00:00"/>
    <x v="1"/>
    <x v="5"/>
    <x v="175"/>
    <x v="0"/>
    <x v="176"/>
    <x v="2"/>
  </r>
  <r>
    <s v="407-63-8975"/>
    <d v="2019-03-23T00:00:00"/>
    <x v="1"/>
    <x v="4"/>
    <x v="176"/>
    <x v="3"/>
    <x v="177"/>
    <x v="1"/>
  </r>
  <r>
    <s v="342-65-4817"/>
    <d v="2019-01-28T00:00:00"/>
    <x v="0"/>
    <x v="0"/>
    <x v="177"/>
    <x v="6"/>
    <x v="178"/>
    <x v="0"/>
  </r>
  <r>
    <s v="130-98-8941"/>
    <d v="2019-02-09T00:00:00"/>
    <x v="1"/>
    <x v="5"/>
    <x v="178"/>
    <x v="0"/>
    <x v="179"/>
    <x v="2"/>
  </r>
  <r>
    <s v="434-83-9547"/>
    <d v="2019-01-23T00:00:00"/>
    <x v="0"/>
    <x v="4"/>
    <x v="179"/>
    <x v="2"/>
    <x v="180"/>
    <x v="0"/>
  </r>
  <r>
    <s v="851-28-6367"/>
    <d v="2019-03-23T00:00:00"/>
    <x v="0"/>
    <x v="3"/>
    <x v="180"/>
    <x v="4"/>
    <x v="181"/>
    <x v="1"/>
  </r>
  <r>
    <s v="824-88-3614"/>
    <d v="2019-01-25T00:00:00"/>
    <x v="1"/>
    <x v="0"/>
    <x v="181"/>
    <x v="2"/>
    <x v="182"/>
    <x v="0"/>
  </r>
  <r>
    <s v="586-25-0848"/>
    <d v="2019-03-04T00:00:00"/>
    <x v="1"/>
    <x v="3"/>
    <x v="182"/>
    <x v="0"/>
    <x v="183"/>
    <x v="1"/>
  </r>
  <r>
    <s v="895-66-0685"/>
    <d v="2019-03-05T00:00:00"/>
    <x v="0"/>
    <x v="4"/>
    <x v="183"/>
    <x v="6"/>
    <x v="184"/>
    <x v="1"/>
  </r>
  <r>
    <s v="305-14-0245"/>
    <d v="2019-03-03T00:00:00"/>
    <x v="0"/>
    <x v="2"/>
    <x v="184"/>
    <x v="2"/>
    <x v="185"/>
    <x v="1"/>
  </r>
  <r>
    <s v="732-04-5373"/>
    <d v="2019-02-08T00:00:00"/>
    <x v="0"/>
    <x v="2"/>
    <x v="185"/>
    <x v="7"/>
    <x v="186"/>
    <x v="2"/>
  </r>
  <r>
    <s v="400-60-7251"/>
    <d v="2019-02-10T00:00:00"/>
    <x v="1"/>
    <x v="2"/>
    <x v="186"/>
    <x v="8"/>
    <x v="187"/>
    <x v="2"/>
  </r>
  <r>
    <s v="593-65-1552"/>
    <d v="2019-01-28T00:00:00"/>
    <x v="1"/>
    <x v="2"/>
    <x v="187"/>
    <x v="7"/>
    <x v="188"/>
    <x v="0"/>
  </r>
  <r>
    <s v="284-34-9626"/>
    <d v="2019-02-11T00:00:00"/>
    <x v="1"/>
    <x v="2"/>
    <x v="188"/>
    <x v="6"/>
    <x v="189"/>
    <x v="2"/>
  </r>
  <r>
    <s v="437-58-8131"/>
    <d v="2019-01-15T00:00:00"/>
    <x v="1"/>
    <x v="5"/>
    <x v="189"/>
    <x v="5"/>
    <x v="190"/>
    <x v="0"/>
  </r>
  <r>
    <s v="286-43-6208"/>
    <d v="2019-03-16T00:00:00"/>
    <x v="1"/>
    <x v="4"/>
    <x v="190"/>
    <x v="9"/>
    <x v="191"/>
    <x v="1"/>
  </r>
  <r>
    <s v="641-43-2399"/>
    <d v="2019-01-26T00:00:00"/>
    <x v="1"/>
    <x v="2"/>
    <x v="191"/>
    <x v="7"/>
    <x v="192"/>
    <x v="0"/>
  </r>
  <r>
    <s v="831-07-6050"/>
    <d v="2019-03-19T00:00:00"/>
    <x v="1"/>
    <x v="1"/>
    <x v="192"/>
    <x v="1"/>
    <x v="193"/>
    <x v="1"/>
  </r>
  <r>
    <s v="556-86-3144"/>
    <d v="2019-01-13T00:00:00"/>
    <x v="0"/>
    <x v="5"/>
    <x v="193"/>
    <x v="8"/>
    <x v="194"/>
    <x v="0"/>
  </r>
  <r>
    <s v="848-24-9445"/>
    <d v="2019-03-26T00:00:00"/>
    <x v="0"/>
    <x v="0"/>
    <x v="194"/>
    <x v="5"/>
    <x v="195"/>
    <x v="1"/>
  </r>
  <r>
    <s v="856-22-8149"/>
    <d v="2019-03-23T00:00:00"/>
    <x v="1"/>
    <x v="2"/>
    <x v="195"/>
    <x v="8"/>
    <x v="196"/>
    <x v="1"/>
  </r>
  <r>
    <s v="699-01-4164"/>
    <d v="2019-03-12T00:00:00"/>
    <x v="1"/>
    <x v="0"/>
    <x v="196"/>
    <x v="7"/>
    <x v="197"/>
    <x v="1"/>
  </r>
  <r>
    <s v="420-11-4919"/>
    <d v="2019-02-17T00:00:00"/>
    <x v="0"/>
    <x v="4"/>
    <x v="197"/>
    <x v="1"/>
    <x v="198"/>
    <x v="2"/>
  </r>
  <r>
    <s v="606-80-4905"/>
    <d v="2019-01-29T00:00:00"/>
    <x v="0"/>
    <x v="3"/>
    <x v="198"/>
    <x v="3"/>
    <x v="199"/>
    <x v="0"/>
  </r>
  <r>
    <s v="542-41-0513"/>
    <d v="2019-03-15T00:00:00"/>
    <x v="0"/>
    <x v="1"/>
    <x v="199"/>
    <x v="7"/>
    <x v="200"/>
    <x v="1"/>
  </r>
  <r>
    <s v="426-39-2418"/>
    <d v="2019-01-14T00:00:00"/>
    <x v="1"/>
    <x v="1"/>
    <x v="200"/>
    <x v="0"/>
    <x v="201"/>
    <x v="0"/>
  </r>
  <r>
    <s v="875-46-5808"/>
    <d v="2019-02-06T00:00:00"/>
    <x v="0"/>
    <x v="0"/>
    <x v="201"/>
    <x v="4"/>
    <x v="202"/>
    <x v="2"/>
  </r>
  <r>
    <s v="394-43-4238"/>
    <d v="2019-02-15T00:00:00"/>
    <x v="0"/>
    <x v="2"/>
    <x v="202"/>
    <x v="1"/>
    <x v="203"/>
    <x v="2"/>
  </r>
  <r>
    <s v="749-24-1565"/>
    <d v="2019-01-03T00:00:00"/>
    <x v="1"/>
    <x v="0"/>
    <x v="203"/>
    <x v="9"/>
    <x v="204"/>
    <x v="0"/>
  </r>
  <r>
    <s v="672-51-8681"/>
    <d v="2019-01-04T00:00:00"/>
    <x v="0"/>
    <x v="1"/>
    <x v="204"/>
    <x v="9"/>
    <x v="205"/>
    <x v="0"/>
  </r>
  <r>
    <s v="263-87-5680"/>
    <d v="2019-03-18T00:00:00"/>
    <x v="0"/>
    <x v="2"/>
    <x v="205"/>
    <x v="4"/>
    <x v="206"/>
    <x v="1"/>
  </r>
  <r>
    <s v="573-58-9734"/>
    <d v="2019-03-28T00:00:00"/>
    <x v="1"/>
    <x v="5"/>
    <x v="206"/>
    <x v="6"/>
    <x v="207"/>
    <x v="1"/>
  </r>
  <r>
    <s v="817-69-8206"/>
    <d v="2019-03-02T00:00:00"/>
    <x v="1"/>
    <x v="1"/>
    <x v="207"/>
    <x v="9"/>
    <x v="208"/>
    <x v="1"/>
  </r>
  <r>
    <s v="888-02-0338"/>
    <d v="2019-01-25T00:00:00"/>
    <x v="1"/>
    <x v="1"/>
    <x v="208"/>
    <x v="9"/>
    <x v="209"/>
    <x v="0"/>
  </r>
  <r>
    <s v="677-11-0152"/>
    <d v="2019-01-16T00:00:00"/>
    <x v="1"/>
    <x v="4"/>
    <x v="209"/>
    <x v="9"/>
    <x v="210"/>
    <x v="0"/>
  </r>
  <r>
    <s v="142-63-6033"/>
    <d v="2019-03-20T00:00:00"/>
    <x v="1"/>
    <x v="2"/>
    <x v="210"/>
    <x v="1"/>
    <x v="211"/>
    <x v="1"/>
  </r>
  <r>
    <s v="656-16-1063"/>
    <d v="2019-01-04T00:00:00"/>
    <x v="1"/>
    <x v="3"/>
    <x v="211"/>
    <x v="6"/>
    <x v="212"/>
    <x v="0"/>
  </r>
  <r>
    <s v="891-58-8335"/>
    <d v="2019-03-11T00:00:00"/>
    <x v="0"/>
    <x v="3"/>
    <x v="212"/>
    <x v="0"/>
    <x v="213"/>
    <x v="1"/>
  </r>
  <r>
    <s v="802-43-8934"/>
    <d v="2019-03-22T00:00:00"/>
    <x v="1"/>
    <x v="2"/>
    <x v="213"/>
    <x v="8"/>
    <x v="214"/>
    <x v="1"/>
  </r>
  <r>
    <s v="560-30-5617"/>
    <d v="2019-03-24T00:00:00"/>
    <x v="1"/>
    <x v="3"/>
    <x v="214"/>
    <x v="1"/>
    <x v="215"/>
    <x v="1"/>
  </r>
  <r>
    <s v="319-74-2561"/>
    <d v="2019-02-21T00:00:00"/>
    <x v="0"/>
    <x v="1"/>
    <x v="215"/>
    <x v="6"/>
    <x v="216"/>
    <x v="2"/>
  </r>
  <r>
    <s v="549-03-9315"/>
    <d v="2019-02-12T00:00:00"/>
    <x v="1"/>
    <x v="5"/>
    <x v="216"/>
    <x v="2"/>
    <x v="217"/>
    <x v="2"/>
  </r>
  <r>
    <s v="790-29-1172"/>
    <d v="2019-03-10T00:00:00"/>
    <x v="1"/>
    <x v="4"/>
    <x v="217"/>
    <x v="6"/>
    <x v="218"/>
    <x v="1"/>
  </r>
  <r>
    <s v="239-36-3640"/>
    <d v="2019-01-31T00:00:00"/>
    <x v="1"/>
    <x v="1"/>
    <x v="218"/>
    <x v="3"/>
    <x v="219"/>
    <x v="0"/>
  </r>
  <r>
    <s v="468-01-2051"/>
    <d v="2019-03-06T00:00:00"/>
    <x v="1"/>
    <x v="4"/>
    <x v="219"/>
    <x v="0"/>
    <x v="220"/>
    <x v="1"/>
  </r>
  <r>
    <s v="389-25-3394"/>
    <d v="2019-02-17T00:00:00"/>
    <x v="1"/>
    <x v="1"/>
    <x v="220"/>
    <x v="1"/>
    <x v="221"/>
    <x v="2"/>
  </r>
  <r>
    <s v="279-62-1445"/>
    <d v="2019-02-21T00:00:00"/>
    <x v="0"/>
    <x v="5"/>
    <x v="221"/>
    <x v="8"/>
    <x v="222"/>
    <x v="2"/>
  </r>
  <r>
    <s v="213-72-6612"/>
    <d v="2019-03-20T00:00:00"/>
    <x v="1"/>
    <x v="4"/>
    <x v="222"/>
    <x v="5"/>
    <x v="223"/>
    <x v="1"/>
  </r>
  <r>
    <s v="746-68-6593"/>
    <d v="2019-01-11T00:00:00"/>
    <x v="0"/>
    <x v="3"/>
    <x v="223"/>
    <x v="5"/>
    <x v="224"/>
    <x v="0"/>
  </r>
  <r>
    <s v="836-82-5858"/>
    <d v="2019-01-26T00:00:00"/>
    <x v="0"/>
    <x v="0"/>
    <x v="224"/>
    <x v="9"/>
    <x v="225"/>
    <x v="0"/>
  </r>
  <r>
    <s v="583-72-1480"/>
    <d v="2019-01-31T00:00:00"/>
    <x v="0"/>
    <x v="1"/>
    <x v="225"/>
    <x v="7"/>
    <x v="226"/>
    <x v="0"/>
  </r>
  <r>
    <s v="466-61-5506"/>
    <d v="2019-02-26T00:00:00"/>
    <x v="0"/>
    <x v="1"/>
    <x v="226"/>
    <x v="3"/>
    <x v="227"/>
    <x v="2"/>
  </r>
  <r>
    <s v="721-86-6247"/>
    <d v="2019-03-11T00:00:00"/>
    <x v="1"/>
    <x v="2"/>
    <x v="227"/>
    <x v="2"/>
    <x v="228"/>
    <x v="1"/>
  </r>
  <r>
    <s v="289-65-5721"/>
    <d v="2019-01-26T00:00:00"/>
    <x v="1"/>
    <x v="5"/>
    <x v="228"/>
    <x v="5"/>
    <x v="229"/>
    <x v="0"/>
  </r>
  <r>
    <s v="545-46-3100"/>
    <d v="2019-03-12T00:00:00"/>
    <x v="0"/>
    <x v="1"/>
    <x v="229"/>
    <x v="6"/>
    <x v="230"/>
    <x v="1"/>
  </r>
  <r>
    <s v="418-02-5978"/>
    <d v="2019-02-11T00:00:00"/>
    <x v="1"/>
    <x v="0"/>
    <x v="230"/>
    <x v="9"/>
    <x v="231"/>
    <x v="2"/>
  </r>
  <r>
    <s v="269-04-5750"/>
    <d v="2019-02-21T00:00:00"/>
    <x v="0"/>
    <x v="5"/>
    <x v="231"/>
    <x v="7"/>
    <x v="232"/>
    <x v="2"/>
  </r>
  <r>
    <s v="157-13-5295"/>
    <d v="2019-03-09T00:00:00"/>
    <x v="0"/>
    <x v="0"/>
    <x v="232"/>
    <x v="4"/>
    <x v="233"/>
    <x v="1"/>
  </r>
  <r>
    <s v="645-78-8093"/>
    <d v="2019-01-20T00:00:00"/>
    <x v="1"/>
    <x v="3"/>
    <x v="233"/>
    <x v="5"/>
    <x v="234"/>
    <x v="0"/>
  </r>
  <r>
    <s v="211-30-9270"/>
    <d v="2019-01-28T00:00:00"/>
    <x v="1"/>
    <x v="0"/>
    <x v="234"/>
    <x v="1"/>
    <x v="235"/>
    <x v="0"/>
  </r>
  <r>
    <s v="755-12-3214"/>
    <d v="2019-03-05T00:00:00"/>
    <x v="0"/>
    <x v="5"/>
    <x v="235"/>
    <x v="1"/>
    <x v="236"/>
    <x v="1"/>
  </r>
  <r>
    <s v="346-84-3103"/>
    <d v="2019-03-02T00:00:00"/>
    <x v="0"/>
    <x v="1"/>
    <x v="236"/>
    <x v="1"/>
    <x v="237"/>
    <x v="1"/>
  </r>
  <r>
    <s v="478-06-7835"/>
    <d v="2019-01-11T00:00:00"/>
    <x v="1"/>
    <x v="5"/>
    <x v="237"/>
    <x v="8"/>
    <x v="238"/>
    <x v="0"/>
  </r>
  <r>
    <s v="540-11-4336"/>
    <d v="2019-01-11T00:00:00"/>
    <x v="1"/>
    <x v="4"/>
    <x v="238"/>
    <x v="9"/>
    <x v="239"/>
    <x v="0"/>
  </r>
  <r>
    <s v="448-81-5016"/>
    <d v="2019-03-11T00:00:00"/>
    <x v="1"/>
    <x v="0"/>
    <x v="239"/>
    <x v="5"/>
    <x v="240"/>
    <x v="1"/>
  </r>
  <r>
    <s v="142-72-4741"/>
    <d v="2019-02-28T00:00:00"/>
    <x v="0"/>
    <x v="5"/>
    <x v="240"/>
    <x v="5"/>
    <x v="241"/>
    <x v="2"/>
  </r>
  <r>
    <s v="217-58-1179"/>
    <d v="2019-01-05T00:00:00"/>
    <x v="0"/>
    <x v="2"/>
    <x v="241"/>
    <x v="7"/>
    <x v="242"/>
    <x v="0"/>
  </r>
  <r>
    <s v="376-02-8238"/>
    <d v="2019-02-02T00:00:00"/>
    <x v="1"/>
    <x v="2"/>
    <x v="242"/>
    <x v="2"/>
    <x v="243"/>
    <x v="2"/>
  </r>
  <r>
    <s v="530-90-9855"/>
    <d v="2019-01-01T00:00:00"/>
    <x v="0"/>
    <x v="2"/>
    <x v="243"/>
    <x v="2"/>
    <x v="244"/>
    <x v="0"/>
  </r>
  <r>
    <s v="866-05-7563"/>
    <d v="2019-02-09T00:00:00"/>
    <x v="0"/>
    <x v="1"/>
    <x v="244"/>
    <x v="6"/>
    <x v="245"/>
    <x v="2"/>
  </r>
  <r>
    <s v="604-70-6476"/>
    <d v="2019-01-23T00:00:00"/>
    <x v="0"/>
    <x v="5"/>
    <x v="245"/>
    <x v="1"/>
    <x v="246"/>
    <x v="0"/>
  </r>
  <r>
    <s v="799-71-1548"/>
    <d v="2019-01-07T00:00:00"/>
    <x v="0"/>
    <x v="1"/>
    <x v="246"/>
    <x v="7"/>
    <x v="247"/>
    <x v="0"/>
  </r>
  <r>
    <s v="785-13-7708"/>
    <d v="2019-01-14T00:00:00"/>
    <x v="1"/>
    <x v="4"/>
    <x v="247"/>
    <x v="0"/>
    <x v="248"/>
    <x v="0"/>
  </r>
  <r>
    <s v="845-51-0542"/>
    <d v="2019-02-02T00:00:00"/>
    <x v="0"/>
    <x v="4"/>
    <x v="248"/>
    <x v="9"/>
    <x v="249"/>
    <x v="2"/>
  </r>
  <r>
    <s v="662-47-5456"/>
    <d v="2019-03-17T00:00:00"/>
    <x v="0"/>
    <x v="5"/>
    <x v="249"/>
    <x v="4"/>
    <x v="250"/>
    <x v="1"/>
  </r>
  <r>
    <s v="883-17-4236"/>
    <d v="2019-03-02T00:00:00"/>
    <x v="1"/>
    <x v="3"/>
    <x v="250"/>
    <x v="5"/>
    <x v="251"/>
    <x v="1"/>
  </r>
  <r>
    <s v="290-68-2984"/>
    <d v="2019-03-16T00:00:00"/>
    <x v="1"/>
    <x v="2"/>
    <x v="251"/>
    <x v="7"/>
    <x v="252"/>
    <x v="1"/>
  </r>
  <r>
    <s v="704-11-6354"/>
    <d v="2019-01-06T00:00:00"/>
    <x v="0"/>
    <x v="2"/>
    <x v="252"/>
    <x v="2"/>
    <x v="253"/>
    <x v="0"/>
  </r>
  <r>
    <s v="110-48-7033"/>
    <d v="2019-01-29T00:00:00"/>
    <x v="0"/>
    <x v="5"/>
    <x v="253"/>
    <x v="7"/>
    <x v="254"/>
    <x v="0"/>
  </r>
  <r>
    <s v="366-93-0948"/>
    <d v="2019-01-31T00:00:00"/>
    <x v="0"/>
    <x v="1"/>
    <x v="254"/>
    <x v="8"/>
    <x v="255"/>
    <x v="0"/>
  </r>
  <r>
    <s v="729-09-9681"/>
    <d v="2019-02-05T00:00:00"/>
    <x v="0"/>
    <x v="2"/>
    <x v="255"/>
    <x v="3"/>
    <x v="256"/>
    <x v="2"/>
  </r>
  <r>
    <s v="151-16-1484"/>
    <d v="2019-02-13T00:00:00"/>
    <x v="0"/>
    <x v="1"/>
    <x v="125"/>
    <x v="7"/>
    <x v="257"/>
    <x v="2"/>
  </r>
  <r>
    <s v="380-94-4661"/>
    <d v="2019-02-07T00:00:00"/>
    <x v="0"/>
    <x v="1"/>
    <x v="256"/>
    <x v="7"/>
    <x v="258"/>
    <x v="2"/>
  </r>
  <r>
    <s v="850-41-9669"/>
    <d v="2019-03-19T00:00:00"/>
    <x v="1"/>
    <x v="1"/>
    <x v="257"/>
    <x v="9"/>
    <x v="259"/>
    <x v="1"/>
  </r>
  <r>
    <s v="821-07-3596"/>
    <d v="2019-03-07T00:00:00"/>
    <x v="1"/>
    <x v="5"/>
    <x v="258"/>
    <x v="7"/>
    <x v="260"/>
    <x v="1"/>
  </r>
  <r>
    <s v="655-85-5130"/>
    <d v="2019-03-13T00:00:00"/>
    <x v="0"/>
    <x v="5"/>
    <x v="259"/>
    <x v="7"/>
    <x v="261"/>
    <x v="1"/>
  </r>
  <r>
    <s v="447-15-7839"/>
    <d v="2019-02-09T00:00:00"/>
    <x v="0"/>
    <x v="3"/>
    <x v="260"/>
    <x v="4"/>
    <x v="262"/>
    <x v="2"/>
  </r>
  <r>
    <s v="154-74-7179"/>
    <d v="2019-02-26T00:00:00"/>
    <x v="1"/>
    <x v="3"/>
    <x v="261"/>
    <x v="8"/>
    <x v="263"/>
    <x v="2"/>
  </r>
  <r>
    <s v="253-12-6086"/>
    <d v="2019-03-12T00:00:00"/>
    <x v="0"/>
    <x v="3"/>
    <x v="262"/>
    <x v="0"/>
    <x v="264"/>
    <x v="1"/>
  </r>
  <r>
    <s v="808-65-0703"/>
    <d v="2019-03-14T00:00:00"/>
    <x v="1"/>
    <x v="2"/>
    <x v="263"/>
    <x v="7"/>
    <x v="265"/>
    <x v="1"/>
  </r>
  <r>
    <s v="571-94-0759"/>
    <d v="2019-01-08T00:00:00"/>
    <x v="0"/>
    <x v="4"/>
    <x v="264"/>
    <x v="4"/>
    <x v="266"/>
    <x v="0"/>
  </r>
  <r>
    <s v="144-51-6085"/>
    <d v="2019-01-05T00:00:00"/>
    <x v="0"/>
    <x v="2"/>
    <x v="265"/>
    <x v="7"/>
    <x v="267"/>
    <x v="0"/>
  </r>
  <r>
    <s v="731-14-2199"/>
    <d v="2019-01-04T00:00:00"/>
    <x v="0"/>
    <x v="2"/>
    <x v="266"/>
    <x v="4"/>
    <x v="268"/>
    <x v="0"/>
  </r>
  <r>
    <s v="783-09-1637"/>
    <d v="2019-03-06T00:00:00"/>
    <x v="1"/>
    <x v="3"/>
    <x v="267"/>
    <x v="1"/>
    <x v="269"/>
    <x v="1"/>
  </r>
  <r>
    <s v="687-15-1097"/>
    <d v="2019-01-03T00:00:00"/>
    <x v="0"/>
    <x v="0"/>
    <x v="268"/>
    <x v="5"/>
    <x v="270"/>
    <x v="0"/>
  </r>
  <r>
    <s v="126-54-1082"/>
    <d v="2019-01-07T00:00:00"/>
    <x v="0"/>
    <x v="2"/>
    <x v="269"/>
    <x v="9"/>
    <x v="271"/>
    <x v="0"/>
  </r>
  <r>
    <s v="633-91-1052"/>
    <d v="2019-01-27T00:00:00"/>
    <x v="1"/>
    <x v="2"/>
    <x v="270"/>
    <x v="5"/>
    <x v="272"/>
    <x v="0"/>
  </r>
  <r>
    <s v="477-24-6490"/>
    <d v="2019-02-26T00:00:00"/>
    <x v="1"/>
    <x v="0"/>
    <x v="271"/>
    <x v="3"/>
    <x v="273"/>
    <x v="2"/>
  </r>
  <r>
    <s v="566-19-5475"/>
    <d v="2019-01-07T00:00:00"/>
    <x v="1"/>
    <x v="5"/>
    <x v="272"/>
    <x v="0"/>
    <x v="274"/>
    <x v="0"/>
  </r>
  <r>
    <s v="526-86-8552"/>
    <d v="2019-01-07T00:00:00"/>
    <x v="0"/>
    <x v="2"/>
    <x v="273"/>
    <x v="4"/>
    <x v="275"/>
    <x v="0"/>
  </r>
  <r>
    <s v="376-56-3573"/>
    <d v="2019-02-02T00:00:00"/>
    <x v="1"/>
    <x v="5"/>
    <x v="274"/>
    <x v="7"/>
    <x v="276"/>
    <x v="2"/>
  </r>
  <r>
    <s v="537-72-0426"/>
    <d v="2019-03-20T00:00:00"/>
    <x v="0"/>
    <x v="5"/>
    <x v="275"/>
    <x v="4"/>
    <x v="277"/>
    <x v="1"/>
  </r>
  <r>
    <s v="828-61-5674"/>
    <d v="2019-03-20T00:00:00"/>
    <x v="0"/>
    <x v="3"/>
    <x v="276"/>
    <x v="4"/>
    <x v="278"/>
    <x v="1"/>
  </r>
  <r>
    <s v="136-08-6195"/>
    <d v="2019-02-15T00:00:00"/>
    <x v="1"/>
    <x v="2"/>
    <x v="277"/>
    <x v="2"/>
    <x v="279"/>
    <x v="2"/>
  </r>
  <r>
    <s v="523-38-0215"/>
    <d v="2019-03-06T00:00:00"/>
    <x v="1"/>
    <x v="2"/>
    <x v="278"/>
    <x v="8"/>
    <x v="280"/>
    <x v="1"/>
  </r>
  <r>
    <s v="490-29-1201"/>
    <d v="2019-01-06T00:00:00"/>
    <x v="1"/>
    <x v="3"/>
    <x v="279"/>
    <x v="8"/>
    <x v="281"/>
    <x v="0"/>
  </r>
  <r>
    <s v="667-92-0055"/>
    <d v="2019-03-04T00:00:00"/>
    <x v="0"/>
    <x v="0"/>
    <x v="280"/>
    <x v="3"/>
    <x v="282"/>
    <x v="1"/>
  </r>
  <r>
    <s v="565-17-3836"/>
    <d v="2019-03-12T00:00:00"/>
    <x v="0"/>
    <x v="0"/>
    <x v="281"/>
    <x v="7"/>
    <x v="283"/>
    <x v="1"/>
  </r>
  <r>
    <s v="498-41-1961"/>
    <d v="2019-02-20T00:00:00"/>
    <x v="1"/>
    <x v="0"/>
    <x v="282"/>
    <x v="1"/>
    <x v="284"/>
    <x v="2"/>
  </r>
  <r>
    <s v="593-95-4461"/>
    <d v="2019-03-24T00:00:00"/>
    <x v="0"/>
    <x v="2"/>
    <x v="283"/>
    <x v="8"/>
    <x v="285"/>
    <x v="1"/>
  </r>
  <r>
    <s v="226-71-3580"/>
    <d v="2019-01-31T00:00:00"/>
    <x v="1"/>
    <x v="3"/>
    <x v="251"/>
    <x v="9"/>
    <x v="286"/>
    <x v="0"/>
  </r>
  <r>
    <s v="283-79-9594"/>
    <d v="2019-01-25T00:00:00"/>
    <x v="1"/>
    <x v="4"/>
    <x v="284"/>
    <x v="0"/>
    <x v="287"/>
    <x v="0"/>
  </r>
  <r>
    <s v="430-60-3493"/>
    <d v="2019-02-03T00:00:00"/>
    <x v="0"/>
    <x v="2"/>
    <x v="285"/>
    <x v="0"/>
    <x v="288"/>
    <x v="2"/>
  </r>
  <r>
    <s v="139-20-0155"/>
    <d v="2019-01-24T00:00:00"/>
    <x v="0"/>
    <x v="1"/>
    <x v="19"/>
    <x v="4"/>
    <x v="289"/>
    <x v="0"/>
  </r>
  <r>
    <s v="558-80-4082"/>
    <d v="2019-03-14T00:00:00"/>
    <x v="1"/>
    <x v="1"/>
    <x v="286"/>
    <x v="0"/>
    <x v="290"/>
    <x v="1"/>
  </r>
  <r>
    <s v="278-97-7759"/>
    <d v="2019-02-18T00:00:00"/>
    <x v="0"/>
    <x v="1"/>
    <x v="287"/>
    <x v="8"/>
    <x v="291"/>
    <x v="2"/>
  </r>
  <r>
    <s v="316-68-6352"/>
    <d v="2019-01-21T00:00:00"/>
    <x v="0"/>
    <x v="4"/>
    <x v="288"/>
    <x v="5"/>
    <x v="292"/>
    <x v="0"/>
  </r>
  <r>
    <s v="585-03-5943"/>
    <d v="2019-03-13T00:00:00"/>
    <x v="1"/>
    <x v="0"/>
    <x v="289"/>
    <x v="4"/>
    <x v="293"/>
    <x v="1"/>
  </r>
  <r>
    <s v="211-05-0490"/>
    <d v="2019-03-03T00:00:00"/>
    <x v="0"/>
    <x v="1"/>
    <x v="290"/>
    <x v="1"/>
    <x v="294"/>
    <x v="1"/>
  </r>
  <r>
    <s v="727-75-6477"/>
    <d v="2019-03-29T00:00:00"/>
    <x v="1"/>
    <x v="1"/>
    <x v="291"/>
    <x v="7"/>
    <x v="295"/>
    <x v="1"/>
  </r>
  <r>
    <s v="744-02-5987"/>
    <d v="2019-01-10T00:00:00"/>
    <x v="0"/>
    <x v="2"/>
    <x v="292"/>
    <x v="3"/>
    <x v="296"/>
    <x v="0"/>
  </r>
  <r>
    <s v="307-83-9164"/>
    <d v="2019-01-25T00:00:00"/>
    <x v="0"/>
    <x v="2"/>
    <x v="293"/>
    <x v="7"/>
    <x v="297"/>
    <x v="0"/>
  </r>
  <r>
    <s v="779-06-0012"/>
    <d v="2019-01-19T00:00:00"/>
    <x v="0"/>
    <x v="2"/>
    <x v="294"/>
    <x v="8"/>
    <x v="298"/>
    <x v="0"/>
  </r>
  <r>
    <s v="446-47-6729"/>
    <d v="2019-01-02T00:00:00"/>
    <x v="1"/>
    <x v="5"/>
    <x v="295"/>
    <x v="5"/>
    <x v="299"/>
    <x v="0"/>
  </r>
  <r>
    <s v="573-10-3877"/>
    <d v="2019-03-12T00:00:00"/>
    <x v="0"/>
    <x v="0"/>
    <x v="296"/>
    <x v="8"/>
    <x v="300"/>
    <x v="1"/>
  </r>
  <r>
    <s v="735-06-4124"/>
    <d v="2019-02-25T00:00:00"/>
    <x v="1"/>
    <x v="4"/>
    <x v="297"/>
    <x v="8"/>
    <x v="301"/>
    <x v="2"/>
  </r>
  <r>
    <s v="439-54-7422"/>
    <d v="2019-03-18T00:00:00"/>
    <x v="1"/>
    <x v="1"/>
    <x v="298"/>
    <x v="7"/>
    <x v="302"/>
    <x v="1"/>
  </r>
  <r>
    <s v="396-90-2219"/>
    <d v="2019-02-23T00:00:00"/>
    <x v="1"/>
    <x v="1"/>
    <x v="299"/>
    <x v="2"/>
    <x v="303"/>
    <x v="2"/>
  </r>
  <r>
    <s v="411-77-0180"/>
    <d v="2019-03-26T00:00:00"/>
    <x v="0"/>
    <x v="1"/>
    <x v="300"/>
    <x v="0"/>
    <x v="304"/>
    <x v="1"/>
  </r>
  <r>
    <s v="286-01-5402"/>
    <d v="2019-03-30T00:00:00"/>
    <x v="1"/>
    <x v="3"/>
    <x v="301"/>
    <x v="0"/>
    <x v="305"/>
    <x v="1"/>
  </r>
  <r>
    <s v="803-17-8013"/>
    <d v="2019-02-17T00:00:00"/>
    <x v="0"/>
    <x v="2"/>
    <x v="302"/>
    <x v="2"/>
    <x v="306"/>
    <x v="2"/>
  </r>
  <r>
    <s v="512-98-1403"/>
    <d v="2019-03-21T00:00:00"/>
    <x v="0"/>
    <x v="1"/>
    <x v="303"/>
    <x v="6"/>
    <x v="307"/>
    <x v="1"/>
  </r>
  <r>
    <s v="848-42-2560"/>
    <d v="2019-03-05T00:00:00"/>
    <x v="1"/>
    <x v="5"/>
    <x v="304"/>
    <x v="5"/>
    <x v="308"/>
    <x v="1"/>
  </r>
  <r>
    <s v="532-59-7201"/>
    <d v="2019-01-31T00:00:00"/>
    <x v="0"/>
    <x v="3"/>
    <x v="305"/>
    <x v="3"/>
    <x v="309"/>
    <x v="0"/>
  </r>
  <r>
    <s v="181-94-6432"/>
    <d v="2019-02-05T00:00:00"/>
    <x v="0"/>
    <x v="5"/>
    <x v="306"/>
    <x v="5"/>
    <x v="310"/>
    <x v="2"/>
  </r>
  <r>
    <s v="870-76-1733"/>
    <d v="2019-02-01T00:00:00"/>
    <x v="0"/>
    <x v="4"/>
    <x v="307"/>
    <x v="1"/>
    <x v="311"/>
    <x v="2"/>
  </r>
  <r>
    <s v="423-64-4619"/>
    <d v="2019-03-07T00:00:00"/>
    <x v="0"/>
    <x v="0"/>
    <x v="308"/>
    <x v="9"/>
    <x v="312"/>
    <x v="1"/>
  </r>
  <r>
    <s v="227-07-4446"/>
    <d v="2019-02-10T00:00:00"/>
    <x v="0"/>
    <x v="1"/>
    <x v="309"/>
    <x v="4"/>
    <x v="313"/>
    <x v="2"/>
  </r>
  <r>
    <s v="174-36-3675"/>
    <d v="2019-02-14T00:00:00"/>
    <x v="0"/>
    <x v="4"/>
    <x v="310"/>
    <x v="5"/>
    <x v="314"/>
    <x v="2"/>
  </r>
  <r>
    <s v="428-83-5800"/>
    <d v="2019-02-09T00:00:00"/>
    <x v="0"/>
    <x v="4"/>
    <x v="311"/>
    <x v="6"/>
    <x v="315"/>
    <x v="2"/>
  </r>
  <r>
    <s v="603-07-0961"/>
    <d v="2019-01-10T00:00:00"/>
    <x v="0"/>
    <x v="1"/>
    <x v="312"/>
    <x v="1"/>
    <x v="316"/>
    <x v="0"/>
  </r>
  <r>
    <s v="704-20-4138"/>
    <d v="2019-03-11T00:00:00"/>
    <x v="0"/>
    <x v="0"/>
    <x v="313"/>
    <x v="0"/>
    <x v="317"/>
    <x v="1"/>
  </r>
  <r>
    <s v="787-15-1757"/>
    <d v="2019-02-18T00:00:00"/>
    <x v="0"/>
    <x v="0"/>
    <x v="314"/>
    <x v="7"/>
    <x v="318"/>
    <x v="2"/>
  </r>
  <r>
    <s v="649-11-3678"/>
    <d v="2019-02-26T00:00:00"/>
    <x v="1"/>
    <x v="4"/>
    <x v="315"/>
    <x v="9"/>
    <x v="319"/>
    <x v="2"/>
  </r>
  <r>
    <s v="622-20-1945"/>
    <d v="2019-01-18T00:00:00"/>
    <x v="1"/>
    <x v="0"/>
    <x v="316"/>
    <x v="8"/>
    <x v="320"/>
    <x v="0"/>
  </r>
  <r>
    <s v="372-94-8041"/>
    <d v="2019-02-15T00:00:00"/>
    <x v="1"/>
    <x v="0"/>
    <x v="317"/>
    <x v="3"/>
    <x v="321"/>
    <x v="2"/>
  </r>
  <r>
    <s v="563-91-7120"/>
    <d v="2019-03-08T00:00:00"/>
    <x v="1"/>
    <x v="5"/>
    <x v="318"/>
    <x v="1"/>
    <x v="322"/>
    <x v="1"/>
  </r>
  <r>
    <s v="746-54-5508"/>
    <d v="2019-01-17T00:00:00"/>
    <x v="1"/>
    <x v="2"/>
    <x v="319"/>
    <x v="3"/>
    <x v="323"/>
    <x v="0"/>
  </r>
  <r>
    <s v="276-54-0879"/>
    <d v="2019-03-12T00:00:00"/>
    <x v="1"/>
    <x v="3"/>
    <x v="320"/>
    <x v="7"/>
    <x v="324"/>
    <x v="1"/>
  </r>
  <r>
    <s v="815-11-1168"/>
    <d v="2019-03-09T00:00:00"/>
    <x v="0"/>
    <x v="4"/>
    <x v="321"/>
    <x v="1"/>
    <x v="325"/>
    <x v="1"/>
  </r>
  <r>
    <s v="719-76-3868"/>
    <d v="2019-03-12T00:00:00"/>
    <x v="0"/>
    <x v="4"/>
    <x v="322"/>
    <x v="7"/>
    <x v="326"/>
    <x v="1"/>
  </r>
  <r>
    <s v="730-61-8757"/>
    <d v="2019-01-25T00:00:00"/>
    <x v="0"/>
    <x v="0"/>
    <x v="323"/>
    <x v="7"/>
    <x v="327"/>
    <x v="0"/>
  </r>
  <r>
    <s v="340-66-0321"/>
    <d v="2019-03-25T00:00:00"/>
    <x v="0"/>
    <x v="1"/>
    <x v="288"/>
    <x v="7"/>
    <x v="328"/>
    <x v="1"/>
  </r>
  <r>
    <s v="868-81-1752"/>
    <d v="2019-02-07T00:00:00"/>
    <x v="1"/>
    <x v="2"/>
    <x v="324"/>
    <x v="9"/>
    <x v="329"/>
    <x v="2"/>
  </r>
  <r>
    <s v="634-97-8956"/>
    <d v="2019-02-17T00:00:00"/>
    <x v="1"/>
    <x v="4"/>
    <x v="325"/>
    <x v="6"/>
    <x v="330"/>
    <x v="2"/>
  </r>
  <r>
    <s v="566-71-1091"/>
    <d v="2019-02-03T00:00:00"/>
    <x v="1"/>
    <x v="5"/>
    <x v="326"/>
    <x v="1"/>
    <x v="331"/>
    <x v="2"/>
  </r>
  <r>
    <s v="442-48-3607"/>
    <d v="2019-03-14T00:00:00"/>
    <x v="0"/>
    <x v="4"/>
    <x v="327"/>
    <x v="5"/>
    <x v="332"/>
    <x v="1"/>
  </r>
  <r>
    <s v="835-16-0096"/>
    <d v="2019-03-24T00:00:00"/>
    <x v="0"/>
    <x v="3"/>
    <x v="328"/>
    <x v="1"/>
    <x v="333"/>
    <x v="1"/>
  </r>
  <r>
    <s v="527-09-6272"/>
    <d v="2019-03-21T00:00:00"/>
    <x v="0"/>
    <x v="1"/>
    <x v="329"/>
    <x v="1"/>
    <x v="334"/>
    <x v="1"/>
  </r>
  <r>
    <s v="898-04-2717"/>
    <d v="2019-03-19T00:00:00"/>
    <x v="1"/>
    <x v="5"/>
    <x v="161"/>
    <x v="9"/>
    <x v="335"/>
    <x v="1"/>
  </r>
  <r>
    <s v="692-27-8933"/>
    <d v="2019-02-24T00:00:00"/>
    <x v="1"/>
    <x v="3"/>
    <x v="330"/>
    <x v="3"/>
    <x v="336"/>
    <x v="2"/>
  </r>
  <r>
    <s v="633-09-3463"/>
    <d v="2019-03-28T00:00:00"/>
    <x v="1"/>
    <x v="1"/>
    <x v="331"/>
    <x v="6"/>
    <x v="337"/>
    <x v="1"/>
  </r>
  <r>
    <s v="374-17-3652"/>
    <d v="2019-02-05T00:00:00"/>
    <x v="0"/>
    <x v="4"/>
    <x v="332"/>
    <x v="9"/>
    <x v="338"/>
    <x v="2"/>
  </r>
  <r>
    <s v="378-07-7001"/>
    <d v="2019-02-10T00:00:00"/>
    <x v="0"/>
    <x v="1"/>
    <x v="333"/>
    <x v="6"/>
    <x v="339"/>
    <x v="2"/>
  </r>
  <r>
    <s v="433-75-6987"/>
    <d v="2019-03-05T00:00:00"/>
    <x v="0"/>
    <x v="0"/>
    <x v="334"/>
    <x v="0"/>
    <x v="340"/>
    <x v="1"/>
  </r>
  <r>
    <s v="873-95-4984"/>
    <d v="2019-02-15T00:00:00"/>
    <x v="0"/>
    <x v="0"/>
    <x v="335"/>
    <x v="0"/>
    <x v="341"/>
    <x v="2"/>
  </r>
  <r>
    <s v="416-13-5917"/>
    <d v="2019-01-30T00:00:00"/>
    <x v="1"/>
    <x v="4"/>
    <x v="336"/>
    <x v="1"/>
    <x v="342"/>
    <x v="0"/>
  </r>
  <r>
    <s v="150-89-8043"/>
    <d v="2019-02-14T00:00:00"/>
    <x v="1"/>
    <x v="3"/>
    <x v="337"/>
    <x v="6"/>
    <x v="343"/>
    <x v="2"/>
  </r>
  <r>
    <s v="135-84-8019"/>
    <d v="2019-02-27T00:00:00"/>
    <x v="1"/>
    <x v="5"/>
    <x v="338"/>
    <x v="9"/>
    <x v="344"/>
    <x v="2"/>
  </r>
  <r>
    <s v="441-94-7118"/>
    <d v="2019-02-04T00:00:00"/>
    <x v="0"/>
    <x v="1"/>
    <x v="339"/>
    <x v="8"/>
    <x v="345"/>
    <x v="2"/>
  </r>
  <r>
    <s v="725-96-3778"/>
    <d v="2019-01-20T00:00:00"/>
    <x v="0"/>
    <x v="2"/>
    <x v="340"/>
    <x v="2"/>
    <x v="346"/>
    <x v="0"/>
  </r>
  <r>
    <s v="531-80-1784"/>
    <d v="2019-03-28T00:00:00"/>
    <x v="1"/>
    <x v="1"/>
    <x v="341"/>
    <x v="0"/>
    <x v="347"/>
    <x v="1"/>
  </r>
  <r>
    <s v="400-45-1220"/>
    <d v="2019-02-27T00:00:00"/>
    <x v="1"/>
    <x v="0"/>
    <x v="342"/>
    <x v="4"/>
    <x v="348"/>
    <x v="2"/>
  </r>
  <r>
    <s v="860-79-0874"/>
    <d v="2019-02-15T00:00:00"/>
    <x v="0"/>
    <x v="5"/>
    <x v="343"/>
    <x v="4"/>
    <x v="349"/>
    <x v="2"/>
  </r>
  <r>
    <s v="834-61-8124"/>
    <d v="2019-01-26T00:00:00"/>
    <x v="1"/>
    <x v="1"/>
    <x v="344"/>
    <x v="0"/>
    <x v="350"/>
    <x v="0"/>
  </r>
  <r>
    <s v="115-99-4379"/>
    <d v="2019-03-14T00:00:00"/>
    <x v="0"/>
    <x v="5"/>
    <x v="345"/>
    <x v="0"/>
    <x v="351"/>
    <x v="1"/>
  </r>
  <r>
    <s v="565-67-6697"/>
    <d v="2019-03-02T00:00:00"/>
    <x v="0"/>
    <x v="2"/>
    <x v="346"/>
    <x v="9"/>
    <x v="352"/>
    <x v="1"/>
  </r>
  <r>
    <s v="320-49-6392"/>
    <d v="2019-03-04T00:00:00"/>
    <x v="1"/>
    <x v="1"/>
    <x v="347"/>
    <x v="8"/>
    <x v="353"/>
    <x v="1"/>
  </r>
  <r>
    <s v="889-04-9723"/>
    <d v="2019-01-07T00:00:00"/>
    <x v="0"/>
    <x v="4"/>
    <x v="348"/>
    <x v="7"/>
    <x v="354"/>
    <x v="0"/>
  </r>
  <r>
    <s v="632-90-0281"/>
    <d v="2019-03-08T00:00:00"/>
    <x v="1"/>
    <x v="5"/>
    <x v="349"/>
    <x v="4"/>
    <x v="355"/>
    <x v="1"/>
  </r>
  <r>
    <s v="554-42-2417"/>
    <d v="2019-01-09T00:00:00"/>
    <x v="1"/>
    <x v="3"/>
    <x v="350"/>
    <x v="4"/>
    <x v="356"/>
    <x v="0"/>
  </r>
  <r>
    <s v="453-63-6187"/>
    <d v="2019-03-01T00:00:00"/>
    <x v="1"/>
    <x v="1"/>
    <x v="351"/>
    <x v="6"/>
    <x v="357"/>
    <x v="1"/>
  </r>
  <r>
    <s v="578-80-7669"/>
    <d v="2019-03-16T00:00:00"/>
    <x v="1"/>
    <x v="3"/>
    <x v="352"/>
    <x v="8"/>
    <x v="358"/>
    <x v="1"/>
  </r>
  <r>
    <s v="612-36-5536"/>
    <d v="2019-02-17T00:00:00"/>
    <x v="0"/>
    <x v="4"/>
    <x v="353"/>
    <x v="2"/>
    <x v="359"/>
    <x v="2"/>
  </r>
  <r>
    <s v="605-72-4132"/>
    <d v="2019-02-27T00:00:00"/>
    <x v="1"/>
    <x v="4"/>
    <x v="354"/>
    <x v="2"/>
    <x v="360"/>
    <x v="2"/>
  </r>
  <r>
    <s v="471-41-2823"/>
    <d v="2019-03-07T00:00:00"/>
    <x v="1"/>
    <x v="4"/>
    <x v="355"/>
    <x v="5"/>
    <x v="361"/>
    <x v="1"/>
  </r>
  <r>
    <s v="462-67-9126"/>
    <d v="2019-01-21T00:00:00"/>
    <x v="1"/>
    <x v="2"/>
    <x v="356"/>
    <x v="3"/>
    <x v="362"/>
    <x v="0"/>
  </r>
  <r>
    <s v="272-27-9238"/>
    <d v="2019-02-19T00:00:00"/>
    <x v="1"/>
    <x v="4"/>
    <x v="357"/>
    <x v="7"/>
    <x v="363"/>
    <x v="2"/>
  </r>
  <r>
    <s v="834-25-9262"/>
    <d v="2019-01-06T00:00:00"/>
    <x v="1"/>
    <x v="5"/>
    <x v="358"/>
    <x v="7"/>
    <x v="364"/>
    <x v="0"/>
  </r>
  <r>
    <s v="122-61-9553"/>
    <d v="2019-03-14T00:00:00"/>
    <x v="1"/>
    <x v="1"/>
    <x v="359"/>
    <x v="9"/>
    <x v="365"/>
    <x v="1"/>
  </r>
  <r>
    <s v="468-88-0009"/>
    <d v="2019-03-24T00:00:00"/>
    <x v="0"/>
    <x v="2"/>
    <x v="256"/>
    <x v="7"/>
    <x v="258"/>
    <x v="1"/>
  </r>
  <r>
    <s v="613-59-9758"/>
    <d v="2019-01-27T00:00:00"/>
    <x v="1"/>
    <x v="3"/>
    <x v="360"/>
    <x v="4"/>
    <x v="366"/>
    <x v="0"/>
  </r>
  <r>
    <s v="254-31-0042"/>
    <d v="2019-03-06T00:00:00"/>
    <x v="0"/>
    <x v="1"/>
    <x v="361"/>
    <x v="9"/>
    <x v="367"/>
    <x v="1"/>
  </r>
  <r>
    <s v="201-86-2184"/>
    <d v="2019-02-02T00:00:00"/>
    <x v="0"/>
    <x v="1"/>
    <x v="362"/>
    <x v="0"/>
    <x v="368"/>
    <x v="2"/>
  </r>
  <r>
    <s v="261-12-8671"/>
    <d v="2019-01-25T00:00:00"/>
    <x v="1"/>
    <x v="5"/>
    <x v="363"/>
    <x v="5"/>
    <x v="369"/>
    <x v="0"/>
  </r>
  <r>
    <s v="730-70-9830"/>
    <d v="2019-03-14T00:00:00"/>
    <x v="1"/>
    <x v="2"/>
    <x v="364"/>
    <x v="3"/>
    <x v="370"/>
    <x v="1"/>
  </r>
  <r>
    <s v="382-25-8917"/>
    <d v="2019-01-29T00:00:00"/>
    <x v="1"/>
    <x v="5"/>
    <x v="365"/>
    <x v="3"/>
    <x v="371"/>
    <x v="0"/>
  </r>
  <r>
    <s v="422-29-8786"/>
    <d v="2019-01-03T00:00:00"/>
    <x v="1"/>
    <x v="2"/>
    <x v="366"/>
    <x v="1"/>
    <x v="372"/>
    <x v="0"/>
  </r>
  <r>
    <s v="667-23-5919"/>
    <d v="2019-01-14T00:00:00"/>
    <x v="0"/>
    <x v="5"/>
    <x v="367"/>
    <x v="1"/>
    <x v="373"/>
    <x v="0"/>
  </r>
  <r>
    <s v="843-01-4703"/>
    <d v="2019-01-05T00:00:00"/>
    <x v="0"/>
    <x v="2"/>
    <x v="368"/>
    <x v="9"/>
    <x v="374"/>
    <x v="0"/>
  </r>
  <r>
    <s v="743-88-1662"/>
    <d v="2019-02-22T00:00:00"/>
    <x v="1"/>
    <x v="3"/>
    <x v="369"/>
    <x v="0"/>
    <x v="375"/>
    <x v="2"/>
  </r>
  <r>
    <s v="595-86-2894"/>
    <d v="2019-02-06T00:00:00"/>
    <x v="0"/>
    <x v="5"/>
    <x v="370"/>
    <x v="7"/>
    <x v="376"/>
    <x v="2"/>
  </r>
  <r>
    <s v="182-69-8360"/>
    <d v="2019-01-30T00:00:00"/>
    <x v="1"/>
    <x v="1"/>
    <x v="371"/>
    <x v="7"/>
    <x v="377"/>
    <x v="0"/>
  </r>
  <r>
    <s v="289-15-7034"/>
    <d v="2019-01-11T00:00:00"/>
    <x v="0"/>
    <x v="3"/>
    <x v="372"/>
    <x v="7"/>
    <x v="378"/>
    <x v="0"/>
  </r>
  <r>
    <s v="462-78-5240"/>
    <d v="2019-03-19T00:00:00"/>
    <x v="1"/>
    <x v="1"/>
    <x v="373"/>
    <x v="5"/>
    <x v="379"/>
    <x v="1"/>
  </r>
  <r>
    <s v="868-52-7573"/>
    <d v="2019-01-14T00:00:00"/>
    <x v="1"/>
    <x v="4"/>
    <x v="374"/>
    <x v="1"/>
    <x v="380"/>
    <x v="0"/>
  </r>
  <r>
    <s v="153-58-4872"/>
    <d v="2019-03-01T00:00:00"/>
    <x v="0"/>
    <x v="4"/>
    <x v="375"/>
    <x v="7"/>
    <x v="381"/>
    <x v="1"/>
  </r>
  <r>
    <s v="662-72-2873"/>
    <d v="2019-01-06T00:00:00"/>
    <x v="1"/>
    <x v="4"/>
    <x v="376"/>
    <x v="1"/>
    <x v="382"/>
    <x v="0"/>
  </r>
  <r>
    <s v="525-88-7307"/>
    <d v="2019-01-31T00:00:00"/>
    <x v="0"/>
    <x v="3"/>
    <x v="377"/>
    <x v="8"/>
    <x v="383"/>
    <x v="0"/>
  </r>
  <r>
    <s v="689-16-9784"/>
    <d v="2019-03-11T00:00:00"/>
    <x v="1"/>
    <x v="4"/>
    <x v="378"/>
    <x v="3"/>
    <x v="384"/>
    <x v="1"/>
  </r>
  <r>
    <s v="725-56-0833"/>
    <d v="2019-02-20T00:00:00"/>
    <x v="1"/>
    <x v="0"/>
    <x v="379"/>
    <x v="4"/>
    <x v="385"/>
    <x v="2"/>
  </r>
  <r>
    <s v="394-41-0748"/>
    <d v="2019-01-27T00:00:00"/>
    <x v="0"/>
    <x v="5"/>
    <x v="380"/>
    <x v="9"/>
    <x v="386"/>
    <x v="0"/>
  </r>
  <r>
    <s v="596-42-3999"/>
    <d v="2019-03-10T00:00:00"/>
    <x v="1"/>
    <x v="4"/>
    <x v="381"/>
    <x v="0"/>
    <x v="387"/>
    <x v="1"/>
  </r>
  <r>
    <s v="541-89-9860"/>
    <d v="2019-02-15T00:00:00"/>
    <x v="0"/>
    <x v="5"/>
    <x v="382"/>
    <x v="6"/>
    <x v="388"/>
    <x v="2"/>
  </r>
  <r>
    <s v="173-82-9529"/>
    <d v="2019-01-26T00:00:00"/>
    <x v="1"/>
    <x v="5"/>
    <x v="383"/>
    <x v="4"/>
    <x v="389"/>
    <x v="0"/>
  </r>
  <r>
    <s v="563-36-9814"/>
    <d v="2019-02-13T00:00:00"/>
    <x v="0"/>
    <x v="1"/>
    <x v="384"/>
    <x v="8"/>
    <x v="390"/>
    <x v="2"/>
  </r>
  <r>
    <s v="308-47-4913"/>
    <d v="2019-03-09T00:00:00"/>
    <x v="0"/>
    <x v="3"/>
    <x v="385"/>
    <x v="4"/>
    <x v="391"/>
    <x v="1"/>
  </r>
  <r>
    <s v="885-17-6250"/>
    <d v="2019-03-06T00:00:00"/>
    <x v="1"/>
    <x v="0"/>
    <x v="386"/>
    <x v="8"/>
    <x v="392"/>
    <x v="1"/>
  </r>
  <r>
    <s v="726-27-2396"/>
    <d v="2019-01-24T00:00:00"/>
    <x v="1"/>
    <x v="0"/>
    <x v="387"/>
    <x v="1"/>
    <x v="393"/>
    <x v="0"/>
  </r>
  <r>
    <s v="316-01-3952"/>
    <d v="2019-03-13T00:00:00"/>
    <x v="1"/>
    <x v="4"/>
    <x v="388"/>
    <x v="1"/>
    <x v="394"/>
    <x v="1"/>
  </r>
  <r>
    <s v="760-54-1821"/>
    <d v="2019-03-15T00:00:00"/>
    <x v="1"/>
    <x v="2"/>
    <x v="389"/>
    <x v="9"/>
    <x v="395"/>
    <x v="1"/>
  </r>
  <r>
    <s v="793-10-3222"/>
    <d v="2019-03-05T00:00:00"/>
    <x v="0"/>
    <x v="0"/>
    <x v="390"/>
    <x v="3"/>
    <x v="396"/>
    <x v="1"/>
  </r>
  <r>
    <s v="346-12-3257"/>
    <d v="2019-03-04T00:00:00"/>
    <x v="0"/>
    <x v="1"/>
    <x v="391"/>
    <x v="9"/>
    <x v="397"/>
    <x v="1"/>
  </r>
  <r>
    <s v="110-05-6330"/>
    <d v="2019-03-25T00:00:00"/>
    <x v="1"/>
    <x v="4"/>
    <x v="392"/>
    <x v="3"/>
    <x v="398"/>
    <x v="1"/>
  </r>
  <r>
    <s v="651-61-0874"/>
    <d v="2019-03-12T00:00:00"/>
    <x v="1"/>
    <x v="2"/>
    <x v="393"/>
    <x v="7"/>
    <x v="399"/>
    <x v="1"/>
  </r>
  <r>
    <s v="236-86-3015"/>
    <d v="2019-02-04T00:00:00"/>
    <x v="0"/>
    <x v="2"/>
    <x v="394"/>
    <x v="8"/>
    <x v="400"/>
    <x v="2"/>
  </r>
  <r>
    <s v="831-64-0259"/>
    <d v="2019-02-22T00:00:00"/>
    <x v="1"/>
    <x v="5"/>
    <x v="395"/>
    <x v="1"/>
    <x v="401"/>
    <x v="2"/>
  </r>
  <r>
    <s v="587-03-7455"/>
    <d v="2019-02-16T00:00:00"/>
    <x v="0"/>
    <x v="5"/>
    <x v="396"/>
    <x v="0"/>
    <x v="402"/>
    <x v="2"/>
  </r>
  <r>
    <s v="882-40-4577"/>
    <d v="2019-01-19T00:00:00"/>
    <x v="0"/>
    <x v="3"/>
    <x v="397"/>
    <x v="7"/>
    <x v="403"/>
    <x v="0"/>
  </r>
  <r>
    <s v="732-67-5346"/>
    <d v="2019-01-11T00:00:00"/>
    <x v="1"/>
    <x v="4"/>
    <x v="398"/>
    <x v="1"/>
    <x v="404"/>
    <x v="0"/>
  </r>
  <r>
    <s v="725-32-9708"/>
    <d v="2019-01-04T00:00:00"/>
    <x v="0"/>
    <x v="5"/>
    <x v="399"/>
    <x v="7"/>
    <x v="405"/>
    <x v="0"/>
  </r>
  <r>
    <s v="256-08-8343"/>
    <d v="2019-03-04T00:00:00"/>
    <x v="1"/>
    <x v="2"/>
    <x v="400"/>
    <x v="7"/>
    <x v="406"/>
    <x v="1"/>
  </r>
  <r>
    <s v="372-26-1506"/>
    <d v="2019-01-28T00:00:00"/>
    <x v="1"/>
    <x v="5"/>
    <x v="401"/>
    <x v="1"/>
    <x v="407"/>
    <x v="0"/>
  </r>
  <r>
    <s v="244-08-0162"/>
    <d v="2019-01-02T00:00:00"/>
    <x v="1"/>
    <x v="0"/>
    <x v="402"/>
    <x v="4"/>
    <x v="408"/>
    <x v="0"/>
  </r>
  <r>
    <s v="569-71-4390"/>
    <d v="2019-01-25T00:00:00"/>
    <x v="1"/>
    <x v="3"/>
    <x v="403"/>
    <x v="5"/>
    <x v="409"/>
    <x v="0"/>
  </r>
  <r>
    <s v="132-23-6451"/>
    <d v="2019-01-04T00:00:00"/>
    <x v="0"/>
    <x v="0"/>
    <x v="404"/>
    <x v="1"/>
    <x v="410"/>
    <x v="0"/>
  </r>
  <r>
    <s v="696-90-2548"/>
    <d v="2019-03-10T00:00:00"/>
    <x v="1"/>
    <x v="3"/>
    <x v="405"/>
    <x v="6"/>
    <x v="411"/>
    <x v="1"/>
  </r>
  <r>
    <s v="472-15-9636"/>
    <d v="2019-03-22T00:00:00"/>
    <x v="1"/>
    <x v="2"/>
    <x v="406"/>
    <x v="2"/>
    <x v="412"/>
    <x v="1"/>
  </r>
  <r>
    <s v="268-03-6164"/>
    <d v="2019-01-25T00:00:00"/>
    <x v="1"/>
    <x v="0"/>
    <x v="407"/>
    <x v="8"/>
    <x v="413"/>
    <x v="0"/>
  </r>
  <r>
    <s v="750-57-9686"/>
    <d v="2019-01-08T00:00:00"/>
    <x v="1"/>
    <x v="2"/>
    <x v="408"/>
    <x v="7"/>
    <x v="414"/>
    <x v="0"/>
  </r>
  <r>
    <s v="186-09-3669"/>
    <d v="2019-01-22T00:00:00"/>
    <x v="0"/>
    <x v="0"/>
    <x v="409"/>
    <x v="8"/>
    <x v="415"/>
    <x v="0"/>
  </r>
  <r>
    <s v="848-07-1692"/>
    <d v="2019-01-12T00:00:00"/>
    <x v="1"/>
    <x v="0"/>
    <x v="410"/>
    <x v="5"/>
    <x v="416"/>
    <x v="0"/>
  </r>
  <r>
    <s v="745-71-3520"/>
    <d v="2019-02-04T00:00:00"/>
    <x v="0"/>
    <x v="1"/>
    <x v="411"/>
    <x v="0"/>
    <x v="417"/>
    <x v="2"/>
  </r>
  <r>
    <s v="266-76-6436"/>
    <d v="2019-03-28T00:00:00"/>
    <x v="0"/>
    <x v="4"/>
    <x v="412"/>
    <x v="6"/>
    <x v="418"/>
    <x v="1"/>
  </r>
  <r>
    <s v="740-22-2500"/>
    <d v="2019-01-23T00:00:00"/>
    <x v="1"/>
    <x v="1"/>
    <x v="413"/>
    <x v="6"/>
    <x v="419"/>
    <x v="0"/>
  </r>
  <r>
    <s v="271-88-8734"/>
    <d v="2019-02-08T00:00:00"/>
    <x v="0"/>
    <x v="5"/>
    <x v="414"/>
    <x v="4"/>
    <x v="420"/>
    <x v="2"/>
  </r>
  <r>
    <s v="301-81-8610"/>
    <d v="2019-03-19T00:00:00"/>
    <x v="0"/>
    <x v="5"/>
    <x v="415"/>
    <x v="2"/>
    <x v="421"/>
    <x v="1"/>
  </r>
  <r>
    <s v="489-64-4354"/>
    <d v="2019-03-09T00:00:00"/>
    <x v="1"/>
    <x v="5"/>
    <x v="416"/>
    <x v="8"/>
    <x v="422"/>
    <x v="1"/>
  </r>
  <r>
    <s v="198-84-7132"/>
    <d v="2019-01-02T00:00:00"/>
    <x v="0"/>
    <x v="5"/>
    <x v="417"/>
    <x v="9"/>
    <x v="423"/>
    <x v="0"/>
  </r>
  <r>
    <s v="269-10-8440"/>
    <d v="2019-01-21T00:00:00"/>
    <x v="0"/>
    <x v="0"/>
    <x v="418"/>
    <x v="0"/>
    <x v="424"/>
    <x v="0"/>
  </r>
  <r>
    <s v="650-98-6268"/>
    <d v="2019-03-20T00:00:00"/>
    <x v="0"/>
    <x v="4"/>
    <x v="419"/>
    <x v="6"/>
    <x v="425"/>
    <x v="1"/>
  </r>
  <r>
    <s v="741-73-3559"/>
    <d v="2019-02-27T00:00:00"/>
    <x v="1"/>
    <x v="3"/>
    <x v="420"/>
    <x v="1"/>
    <x v="426"/>
    <x v="2"/>
  </r>
  <r>
    <s v="325-77-6186"/>
    <d v="2019-03-08T00:00:00"/>
    <x v="0"/>
    <x v="2"/>
    <x v="421"/>
    <x v="4"/>
    <x v="427"/>
    <x v="1"/>
  </r>
  <r>
    <s v="286-75-7818"/>
    <d v="2019-01-31T00:00:00"/>
    <x v="1"/>
    <x v="5"/>
    <x v="422"/>
    <x v="5"/>
    <x v="428"/>
    <x v="0"/>
  </r>
  <r>
    <s v="574-57-9721"/>
    <d v="2019-03-08T00:00:00"/>
    <x v="1"/>
    <x v="4"/>
    <x v="423"/>
    <x v="5"/>
    <x v="429"/>
    <x v="1"/>
  </r>
  <r>
    <s v="459-50-7686"/>
    <d v="2019-01-13T00:00:00"/>
    <x v="1"/>
    <x v="1"/>
    <x v="424"/>
    <x v="3"/>
    <x v="430"/>
    <x v="0"/>
  </r>
  <r>
    <s v="616-87-0016"/>
    <d v="2019-03-09T00:00:00"/>
    <x v="1"/>
    <x v="5"/>
    <x v="425"/>
    <x v="0"/>
    <x v="431"/>
    <x v="1"/>
  </r>
  <r>
    <s v="837-55-7229"/>
    <d v="2019-02-22T00:00:00"/>
    <x v="1"/>
    <x v="5"/>
    <x v="426"/>
    <x v="8"/>
    <x v="432"/>
    <x v="2"/>
  </r>
  <r>
    <s v="751-69-0068"/>
    <d v="2019-03-19T00:00:00"/>
    <x v="1"/>
    <x v="3"/>
    <x v="427"/>
    <x v="9"/>
    <x v="433"/>
    <x v="1"/>
  </r>
  <r>
    <s v="257-73-1380"/>
    <d v="2019-01-20T00:00:00"/>
    <x v="0"/>
    <x v="3"/>
    <x v="428"/>
    <x v="7"/>
    <x v="434"/>
    <x v="0"/>
  </r>
  <r>
    <s v="345-08-4992"/>
    <d v="2019-03-08T00:00:00"/>
    <x v="1"/>
    <x v="2"/>
    <x v="429"/>
    <x v="3"/>
    <x v="435"/>
    <x v="1"/>
  </r>
  <r>
    <s v="549-96-4200"/>
    <d v="2019-03-08T00:00:00"/>
    <x v="0"/>
    <x v="4"/>
    <x v="430"/>
    <x v="7"/>
    <x v="436"/>
    <x v="1"/>
  </r>
  <r>
    <s v="810-60-6344"/>
    <d v="2019-02-07T00:00:00"/>
    <x v="1"/>
    <x v="1"/>
    <x v="431"/>
    <x v="2"/>
    <x v="437"/>
    <x v="2"/>
  </r>
  <r>
    <s v="450-28-2866"/>
    <d v="2019-01-15T00:00:00"/>
    <x v="0"/>
    <x v="4"/>
    <x v="432"/>
    <x v="1"/>
    <x v="438"/>
    <x v="0"/>
  </r>
  <r>
    <s v="394-30-3170"/>
    <d v="2019-03-22T00:00:00"/>
    <x v="0"/>
    <x v="3"/>
    <x v="433"/>
    <x v="2"/>
    <x v="439"/>
    <x v="1"/>
  </r>
  <r>
    <s v="138-17-5109"/>
    <d v="2019-01-15T00:00:00"/>
    <x v="0"/>
    <x v="2"/>
    <x v="434"/>
    <x v="9"/>
    <x v="440"/>
    <x v="0"/>
  </r>
  <r>
    <s v="192-98-7397"/>
    <d v="2019-01-08T00:00:00"/>
    <x v="1"/>
    <x v="5"/>
    <x v="435"/>
    <x v="8"/>
    <x v="441"/>
    <x v="0"/>
  </r>
  <r>
    <s v="301-11-9629"/>
    <d v="2019-01-15T00:00:00"/>
    <x v="1"/>
    <x v="3"/>
    <x v="436"/>
    <x v="0"/>
    <x v="442"/>
    <x v="0"/>
  </r>
  <r>
    <s v="390-80-5128"/>
    <d v="2019-01-28T00:00:00"/>
    <x v="0"/>
    <x v="0"/>
    <x v="198"/>
    <x v="8"/>
    <x v="443"/>
    <x v="0"/>
  </r>
  <r>
    <s v="235-46-8343"/>
    <d v="2019-02-14T00:00:00"/>
    <x v="0"/>
    <x v="4"/>
    <x v="437"/>
    <x v="4"/>
    <x v="444"/>
    <x v="2"/>
  </r>
  <r>
    <s v="453-12-7053"/>
    <d v="2019-03-10T00:00:00"/>
    <x v="1"/>
    <x v="5"/>
    <x v="438"/>
    <x v="6"/>
    <x v="445"/>
    <x v="1"/>
  </r>
  <r>
    <s v="296-11-7041"/>
    <d v="2019-01-12T00:00:00"/>
    <x v="0"/>
    <x v="0"/>
    <x v="439"/>
    <x v="8"/>
    <x v="446"/>
    <x v="0"/>
  </r>
  <r>
    <s v="449-27-2918"/>
    <d v="2019-03-26T00:00:00"/>
    <x v="0"/>
    <x v="3"/>
    <x v="440"/>
    <x v="8"/>
    <x v="447"/>
    <x v="1"/>
  </r>
  <r>
    <s v="891-01-7034"/>
    <d v="2019-01-01T00:00:00"/>
    <x v="1"/>
    <x v="1"/>
    <x v="441"/>
    <x v="3"/>
    <x v="448"/>
    <x v="0"/>
  </r>
  <r>
    <s v="744-09-5786"/>
    <d v="2019-01-02T00:00:00"/>
    <x v="1"/>
    <x v="1"/>
    <x v="442"/>
    <x v="3"/>
    <x v="449"/>
    <x v="0"/>
  </r>
  <r>
    <s v="727-17-0390"/>
    <d v="2019-03-16T00:00:00"/>
    <x v="1"/>
    <x v="4"/>
    <x v="443"/>
    <x v="1"/>
    <x v="450"/>
    <x v="1"/>
  </r>
  <r>
    <s v="568-88-3448"/>
    <d v="2019-03-03T00:00:00"/>
    <x v="1"/>
    <x v="0"/>
    <x v="444"/>
    <x v="8"/>
    <x v="451"/>
    <x v="1"/>
  </r>
  <r>
    <s v="187-83-5490"/>
    <d v="2019-01-31T00:00:00"/>
    <x v="0"/>
    <x v="1"/>
    <x v="445"/>
    <x v="7"/>
    <x v="452"/>
    <x v="0"/>
  </r>
  <r>
    <s v="767-54-1907"/>
    <d v="2019-02-13T00:00:00"/>
    <x v="0"/>
    <x v="5"/>
    <x v="446"/>
    <x v="1"/>
    <x v="453"/>
    <x v="2"/>
  </r>
  <r>
    <s v="710-46-4433"/>
    <d v="2019-02-15T00:00:00"/>
    <x v="0"/>
    <x v="4"/>
    <x v="447"/>
    <x v="9"/>
    <x v="454"/>
    <x v="2"/>
  </r>
  <r>
    <s v="533-33-5337"/>
    <d v="2019-02-07T00:00:00"/>
    <x v="1"/>
    <x v="1"/>
    <x v="448"/>
    <x v="4"/>
    <x v="455"/>
    <x v="2"/>
  </r>
  <r>
    <s v="325-90-8763"/>
    <d v="2019-01-27T00:00:00"/>
    <x v="0"/>
    <x v="1"/>
    <x v="449"/>
    <x v="4"/>
    <x v="456"/>
    <x v="0"/>
  </r>
  <r>
    <s v="729-46-7422"/>
    <d v="2019-02-23T00:00:00"/>
    <x v="1"/>
    <x v="4"/>
    <x v="450"/>
    <x v="8"/>
    <x v="457"/>
    <x v="2"/>
  </r>
  <r>
    <s v="639-76-1242"/>
    <d v="2019-02-03T00:00:00"/>
    <x v="1"/>
    <x v="4"/>
    <x v="451"/>
    <x v="1"/>
    <x v="458"/>
    <x v="2"/>
  </r>
  <r>
    <s v="234-03-4040"/>
    <d v="2019-03-03T00:00:00"/>
    <x v="0"/>
    <x v="4"/>
    <x v="452"/>
    <x v="4"/>
    <x v="459"/>
    <x v="1"/>
  </r>
  <r>
    <s v="326-71-2155"/>
    <d v="2019-02-03T00:00:00"/>
    <x v="1"/>
    <x v="3"/>
    <x v="453"/>
    <x v="7"/>
    <x v="460"/>
    <x v="2"/>
  </r>
  <r>
    <s v="320-32-8842"/>
    <d v="2019-03-17T00:00:00"/>
    <x v="0"/>
    <x v="4"/>
    <x v="454"/>
    <x v="8"/>
    <x v="461"/>
    <x v="1"/>
  </r>
  <r>
    <s v="470-32-9057"/>
    <d v="2019-03-28T00:00:00"/>
    <x v="0"/>
    <x v="4"/>
    <x v="455"/>
    <x v="1"/>
    <x v="462"/>
    <x v="1"/>
  </r>
  <r>
    <s v="878-30-2331"/>
    <d v="2019-03-02T00:00:00"/>
    <x v="0"/>
    <x v="3"/>
    <x v="456"/>
    <x v="4"/>
    <x v="463"/>
    <x v="1"/>
  </r>
  <r>
    <s v="440-59-5691"/>
    <d v="2019-02-08T00:00:00"/>
    <x v="0"/>
    <x v="0"/>
    <x v="457"/>
    <x v="0"/>
    <x v="464"/>
    <x v="2"/>
  </r>
  <r>
    <s v="554-53-3790"/>
    <d v="2019-03-22T00:00:00"/>
    <x v="1"/>
    <x v="3"/>
    <x v="458"/>
    <x v="3"/>
    <x v="465"/>
    <x v="1"/>
  </r>
  <r>
    <s v="746-19-0921"/>
    <d v="2019-02-09T00:00:00"/>
    <x v="1"/>
    <x v="4"/>
    <x v="459"/>
    <x v="8"/>
    <x v="466"/>
    <x v="2"/>
  </r>
  <r>
    <s v="233-34-0817"/>
    <d v="2019-02-15T00:00:00"/>
    <x v="0"/>
    <x v="1"/>
    <x v="460"/>
    <x v="8"/>
    <x v="467"/>
    <x v="2"/>
  </r>
  <r>
    <s v="767-05-1286"/>
    <d v="2019-01-23T00:00:00"/>
    <x v="0"/>
    <x v="2"/>
    <x v="461"/>
    <x v="3"/>
    <x v="468"/>
    <x v="0"/>
  </r>
  <r>
    <s v="340-21-9136"/>
    <d v="2019-01-25T00:00:00"/>
    <x v="0"/>
    <x v="3"/>
    <x v="462"/>
    <x v="7"/>
    <x v="469"/>
    <x v="0"/>
  </r>
  <r>
    <s v="405-31-3305"/>
    <d v="2019-02-02T00:00:00"/>
    <x v="0"/>
    <x v="5"/>
    <x v="463"/>
    <x v="4"/>
    <x v="470"/>
    <x v="2"/>
  </r>
  <r>
    <s v="731-59-7531"/>
    <d v="2019-03-30T00:00:00"/>
    <x v="0"/>
    <x v="0"/>
    <x v="464"/>
    <x v="2"/>
    <x v="471"/>
    <x v="1"/>
  </r>
  <r>
    <s v="676-39-6028"/>
    <d v="2019-03-30T00:00:00"/>
    <x v="0"/>
    <x v="1"/>
    <x v="465"/>
    <x v="1"/>
    <x v="472"/>
    <x v="1"/>
  </r>
  <r>
    <s v="502-05-1910"/>
    <d v="2019-02-25T00:00:00"/>
    <x v="1"/>
    <x v="0"/>
    <x v="466"/>
    <x v="6"/>
    <x v="473"/>
    <x v="2"/>
  </r>
  <r>
    <s v="485-30-8700"/>
    <d v="2019-03-18T00:00:00"/>
    <x v="1"/>
    <x v="3"/>
    <x v="467"/>
    <x v="1"/>
    <x v="474"/>
    <x v="1"/>
  </r>
  <r>
    <s v="598-47-9715"/>
    <d v="2019-03-07T00:00:00"/>
    <x v="1"/>
    <x v="1"/>
    <x v="468"/>
    <x v="7"/>
    <x v="475"/>
    <x v="1"/>
  </r>
  <r>
    <s v="701-69-8742"/>
    <d v="2019-03-16T00:00:00"/>
    <x v="1"/>
    <x v="3"/>
    <x v="469"/>
    <x v="4"/>
    <x v="476"/>
    <x v="1"/>
  </r>
  <r>
    <s v="575-67-1508"/>
    <d v="2019-01-29T00:00:00"/>
    <x v="1"/>
    <x v="1"/>
    <x v="412"/>
    <x v="8"/>
    <x v="477"/>
    <x v="0"/>
  </r>
  <r>
    <s v="541-08-3113"/>
    <d v="2019-02-02T00:00:00"/>
    <x v="1"/>
    <x v="4"/>
    <x v="470"/>
    <x v="2"/>
    <x v="478"/>
    <x v="2"/>
  </r>
  <r>
    <s v="246-11-3901"/>
    <d v="2019-02-15T00:00:00"/>
    <x v="1"/>
    <x v="1"/>
    <x v="471"/>
    <x v="4"/>
    <x v="479"/>
    <x v="2"/>
  </r>
  <r>
    <s v="674-15-9296"/>
    <d v="2019-01-08T00:00:00"/>
    <x v="1"/>
    <x v="3"/>
    <x v="472"/>
    <x v="1"/>
    <x v="480"/>
    <x v="0"/>
  </r>
  <r>
    <s v="305-18-3552"/>
    <d v="2019-02-12T00:00:00"/>
    <x v="0"/>
    <x v="2"/>
    <x v="473"/>
    <x v="4"/>
    <x v="481"/>
    <x v="2"/>
  </r>
  <r>
    <s v="493-65-6248"/>
    <d v="2019-01-01T00:00:00"/>
    <x v="0"/>
    <x v="3"/>
    <x v="474"/>
    <x v="4"/>
    <x v="482"/>
    <x v="0"/>
  </r>
  <r>
    <s v="438-01-4015"/>
    <d v="2019-03-21T00:00:00"/>
    <x v="0"/>
    <x v="3"/>
    <x v="475"/>
    <x v="7"/>
    <x v="483"/>
    <x v="1"/>
  </r>
  <r>
    <s v="709-58-4068"/>
    <d v="2019-02-28T00:00:00"/>
    <x v="1"/>
    <x v="5"/>
    <x v="476"/>
    <x v="4"/>
    <x v="484"/>
    <x v="2"/>
  </r>
  <r>
    <s v="795-49-7276"/>
    <d v="2019-03-23T00:00:00"/>
    <x v="1"/>
    <x v="5"/>
    <x v="457"/>
    <x v="7"/>
    <x v="485"/>
    <x v="1"/>
  </r>
  <r>
    <s v="556-72-8512"/>
    <d v="2019-01-30T00:00:00"/>
    <x v="1"/>
    <x v="2"/>
    <x v="477"/>
    <x v="8"/>
    <x v="486"/>
    <x v="0"/>
  </r>
  <r>
    <s v="627-95-3243"/>
    <d v="2019-02-04T00:00:00"/>
    <x v="0"/>
    <x v="2"/>
    <x v="478"/>
    <x v="9"/>
    <x v="487"/>
    <x v="2"/>
  </r>
  <r>
    <s v="686-41-0932"/>
    <d v="2019-03-13T00:00:00"/>
    <x v="1"/>
    <x v="5"/>
    <x v="479"/>
    <x v="5"/>
    <x v="488"/>
    <x v="1"/>
  </r>
  <r>
    <s v="510-09-5628"/>
    <d v="2019-03-15T00:00:00"/>
    <x v="0"/>
    <x v="5"/>
    <x v="480"/>
    <x v="4"/>
    <x v="489"/>
    <x v="1"/>
  </r>
  <r>
    <s v="608-04-3797"/>
    <d v="2019-03-05T00:00:00"/>
    <x v="0"/>
    <x v="0"/>
    <x v="481"/>
    <x v="2"/>
    <x v="490"/>
    <x v="1"/>
  </r>
  <r>
    <s v="148-82-2527"/>
    <d v="2019-03-05T00:00:00"/>
    <x v="0"/>
    <x v="2"/>
    <x v="482"/>
    <x v="4"/>
    <x v="491"/>
    <x v="1"/>
  </r>
  <r>
    <s v="437-53-3084"/>
    <d v="2019-02-26T00:00:00"/>
    <x v="1"/>
    <x v="5"/>
    <x v="483"/>
    <x v="5"/>
    <x v="492"/>
    <x v="2"/>
  </r>
  <r>
    <s v="632-32-4574"/>
    <d v="2019-03-20T00:00:00"/>
    <x v="1"/>
    <x v="3"/>
    <x v="484"/>
    <x v="2"/>
    <x v="493"/>
    <x v="1"/>
  </r>
  <r>
    <s v="556-97-7101"/>
    <d v="2019-01-01T00:00:00"/>
    <x v="1"/>
    <x v="1"/>
    <x v="485"/>
    <x v="5"/>
    <x v="494"/>
    <x v="0"/>
  </r>
  <r>
    <s v="862-59-8517"/>
    <d v="2019-01-27T00:00:00"/>
    <x v="1"/>
    <x v="4"/>
    <x v="486"/>
    <x v="3"/>
    <x v="495"/>
    <x v="0"/>
  </r>
  <r>
    <s v="401-18-8016"/>
    <d v="2019-01-21T00:00:00"/>
    <x v="0"/>
    <x v="3"/>
    <x v="487"/>
    <x v="8"/>
    <x v="496"/>
    <x v="0"/>
  </r>
  <r>
    <s v="420-18-8989"/>
    <d v="2019-02-02T00:00:00"/>
    <x v="0"/>
    <x v="3"/>
    <x v="488"/>
    <x v="2"/>
    <x v="497"/>
    <x v="2"/>
  </r>
  <r>
    <s v="277-63-2961"/>
    <d v="2019-02-03T00:00:00"/>
    <x v="0"/>
    <x v="3"/>
    <x v="489"/>
    <x v="8"/>
    <x v="498"/>
    <x v="2"/>
  </r>
  <r>
    <s v="573-98-8548"/>
    <d v="2019-01-05T00:00:00"/>
    <x v="0"/>
    <x v="5"/>
    <x v="490"/>
    <x v="8"/>
    <x v="499"/>
    <x v="0"/>
  </r>
  <r>
    <s v="620-02-2046"/>
    <d v="2019-01-27T00:00:00"/>
    <x v="1"/>
    <x v="2"/>
    <x v="491"/>
    <x v="5"/>
    <x v="500"/>
    <x v="0"/>
  </r>
  <r>
    <s v="282-35-2475"/>
    <d v="2019-03-25T00:00:00"/>
    <x v="1"/>
    <x v="3"/>
    <x v="492"/>
    <x v="5"/>
    <x v="501"/>
    <x v="1"/>
  </r>
  <r>
    <s v="511-54-3087"/>
    <d v="2019-02-25T00:00:00"/>
    <x v="1"/>
    <x v="3"/>
    <x v="493"/>
    <x v="8"/>
    <x v="502"/>
    <x v="2"/>
  </r>
  <r>
    <s v="726-29-6793"/>
    <d v="2019-01-28T00:00:00"/>
    <x v="0"/>
    <x v="1"/>
    <x v="494"/>
    <x v="2"/>
    <x v="503"/>
    <x v="0"/>
  </r>
  <r>
    <s v="387-49-4215"/>
    <d v="2019-01-08T00:00:00"/>
    <x v="0"/>
    <x v="3"/>
    <x v="495"/>
    <x v="6"/>
    <x v="504"/>
    <x v="0"/>
  </r>
  <r>
    <s v="862-17-9201"/>
    <d v="2019-01-29T00:00:00"/>
    <x v="1"/>
    <x v="4"/>
    <x v="413"/>
    <x v="3"/>
    <x v="505"/>
    <x v="0"/>
  </r>
  <r>
    <s v="291-21-5991"/>
    <d v="2019-03-29T00:00:00"/>
    <x v="0"/>
    <x v="0"/>
    <x v="496"/>
    <x v="1"/>
    <x v="506"/>
    <x v="1"/>
  </r>
  <r>
    <s v="602-80-9671"/>
    <d v="2019-02-09T00:00:00"/>
    <x v="0"/>
    <x v="2"/>
    <x v="497"/>
    <x v="3"/>
    <x v="507"/>
    <x v="2"/>
  </r>
  <r>
    <s v="347-72-6115"/>
    <d v="2019-01-16T00:00:00"/>
    <x v="0"/>
    <x v="3"/>
    <x v="498"/>
    <x v="0"/>
    <x v="508"/>
    <x v="0"/>
  </r>
  <r>
    <s v="209-61-0206"/>
    <d v="2019-01-05T00:00:00"/>
    <x v="1"/>
    <x v="2"/>
    <x v="499"/>
    <x v="1"/>
    <x v="509"/>
    <x v="0"/>
  </r>
  <r>
    <s v="595-27-4851"/>
    <d v="2019-01-27T00:00:00"/>
    <x v="1"/>
    <x v="5"/>
    <x v="500"/>
    <x v="0"/>
    <x v="510"/>
    <x v="0"/>
  </r>
  <r>
    <s v="189-52-0236"/>
    <d v="2019-03-14T00:00:00"/>
    <x v="1"/>
    <x v="1"/>
    <x v="501"/>
    <x v="0"/>
    <x v="511"/>
    <x v="1"/>
  </r>
  <r>
    <s v="503-07-0930"/>
    <d v="2019-02-23T00:00:00"/>
    <x v="0"/>
    <x v="3"/>
    <x v="502"/>
    <x v="0"/>
    <x v="512"/>
    <x v="2"/>
  </r>
  <r>
    <s v="413-20-6708"/>
    <d v="2019-03-18T00:00:00"/>
    <x v="0"/>
    <x v="5"/>
    <x v="503"/>
    <x v="8"/>
    <x v="513"/>
    <x v="1"/>
  </r>
  <r>
    <s v="425-85-2085"/>
    <d v="2019-03-29T00:00:00"/>
    <x v="0"/>
    <x v="0"/>
    <x v="504"/>
    <x v="1"/>
    <x v="514"/>
    <x v="1"/>
  </r>
  <r>
    <s v="521-18-7827"/>
    <d v="2019-01-22T00:00:00"/>
    <x v="0"/>
    <x v="2"/>
    <x v="505"/>
    <x v="1"/>
    <x v="515"/>
    <x v="0"/>
  </r>
  <r>
    <s v="220-28-1851"/>
    <d v="2019-03-01T00:00:00"/>
    <x v="1"/>
    <x v="2"/>
    <x v="506"/>
    <x v="5"/>
    <x v="516"/>
    <x v="1"/>
  </r>
  <r>
    <s v="600-38-9738"/>
    <d v="2019-01-17T00:00:00"/>
    <x v="0"/>
    <x v="3"/>
    <x v="507"/>
    <x v="1"/>
    <x v="517"/>
    <x v="0"/>
  </r>
  <r>
    <s v="734-91-1155"/>
    <d v="2019-03-26T00:00:00"/>
    <x v="1"/>
    <x v="1"/>
    <x v="508"/>
    <x v="6"/>
    <x v="518"/>
    <x v="1"/>
  </r>
  <r>
    <s v="451-28-5717"/>
    <d v="2019-03-20T00:00:00"/>
    <x v="0"/>
    <x v="2"/>
    <x v="509"/>
    <x v="3"/>
    <x v="519"/>
    <x v="1"/>
  </r>
  <r>
    <s v="609-81-8548"/>
    <d v="2019-02-06T00:00:00"/>
    <x v="0"/>
    <x v="2"/>
    <x v="510"/>
    <x v="3"/>
    <x v="520"/>
    <x v="2"/>
  </r>
  <r>
    <s v="133-14-7229"/>
    <d v="2019-01-01T00:00:00"/>
    <x v="1"/>
    <x v="0"/>
    <x v="511"/>
    <x v="5"/>
    <x v="521"/>
    <x v="0"/>
  </r>
  <r>
    <s v="534-01-4457"/>
    <d v="2019-01-27T00:00:00"/>
    <x v="1"/>
    <x v="4"/>
    <x v="512"/>
    <x v="3"/>
    <x v="522"/>
    <x v="0"/>
  </r>
  <r>
    <s v="719-89-8991"/>
    <d v="2019-02-25T00:00:00"/>
    <x v="0"/>
    <x v="3"/>
    <x v="513"/>
    <x v="1"/>
    <x v="523"/>
    <x v="2"/>
  </r>
  <r>
    <s v="286-62-6248"/>
    <d v="2019-01-16T00:00:00"/>
    <x v="1"/>
    <x v="5"/>
    <x v="514"/>
    <x v="7"/>
    <x v="524"/>
    <x v="0"/>
  </r>
  <r>
    <s v="339-38-9982"/>
    <d v="2019-01-13T00:00:00"/>
    <x v="0"/>
    <x v="5"/>
    <x v="515"/>
    <x v="5"/>
    <x v="525"/>
    <x v="0"/>
  </r>
  <r>
    <s v="827-44-5872"/>
    <d v="2019-02-07T00:00:00"/>
    <x v="0"/>
    <x v="4"/>
    <x v="516"/>
    <x v="4"/>
    <x v="526"/>
    <x v="2"/>
  </r>
  <r>
    <s v="827-77-7633"/>
    <d v="2019-02-17T00:00:00"/>
    <x v="1"/>
    <x v="3"/>
    <x v="517"/>
    <x v="9"/>
    <x v="527"/>
    <x v="2"/>
  </r>
  <r>
    <s v="287-83-1405"/>
    <d v="2019-02-12T00:00:00"/>
    <x v="1"/>
    <x v="0"/>
    <x v="518"/>
    <x v="3"/>
    <x v="528"/>
    <x v="2"/>
  </r>
  <r>
    <s v="435-13-4908"/>
    <d v="2019-01-24T00:00:00"/>
    <x v="0"/>
    <x v="5"/>
    <x v="519"/>
    <x v="2"/>
    <x v="529"/>
    <x v="0"/>
  </r>
  <r>
    <s v="857-67-9057"/>
    <d v="2019-02-06T00:00:00"/>
    <x v="1"/>
    <x v="1"/>
    <x v="520"/>
    <x v="4"/>
    <x v="530"/>
    <x v="2"/>
  </r>
  <r>
    <s v="236-27-1144"/>
    <d v="2019-03-26T00:00:00"/>
    <x v="1"/>
    <x v="4"/>
    <x v="521"/>
    <x v="9"/>
    <x v="531"/>
    <x v="1"/>
  </r>
  <r>
    <s v="892-05-6689"/>
    <d v="2019-03-11T00:00:00"/>
    <x v="1"/>
    <x v="2"/>
    <x v="522"/>
    <x v="1"/>
    <x v="532"/>
    <x v="1"/>
  </r>
  <r>
    <s v="583-41-4548"/>
    <d v="2019-02-07T00:00:00"/>
    <x v="1"/>
    <x v="2"/>
    <x v="523"/>
    <x v="0"/>
    <x v="533"/>
    <x v="2"/>
  </r>
  <r>
    <s v="339-12-4827"/>
    <d v="2019-01-05T00:00:00"/>
    <x v="0"/>
    <x v="5"/>
    <x v="524"/>
    <x v="8"/>
    <x v="534"/>
    <x v="0"/>
  </r>
  <r>
    <s v="643-38-7867"/>
    <d v="2019-03-07T00:00:00"/>
    <x v="1"/>
    <x v="2"/>
    <x v="525"/>
    <x v="8"/>
    <x v="535"/>
    <x v="1"/>
  </r>
  <r>
    <s v="308-81-0538"/>
    <d v="2019-02-25T00:00:00"/>
    <x v="1"/>
    <x v="5"/>
    <x v="452"/>
    <x v="7"/>
    <x v="536"/>
    <x v="2"/>
  </r>
  <r>
    <s v="358-88-9262"/>
    <d v="2019-02-01T00:00:00"/>
    <x v="0"/>
    <x v="4"/>
    <x v="526"/>
    <x v="3"/>
    <x v="537"/>
    <x v="2"/>
  </r>
  <r>
    <s v="460-35-4390"/>
    <d v="2019-01-22T00:00:00"/>
    <x v="1"/>
    <x v="2"/>
    <x v="527"/>
    <x v="6"/>
    <x v="538"/>
    <x v="0"/>
  </r>
  <r>
    <s v="343-87-0864"/>
    <d v="2019-01-03T00:00:00"/>
    <x v="0"/>
    <x v="0"/>
    <x v="528"/>
    <x v="8"/>
    <x v="539"/>
    <x v="0"/>
  </r>
  <r>
    <s v="173-50-1108"/>
    <d v="2019-02-13T00:00:00"/>
    <x v="0"/>
    <x v="3"/>
    <x v="529"/>
    <x v="7"/>
    <x v="540"/>
    <x v="2"/>
  </r>
  <r>
    <s v="243-47-2663"/>
    <d v="2019-01-28T00:00:00"/>
    <x v="0"/>
    <x v="1"/>
    <x v="530"/>
    <x v="3"/>
    <x v="541"/>
    <x v="0"/>
  </r>
  <r>
    <s v="841-18-8232"/>
    <d v="2019-01-05T00:00:00"/>
    <x v="1"/>
    <x v="4"/>
    <x v="531"/>
    <x v="8"/>
    <x v="542"/>
    <x v="0"/>
  </r>
  <r>
    <s v="701-23-5550"/>
    <d v="2019-03-19T00:00:00"/>
    <x v="0"/>
    <x v="2"/>
    <x v="532"/>
    <x v="7"/>
    <x v="543"/>
    <x v="1"/>
  </r>
  <r>
    <s v="647-50-1224"/>
    <d v="2019-01-12T00:00:00"/>
    <x v="1"/>
    <x v="5"/>
    <x v="533"/>
    <x v="4"/>
    <x v="544"/>
    <x v="0"/>
  </r>
  <r>
    <s v="541-48-8554"/>
    <d v="2019-01-07T00:00:00"/>
    <x v="1"/>
    <x v="3"/>
    <x v="534"/>
    <x v="9"/>
    <x v="545"/>
    <x v="0"/>
  </r>
  <r>
    <s v="539-21-7227"/>
    <d v="2019-01-26T00:00:00"/>
    <x v="1"/>
    <x v="3"/>
    <x v="535"/>
    <x v="1"/>
    <x v="546"/>
    <x v="0"/>
  </r>
  <r>
    <s v="213-32-1216"/>
    <d v="2019-01-23T00:00:00"/>
    <x v="1"/>
    <x v="1"/>
    <x v="536"/>
    <x v="3"/>
    <x v="547"/>
    <x v="0"/>
  </r>
  <r>
    <s v="747-58-7183"/>
    <d v="2019-02-09T00:00:00"/>
    <x v="1"/>
    <x v="5"/>
    <x v="537"/>
    <x v="6"/>
    <x v="548"/>
    <x v="2"/>
  </r>
  <r>
    <s v="582-52-8065"/>
    <d v="2019-02-22T00:00:00"/>
    <x v="1"/>
    <x v="5"/>
    <x v="538"/>
    <x v="9"/>
    <x v="549"/>
    <x v="2"/>
  </r>
  <r>
    <s v="210-57-1719"/>
    <d v="2019-02-05T00:00:00"/>
    <x v="1"/>
    <x v="0"/>
    <x v="539"/>
    <x v="9"/>
    <x v="550"/>
    <x v="2"/>
  </r>
  <r>
    <s v="399-69-4630"/>
    <d v="2019-03-07T00:00:00"/>
    <x v="1"/>
    <x v="1"/>
    <x v="540"/>
    <x v="3"/>
    <x v="551"/>
    <x v="1"/>
  </r>
  <r>
    <s v="134-75-2619"/>
    <d v="2019-03-25T00:00:00"/>
    <x v="0"/>
    <x v="1"/>
    <x v="541"/>
    <x v="0"/>
    <x v="552"/>
    <x v="1"/>
  </r>
  <r>
    <s v="356-44-8813"/>
    <d v="2019-01-20T00:00:00"/>
    <x v="1"/>
    <x v="2"/>
    <x v="542"/>
    <x v="6"/>
    <x v="553"/>
    <x v="0"/>
  </r>
  <r>
    <s v="198-66-9832"/>
    <d v="2019-02-04T00:00:00"/>
    <x v="0"/>
    <x v="5"/>
    <x v="543"/>
    <x v="5"/>
    <x v="554"/>
    <x v="2"/>
  </r>
  <r>
    <s v="283-26-5248"/>
    <d v="2019-01-30T00:00:00"/>
    <x v="0"/>
    <x v="4"/>
    <x v="544"/>
    <x v="4"/>
    <x v="555"/>
    <x v="0"/>
  </r>
  <r>
    <s v="712-39-0363"/>
    <d v="2019-01-02T00:00:00"/>
    <x v="0"/>
    <x v="4"/>
    <x v="545"/>
    <x v="3"/>
    <x v="556"/>
    <x v="0"/>
  </r>
  <r>
    <s v="218-59-9410"/>
    <d v="2019-03-29T00:00:00"/>
    <x v="0"/>
    <x v="2"/>
    <x v="546"/>
    <x v="6"/>
    <x v="557"/>
    <x v="1"/>
  </r>
  <r>
    <s v="174-75-0888"/>
    <d v="2019-03-14T00:00:00"/>
    <x v="1"/>
    <x v="1"/>
    <x v="459"/>
    <x v="9"/>
    <x v="558"/>
    <x v="1"/>
  </r>
  <r>
    <s v="866-99-7614"/>
    <d v="2019-02-11T00:00:00"/>
    <x v="1"/>
    <x v="4"/>
    <x v="547"/>
    <x v="4"/>
    <x v="559"/>
    <x v="2"/>
  </r>
  <r>
    <s v="134-54-4720"/>
    <d v="2019-01-30T00:00:00"/>
    <x v="1"/>
    <x v="1"/>
    <x v="548"/>
    <x v="2"/>
    <x v="560"/>
    <x v="0"/>
  </r>
  <r>
    <s v="760-90-2357"/>
    <d v="2019-03-20T00:00:00"/>
    <x v="0"/>
    <x v="1"/>
    <x v="549"/>
    <x v="3"/>
    <x v="561"/>
    <x v="1"/>
  </r>
  <r>
    <s v="514-37-2845"/>
    <d v="2019-03-20T00:00:00"/>
    <x v="1"/>
    <x v="5"/>
    <x v="550"/>
    <x v="5"/>
    <x v="562"/>
    <x v="1"/>
  </r>
  <r>
    <s v="698-98-5964"/>
    <d v="2019-01-17T00:00:00"/>
    <x v="1"/>
    <x v="4"/>
    <x v="551"/>
    <x v="4"/>
    <x v="563"/>
    <x v="0"/>
  </r>
  <r>
    <s v="718-57-9773"/>
    <d v="2019-02-03T00:00:00"/>
    <x v="1"/>
    <x v="3"/>
    <x v="552"/>
    <x v="4"/>
    <x v="564"/>
    <x v="2"/>
  </r>
  <r>
    <s v="651-88-7328"/>
    <d v="2019-01-01T00:00:00"/>
    <x v="1"/>
    <x v="5"/>
    <x v="553"/>
    <x v="9"/>
    <x v="565"/>
    <x v="0"/>
  </r>
  <r>
    <s v="241-11-2261"/>
    <d v="2019-01-10T00:00:00"/>
    <x v="1"/>
    <x v="5"/>
    <x v="554"/>
    <x v="0"/>
    <x v="566"/>
    <x v="0"/>
  </r>
  <r>
    <s v="408-26-9866"/>
    <d v="2019-03-02T00:00:00"/>
    <x v="1"/>
    <x v="3"/>
    <x v="555"/>
    <x v="0"/>
    <x v="567"/>
    <x v="1"/>
  </r>
  <r>
    <s v="834-83-1826"/>
    <d v="2019-02-25T00:00:00"/>
    <x v="0"/>
    <x v="2"/>
    <x v="556"/>
    <x v="1"/>
    <x v="568"/>
    <x v="2"/>
  </r>
  <r>
    <s v="343-61-3544"/>
    <d v="2019-01-29T00:00:00"/>
    <x v="0"/>
    <x v="3"/>
    <x v="557"/>
    <x v="4"/>
    <x v="569"/>
    <x v="0"/>
  </r>
  <r>
    <s v="239-48-4278"/>
    <d v="2019-03-10T00:00:00"/>
    <x v="0"/>
    <x v="4"/>
    <x v="558"/>
    <x v="0"/>
    <x v="570"/>
    <x v="1"/>
  </r>
  <r>
    <s v="355-34-6244"/>
    <d v="2019-01-13T00:00:00"/>
    <x v="1"/>
    <x v="4"/>
    <x v="559"/>
    <x v="5"/>
    <x v="571"/>
    <x v="0"/>
  </r>
  <r>
    <s v="550-84-8664"/>
    <d v="2019-03-22T00:00:00"/>
    <x v="1"/>
    <x v="3"/>
    <x v="560"/>
    <x v="1"/>
    <x v="572"/>
    <x v="1"/>
  </r>
  <r>
    <s v="339-96-8318"/>
    <d v="2019-03-01T00:00:00"/>
    <x v="0"/>
    <x v="5"/>
    <x v="561"/>
    <x v="0"/>
    <x v="573"/>
    <x v="1"/>
  </r>
  <r>
    <s v="458-61-0011"/>
    <d v="2019-02-20T00:00:00"/>
    <x v="1"/>
    <x v="4"/>
    <x v="562"/>
    <x v="7"/>
    <x v="574"/>
    <x v="2"/>
  </r>
  <r>
    <s v="592-34-6155"/>
    <d v="2019-01-14T00:00:00"/>
    <x v="1"/>
    <x v="4"/>
    <x v="563"/>
    <x v="7"/>
    <x v="575"/>
    <x v="0"/>
  </r>
  <r>
    <s v="797-88-0493"/>
    <d v="2019-03-26T00:00:00"/>
    <x v="1"/>
    <x v="0"/>
    <x v="564"/>
    <x v="7"/>
    <x v="576"/>
    <x v="1"/>
  </r>
  <r>
    <s v="207-73-1363"/>
    <d v="2019-03-01T00:00:00"/>
    <x v="1"/>
    <x v="0"/>
    <x v="565"/>
    <x v="5"/>
    <x v="577"/>
    <x v="1"/>
  </r>
  <r>
    <s v="390-31-6381"/>
    <d v="2019-01-07T00:00:00"/>
    <x v="1"/>
    <x v="4"/>
    <x v="566"/>
    <x v="6"/>
    <x v="578"/>
    <x v="0"/>
  </r>
  <r>
    <s v="443-82-0585"/>
    <d v="2019-02-01T00:00:00"/>
    <x v="0"/>
    <x v="0"/>
    <x v="478"/>
    <x v="7"/>
    <x v="579"/>
    <x v="2"/>
  </r>
  <r>
    <s v="339-18-7061"/>
    <d v="2019-02-13T00:00:00"/>
    <x v="0"/>
    <x v="5"/>
    <x v="567"/>
    <x v="5"/>
    <x v="580"/>
    <x v="2"/>
  </r>
  <r>
    <s v="359-90-3665"/>
    <d v="2019-01-14T00:00:00"/>
    <x v="0"/>
    <x v="5"/>
    <x v="183"/>
    <x v="7"/>
    <x v="581"/>
    <x v="0"/>
  </r>
  <r>
    <s v="375-72-3056"/>
    <d v="2019-01-19T00:00:00"/>
    <x v="1"/>
    <x v="3"/>
    <x v="568"/>
    <x v="6"/>
    <x v="582"/>
    <x v="0"/>
  </r>
  <r>
    <s v="127-47-6963"/>
    <d v="2019-03-09T00:00:00"/>
    <x v="1"/>
    <x v="0"/>
    <x v="569"/>
    <x v="7"/>
    <x v="583"/>
    <x v="1"/>
  </r>
  <r>
    <s v="278-86-2735"/>
    <d v="2019-03-27T00:00:00"/>
    <x v="1"/>
    <x v="4"/>
    <x v="570"/>
    <x v="6"/>
    <x v="584"/>
    <x v="1"/>
  </r>
  <r>
    <s v="695-28-6250"/>
    <d v="2019-02-04T00:00:00"/>
    <x v="1"/>
    <x v="3"/>
    <x v="571"/>
    <x v="1"/>
    <x v="585"/>
    <x v="2"/>
  </r>
  <r>
    <s v="379-17-6588"/>
    <d v="2019-03-14T00:00:00"/>
    <x v="1"/>
    <x v="5"/>
    <x v="572"/>
    <x v="4"/>
    <x v="586"/>
    <x v="1"/>
  </r>
  <r>
    <s v="227-50-3718"/>
    <d v="2019-03-04T00:00:00"/>
    <x v="1"/>
    <x v="0"/>
    <x v="573"/>
    <x v="1"/>
    <x v="587"/>
    <x v="1"/>
  </r>
  <r>
    <s v="302-15-2162"/>
    <d v="2019-03-03T00:00:00"/>
    <x v="0"/>
    <x v="0"/>
    <x v="574"/>
    <x v="3"/>
    <x v="588"/>
    <x v="1"/>
  </r>
  <r>
    <s v="788-07-8452"/>
    <d v="2019-01-27T00:00:00"/>
    <x v="0"/>
    <x v="2"/>
    <x v="575"/>
    <x v="0"/>
    <x v="589"/>
    <x v="0"/>
  </r>
  <r>
    <s v="560-49-6611"/>
    <d v="2019-02-07T00:00:00"/>
    <x v="0"/>
    <x v="3"/>
    <x v="576"/>
    <x v="8"/>
    <x v="590"/>
    <x v="2"/>
  </r>
  <r>
    <s v="880-35-0356"/>
    <d v="2019-02-05T00:00:00"/>
    <x v="0"/>
    <x v="3"/>
    <x v="577"/>
    <x v="6"/>
    <x v="591"/>
    <x v="2"/>
  </r>
  <r>
    <s v="585-11-6748"/>
    <d v="2019-03-15T00:00:00"/>
    <x v="0"/>
    <x v="3"/>
    <x v="578"/>
    <x v="6"/>
    <x v="592"/>
    <x v="1"/>
  </r>
  <r>
    <s v="470-31-3286"/>
    <d v="2019-03-01T00:00:00"/>
    <x v="1"/>
    <x v="0"/>
    <x v="579"/>
    <x v="6"/>
    <x v="593"/>
    <x v="1"/>
  </r>
  <r>
    <s v="152-68-2907"/>
    <d v="2019-02-15T00:00:00"/>
    <x v="1"/>
    <x v="4"/>
    <x v="580"/>
    <x v="6"/>
    <x v="594"/>
    <x v="2"/>
  </r>
  <r>
    <s v="123-35-4896"/>
    <d v="2019-02-17T00:00:00"/>
    <x v="1"/>
    <x v="3"/>
    <x v="581"/>
    <x v="9"/>
    <x v="595"/>
    <x v="2"/>
  </r>
  <r>
    <s v="258-69-7810"/>
    <d v="2019-01-26T00:00:00"/>
    <x v="1"/>
    <x v="5"/>
    <x v="582"/>
    <x v="1"/>
    <x v="596"/>
    <x v="0"/>
  </r>
  <r>
    <s v="334-64-2006"/>
    <d v="2019-03-24T00:00:00"/>
    <x v="0"/>
    <x v="2"/>
    <x v="583"/>
    <x v="5"/>
    <x v="597"/>
    <x v="1"/>
  </r>
  <r>
    <s v="219-61-4139"/>
    <d v="2019-01-23T00:00:00"/>
    <x v="1"/>
    <x v="1"/>
    <x v="584"/>
    <x v="8"/>
    <x v="452"/>
    <x v="0"/>
  </r>
  <r>
    <s v="881-41-7302"/>
    <d v="2019-01-26T00:00:00"/>
    <x v="1"/>
    <x v="5"/>
    <x v="585"/>
    <x v="8"/>
    <x v="598"/>
    <x v="0"/>
  </r>
  <r>
    <s v="373-09-4567"/>
    <d v="2019-03-14T00:00:00"/>
    <x v="1"/>
    <x v="4"/>
    <x v="586"/>
    <x v="4"/>
    <x v="599"/>
    <x v="1"/>
  </r>
  <r>
    <s v="642-30-6693"/>
    <d v="2019-03-17T00:00:00"/>
    <x v="1"/>
    <x v="3"/>
    <x v="587"/>
    <x v="3"/>
    <x v="600"/>
    <x v="1"/>
  </r>
  <r>
    <s v="484-22-8230"/>
    <d v="2019-01-08T00:00:00"/>
    <x v="0"/>
    <x v="5"/>
    <x v="588"/>
    <x v="0"/>
    <x v="601"/>
    <x v="0"/>
  </r>
  <r>
    <s v="830-58-2383"/>
    <d v="2019-02-08T00:00:00"/>
    <x v="1"/>
    <x v="2"/>
    <x v="589"/>
    <x v="7"/>
    <x v="602"/>
    <x v="2"/>
  </r>
  <r>
    <s v="559-98-9873"/>
    <d v="2019-02-10T00:00:00"/>
    <x v="0"/>
    <x v="5"/>
    <x v="590"/>
    <x v="0"/>
    <x v="603"/>
    <x v="2"/>
  </r>
  <r>
    <s v="544-32-5024"/>
    <d v="2019-03-28T00:00:00"/>
    <x v="0"/>
    <x v="4"/>
    <x v="591"/>
    <x v="7"/>
    <x v="604"/>
    <x v="1"/>
  </r>
  <r>
    <s v="318-12-0304"/>
    <d v="2019-01-23T00:00:00"/>
    <x v="1"/>
    <x v="5"/>
    <x v="59"/>
    <x v="8"/>
    <x v="605"/>
    <x v="0"/>
  </r>
  <r>
    <s v="349-97-8902"/>
    <d v="2019-01-17T00:00:00"/>
    <x v="0"/>
    <x v="4"/>
    <x v="592"/>
    <x v="5"/>
    <x v="606"/>
    <x v="0"/>
  </r>
  <r>
    <s v="421-95-9805"/>
    <d v="2019-02-07T00:00:00"/>
    <x v="1"/>
    <x v="1"/>
    <x v="593"/>
    <x v="8"/>
    <x v="607"/>
    <x v="2"/>
  </r>
  <r>
    <s v="277-35-5865"/>
    <d v="2019-03-09T00:00:00"/>
    <x v="0"/>
    <x v="4"/>
    <x v="594"/>
    <x v="9"/>
    <x v="608"/>
    <x v="1"/>
  </r>
  <r>
    <s v="789-23-8625"/>
    <d v="2019-01-24T00:00:00"/>
    <x v="0"/>
    <x v="5"/>
    <x v="595"/>
    <x v="6"/>
    <x v="609"/>
    <x v="0"/>
  </r>
  <r>
    <s v="284-54-4231"/>
    <d v="2019-01-19T00:00:00"/>
    <x v="0"/>
    <x v="3"/>
    <x v="596"/>
    <x v="8"/>
    <x v="610"/>
    <x v="0"/>
  </r>
  <r>
    <s v="443-59-0061"/>
    <d v="2019-02-03T00:00:00"/>
    <x v="0"/>
    <x v="4"/>
    <x v="597"/>
    <x v="4"/>
    <x v="611"/>
    <x v="2"/>
  </r>
  <r>
    <s v="509-29-3912"/>
    <d v="2019-03-20T00:00:00"/>
    <x v="0"/>
    <x v="3"/>
    <x v="598"/>
    <x v="9"/>
    <x v="612"/>
    <x v="1"/>
  </r>
  <r>
    <s v="327-40-9673"/>
    <d v="2019-01-13T00:00:00"/>
    <x v="0"/>
    <x v="3"/>
    <x v="599"/>
    <x v="3"/>
    <x v="613"/>
    <x v="0"/>
  </r>
  <r>
    <s v="840-19-2096"/>
    <d v="2019-03-14T00:00:00"/>
    <x v="0"/>
    <x v="1"/>
    <x v="600"/>
    <x v="1"/>
    <x v="614"/>
    <x v="1"/>
  </r>
  <r>
    <s v="828-46-6863"/>
    <d v="2019-01-23T00:00:00"/>
    <x v="0"/>
    <x v="4"/>
    <x v="601"/>
    <x v="3"/>
    <x v="615"/>
    <x v="0"/>
  </r>
  <r>
    <s v="641-96-3695"/>
    <d v="2019-02-07T00:00:00"/>
    <x v="0"/>
    <x v="5"/>
    <x v="602"/>
    <x v="3"/>
    <x v="616"/>
    <x v="2"/>
  </r>
  <r>
    <s v="420-97-3340"/>
    <d v="2019-03-28T00:00:00"/>
    <x v="1"/>
    <x v="4"/>
    <x v="603"/>
    <x v="6"/>
    <x v="617"/>
    <x v="1"/>
  </r>
  <r>
    <s v="436-54-4512"/>
    <d v="2019-03-20T00:00:00"/>
    <x v="0"/>
    <x v="4"/>
    <x v="604"/>
    <x v="8"/>
    <x v="618"/>
    <x v="1"/>
  </r>
  <r>
    <s v="670-79-6321"/>
    <d v="2019-01-17T00:00:00"/>
    <x v="0"/>
    <x v="2"/>
    <x v="605"/>
    <x v="0"/>
    <x v="619"/>
    <x v="0"/>
  </r>
  <r>
    <s v="852-62-7105"/>
    <d v="2019-01-12T00:00:00"/>
    <x v="1"/>
    <x v="5"/>
    <x v="606"/>
    <x v="4"/>
    <x v="620"/>
    <x v="0"/>
  </r>
  <r>
    <s v="598-06-7312"/>
    <d v="2019-02-16T00:00:00"/>
    <x v="0"/>
    <x v="5"/>
    <x v="607"/>
    <x v="8"/>
    <x v="621"/>
    <x v="2"/>
  </r>
  <r>
    <s v="135-13-8269"/>
    <d v="2019-01-26T00:00:00"/>
    <x v="0"/>
    <x v="4"/>
    <x v="608"/>
    <x v="5"/>
    <x v="622"/>
    <x v="0"/>
  </r>
  <r>
    <s v="816-57-2053"/>
    <d v="2019-03-09T00:00:00"/>
    <x v="1"/>
    <x v="3"/>
    <x v="609"/>
    <x v="5"/>
    <x v="623"/>
    <x v="1"/>
  </r>
  <r>
    <s v="628-90-8624"/>
    <d v="2019-03-14T00:00:00"/>
    <x v="0"/>
    <x v="0"/>
    <x v="610"/>
    <x v="4"/>
    <x v="624"/>
    <x v="1"/>
  </r>
  <r>
    <s v="856-66-2701"/>
    <d v="2019-01-25T00:00:00"/>
    <x v="0"/>
    <x v="2"/>
    <x v="611"/>
    <x v="6"/>
    <x v="625"/>
    <x v="0"/>
  </r>
  <r>
    <s v="308-39-1707"/>
    <d v="2019-01-26T00:00:00"/>
    <x v="1"/>
    <x v="5"/>
    <x v="612"/>
    <x v="8"/>
    <x v="626"/>
    <x v="0"/>
  </r>
  <r>
    <s v="149-61-1929"/>
    <d v="2019-01-19T00:00:00"/>
    <x v="1"/>
    <x v="3"/>
    <x v="613"/>
    <x v="4"/>
    <x v="627"/>
    <x v="0"/>
  </r>
  <r>
    <s v="655-07-2265"/>
    <d v="2019-03-05T00:00:00"/>
    <x v="1"/>
    <x v="1"/>
    <x v="77"/>
    <x v="6"/>
    <x v="628"/>
    <x v="1"/>
  </r>
  <r>
    <s v="589-02-8023"/>
    <d v="2019-01-15T00:00:00"/>
    <x v="0"/>
    <x v="4"/>
    <x v="461"/>
    <x v="5"/>
    <x v="629"/>
    <x v="0"/>
  </r>
  <r>
    <s v="420-04-7590"/>
    <d v="2019-03-18T00:00:00"/>
    <x v="1"/>
    <x v="2"/>
    <x v="614"/>
    <x v="6"/>
    <x v="630"/>
    <x v="1"/>
  </r>
  <r>
    <s v="182-88-2763"/>
    <d v="2019-03-20T00:00:00"/>
    <x v="0"/>
    <x v="4"/>
    <x v="615"/>
    <x v="6"/>
    <x v="631"/>
    <x v="1"/>
  </r>
  <r>
    <s v="188-55-0967"/>
    <d v="2019-01-15T00:00:00"/>
    <x v="0"/>
    <x v="0"/>
    <x v="616"/>
    <x v="4"/>
    <x v="632"/>
    <x v="0"/>
  </r>
  <r>
    <s v="610-46-4100"/>
    <d v="2019-03-03T00:00:00"/>
    <x v="1"/>
    <x v="0"/>
    <x v="617"/>
    <x v="0"/>
    <x v="633"/>
    <x v="1"/>
  </r>
  <r>
    <s v="318-81-2368"/>
    <d v="2019-03-19T00:00:00"/>
    <x v="1"/>
    <x v="1"/>
    <x v="618"/>
    <x v="8"/>
    <x v="634"/>
    <x v="1"/>
  </r>
  <r>
    <s v="364-33-8584"/>
    <d v="2019-03-08T00:00:00"/>
    <x v="0"/>
    <x v="4"/>
    <x v="619"/>
    <x v="1"/>
    <x v="635"/>
    <x v="1"/>
  </r>
  <r>
    <s v="665-63-9737"/>
    <d v="2019-02-27T00:00:00"/>
    <x v="1"/>
    <x v="5"/>
    <x v="620"/>
    <x v="6"/>
    <x v="636"/>
    <x v="2"/>
  </r>
  <r>
    <s v="695-09-5146"/>
    <d v="2019-02-23T00:00:00"/>
    <x v="0"/>
    <x v="4"/>
    <x v="621"/>
    <x v="6"/>
    <x v="637"/>
    <x v="2"/>
  </r>
  <r>
    <s v="155-45-3814"/>
    <d v="2019-03-19T00:00:00"/>
    <x v="0"/>
    <x v="1"/>
    <x v="622"/>
    <x v="2"/>
    <x v="638"/>
    <x v="1"/>
  </r>
  <r>
    <s v="794-32-2436"/>
    <d v="2019-03-27T00:00:00"/>
    <x v="0"/>
    <x v="1"/>
    <x v="623"/>
    <x v="5"/>
    <x v="639"/>
    <x v="1"/>
  </r>
  <r>
    <s v="131-15-8856"/>
    <d v="2019-03-30T00:00:00"/>
    <x v="0"/>
    <x v="4"/>
    <x v="624"/>
    <x v="2"/>
    <x v="640"/>
    <x v="1"/>
  </r>
  <r>
    <s v="273-84-2164"/>
    <d v="2019-02-16T00:00:00"/>
    <x v="0"/>
    <x v="1"/>
    <x v="625"/>
    <x v="1"/>
    <x v="641"/>
    <x v="2"/>
  </r>
  <r>
    <s v="706-36-6154"/>
    <d v="2019-01-18T00:00:00"/>
    <x v="0"/>
    <x v="2"/>
    <x v="626"/>
    <x v="9"/>
    <x v="642"/>
    <x v="0"/>
  </r>
  <r>
    <s v="778-89-7974"/>
    <d v="2019-03-30T00:00:00"/>
    <x v="1"/>
    <x v="0"/>
    <x v="627"/>
    <x v="3"/>
    <x v="643"/>
    <x v="1"/>
  </r>
  <r>
    <s v="574-31-8277"/>
    <d v="2019-03-20T00:00:00"/>
    <x v="0"/>
    <x v="5"/>
    <x v="628"/>
    <x v="8"/>
    <x v="644"/>
    <x v="1"/>
  </r>
  <r>
    <s v="859-71-0933"/>
    <d v="2019-01-16T00:00:00"/>
    <x v="0"/>
    <x v="3"/>
    <x v="629"/>
    <x v="5"/>
    <x v="645"/>
    <x v="0"/>
  </r>
  <r>
    <s v="740-11-5257"/>
    <d v="2019-02-24T00:00:00"/>
    <x v="1"/>
    <x v="1"/>
    <x v="60"/>
    <x v="4"/>
    <x v="646"/>
    <x v="2"/>
  </r>
  <r>
    <s v="369-82-2676"/>
    <d v="2019-01-15T00:00:00"/>
    <x v="1"/>
    <x v="1"/>
    <x v="630"/>
    <x v="1"/>
    <x v="647"/>
    <x v="0"/>
  </r>
  <r>
    <s v="563-47-4072"/>
    <d v="2019-01-22T00:00:00"/>
    <x v="1"/>
    <x v="0"/>
    <x v="631"/>
    <x v="3"/>
    <x v="648"/>
    <x v="0"/>
  </r>
  <r>
    <s v="742-04-5161"/>
    <d v="2019-02-03T00:00:00"/>
    <x v="0"/>
    <x v="2"/>
    <x v="632"/>
    <x v="4"/>
    <x v="649"/>
    <x v="2"/>
  </r>
  <r>
    <s v="149-15-7606"/>
    <d v="2019-03-06T00:00:00"/>
    <x v="0"/>
    <x v="3"/>
    <x v="633"/>
    <x v="9"/>
    <x v="650"/>
    <x v="1"/>
  </r>
  <r>
    <s v="133-77-3154"/>
    <d v="2019-02-16T00:00:00"/>
    <x v="0"/>
    <x v="5"/>
    <x v="634"/>
    <x v="7"/>
    <x v="651"/>
    <x v="2"/>
  </r>
  <r>
    <s v="169-52-4504"/>
    <d v="2019-03-14T00:00:00"/>
    <x v="1"/>
    <x v="1"/>
    <x v="635"/>
    <x v="6"/>
    <x v="652"/>
    <x v="1"/>
  </r>
  <r>
    <s v="250-81-7186"/>
    <d v="2019-02-27T00:00:00"/>
    <x v="1"/>
    <x v="1"/>
    <x v="374"/>
    <x v="8"/>
    <x v="653"/>
    <x v="2"/>
  </r>
  <r>
    <s v="562-12-5430"/>
    <d v="2019-01-18T00:00:00"/>
    <x v="0"/>
    <x v="5"/>
    <x v="636"/>
    <x v="6"/>
    <x v="654"/>
    <x v="0"/>
  </r>
  <r>
    <s v="816-72-8853"/>
    <d v="2019-01-29T00:00:00"/>
    <x v="0"/>
    <x v="3"/>
    <x v="637"/>
    <x v="1"/>
    <x v="655"/>
    <x v="0"/>
  </r>
  <r>
    <s v="491-38-3499"/>
    <d v="2019-02-26T00:00:00"/>
    <x v="0"/>
    <x v="5"/>
    <x v="638"/>
    <x v="8"/>
    <x v="656"/>
    <x v="2"/>
  </r>
  <r>
    <s v="322-02-2271"/>
    <d v="2019-02-03T00:00:00"/>
    <x v="1"/>
    <x v="3"/>
    <x v="639"/>
    <x v="6"/>
    <x v="657"/>
    <x v="2"/>
  </r>
  <r>
    <s v="842-29-4695"/>
    <d v="2019-01-16T00:00:00"/>
    <x v="0"/>
    <x v="3"/>
    <x v="640"/>
    <x v="0"/>
    <x v="658"/>
    <x v="0"/>
  </r>
  <r>
    <s v="725-67-2480"/>
    <d v="2019-03-24T00:00:00"/>
    <x v="0"/>
    <x v="5"/>
    <x v="641"/>
    <x v="3"/>
    <x v="659"/>
    <x v="1"/>
  </r>
  <r>
    <s v="641-51-2661"/>
    <d v="2019-02-12T00:00:00"/>
    <x v="0"/>
    <x v="4"/>
    <x v="642"/>
    <x v="4"/>
    <x v="660"/>
    <x v="2"/>
  </r>
  <r>
    <s v="714-02-3114"/>
    <d v="2019-02-21T00:00:00"/>
    <x v="1"/>
    <x v="3"/>
    <x v="643"/>
    <x v="5"/>
    <x v="661"/>
    <x v="2"/>
  </r>
  <r>
    <s v="518-17-2983"/>
    <d v="2019-02-04T00:00:00"/>
    <x v="1"/>
    <x v="5"/>
    <x v="644"/>
    <x v="7"/>
    <x v="662"/>
    <x v="2"/>
  </r>
  <r>
    <s v="779-42-2410"/>
    <d v="2019-02-20T00:00:00"/>
    <x v="0"/>
    <x v="4"/>
    <x v="645"/>
    <x v="6"/>
    <x v="663"/>
    <x v="2"/>
  </r>
  <r>
    <s v="190-14-3147"/>
    <d v="2019-02-23T00:00:00"/>
    <x v="1"/>
    <x v="0"/>
    <x v="646"/>
    <x v="7"/>
    <x v="664"/>
    <x v="2"/>
  </r>
  <r>
    <s v="408-66-6712"/>
    <d v="2019-02-16T00:00:00"/>
    <x v="0"/>
    <x v="0"/>
    <x v="647"/>
    <x v="3"/>
    <x v="665"/>
    <x v="2"/>
  </r>
  <r>
    <s v="679-22-6530"/>
    <d v="2019-01-17T00:00:00"/>
    <x v="1"/>
    <x v="3"/>
    <x v="648"/>
    <x v="5"/>
    <x v="666"/>
    <x v="0"/>
  </r>
  <r>
    <s v="588-47-8641"/>
    <d v="2019-01-14T00:00:00"/>
    <x v="0"/>
    <x v="5"/>
    <x v="649"/>
    <x v="4"/>
    <x v="667"/>
    <x v="0"/>
  </r>
  <r>
    <s v="642-61-4706"/>
    <d v="2019-03-30T00:00:00"/>
    <x v="0"/>
    <x v="4"/>
    <x v="650"/>
    <x v="5"/>
    <x v="668"/>
    <x v="1"/>
  </r>
  <r>
    <s v="576-31-4774"/>
    <d v="2019-03-02T00:00:00"/>
    <x v="1"/>
    <x v="0"/>
    <x v="651"/>
    <x v="6"/>
    <x v="669"/>
    <x v="1"/>
  </r>
  <r>
    <s v="556-41-6224"/>
    <d v="2019-02-15T00:00:00"/>
    <x v="1"/>
    <x v="0"/>
    <x v="652"/>
    <x v="2"/>
    <x v="670"/>
    <x v="2"/>
  </r>
  <r>
    <s v="811-03-8790"/>
    <d v="2019-03-01T00:00:00"/>
    <x v="1"/>
    <x v="1"/>
    <x v="653"/>
    <x v="4"/>
    <x v="671"/>
    <x v="1"/>
  </r>
  <r>
    <s v="242-11-3142"/>
    <d v="2019-02-24T00:00:00"/>
    <x v="0"/>
    <x v="5"/>
    <x v="461"/>
    <x v="5"/>
    <x v="629"/>
    <x v="2"/>
  </r>
  <r>
    <s v="752-23-3760"/>
    <d v="2019-02-19T00:00:00"/>
    <x v="0"/>
    <x v="3"/>
    <x v="654"/>
    <x v="0"/>
    <x v="672"/>
    <x v="2"/>
  </r>
  <r>
    <s v="274-05-5470"/>
    <d v="2019-02-23T00:00:00"/>
    <x v="0"/>
    <x v="4"/>
    <x v="655"/>
    <x v="7"/>
    <x v="673"/>
    <x v="2"/>
  </r>
  <r>
    <s v="648-94-3045"/>
    <d v="2019-02-07T00:00:00"/>
    <x v="1"/>
    <x v="0"/>
    <x v="656"/>
    <x v="4"/>
    <x v="674"/>
    <x v="2"/>
  </r>
  <r>
    <s v="130-67-4723"/>
    <d v="2019-01-11T00:00:00"/>
    <x v="0"/>
    <x v="4"/>
    <x v="495"/>
    <x v="3"/>
    <x v="675"/>
    <x v="0"/>
  </r>
  <r>
    <s v="528-87-5606"/>
    <d v="2019-02-12T00:00:00"/>
    <x v="0"/>
    <x v="1"/>
    <x v="657"/>
    <x v="8"/>
    <x v="676"/>
    <x v="2"/>
  </r>
  <r>
    <s v="320-85-2052"/>
    <d v="2019-01-14T00:00:00"/>
    <x v="1"/>
    <x v="3"/>
    <x v="658"/>
    <x v="8"/>
    <x v="677"/>
    <x v="0"/>
  </r>
  <r>
    <s v="370-96-0655"/>
    <d v="2019-01-09T00:00:00"/>
    <x v="1"/>
    <x v="5"/>
    <x v="659"/>
    <x v="3"/>
    <x v="678"/>
    <x v="0"/>
  </r>
  <r>
    <s v="105-10-6182"/>
    <d v="2019-02-27T00:00:00"/>
    <x v="0"/>
    <x v="5"/>
    <x v="660"/>
    <x v="5"/>
    <x v="679"/>
    <x v="2"/>
  </r>
  <r>
    <s v="510-79-0415"/>
    <d v="2019-01-24T00:00:00"/>
    <x v="0"/>
    <x v="3"/>
    <x v="661"/>
    <x v="3"/>
    <x v="680"/>
    <x v="0"/>
  </r>
  <r>
    <s v="241-96-5076"/>
    <d v="2019-01-08T00:00:00"/>
    <x v="0"/>
    <x v="2"/>
    <x v="662"/>
    <x v="5"/>
    <x v="681"/>
    <x v="0"/>
  </r>
  <r>
    <s v="767-97-4650"/>
    <d v="2019-01-08T00:00:00"/>
    <x v="0"/>
    <x v="3"/>
    <x v="663"/>
    <x v="5"/>
    <x v="682"/>
    <x v="0"/>
  </r>
  <r>
    <s v="648-83-1321"/>
    <d v="2019-01-16T00:00:00"/>
    <x v="0"/>
    <x v="2"/>
    <x v="664"/>
    <x v="4"/>
    <x v="683"/>
    <x v="0"/>
  </r>
  <r>
    <s v="173-57-2300"/>
    <d v="2019-03-13T00:00:00"/>
    <x v="0"/>
    <x v="3"/>
    <x v="665"/>
    <x v="5"/>
    <x v="684"/>
    <x v="1"/>
  </r>
  <r>
    <s v="305-03-2383"/>
    <d v="2019-02-15T00:00:00"/>
    <x v="1"/>
    <x v="4"/>
    <x v="666"/>
    <x v="6"/>
    <x v="685"/>
    <x v="2"/>
  </r>
  <r>
    <s v="394-55-6384"/>
    <d v="2019-01-25T00:00:00"/>
    <x v="0"/>
    <x v="3"/>
    <x v="667"/>
    <x v="9"/>
    <x v="686"/>
    <x v="0"/>
  </r>
  <r>
    <s v="266-20-6657"/>
    <d v="2019-03-12T00:00:00"/>
    <x v="0"/>
    <x v="4"/>
    <x v="668"/>
    <x v="0"/>
    <x v="687"/>
    <x v="1"/>
  </r>
  <r>
    <s v="689-05-1884"/>
    <d v="2019-03-04T00:00:00"/>
    <x v="0"/>
    <x v="0"/>
    <x v="644"/>
    <x v="4"/>
    <x v="688"/>
    <x v="1"/>
  </r>
  <r>
    <s v="196-01-2849"/>
    <d v="2019-02-10T00:00:00"/>
    <x v="0"/>
    <x v="5"/>
    <x v="669"/>
    <x v="0"/>
    <x v="689"/>
    <x v="2"/>
  </r>
  <r>
    <s v="372-62-5264"/>
    <d v="2019-01-16T00:00:00"/>
    <x v="1"/>
    <x v="4"/>
    <x v="670"/>
    <x v="9"/>
    <x v="690"/>
    <x v="0"/>
  </r>
  <r>
    <s v="800-09-8606"/>
    <d v="2019-01-29T00:00:00"/>
    <x v="0"/>
    <x v="2"/>
    <x v="671"/>
    <x v="1"/>
    <x v="691"/>
    <x v="0"/>
  </r>
  <r>
    <s v="182-52-7000"/>
    <d v="2019-01-01T00:00:00"/>
    <x v="0"/>
    <x v="3"/>
    <x v="672"/>
    <x v="7"/>
    <x v="692"/>
    <x v="0"/>
  </r>
  <r>
    <s v="826-58-8051"/>
    <d v="2019-01-06T00:00:00"/>
    <x v="1"/>
    <x v="2"/>
    <x v="673"/>
    <x v="7"/>
    <x v="693"/>
    <x v="0"/>
  </r>
  <r>
    <s v="868-06-0466"/>
    <d v="2019-02-19T00:00:00"/>
    <x v="0"/>
    <x v="1"/>
    <x v="674"/>
    <x v="9"/>
    <x v="694"/>
    <x v="2"/>
  </r>
  <r>
    <s v="751-41-9720"/>
    <d v="2019-01-12T00:00:00"/>
    <x v="1"/>
    <x v="2"/>
    <x v="675"/>
    <x v="4"/>
    <x v="695"/>
    <x v="0"/>
  </r>
  <r>
    <s v="626-43-7888"/>
    <d v="2019-02-07T00:00:00"/>
    <x v="1"/>
    <x v="5"/>
    <x v="676"/>
    <x v="2"/>
    <x v="696"/>
    <x v="2"/>
  </r>
  <r>
    <s v="176-64-7711"/>
    <d v="2019-03-27T00:00:00"/>
    <x v="1"/>
    <x v="4"/>
    <x v="379"/>
    <x v="6"/>
    <x v="697"/>
    <x v="1"/>
  </r>
  <r>
    <s v="191-29-0321"/>
    <d v="2019-02-27T00:00:00"/>
    <x v="0"/>
    <x v="5"/>
    <x v="677"/>
    <x v="4"/>
    <x v="698"/>
    <x v="2"/>
  </r>
  <r>
    <s v="729-06-2010"/>
    <d v="2019-01-06T00:00:00"/>
    <x v="0"/>
    <x v="0"/>
    <x v="678"/>
    <x v="9"/>
    <x v="699"/>
    <x v="0"/>
  </r>
  <r>
    <s v="640-48-5028"/>
    <d v="2019-03-02T00:00:00"/>
    <x v="0"/>
    <x v="2"/>
    <x v="679"/>
    <x v="9"/>
    <x v="700"/>
    <x v="1"/>
  </r>
  <r>
    <s v="186-79-9562"/>
    <d v="2019-03-29T00:00:00"/>
    <x v="1"/>
    <x v="0"/>
    <x v="680"/>
    <x v="0"/>
    <x v="701"/>
    <x v="1"/>
  </r>
  <r>
    <s v="834-45-5519"/>
    <d v="2019-01-31T00:00:00"/>
    <x v="1"/>
    <x v="1"/>
    <x v="681"/>
    <x v="7"/>
    <x v="702"/>
    <x v="0"/>
  </r>
  <r>
    <s v="162-65-8559"/>
    <d v="2019-01-21T00:00:00"/>
    <x v="0"/>
    <x v="4"/>
    <x v="682"/>
    <x v="8"/>
    <x v="703"/>
    <x v="0"/>
  </r>
  <r>
    <s v="760-27-5490"/>
    <d v="2019-01-20T00:00:00"/>
    <x v="1"/>
    <x v="5"/>
    <x v="683"/>
    <x v="2"/>
    <x v="704"/>
    <x v="0"/>
  </r>
  <r>
    <s v="445-30-9252"/>
    <d v="2019-01-17T00:00:00"/>
    <x v="1"/>
    <x v="3"/>
    <x v="684"/>
    <x v="6"/>
    <x v="705"/>
    <x v="0"/>
  </r>
  <r>
    <s v="786-94-2700"/>
    <d v="2019-02-28T00:00:00"/>
    <x v="0"/>
    <x v="4"/>
    <x v="685"/>
    <x v="3"/>
    <x v="706"/>
    <x v="2"/>
  </r>
  <r>
    <s v="728-88-7867"/>
    <d v="2019-03-19T00:00:00"/>
    <x v="0"/>
    <x v="2"/>
    <x v="686"/>
    <x v="7"/>
    <x v="707"/>
    <x v="1"/>
  </r>
  <r>
    <s v="183-21-3799"/>
    <d v="2019-02-19T00:00:00"/>
    <x v="1"/>
    <x v="1"/>
    <x v="687"/>
    <x v="9"/>
    <x v="708"/>
    <x v="2"/>
  </r>
  <r>
    <s v="268-20-3585"/>
    <d v="2019-02-04T00:00:00"/>
    <x v="1"/>
    <x v="0"/>
    <x v="688"/>
    <x v="9"/>
    <x v="709"/>
    <x v="2"/>
  </r>
  <r>
    <s v="735-32-9839"/>
    <d v="2019-01-31T00:00:00"/>
    <x v="0"/>
    <x v="5"/>
    <x v="43"/>
    <x v="2"/>
    <x v="43"/>
    <x v="0"/>
  </r>
  <r>
    <s v="258-92-7466"/>
    <d v="2019-02-06T00:00:00"/>
    <x v="1"/>
    <x v="0"/>
    <x v="689"/>
    <x v="1"/>
    <x v="710"/>
    <x v="2"/>
  </r>
  <r>
    <s v="857-16-3520"/>
    <d v="2019-03-28T00:00:00"/>
    <x v="0"/>
    <x v="5"/>
    <x v="690"/>
    <x v="0"/>
    <x v="711"/>
    <x v="1"/>
  </r>
  <r>
    <s v="482-17-1179"/>
    <d v="2019-01-19T00:00:00"/>
    <x v="0"/>
    <x v="1"/>
    <x v="691"/>
    <x v="6"/>
    <x v="712"/>
    <x v="0"/>
  </r>
  <r>
    <s v="788-21-5741"/>
    <d v="2019-02-17T00:00:00"/>
    <x v="1"/>
    <x v="5"/>
    <x v="408"/>
    <x v="6"/>
    <x v="713"/>
    <x v="2"/>
  </r>
  <r>
    <s v="821-14-9046"/>
    <d v="2019-01-18T00:00:00"/>
    <x v="0"/>
    <x v="5"/>
    <x v="692"/>
    <x v="3"/>
    <x v="714"/>
    <x v="0"/>
  </r>
  <r>
    <s v="418-05-0656"/>
    <d v="2019-02-02T00:00:00"/>
    <x v="1"/>
    <x v="5"/>
    <x v="693"/>
    <x v="0"/>
    <x v="715"/>
    <x v="2"/>
  </r>
  <r>
    <s v="678-79-0726"/>
    <d v="2019-01-18T00:00:00"/>
    <x v="0"/>
    <x v="3"/>
    <x v="694"/>
    <x v="9"/>
    <x v="716"/>
    <x v="0"/>
  </r>
  <r>
    <s v="776-68-1096"/>
    <d v="2019-03-18T00:00:00"/>
    <x v="1"/>
    <x v="2"/>
    <x v="695"/>
    <x v="6"/>
    <x v="717"/>
    <x v="1"/>
  </r>
  <r>
    <s v="592-46-1692"/>
    <d v="2019-01-11T00:00:00"/>
    <x v="0"/>
    <x v="4"/>
    <x v="696"/>
    <x v="0"/>
    <x v="718"/>
    <x v="0"/>
  </r>
  <r>
    <s v="434-35-9162"/>
    <d v="2019-02-04T00:00:00"/>
    <x v="0"/>
    <x v="4"/>
    <x v="697"/>
    <x v="7"/>
    <x v="719"/>
    <x v="2"/>
  </r>
  <r>
    <s v="149-14-0304"/>
    <d v="2019-02-06T00:00:00"/>
    <x v="0"/>
    <x v="0"/>
    <x v="698"/>
    <x v="2"/>
    <x v="720"/>
    <x v="2"/>
  </r>
  <r>
    <s v="442-44-6497"/>
    <d v="2019-01-08T00:00:00"/>
    <x v="0"/>
    <x v="2"/>
    <x v="699"/>
    <x v="6"/>
    <x v="721"/>
    <x v="0"/>
  </r>
  <r>
    <s v="174-64-0215"/>
    <d v="2019-03-05T00:00:00"/>
    <x v="1"/>
    <x v="3"/>
    <x v="700"/>
    <x v="4"/>
    <x v="722"/>
    <x v="1"/>
  </r>
  <r>
    <s v="210-74-9613"/>
    <d v="2019-03-16T00:00:00"/>
    <x v="1"/>
    <x v="5"/>
    <x v="701"/>
    <x v="7"/>
    <x v="723"/>
    <x v="1"/>
  </r>
  <r>
    <s v="299-29-0180"/>
    <d v="2019-03-09T00:00:00"/>
    <x v="0"/>
    <x v="2"/>
    <x v="702"/>
    <x v="0"/>
    <x v="724"/>
    <x v="1"/>
  </r>
  <r>
    <s v="247-11-2470"/>
    <d v="2019-03-01T00:00:00"/>
    <x v="0"/>
    <x v="5"/>
    <x v="703"/>
    <x v="7"/>
    <x v="725"/>
    <x v="1"/>
  </r>
  <r>
    <s v="635-28-5728"/>
    <d v="2019-02-28T00:00:00"/>
    <x v="1"/>
    <x v="0"/>
    <x v="704"/>
    <x v="6"/>
    <x v="726"/>
    <x v="2"/>
  </r>
  <r>
    <s v="756-49-0168"/>
    <d v="2019-02-08T00:00:00"/>
    <x v="0"/>
    <x v="5"/>
    <x v="705"/>
    <x v="8"/>
    <x v="727"/>
    <x v="2"/>
  </r>
  <r>
    <s v="438-23-1242"/>
    <d v="2019-01-24T00:00:00"/>
    <x v="1"/>
    <x v="1"/>
    <x v="528"/>
    <x v="0"/>
    <x v="728"/>
    <x v="0"/>
  </r>
  <r>
    <s v="238-45-6950"/>
    <d v="2019-03-01T00:00:00"/>
    <x v="0"/>
    <x v="4"/>
    <x v="706"/>
    <x v="8"/>
    <x v="729"/>
    <x v="1"/>
  </r>
  <r>
    <s v="607-65-2441"/>
    <d v="2019-03-10T00:00:00"/>
    <x v="0"/>
    <x v="0"/>
    <x v="707"/>
    <x v="4"/>
    <x v="730"/>
    <x v="1"/>
  </r>
  <r>
    <s v="386-27-7606"/>
    <d v="2019-03-23T00:00:00"/>
    <x v="0"/>
    <x v="2"/>
    <x v="708"/>
    <x v="0"/>
    <x v="731"/>
    <x v="1"/>
  </r>
  <r>
    <s v="137-63-5492"/>
    <d v="2019-01-29T00:00:00"/>
    <x v="1"/>
    <x v="1"/>
    <x v="709"/>
    <x v="4"/>
    <x v="732"/>
    <x v="0"/>
  </r>
  <r>
    <s v="197-77-7132"/>
    <d v="2019-01-12T00:00:00"/>
    <x v="0"/>
    <x v="1"/>
    <x v="710"/>
    <x v="2"/>
    <x v="733"/>
    <x v="0"/>
  </r>
  <r>
    <s v="805-86-0265"/>
    <d v="2019-03-20T00:00:00"/>
    <x v="1"/>
    <x v="2"/>
    <x v="45"/>
    <x v="9"/>
    <x v="734"/>
    <x v="1"/>
  </r>
  <r>
    <s v="733-29-1227"/>
    <d v="2019-03-23T00:00:00"/>
    <x v="1"/>
    <x v="2"/>
    <x v="711"/>
    <x v="0"/>
    <x v="735"/>
    <x v="1"/>
  </r>
  <r>
    <s v="451-73-2711"/>
    <d v="2019-01-14T00:00:00"/>
    <x v="1"/>
    <x v="4"/>
    <x v="712"/>
    <x v="8"/>
    <x v="736"/>
    <x v="0"/>
  </r>
  <r>
    <s v="373-14-0504"/>
    <d v="2019-02-12T00:00:00"/>
    <x v="0"/>
    <x v="3"/>
    <x v="713"/>
    <x v="5"/>
    <x v="737"/>
    <x v="2"/>
  </r>
  <r>
    <s v="546-80-2899"/>
    <d v="2019-02-20T00:00:00"/>
    <x v="0"/>
    <x v="2"/>
    <x v="714"/>
    <x v="5"/>
    <x v="738"/>
    <x v="2"/>
  </r>
  <r>
    <s v="345-68-9016"/>
    <d v="2019-01-02T00:00:00"/>
    <x v="0"/>
    <x v="3"/>
    <x v="715"/>
    <x v="2"/>
    <x v="739"/>
    <x v="0"/>
  </r>
  <r>
    <s v="390-17-5806"/>
    <d v="2019-02-02T00:00:00"/>
    <x v="0"/>
    <x v="4"/>
    <x v="716"/>
    <x v="8"/>
    <x v="740"/>
    <x v="2"/>
  </r>
  <r>
    <s v="457-13-1708"/>
    <d v="2019-01-08T00:00:00"/>
    <x v="0"/>
    <x v="5"/>
    <x v="717"/>
    <x v="4"/>
    <x v="741"/>
    <x v="0"/>
  </r>
  <r>
    <s v="664-14-2882"/>
    <d v="2019-01-30T00:00:00"/>
    <x v="0"/>
    <x v="2"/>
    <x v="718"/>
    <x v="1"/>
    <x v="742"/>
    <x v="0"/>
  </r>
  <r>
    <s v="487-79-6868"/>
    <d v="2019-03-26T00:00:00"/>
    <x v="0"/>
    <x v="2"/>
    <x v="719"/>
    <x v="9"/>
    <x v="743"/>
    <x v="1"/>
  </r>
  <r>
    <s v="314-23-4520"/>
    <d v="2019-01-15T00:00:00"/>
    <x v="0"/>
    <x v="0"/>
    <x v="720"/>
    <x v="0"/>
    <x v="744"/>
    <x v="0"/>
  </r>
  <r>
    <s v="210-30-7976"/>
    <d v="2019-03-14T00:00:00"/>
    <x v="0"/>
    <x v="5"/>
    <x v="703"/>
    <x v="7"/>
    <x v="725"/>
    <x v="1"/>
  </r>
  <r>
    <s v="585-86-8361"/>
    <d v="2019-02-03T00:00:00"/>
    <x v="1"/>
    <x v="4"/>
    <x v="721"/>
    <x v="1"/>
    <x v="745"/>
    <x v="2"/>
  </r>
  <r>
    <s v="807-14-7833"/>
    <d v="2019-02-22T00:00:00"/>
    <x v="0"/>
    <x v="1"/>
    <x v="722"/>
    <x v="4"/>
    <x v="746"/>
    <x v="2"/>
  </r>
  <r>
    <s v="775-72-1988"/>
    <d v="2019-01-24T00:00:00"/>
    <x v="1"/>
    <x v="2"/>
    <x v="723"/>
    <x v="1"/>
    <x v="747"/>
    <x v="0"/>
  </r>
  <r>
    <s v="288-38-3758"/>
    <d v="2019-01-25T00:00:00"/>
    <x v="0"/>
    <x v="5"/>
    <x v="724"/>
    <x v="6"/>
    <x v="748"/>
    <x v="0"/>
  </r>
  <r>
    <s v="652-43-6591"/>
    <d v="2019-03-09T00:00:00"/>
    <x v="1"/>
    <x v="5"/>
    <x v="725"/>
    <x v="2"/>
    <x v="749"/>
    <x v="1"/>
  </r>
  <r>
    <s v="785-96-0615"/>
    <d v="2019-02-17T00:00:00"/>
    <x v="0"/>
    <x v="1"/>
    <x v="726"/>
    <x v="2"/>
    <x v="750"/>
    <x v="2"/>
  </r>
  <r>
    <s v="406-46-7107"/>
    <d v="2019-01-11T00:00:00"/>
    <x v="1"/>
    <x v="2"/>
    <x v="727"/>
    <x v="3"/>
    <x v="751"/>
    <x v="0"/>
  </r>
  <r>
    <s v="250-17-5703"/>
    <d v="2019-02-27T00:00:00"/>
    <x v="0"/>
    <x v="4"/>
    <x v="728"/>
    <x v="4"/>
    <x v="752"/>
    <x v="2"/>
  </r>
  <r>
    <s v="156-95-3964"/>
    <d v="2019-03-25T00:00:00"/>
    <x v="1"/>
    <x v="4"/>
    <x v="729"/>
    <x v="7"/>
    <x v="753"/>
    <x v="1"/>
  </r>
  <r>
    <s v="842-40-8179"/>
    <d v="2019-02-11T00:00:00"/>
    <x v="0"/>
    <x v="4"/>
    <x v="730"/>
    <x v="4"/>
    <x v="754"/>
    <x v="2"/>
  </r>
  <r>
    <s v="525-09-8450"/>
    <d v="2019-01-31T00:00:00"/>
    <x v="1"/>
    <x v="1"/>
    <x v="731"/>
    <x v="4"/>
    <x v="755"/>
    <x v="0"/>
  </r>
  <r>
    <s v="410-67-1709"/>
    <d v="2019-01-20T00:00:00"/>
    <x v="0"/>
    <x v="5"/>
    <x v="732"/>
    <x v="2"/>
    <x v="756"/>
    <x v="0"/>
  </r>
  <r>
    <s v="587-73-4862"/>
    <d v="2019-03-26T00:00:00"/>
    <x v="0"/>
    <x v="0"/>
    <x v="733"/>
    <x v="1"/>
    <x v="757"/>
    <x v="1"/>
  </r>
  <r>
    <s v="787-87-2010"/>
    <d v="2019-01-20T00:00:00"/>
    <x v="0"/>
    <x v="0"/>
    <x v="734"/>
    <x v="7"/>
    <x v="758"/>
    <x v="0"/>
  </r>
  <r>
    <s v="593-14-4239"/>
    <d v="2019-03-05T00:00:00"/>
    <x v="1"/>
    <x v="2"/>
    <x v="735"/>
    <x v="2"/>
    <x v="759"/>
    <x v="1"/>
  </r>
  <r>
    <s v="801-88-0346"/>
    <d v="2019-01-05T00:00:00"/>
    <x v="1"/>
    <x v="5"/>
    <x v="736"/>
    <x v="6"/>
    <x v="760"/>
    <x v="0"/>
  </r>
  <r>
    <s v="388-76-2555"/>
    <d v="2019-02-13T00:00:00"/>
    <x v="1"/>
    <x v="3"/>
    <x v="737"/>
    <x v="3"/>
    <x v="761"/>
    <x v="2"/>
  </r>
  <r>
    <s v="711-31-1234"/>
    <d v="2019-03-16T00:00:00"/>
    <x v="1"/>
    <x v="1"/>
    <x v="738"/>
    <x v="7"/>
    <x v="762"/>
    <x v="1"/>
  </r>
  <r>
    <s v="886-54-6089"/>
    <d v="2019-01-15T00:00:00"/>
    <x v="1"/>
    <x v="2"/>
    <x v="739"/>
    <x v="3"/>
    <x v="763"/>
    <x v="0"/>
  </r>
  <r>
    <s v="707-32-7409"/>
    <d v="2019-02-26T00:00:00"/>
    <x v="0"/>
    <x v="3"/>
    <x v="425"/>
    <x v="7"/>
    <x v="764"/>
    <x v="2"/>
  </r>
  <r>
    <s v="759-98-4285"/>
    <d v="2019-02-27T00:00:00"/>
    <x v="0"/>
    <x v="0"/>
    <x v="740"/>
    <x v="0"/>
    <x v="765"/>
    <x v="2"/>
  </r>
  <r>
    <s v="201-63-8275"/>
    <d v="2019-02-17T00:00:00"/>
    <x v="0"/>
    <x v="3"/>
    <x v="741"/>
    <x v="0"/>
    <x v="766"/>
    <x v="2"/>
  </r>
  <r>
    <s v="471-06-8611"/>
    <d v="2019-02-06T00:00:00"/>
    <x v="1"/>
    <x v="4"/>
    <x v="620"/>
    <x v="8"/>
    <x v="767"/>
    <x v="2"/>
  </r>
  <r>
    <s v="200-16-5952"/>
    <d v="2019-01-17T00:00:00"/>
    <x v="0"/>
    <x v="4"/>
    <x v="742"/>
    <x v="5"/>
    <x v="768"/>
    <x v="0"/>
  </r>
  <r>
    <s v="120-54-2248"/>
    <d v="2019-01-22T00:00:00"/>
    <x v="1"/>
    <x v="4"/>
    <x v="743"/>
    <x v="1"/>
    <x v="769"/>
    <x v="0"/>
  </r>
  <r>
    <s v="102-77-2261"/>
    <d v="2019-03-05T00:00:00"/>
    <x v="0"/>
    <x v="0"/>
    <x v="744"/>
    <x v="0"/>
    <x v="770"/>
    <x v="1"/>
  </r>
  <r>
    <s v="875-31-8302"/>
    <d v="2019-01-03T00:00:00"/>
    <x v="1"/>
    <x v="3"/>
    <x v="745"/>
    <x v="8"/>
    <x v="771"/>
    <x v="0"/>
  </r>
  <r>
    <s v="102-06-2002"/>
    <d v="2019-03-20T00:00:00"/>
    <x v="0"/>
    <x v="3"/>
    <x v="746"/>
    <x v="1"/>
    <x v="772"/>
    <x v="1"/>
  </r>
  <r>
    <s v="457-94-0464"/>
    <d v="2019-01-31T00:00:00"/>
    <x v="0"/>
    <x v="1"/>
    <x v="95"/>
    <x v="9"/>
    <x v="773"/>
    <x v="0"/>
  </r>
  <r>
    <s v="629-42-4133"/>
    <d v="2019-02-19T00:00:00"/>
    <x v="1"/>
    <x v="0"/>
    <x v="747"/>
    <x v="2"/>
    <x v="774"/>
    <x v="2"/>
  </r>
  <r>
    <s v="534-53-3526"/>
    <d v="2019-02-11T00:00:00"/>
    <x v="1"/>
    <x v="3"/>
    <x v="748"/>
    <x v="7"/>
    <x v="775"/>
    <x v="2"/>
  </r>
  <r>
    <s v="307-04-2070"/>
    <d v="2019-02-05T00:00:00"/>
    <x v="0"/>
    <x v="5"/>
    <x v="749"/>
    <x v="8"/>
    <x v="776"/>
    <x v="2"/>
  </r>
  <r>
    <s v="468-99-7231"/>
    <d v="2019-03-03T00:00:00"/>
    <x v="1"/>
    <x v="2"/>
    <x v="750"/>
    <x v="2"/>
    <x v="777"/>
    <x v="1"/>
  </r>
  <r>
    <s v="516-77-6464"/>
    <d v="2019-02-24T00:00:00"/>
    <x v="0"/>
    <x v="0"/>
    <x v="751"/>
    <x v="1"/>
    <x v="778"/>
    <x v="2"/>
  </r>
  <r>
    <s v="404-91-5964"/>
    <d v="2019-02-04T00:00:00"/>
    <x v="1"/>
    <x v="1"/>
    <x v="752"/>
    <x v="0"/>
    <x v="779"/>
    <x v="2"/>
  </r>
  <r>
    <s v="886-77-9084"/>
    <d v="2019-02-19T00:00:00"/>
    <x v="1"/>
    <x v="1"/>
    <x v="753"/>
    <x v="2"/>
    <x v="780"/>
    <x v="2"/>
  </r>
  <r>
    <s v="790-38-4466"/>
    <d v="2019-01-23T00:00:00"/>
    <x v="1"/>
    <x v="0"/>
    <x v="754"/>
    <x v="1"/>
    <x v="781"/>
    <x v="0"/>
  </r>
  <r>
    <s v="704-10-4056"/>
    <d v="2019-01-14T00:00:00"/>
    <x v="0"/>
    <x v="0"/>
    <x v="755"/>
    <x v="6"/>
    <x v="782"/>
    <x v="0"/>
  </r>
  <r>
    <s v="497-37-6538"/>
    <d v="2019-01-17T00:00:00"/>
    <x v="1"/>
    <x v="3"/>
    <x v="756"/>
    <x v="0"/>
    <x v="783"/>
    <x v="0"/>
  </r>
  <r>
    <s v="651-96-5970"/>
    <d v="2019-03-03T00:00:00"/>
    <x v="1"/>
    <x v="5"/>
    <x v="757"/>
    <x v="8"/>
    <x v="784"/>
    <x v="1"/>
  </r>
  <r>
    <s v="400-80-4065"/>
    <d v="2019-02-15T00:00:00"/>
    <x v="0"/>
    <x v="0"/>
    <x v="758"/>
    <x v="7"/>
    <x v="785"/>
    <x v="2"/>
  </r>
  <r>
    <s v="744-16-7898"/>
    <d v="2019-01-15T00:00:00"/>
    <x v="1"/>
    <x v="2"/>
    <x v="759"/>
    <x v="4"/>
    <x v="786"/>
    <x v="0"/>
  </r>
  <r>
    <s v="263-12-5321"/>
    <d v="2019-02-27T00:00:00"/>
    <x v="0"/>
    <x v="1"/>
    <x v="760"/>
    <x v="0"/>
    <x v="787"/>
    <x v="2"/>
  </r>
  <r>
    <s v="702-72-0487"/>
    <d v="2019-02-26T00:00:00"/>
    <x v="1"/>
    <x v="1"/>
    <x v="761"/>
    <x v="5"/>
    <x v="788"/>
    <x v="2"/>
  </r>
  <r>
    <s v="605-83-1050"/>
    <d v="2019-03-15T00:00:00"/>
    <x v="1"/>
    <x v="5"/>
    <x v="762"/>
    <x v="5"/>
    <x v="789"/>
    <x v="1"/>
  </r>
  <r>
    <s v="443-60-9639"/>
    <d v="2019-01-24T00:00:00"/>
    <x v="0"/>
    <x v="2"/>
    <x v="609"/>
    <x v="8"/>
    <x v="790"/>
    <x v="0"/>
  </r>
  <r>
    <s v="864-24-7918"/>
    <d v="2019-02-22T00:00:00"/>
    <x v="0"/>
    <x v="3"/>
    <x v="763"/>
    <x v="4"/>
    <x v="791"/>
    <x v="2"/>
  </r>
  <r>
    <s v="359-94-5395"/>
    <d v="2019-03-15T00:00:00"/>
    <x v="1"/>
    <x v="0"/>
    <x v="764"/>
    <x v="8"/>
    <x v="792"/>
    <x v="1"/>
  </r>
  <r>
    <s v="401-09-4232"/>
    <d v="2019-02-11T00:00:00"/>
    <x v="0"/>
    <x v="2"/>
    <x v="765"/>
    <x v="1"/>
    <x v="793"/>
    <x v="2"/>
  </r>
  <r>
    <s v="751-15-6198"/>
    <d v="2019-01-12T00:00:00"/>
    <x v="1"/>
    <x v="3"/>
    <x v="766"/>
    <x v="3"/>
    <x v="794"/>
    <x v="0"/>
  </r>
  <r>
    <s v="324-41-6833"/>
    <d v="2019-03-03T00:00:00"/>
    <x v="0"/>
    <x v="1"/>
    <x v="767"/>
    <x v="2"/>
    <x v="795"/>
    <x v="1"/>
  </r>
  <r>
    <s v="474-33-8305"/>
    <d v="2019-03-23T00:00:00"/>
    <x v="0"/>
    <x v="5"/>
    <x v="768"/>
    <x v="0"/>
    <x v="796"/>
    <x v="1"/>
  </r>
  <r>
    <s v="759-29-9521"/>
    <d v="2019-03-04T00:00:00"/>
    <x v="0"/>
    <x v="5"/>
    <x v="769"/>
    <x v="9"/>
    <x v="797"/>
    <x v="1"/>
  </r>
  <r>
    <s v="831-81-6575"/>
    <d v="2019-02-23T00:00:00"/>
    <x v="0"/>
    <x v="1"/>
    <x v="770"/>
    <x v="9"/>
    <x v="798"/>
    <x v="2"/>
  </r>
  <r>
    <s v="220-68-6701"/>
    <d v="2019-03-17T00:00:00"/>
    <x v="1"/>
    <x v="2"/>
    <x v="771"/>
    <x v="7"/>
    <x v="799"/>
    <x v="1"/>
  </r>
  <r>
    <s v="618-34-8551"/>
    <d v="2019-01-16T00:00:00"/>
    <x v="1"/>
    <x v="3"/>
    <x v="772"/>
    <x v="5"/>
    <x v="800"/>
    <x v="0"/>
  </r>
  <r>
    <s v="257-60-7754"/>
    <d v="2019-01-08T00:00:00"/>
    <x v="1"/>
    <x v="1"/>
    <x v="773"/>
    <x v="7"/>
    <x v="801"/>
    <x v="0"/>
  </r>
  <r>
    <s v="559-61-5987"/>
    <d v="2019-01-14T00:00:00"/>
    <x v="1"/>
    <x v="0"/>
    <x v="774"/>
    <x v="8"/>
    <x v="802"/>
    <x v="0"/>
  </r>
  <r>
    <s v="189-55-2313"/>
    <d v="2019-01-31T00:00:00"/>
    <x v="1"/>
    <x v="5"/>
    <x v="775"/>
    <x v="4"/>
    <x v="803"/>
    <x v="0"/>
  </r>
  <r>
    <s v="565-91-4567"/>
    <d v="2019-03-15T00:00:00"/>
    <x v="1"/>
    <x v="0"/>
    <x v="776"/>
    <x v="2"/>
    <x v="804"/>
    <x v="1"/>
  </r>
  <r>
    <s v="380-60-5336"/>
    <d v="2019-02-24T00:00:00"/>
    <x v="1"/>
    <x v="1"/>
    <x v="777"/>
    <x v="4"/>
    <x v="805"/>
    <x v="2"/>
  </r>
  <r>
    <s v="815-04-6282"/>
    <d v="2019-02-08T00:00:00"/>
    <x v="0"/>
    <x v="3"/>
    <x v="778"/>
    <x v="1"/>
    <x v="806"/>
    <x v="2"/>
  </r>
  <r>
    <s v="674-56-6360"/>
    <d v="2019-03-22T00:00:00"/>
    <x v="1"/>
    <x v="1"/>
    <x v="779"/>
    <x v="8"/>
    <x v="807"/>
    <x v="1"/>
  </r>
  <r>
    <s v="778-34-2523"/>
    <d v="2019-01-24T00:00:00"/>
    <x v="0"/>
    <x v="1"/>
    <x v="780"/>
    <x v="2"/>
    <x v="808"/>
    <x v="0"/>
  </r>
  <r>
    <s v="499-27-7781"/>
    <d v="2019-03-14T00:00:00"/>
    <x v="1"/>
    <x v="4"/>
    <x v="781"/>
    <x v="2"/>
    <x v="809"/>
    <x v="1"/>
  </r>
  <r>
    <s v="477-59-2456"/>
    <d v="2019-01-23T00:00:00"/>
    <x v="1"/>
    <x v="5"/>
    <x v="782"/>
    <x v="0"/>
    <x v="810"/>
    <x v="0"/>
  </r>
  <r>
    <s v="832-51-6761"/>
    <d v="2019-01-19T00:00:00"/>
    <x v="1"/>
    <x v="4"/>
    <x v="783"/>
    <x v="2"/>
    <x v="811"/>
    <x v="0"/>
  </r>
  <r>
    <s v="869-11-3082"/>
    <d v="2019-01-27T00:00:00"/>
    <x v="0"/>
    <x v="0"/>
    <x v="784"/>
    <x v="7"/>
    <x v="812"/>
    <x v="0"/>
  </r>
  <r>
    <s v="190-59-3964"/>
    <d v="2019-02-03T00:00:00"/>
    <x v="0"/>
    <x v="4"/>
    <x v="785"/>
    <x v="1"/>
    <x v="813"/>
    <x v="2"/>
  </r>
  <r>
    <s v="366-43-6862"/>
    <d v="2019-03-25T00:00:00"/>
    <x v="1"/>
    <x v="1"/>
    <x v="171"/>
    <x v="7"/>
    <x v="814"/>
    <x v="1"/>
  </r>
  <r>
    <s v="186-43-8965"/>
    <d v="2019-02-24T00:00:00"/>
    <x v="0"/>
    <x v="2"/>
    <x v="786"/>
    <x v="5"/>
    <x v="815"/>
    <x v="2"/>
  </r>
  <r>
    <s v="784-21-9238"/>
    <d v="2019-02-07T00:00:00"/>
    <x v="0"/>
    <x v="3"/>
    <x v="787"/>
    <x v="8"/>
    <x v="816"/>
    <x v="2"/>
  </r>
  <r>
    <s v="276-75-6884"/>
    <d v="2019-03-04T00:00:00"/>
    <x v="1"/>
    <x v="0"/>
    <x v="399"/>
    <x v="6"/>
    <x v="817"/>
    <x v="1"/>
  </r>
  <r>
    <s v="109-86-4363"/>
    <d v="2019-02-14T00:00:00"/>
    <x v="0"/>
    <x v="3"/>
    <x v="788"/>
    <x v="0"/>
    <x v="818"/>
    <x v="2"/>
  </r>
  <r>
    <s v="569-76-2760"/>
    <d v="2019-01-29T00:00:00"/>
    <x v="0"/>
    <x v="3"/>
    <x v="442"/>
    <x v="7"/>
    <x v="819"/>
    <x v="0"/>
  </r>
  <r>
    <s v="222-42-0244"/>
    <d v="2019-01-28T00:00:00"/>
    <x v="0"/>
    <x v="0"/>
    <x v="789"/>
    <x v="9"/>
    <x v="820"/>
    <x v="0"/>
  </r>
  <r>
    <s v="760-53-9233"/>
    <d v="2019-03-26T00:00:00"/>
    <x v="0"/>
    <x v="5"/>
    <x v="790"/>
    <x v="6"/>
    <x v="821"/>
    <x v="1"/>
  </r>
  <r>
    <s v="538-22-0304"/>
    <d v="2019-03-24T00:00:00"/>
    <x v="1"/>
    <x v="1"/>
    <x v="791"/>
    <x v="4"/>
    <x v="822"/>
    <x v="1"/>
  </r>
  <r>
    <s v="416-17-9926"/>
    <d v="2019-01-01T00:00:00"/>
    <x v="0"/>
    <x v="1"/>
    <x v="792"/>
    <x v="4"/>
    <x v="823"/>
    <x v="0"/>
  </r>
  <r>
    <s v="237-44-6163"/>
    <d v="2019-01-24T00:00:00"/>
    <x v="1"/>
    <x v="1"/>
    <x v="793"/>
    <x v="2"/>
    <x v="824"/>
    <x v="0"/>
  </r>
  <r>
    <s v="636-17-0325"/>
    <d v="2019-02-25T00:00:00"/>
    <x v="1"/>
    <x v="0"/>
    <x v="794"/>
    <x v="7"/>
    <x v="825"/>
    <x v="2"/>
  </r>
  <r>
    <s v="343-75-9322"/>
    <d v="2019-01-09T00:00:00"/>
    <x v="0"/>
    <x v="3"/>
    <x v="795"/>
    <x v="2"/>
    <x v="826"/>
    <x v="0"/>
  </r>
  <r>
    <s v="528-14-9470"/>
    <d v="2019-02-14T00:00:00"/>
    <x v="0"/>
    <x v="0"/>
    <x v="796"/>
    <x v="8"/>
    <x v="827"/>
    <x v="2"/>
  </r>
  <r>
    <s v="427-45-9297"/>
    <d v="2019-03-12T00:00:00"/>
    <x v="0"/>
    <x v="2"/>
    <x v="797"/>
    <x v="0"/>
    <x v="828"/>
    <x v="1"/>
  </r>
  <r>
    <s v="807-34-3742"/>
    <d v="2019-03-26T00:00:00"/>
    <x v="1"/>
    <x v="5"/>
    <x v="798"/>
    <x v="8"/>
    <x v="829"/>
    <x v="1"/>
  </r>
  <r>
    <s v="288-62-1085"/>
    <d v="2019-01-09T00:00:00"/>
    <x v="0"/>
    <x v="5"/>
    <x v="799"/>
    <x v="1"/>
    <x v="830"/>
    <x v="0"/>
  </r>
  <r>
    <s v="670-71-7306"/>
    <d v="2019-01-02T00:00:00"/>
    <x v="1"/>
    <x v="3"/>
    <x v="800"/>
    <x v="3"/>
    <x v="831"/>
    <x v="0"/>
  </r>
  <r>
    <s v="660-29-7083"/>
    <d v="2019-01-15T00:00:00"/>
    <x v="1"/>
    <x v="1"/>
    <x v="801"/>
    <x v="4"/>
    <x v="832"/>
    <x v="0"/>
  </r>
  <r>
    <s v="271-77-8740"/>
    <d v="2019-01-01T00:00:00"/>
    <x v="0"/>
    <x v="3"/>
    <x v="802"/>
    <x v="3"/>
    <x v="833"/>
    <x v="0"/>
  </r>
  <r>
    <s v="497-36-0989"/>
    <d v="2019-02-15T00:00:00"/>
    <x v="1"/>
    <x v="5"/>
    <x v="232"/>
    <x v="6"/>
    <x v="834"/>
    <x v="2"/>
  </r>
  <r>
    <s v="291-59-1384"/>
    <d v="2019-02-28T00:00:00"/>
    <x v="1"/>
    <x v="1"/>
    <x v="562"/>
    <x v="8"/>
    <x v="835"/>
    <x v="2"/>
  </r>
  <r>
    <s v="860-73-6466"/>
    <d v="2019-03-02T00:00:00"/>
    <x v="0"/>
    <x v="3"/>
    <x v="803"/>
    <x v="5"/>
    <x v="836"/>
    <x v="1"/>
  </r>
  <r>
    <s v="549-23-9016"/>
    <d v="2019-02-13T00:00:00"/>
    <x v="0"/>
    <x v="4"/>
    <x v="804"/>
    <x v="5"/>
    <x v="837"/>
    <x v="2"/>
  </r>
  <r>
    <s v="896-34-0956"/>
    <d v="2019-01-26T00:00:00"/>
    <x v="1"/>
    <x v="5"/>
    <x v="805"/>
    <x v="8"/>
    <x v="838"/>
    <x v="0"/>
  </r>
  <r>
    <s v="804-38-3935"/>
    <d v="2019-01-30T00:00:00"/>
    <x v="0"/>
    <x v="1"/>
    <x v="806"/>
    <x v="6"/>
    <x v="839"/>
    <x v="0"/>
  </r>
  <r>
    <s v="585-90-0249"/>
    <d v="2019-01-27T00:00:00"/>
    <x v="0"/>
    <x v="1"/>
    <x v="807"/>
    <x v="8"/>
    <x v="840"/>
    <x v="0"/>
  </r>
  <r>
    <s v="862-29-5914"/>
    <d v="2019-01-30T00:00:00"/>
    <x v="1"/>
    <x v="3"/>
    <x v="808"/>
    <x v="8"/>
    <x v="841"/>
    <x v="0"/>
  </r>
  <r>
    <s v="845-94-6841"/>
    <d v="2019-01-08T00:00:00"/>
    <x v="0"/>
    <x v="4"/>
    <x v="665"/>
    <x v="9"/>
    <x v="842"/>
    <x v="0"/>
  </r>
  <r>
    <s v="125-45-2293"/>
    <d v="2019-01-19T00:00:00"/>
    <x v="1"/>
    <x v="5"/>
    <x v="809"/>
    <x v="3"/>
    <x v="843"/>
    <x v="0"/>
  </r>
  <r>
    <s v="843-73-4724"/>
    <d v="2019-01-25T00:00:00"/>
    <x v="1"/>
    <x v="5"/>
    <x v="810"/>
    <x v="8"/>
    <x v="844"/>
    <x v="0"/>
  </r>
  <r>
    <s v="409-33-9708"/>
    <d v="2019-02-19T00:00:00"/>
    <x v="1"/>
    <x v="5"/>
    <x v="811"/>
    <x v="5"/>
    <x v="845"/>
    <x v="2"/>
  </r>
  <r>
    <s v="658-66-3967"/>
    <d v="2019-01-14T00:00:00"/>
    <x v="1"/>
    <x v="0"/>
    <x v="812"/>
    <x v="0"/>
    <x v="846"/>
    <x v="0"/>
  </r>
  <r>
    <s v="866-70-2814"/>
    <d v="2019-02-25T00:00:00"/>
    <x v="1"/>
    <x v="1"/>
    <x v="813"/>
    <x v="4"/>
    <x v="847"/>
    <x v="2"/>
  </r>
  <r>
    <s v="160-22-2687"/>
    <d v="2019-01-23T00:00:00"/>
    <x v="0"/>
    <x v="0"/>
    <x v="814"/>
    <x v="1"/>
    <x v="848"/>
    <x v="0"/>
  </r>
  <r>
    <s v="895-03-6665"/>
    <d v="2019-02-16T00:00:00"/>
    <x v="1"/>
    <x v="5"/>
    <x v="815"/>
    <x v="9"/>
    <x v="849"/>
    <x v="2"/>
  </r>
  <r>
    <s v="770-42-8960"/>
    <d v="2019-01-01T00:00:00"/>
    <x v="1"/>
    <x v="4"/>
    <x v="268"/>
    <x v="2"/>
    <x v="850"/>
    <x v="0"/>
  </r>
  <r>
    <s v="748-45-2862"/>
    <d v="2019-03-07T00:00:00"/>
    <x v="0"/>
    <x v="2"/>
    <x v="816"/>
    <x v="7"/>
    <x v="851"/>
    <x v="1"/>
  </r>
  <r>
    <s v="234-36-2483"/>
    <d v="2019-02-15T00:00:00"/>
    <x v="1"/>
    <x v="0"/>
    <x v="817"/>
    <x v="3"/>
    <x v="852"/>
    <x v="2"/>
  </r>
  <r>
    <s v="316-66-3011"/>
    <d v="2019-01-23T00:00:00"/>
    <x v="0"/>
    <x v="4"/>
    <x v="818"/>
    <x v="9"/>
    <x v="853"/>
    <x v="0"/>
  </r>
  <r>
    <s v="848-95-6252"/>
    <d v="2019-02-20T00:00:00"/>
    <x v="0"/>
    <x v="2"/>
    <x v="819"/>
    <x v="8"/>
    <x v="854"/>
    <x v="2"/>
  </r>
  <r>
    <s v="840-76-5966"/>
    <d v="2019-01-08T00:00:00"/>
    <x v="0"/>
    <x v="3"/>
    <x v="820"/>
    <x v="5"/>
    <x v="855"/>
    <x v="0"/>
  </r>
  <r>
    <s v="152-03-4217"/>
    <d v="2019-03-17T00:00:00"/>
    <x v="1"/>
    <x v="2"/>
    <x v="821"/>
    <x v="9"/>
    <x v="856"/>
    <x v="1"/>
  </r>
  <r>
    <s v="533-66-5566"/>
    <d v="2019-01-12T00:00:00"/>
    <x v="1"/>
    <x v="2"/>
    <x v="822"/>
    <x v="0"/>
    <x v="857"/>
    <x v="0"/>
  </r>
  <r>
    <s v="124-31-1458"/>
    <d v="2019-01-08T00:00:00"/>
    <x v="0"/>
    <x v="1"/>
    <x v="823"/>
    <x v="6"/>
    <x v="858"/>
    <x v="0"/>
  </r>
  <r>
    <s v="176-78-1170"/>
    <d v="2019-01-26T00:00:00"/>
    <x v="0"/>
    <x v="0"/>
    <x v="824"/>
    <x v="6"/>
    <x v="859"/>
    <x v="0"/>
  </r>
  <r>
    <s v="361-59-0574"/>
    <d v="2019-03-15T00:00:00"/>
    <x v="0"/>
    <x v="3"/>
    <x v="825"/>
    <x v="2"/>
    <x v="860"/>
    <x v="1"/>
  </r>
  <r>
    <s v="101-81-4070"/>
    <d v="2019-01-17T00:00:00"/>
    <x v="0"/>
    <x v="0"/>
    <x v="826"/>
    <x v="5"/>
    <x v="861"/>
    <x v="0"/>
  </r>
  <r>
    <s v="631-34-1880"/>
    <d v="2019-01-08T00:00:00"/>
    <x v="0"/>
    <x v="4"/>
    <x v="827"/>
    <x v="6"/>
    <x v="862"/>
    <x v="0"/>
  </r>
  <r>
    <s v="852-82-2749"/>
    <d v="2019-01-06T00:00:00"/>
    <x v="1"/>
    <x v="3"/>
    <x v="828"/>
    <x v="7"/>
    <x v="863"/>
    <x v="0"/>
  </r>
  <r>
    <s v="873-14-6353"/>
    <d v="2019-02-16T00:00:00"/>
    <x v="0"/>
    <x v="4"/>
    <x v="829"/>
    <x v="0"/>
    <x v="864"/>
    <x v="2"/>
  </r>
  <r>
    <s v="584-66-4073"/>
    <d v="2019-03-13T00:00:00"/>
    <x v="1"/>
    <x v="5"/>
    <x v="830"/>
    <x v="8"/>
    <x v="865"/>
    <x v="1"/>
  </r>
  <r>
    <s v="544-55-9589"/>
    <d v="2019-01-28T00:00:00"/>
    <x v="0"/>
    <x v="1"/>
    <x v="831"/>
    <x v="4"/>
    <x v="866"/>
    <x v="0"/>
  </r>
  <r>
    <s v="166-19-2553"/>
    <d v="2019-01-18T00:00:00"/>
    <x v="0"/>
    <x v="3"/>
    <x v="832"/>
    <x v="3"/>
    <x v="867"/>
    <x v="0"/>
  </r>
  <r>
    <s v="737-88-5876"/>
    <d v="2019-03-19T00:00:00"/>
    <x v="0"/>
    <x v="2"/>
    <x v="833"/>
    <x v="7"/>
    <x v="868"/>
    <x v="1"/>
  </r>
  <r>
    <s v="154-87-7367"/>
    <d v="2019-03-15T00:00:00"/>
    <x v="1"/>
    <x v="2"/>
    <x v="834"/>
    <x v="2"/>
    <x v="869"/>
    <x v="1"/>
  </r>
  <r>
    <s v="885-56-0389"/>
    <d v="2019-02-12T00:00:00"/>
    <x v="0"/>
    <x v="5"/>
    <x v="835"/>
    <x v="8"/>
    <x v="870"/>
    <x v="2"/>
  </r>
  <r>
    <s v="608-05-3804"/>
    <d v="2019-02-25T00:00:00"/>
    <x v="0"/>
    <x v="1"/>
    <x v="395"/>
    <x v="8"/>
    <x v="871"/>
    <x v="2"/>
  </r>
  <r>
    <s v="448-61-3783"/>
    <d v="2019-03-21T00:00:00"/>
    <x v="1"/>
    <x v="1"/>
    <x v="836"/>
    <x v="2"/>
    <x v="872"/>
    <x v="1"/>
  </r>
  <r>
    <s v="761-49-0439"/>
    <d v="2019-01-19T00:00:00"/>
    <x v="0"/>
    <x v="1"/>
    <x v="837"/>
    <x v="2"/>
    <x v="873"/>
    <x v="0"/>
  </r>
  <r>
    <s v="490-95-0021"/>
    <d v="2019-01-08T00:00:00"/>
    <x v="0"/>
    <x v="4"/>
    <x v="838"/>
    <x v="4"/>
    <x v="874"/>
    <x v="0"/>
  </r>
  <r>
    <s v="115-38-7388"/>
    <d v="2019-03-30T00:00:00"/>
    <x v="0"/>
    <x v="5"/>
    <x v="839"/>
    <x v="2"/>
    <x v="875"/>
    <x v="1"/>
  </r>
  <r>
    <s v="311-13-6971"/>
    <d v="2019-02-20T00:00:00"/>
    <x v="0"/>
    <x v="3"/>
    <x v="840"/>
    <x v="4"/>
    <x v="876"/>
    <x v="2"/>
  </r>
  <r>
    <s v="291-55-6563"/>
    <d v="2019-03-30T00:00:00"/>
    <x v="0"/>
    <x v="2"/>
    <x v="136"/>
    <x v="3"/>
    <x v="136"/>
    <x v="1"/>
  </r>
  <r>
    <s v="548-48-3156"/>
    <d v="2019-03-19T00:00:00"/>
    <x v="0"/>
    <x v="4"/>
    <x v="841"/>
    <x v="5"/>
    <x v="877"/>
    <x v="1"/>
  </r>
  <r>
    <s v="460-93-5834"/>
    <d v="2019-01-13T00:00:00"/>
    <x v="1"/>
    <x v="3"/>
    <x v="576"/>
    <x v="0"/>
    <x v="878"/>
    <x v="0"/>
  </r>
  <r>
    <s v="325-89-4209"/>
    <d v="2019-02-05T00:00:00"/>
    <x v="0"/>
    <x v="4"/>
    <x v="842"/>
    <x v="8"/>
    <x v="879"/>
    <x v="2"/>
  </r>
  <r>
    <s v="884-80-6021"/>
    <d v="2019-03-23T00:00:00"/>
    <x v="0"/>
    <x v="1"/>
    <x v="655"/>
    <x v="4"/>
    <x v="880"/>
    <x v="1"/>
  </r>
  <r>
    <s v="137-74-8729"/>
    <d v="2019-03-13T00:00:00"/>
    <x v="1"/>
    <x v="5"/>
    <x v="843"/>
    <x v="2"/>
    <x v="881"/>
    <x v="1"/>
  </r>
  <r>
    <s v="880-46-5796"/>
    <d v="2019-03-17T00:00:00"/>
    <x v="0"/>
    <x v="3"/>
    <x v="844"/>
    <x v="4"/>
    <x v="882"/>
    <x v="1"/>
  </r>
  <r>
    <s v="389-70-2397"/>
    <d v="2019-02-21T00:00:00"/>
    <x v="1"/>
    <x v="0"/>
    <x v="845"/>
    <x v="1"/>
    <x v="883"/>
    <x v="2"/>
  </r>
  <r>
    <s v="114-35-5271"/>
    <d v="2019-02-07T00:00:00"/>
    <x v="1"/>
    <x v="1"/>
    <x v="846"/>
    <x v="2"/>
    <x v="884"/>
    <x v="2"/>
  </r>
  <r>
    <s v="607-76-6216"/>
    <d v="2019-03-02T00:00:00"/>
    <x v="0"/>
    <x v="5"/>
    <x v="847"/>
    <x v="1"/>
    <x v="885"/>
    <x v="1"/>
  </r>
  <r>
    <s v="715-20-1673"/>
    <d v="2019-03-06T00:00:00"/>
    <x v="1"/>
    <x v="1"/>
    <x v="848"/>
    <x v="1"/>
    <x v="886"/>
    <x v="1"/>
  </r>
  <r>
    <s v="811-35-1094"/>
    <d v="2019-02-06T00:00:00"/>
    <x v="0"/>
    <x v="1"/>
    <x v="849"/>
    <x v="3"/>
    <x v="887"/>
    <x v="2"/>
  </r>
  <r>
    <s v="699-88-1972"/>
    <d v="2019-01-28T00:00:00"/>
    <x v="1"/>
    <x v="0"/>
    <x v="850"/>
    <x v="2"/>
    <x v="888"/>
    <x v="0"/>
  </r>
  <r>
    <s v="781-84-8059"/>
    <d v="2019-01-18T00:00:00"/>
    <x v="1"/>
    <x v="5"/>
    <x v="851"/>
    <x v="0"/>
    <x v="889"/>
    <x v="0"/>
  </r>
  <r>
    <s v="409-49-6995"/>
    <d v="2019-02-05T00:00:00"/>
    <x v="0"/>
    <x v="4"/>
    <x v="852"/>
    <x v="3"/>
    <x v="890"/>
    <x v="2"/>
  </r>
  <r>
    <s v="725-54-0677"/>
    <d v="2019-03-02T00:00:00"/>
    <x v="0"/>
    <x v="0"/>
    <x v="853"/>
    <x v="0"/>
    <x v="891"/>
    <x v="1"/>
  </r>
  <r>
    <s v="146-09-5432"/>
    <d v="2019-02-09T00:00:00"/>
    <x v="0"/>
    <x v="4"/>
    <x v="854"/>
    <x v="9"/>
    <x v="892"/>
    <x v="2"/>
  </r>
  <r>
    <s v="377-79-7592"/>
    <d v="2019-01-14T00:00:00"/>
    <x v="0"/>
    <x v="1"/>
    <x v="855"/>
    <x v="9"/>
    <x v="893"/>
    <x v="0"/>
  </r>
  <r>
    <s v="509-10-0516"/>
    <d v="2019-02-09T00:00:00"/>
    <x v="1"/>
    <x v="2"/>
    <x v="856"/>
    <x v="7"/>
    <x v="894"/>
    <x v="2"/>
  </r>
  <r>
    <s v="595-94-9924"/>
    <d v="2019-03-26T00:00:00"/>
    <x v="0"/>
    <x v="0"/>
    <x v="857"/>
    <x v="1"/>
    <x v="895"/>
    <x v="1"/>
  </r>
  <r>
    <s v="865-41-9075"/>
    <d v="2019-01-28T00:00:00"/>
    <x v="1"/>
    <x v="4"/>
    <x v="858"/>
    <x v="0"/>
    <x v="896"/>
    <x v="0"/>
  </r>
  <r>
    <s v="545-07-8534"/>
    <d v="2019-02-14T00:00:00"/>
    <x v="1"/>
    <x v="0"/>
    <x v="859"/>
    <x v="5"/>
    <x v="897"/>
    <x v="2"/>
  </r>
  <r>
    <s v="118-62-1812"/>
    <d v="2019-03-24T00:00:00"/>
    <x v="0"/>
    <x v="2"/>
    <x v="292"/>
    <x v="7"/>
    <x v="898"/>
    <x v="1"/>
  </r>
  <r>
    <s v="450-42-3339"/>
    <d v="2019-02-09T00:00:00"/>
    <x v="1"/>
    <x v="0"/>
    <x v="860"/>
    <x v="4"/>
    <x v="899"/>
    <x v="2"/>
  </r>
  <r>
    <s v="851-98-3555"/>
    <d v="2019-03-24T00:00:00"/>
    <x v="1"/>
    <x v="0"/>
    <x v="861"/>
    <x v="1"/>
    <x v="900"/>
    <x v="1"/>
  </r>
  <r>
    <s v="186-71-5196"/>
    <d v="2019-03-27T00:00:00"/>
    <x v="0"/>
    <x v="4"/>
    <x v="862"/>
    <x v="5"/>
    <x v="901"/>
    <x v="1"/>
  </r>
  <r>
    <s v="624-01-8356"/>
    <d v="2019-01-27T00:00:00"/>
    <x v="1"/>
    <x v="2"/>
    <x v="863"/>
    <x v="4"/>
    <x v="902"/>
    <x v="0"/>
  </r>
  <r>
    <s v="313-66-9943"/>
    <d v="2019-03-27T00:00:00"/>
    <x v="0"/>
    <x v="4"/>
    <x v="864"/>
    <x v="6"/>
    <x v="903"/>
    <x v="1"/>
  </r>
  <r>
    <s v="151-27-8496"/>
    <d v="2019-01-19T00:00:00"/>
    <x v="1"/>
    <x v="1"/>
    <x v="865"/>
    <x v="7"/>
    <x v="904"/>
    <x v="0"/>
  </r>
  <r>
    <s v="453-33-6436"/>
    <d v="2019-02-07T00:00:00"/>
    <x v="1"/>
    <x v="2"/>
    <x v="866"/>
    <x v="2"/>
    <x v="905"/>
    <x v="2"/>
  </r>
  <r>
    <s v="522-57-8364"/>
    <d v="2019-01-31T00:00:00"/>
    <x v="0"/>
    <x v="5"/>
    <x v="455"/>
    <x v="2"/>
    <x v="906"/>
    <x v="0"/>
  </r>
  <r>
    <s v="459-45-2396"/>
    <d v="2019-02-25T00:00:00"/>
    <x v="0"/>
    <x v="4"/>
    <x v="867"/>
    <x v="6"/>
    <x v="907"/>
    <x v="2"/>
  </r>
  <r>
    <s v="717-96-4189"/>
    <d v="2019-02-02T00:00:00"/>
    <x v="1"/>
    <x v="1"/>
    <x v="868"/>
    <x v="3"/>
    <x v="908"/>
    <x v="2"/>
  </r>
  <r>
    <s v="722-13-2115"/>
    <d v="2019-03-14T00:00:00"/>
    <x v="0"/>
    <x v="3"/>
    <x v="869"/>
    <x v="8"/>
    <x v="909"/>
    <x v="1"/>
  </r>
  <r>
    <s v="749-81-8133"/>
    <d v="2019-03-11T00:00:00"/>
    <x v="1"/>
    <x v="5"/>
    <x v="870"/>
    <x v="7"/>
    <x v="910"/>
    <x v="1"/>
  </r>
  <r>
    <s v="777-67-2495"/>
    <d v="2019-02-22T00:00:00"/>
    <x v="1"/>
    <x v="2"/>
    <x v="871"/>
    <x v="6"/>
    <x v="911"/>
    <x v="2"/>
  </r>
  <r>
    <s v="636-98-3364"/>
    <d v="2019-03-02T00:00:00"/>
    <x v="0"/>
    <x v="1"/>
    <x v="362"/>
    <x v="6"/>
    <x v="912"/>
    <x v="1"/>
  </r>
  <r>
    <s v="246-55-6923"/>
    <d v="2019-03-10T00:00:00"/>
    <x v="0"/>
    <x v="2"/>
    <x v="872"/>
    <x v="9"/>
    <x v="913"/>
    <x v="1"/>
  </r>
  <r>
    <s v="181-82-6255"/>
    <d v="2019-02-08T00:00:00"/>
    <x v="1"/>
    <x v="2"/>
    <x v="873"/>
    <x v="3"/>
    <x v="914"/>
    <x v="2"/>
  </r>
  <r>
    <s v="838-02-1821"/>
    <d v="2019-02-22T00:00:00"/>
    <x v="0"/>
    <x v="2"/>
    <x v="874"/>
    <x v="5"/>
    <x v="915"/>
    <x v="2"/>
  </r>
  <r>
    <s v="887-42-0517"/>
    <d v="2019-01-10T00:00:00"/>
    <x v="1"/>
    <x v="3"/>
    <x v="875"/>
    <x v="0"/>
    <x v="916"/>
    <x v="0"/>
  </r>
  <r>
    <s v="457-12-0244"/>
    <d v="2019-03-14T00:00:00"/>
    <x v="0"/>
    <x v="3"/>
    <x v="876"/>
    <x v="3"/>
    <x v="917"/>
    <x v="1"/>
  </r>
  <r>
    <s v="226-34-0034"/>
    <d v="2019-01-10T00:00:00"/>
    <x v="1"/>
    <x v="1"/>
    <x v="877"/>
    <x v="7"/>
    <x v="918"/>
    <x v="0"/>
  </r>
  <r>
    <s v="321-49-7382"/>
    <d v="2019-02-15T00:00:00"/>
    <x v="0"/>
    <x v="3"/>
    <x v="878"/>
    <x v="8"/>
    <x v="919"/>
    <x v="2"/>
  </r>
  <r>
    <s v="397-25-8725"/>
    <d v="2019-01-13T00:00:00"/>
    <x v="0"/>
    <x v="0"/>
    <x v="129"/>
    <x v="9"/>
    <x v="920"/>
    <x v="0"/>
  </r>
  <r>
    <s v="431-66-2305"/>
    <d v="2019-02-15T00:00:00"/>
    <x v="1"/>
    <x v="1"/>
    <x v="879"/>
    <x v="9"/>
    <x v="921"/>
    <x v="2"/>
  </r>
  <r>
    <s v="825-94-5922"/>
    <d v="2019-03-02T00:00:00"/>
    <x v="1"/>
    <x v="3"/>
    <x v="880"/>
    <x v="5"/>
    <x v="922"/>
    <x v="1"/>
  </r>
  <r>
    <s v="641-62-7288"/>
    <d v="2019-03-24T00:00:00"/>
    <x v="1"/>
    <x v="2"/>
    <x v="881"/>
    <x v="3"/>
    <x v="923"/>
    <x v="1"/>
  </r>
  <r>
    <s v="756-93-1854"/>
    <d v="2019-02-02T00:00:00"/>
    <x v="0"/>
    <x v="5"/>
    <x v="882"/>
    <x v="5"/>
    <x v="924"/>
    <x v="2"/>
  </r>
  <r>
    <s v="243-55-8457"/>
    <d v="2019-02-27T00:00:00"/>
    <x v="1"/>
    <x v="4"/>
    <x v="883"/>
    <x v="4"/>
    <x v="925"/>
    <x v="2"/>
  </r>
  <r>
    <s v="458-10-8612"/>
    <d v="2019-01-20T00:00:00"/>
    <x v="1"/>
    <x v="0"/>
    <x v="654"/>
    <x v="0"/>
    <x v="672"/>
    <x v="0"/>
  </r>
  <r>
    <s v="501-61-1753"/>
    <d v="2019-01-03T00:00:00"/>
    <x v="1"/>
    <x v="2"/>
    <x v="884"/>
    <x v="3"/>
    <x v="926"/>
    <x v="0"/>
  </r>
  <r>
    <s v="235-06-8510"/>
    <d v="2019-01-24T00:00:00"/>
    <x v="0"/>
    <x v="2"/>
    <x v="885"/>
    <x v="6"/>
    <x v="927"/>
    <x v="0"/>
  </r>
  <r>
    <s v="433-08-7822"/>
    <d v="2019-01-05T00:00:00"/>
    <x v="1"/>
    <x v="0"/>
    <x v="886"/>
    <x v="0"/>
    <x v="928"/>
    <x v="0"/>
  </r>
  <r>
    <s v="361-85-2571"/>
    <d v="2019-03-30T00:00:00"/>
    <x v="1"/>
    <x v="3"/>
    <x v="70"/>
    <x v="1"/>
    <x v="929"/>
    <x v="1"/>
  </r>
  <r>
    <s v="131-70-8179"/>
    <d v="2019-02-17T00:00:00"/>
    <x v="0"/>
    <x v="0"/>
    <x v="887"/>
    <x v="6"/>
    <x v="930"/>
    <x v="2"/>
  </r>
  <r>
    <s v="500-02-2261"/>
    <d v="2019-03-21T00:00:00"/>
    <x v="1"/>
    <x v="4"/>
    <x v="888"/>
    <x v="3"/>
    <x v="931"/>
    <x v="1"/>
  </r>
  <r>
    <s v="720-72-2436"/>
    <d v="2019-03-02T00:00:00"/>
    <x v="1"/>
    <x v="4"/>
    <x v="889"/>
    <x v="7"/>
    <x v="932"/>
    <x v="1"/>
  </r>
  <r>
    <s v="702-83-5291"/>
    <d v="2019-03-27T00:00:00"/>
    <x v="0"/>
    <x v="5"/>
    <x v="295"/>
    <x v="9"/>
    <x v="933"/>
    <x v="1"/>
  </r>
  <r>
    <s v="809-69-9497"/>
    <d v="2019-01-19T00:00:00"/>
    <x v="1"/>
    <x v="2"/>
    <x v="890"/>
    <x v="4"/>
    <x v="934"/>
    <x v="0"/>
  </r>
  <r>
    <s v="449-16-6770"/>
    <d v="2019-02-19T00:00:00"/>
    <x v="1"/>
    <x v="0"/>
    <x v="891"/>
    <x v="1"/>
    <x v="935"/>
    <x v="2"/>
  </r>
  <r>
    <s v="333-23-2632"/>
    <d v="2019-03-28T00:00:00"/>
    <x v="0"/>
    <x v="0"/>
    <x v="892"/>
    <x v="0"/>
    <x v="936"/>
    <x v="1"/>
  </r>
  <r>
    <s v="489-82-1237"/>
    <d v="2019-01-05T00:00:00"/>
    <x v="1"/>
    <x v="1"/>
    <x v="893"/>
    <x v="0"/>
    <x v="937"/>
    <x v="0"/>
  </r>
  <r>
    <s v="859-97-6048"/>
    <d v="2019-03-26T00:00:00"/>
    <x v="0"/>
    <x v="1"/>
    <x v="894"/>
    <x v="5"/>
    <x v="938"/>
    <x v="1"/>
  </r>
  <r>
    <s v="676-10-2200"/>
    <d v="2019-02-03T00:00:00"/>
    <x v="0"/>
    <x v="5"/>
    <x v="895"/>
    <x v="8"/>
    <x v="939"/>
    <x v="2"/>
  </r>
  <r>
    <s v="373-88-1424"/>
    <d v="2019-02-06T00:00:00"/>
    <x v="0"/>
    <x v="2"/>
    <x v="896"/>
    <x v="1"/>
    <x v="940"/>
    <x v="2"/>
  </r>
  <r>
    <s v="365-16-4334"/>
    <d v="2019-02-24T00:00:00"/>
    <x v="1"/>
    <x v="4"/>
    <x v="897"/>
    <x v="2"/>
    <x v="941"/>
    <x v="2"/>
  </r>
  <r>
    <s v="503-21-4385"/>
    <d v="2019-02-21T00:00:00"/>
    <x v="0"/>
    <x v="0"/>
    <x v="898"/>
    <x v="6"/>
    <x v="942"/>
    <x v="2"/>
  </r>
  <r>
    <s v="305-89-2768"/>
    <d v="2019-01-09T00:00:00"/>
    <x v="0"/>
    <x v="2"/>
    <x v="899"/>
    <x v="6"/>
    <x v="943"/>
    <x v="0"/>
  </r>
  <r>
    <s v="574-80-1489"/>
    <d v="2019-02-25T00:00:00"/>
    <x v="0"/>
    <x v="4"/>
    <x v="900"/>
    <x v="7"/>
    <x v="156"/>
    <x v="2"/>
  </r>
  <r>
    <s v="784-08-0310"/>
    <d v="2019-01-13T00:00:00"/>
    <x v="0"/>
    <x v="4"/>
    <x v="901"/>
    <x v="7"/>
    <x v="944"/>
    <x v="0"/>
  </r>
  <r>
    <s v="200-40-6154"/>
    <d v="2019-02-09T00:00:00"/>
    <x v="0"/>
    <x v="2"/>
    <x v="902"/>
    <x v="3"/>
    <x v="945"/>
    <x v="2"/>
  </r>
  <r>
    <s v="846-10-0341"/>
    <d v="2019-01-06T00:00:00"/>
    <x v="1"/>
    <x v="5"/>
    <x v="163"/>
    <x v="0"/>
    <x v="946"/>
    <x v="0"/>
  </r>
  <r>
    <s v="577-34-7579"/>
    <d v="2019-01-10T00:00:00"/>
    <x v="0"/>
    <x v="4"/>
    <x v="903"/>
    <x v="9"/>
    <x v="947"/>
    <x v="0"/>
  </r>
  <r>
    <s v="430-02-3888"/>
    <d v="2019-02-07T00:00:00"/>
    <x v="1"/>
    <x v="1"/>
    <x v="904"/>
    <x v="3"/>
    <x v="948"/>
    <x v="2"/>
  </r>
  <r>
    <s v="867-47-1948"/>
    <d v="2019-01-09T00:00:00"/>
    <x v="1"/>
    <x v="2"/>
    <x v="905"/>
    <x v="4"/>
    <x v="949"/>
    <x v="0"/>
  </r>
  <r>
    <s v="384-59-6655"/>
    <d v="2019-02-19T00:00:00"/>
    <x v="0"/>
    <x v="4"/>
    <x v="906"/>
    <x v="9"/>
    <x v="950"/>
    <x v="2"/>
  </r>
  <r>
    <s v="256-58-3609"/>
    <d v="2019-03-18T00:00:00"/>
    <x v="0"/>
    <x v="5"/>
    <x v="907"/>
    <x v="8"/>
    <x v="951"/>
    <x v="1"/>
  </r>
  <r>
    <s v="324-92-3863"/>
    <d v="2019-02-05T00:00:00"/>
    <x v="0"/>
    <x v="1"/>
    <x v="908"/>
    <x v="5"/>
    <x v="952"/>
    <x v="2"/>
  </r>
  <r>
    <s v="593-08-5916"/>
    <d v="2019-03-19T00:00:00"/>
    <x v="1"/>
    <x v="5"/>
    <x v="180"/>
    <x v="8"/>
    <x v="953"/>
    <x v="1"/>
  </r>
  <r>
    <s v="364-34-2972"/>
    <d v="2019-03-30T00:00:00"/>
    <x v="0"/>
    <x v="1"/>
    <x v="909"/>
    <x v="6"/>
    <x v="954"/>
    <x v="1"/>
  </r>
  <r>
    <s v="794-42-3736"/>
    <d v="2019-01-26T00:00:00"/>
    <x v="1"/>
    <x v="4"/>
    <x v="910"/>
    <x v="5"/>
    <x v="955"/>
    <x v="0"/>
  </r>
  <r>
    <s v="172-42-8274"/>
    <d v="2019-03-02T00:00:00"/>
    <x v="1"/>
    <x v="1"/>
    <x v="911"/>
    <x v="5"/>
    <x v="956"/>
    <x v="1"/>
  </r>
  <r>
    <s v="558-60-5016"/>
    <d v="2019-03-04T00:00:00"/>
    <x v="1"/>
    <x v="2"/>
    <x v="912"/>
    <x v="9"/>
    <x v="957"/>
    <x v="1"/>
  </r>
  <r>
    <s v="195-06-0432"/>
    <d v="2019-01-13T00:00:00"/>
    <x v="0"/>
    <x v="2"/>
    <x v="913"/>
    <x v="6"/>
    <x v="958"/>
    <x v="0"/>
  </r>
  <r>
    <s v="605-03-2706"/>
    <d v="2019-03-25T00:00:00"/>
    <x v="1"/>
    <x v="0"/>
    <x v="905"/>
    <x v="6"/>
    <x v="959"/>
    <x v="1"/>
  </r>
  <r>
    <s v="214-30-2776"/>
    <d v="2019-03-11T00:00:00"/>
    <x v="0"/>
    <x v="1"/>
    <x v="914"/>
    <x v="1"/>
    <x v="960"/>
    <x v="1"/>
  </r>
  <r>
    <s v="746-04-1077"/>
    <d v="2019-01-01T00:00:00"/>
    <x v="0"/>
    <x v="4"/>
    <x v="915"/>
    <x v="4"/>
    <x v="961"/>
    <x v="0"/>
  </r>
  <r>
    <s v="448-34-8700"/>
    <d v="2019-02-10T00:00:00"/>
    <x v="0"/>
    <x v="2"/>
    <x v="916"/>
    <x v="0"/>
    <x v="962"/>
    <x v="2"/>
  </r>
  <r>
    <s v="452-04-8808"/>
    <d v="2019-01-26T00:00:00"/>
    <x v="1"/>
    <x v="1"/>
    <x v="917"/>
    <x v="0"/>
    <x v="963"/>
    <x v="0"/>
  </r>
  <r>
    <s v="531-56-4728"/>
    <d v="2019-02-11T00:00:00"/>
    <x v="1"/>
    <x v="2"/>
    <x v="918"/>
    <x v="6"/>
    <x v="964"/>
    <x v="2"/>
  </r>
  <r>
    <s v="744-82-9138"/>
    <d v="2019-02-07T00:00:00"/>
    <x v="1"/>
    <x v="5"/>
    <x v="919"/>
    <x v="5"/>
    <x v="965"/>
    <x v="2"/>
  </r>
  <r>
    <s v="883-69-1285"/>
    <d v="2019-03-06T00:00:00"/>
    <x v="0"/>
    <x v="5"/>
    <x v="920"/>
    <x v="5"/>
    <x v="966"/>
    <x v="1"/>
  </r>
  <r>
    <s v="221-25-5073"/>
    <d v="2019-03-04T00:00:00"/>
    <x v="1"/>
    <x v="4"/>
    <x v="921"/>
    <x v="7"/>
    <x v="967"/>
    <x v="1"/>
  </r>
  <r>
    <s v="518-71-6847"/>
    <d v="2019-02-26T00:00:00"/>
    <x v="0"/>
    <x v="4"/>
    <x v="922"/>
    <x v="3"/>
    <x v="968"/>
    <x v="2"/>
  </r>
  <r>
    <s v="156-20-0370"/>
    <d v="2019-03-10T00:00:00"/>
    <x v="1"/>
    <x v="1"/>
    <x v="923"/>
    <x v="8"/>
    <x v="969"/>
    <x v="1"/>
  </r>
  <r>
    <s v="151-33-7434"/>
    <d v="2019-02-04T00:00:00"/>
    <x v="1"/>
    <x v="4"/>
    <x v="924"/>
    <x v="8"/>
    <x v="970"/>
    <x v="2"/>
  </r>
  <r>
    <s v="728-47-9078"/>
    <d v="2019-01-19T00:00:00"/>
    <x v="0"/>
    <x v="4"/>
    <x v="925"/>
    <x v="7"/>
    <x v="971"/>
    <x v="0"/>
  </r>
  <r>
    <s v="809-46-1866"/>
    <d v="2019-01-23T00:00:00"/>
    <x v="1"/>
    <x v="0"/>
    <x v="926"/>
    <x v="7"/>
    <x v="972"/>
    <x v="0"/>
  </r>
  <r>
    <s v="139-32-4183"/>
    <d v="2019-03-14T00:00:00"/>
    <x v="0"/>
    <x v="3"/>
    <x v="927"/>
    <x v="9"/>
    <x v="973"/>
    <x v="1"/>
  </r>
  <r>
    <s v="148-41-7930"/>
    <d v="2019-01-23T00:00:00"/>
    <x v="1"/>
    <x v="0"/>
    <x v="121"/>
    <x v="0"/>
    <x v="974"/>
    <x v="0"/>
  </r>
  <r>
    <s v="189-40-5216"/>
    <d v="2019-01-09T00:00:00"/>
    <x v="1"/>
    <x v="1"/>
    <x v="928"/>
    <x v="0"/>
    <x v="975"/>
    <x v="0"/>
  </r>
  <r>
    <s v="374-38-5555"/>
    <d v="2019-02-07T00:00:00"/>
    <x v="1"/>
    <x v="5"/>
    <x v="929"/>
    <x v="1"/>
    <x v="976"/>
    <x v="2"/>
  </r>
  <r>
    <s v="764-44-8999"/>
    <d v="2019-02-18T00:00:00"/>
    <x v="1"/>
    <x v="0"/>
    <x v="930"/>
    <x v="5"/>
    <x v="977"/>
    <x v="2"/>
  </r>
  <r>
    <s v="552-44-5977"/>
    <d v="2019-01-03T00:00:00"/>
    <x v="0"/>
    <x v="0"/>
    <x v="931"/>
    <x v="2"/>
    <x v="978"/>
    <x v="0"/>
  </r>
  <r>
    <s v="267-62-7380"/>
    <d v="2019-03-29T00:00:00"/>
    <x v="0"/>
    <x v="1"/>
    <x v="932"/>
    <x v="4"/>
    <x v="979"/>
    <x v="1"/>
  </r>
  <r>
    <s v="430-53-4718"/>
    <d v="2019-01-28T00:00:00"/>
    <x v="0"/>
    <x v="0"/>
    <x v="933"/>
    <x v="2"/>
    <x v="980"/>
    <x v="0"/>
  </r>
  <r>
    <s v="886-18-2897"/>
    <d v="2019-03-22T00:00:00"/>
    <x v="1"/>
    <x v="4"/>
    <x v="934"/>
    <x v="1"/>
    <x v="981"/>
    <x v="1"/>
  </r>
  <r>
    <s v="602-16-6955"/>
    <d v="2019-01-24T00:00:00"/>
    <x v="1"/>
    <x v="3"/>
    <x v="935"/>
    <x v="4"/>
    <x v="982"/>
    <x v="0"/>
  </r>
  <r>
    <s v="745-74-0715"/>
    <d v="2019-03-10T00:00:00"/>
    <x v="1"/>
    <x v="1"/>
    <x v="936"/>
    <x v="5"/>
    <x v="983"/>
    <x v="1"/>
  </r>
  <r>
    <s v="690-01-6631"/>
    <d v="2019-02-22T00:00:00"/>
    <x v="1"/>
    <x v="5"/>
    <x v="937"/>
    <x v="4"/>
    <x v="984"/>
    <x v="2"/>
  </r>
  <r>
    <s v="652-49-6720"/>
    <d v="2019-02-18T00:00:00"/>
    <x v="0"/>
    <x v="1"/>
    <x v="534"/>
    <x v="8"/>
    <x v="985"/>
    <x v="2"/>
  </r>
  <r>
    <s v="233-67-5758"/>
    <d v="2019-01-29T00:00:00"/>
    <x v="1"/>
    <x v="0"/>
    <x v="938"/>
    <x v="8"/>
    <x v="986"/>
    <x v="0"/>
  </r>
  <r>
    <s v="303-96-2227"/>
    <d v="2019-03-02T00:00:00"/>
    <x v="1"/>
    <x v="2"/>
    <x v="939"/>
    <x v="4"/>
    <x v="987"/>
    <x v="1"/>
  </r>
  <r>
    <s v="727-02-1313"/>
    <d v="2019-02-09T00:00:00"/>
    <x v="0"/>
    <x v="4"/>
    <x v="940"/>
    <x v="8"/>
    <x v="988"/>
    <x v="2"/>
  </r>
  <r>
    <s v="347-56-2442"/>
    <d v="2019-02-22T00:00:00"/>
    <x v="1"/>
    <x v="2"/>
    <x v="941"/>
    <x v="8"/>
    <x v="989"/>
    <x v="2"/>
  </r>
  <r>
    <s v="849-09-3807"/>
    <d v="2019-02-18T00:00:00"/>
    <x v="0"/>
    <x v="5"/>
    <x v="942"/>
    <x v="0"/>
    <x v="99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B70AB-43D5-48D4-9C8C-CBE6109F94D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compact="0" compactData="0" multipleFieldFilters="0">
  <location ref="A38:B45" firstHeaderRow="1" firstDataRow="1" firstDataCol="1"/>
  <pivotFields count="8">
    <pivotField compact="0" outline="0" showAll="0"/>
    <pivotField compact="0" numFmtId="14" outline="0" showAll="0"/>
    <pivotField compact="0" outline="0" showAll="0"/>
    <pivotField axis="axisRow" compact="0" outline="0" showAll="0" sortType="descending">
      <items count="7">
        <item x="3"/>
        <item x="2"/>
        <item x="0"/>
        <item x="4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7">
    <i>
      <x v="3"/>
    </i>
    <i>
      <x/>
    </i>
    <i>
      <x v="5"/>
    </i>
    <i>
      <x v="4"/>
    </i>
    <i>
      <x v="1"/>
    </i>
    <i>
      <x v="2"/>
    </i>
    <i t="grand">
      <x/>
    </i>
  </rowItems>
  <colItems count="1">
    <i/>
  </colItems>
  <dataFields count="1">
    <dataField name="total revenue" fld="6" baseField="3" baseItem="3"/>
  </dataFields>
  <formats count="31">
    <format dxfId="128">
      <pivotArea outline="0" fieldPosition="0">
        <references count="1">
          <reference field="3" count="0" selected="0"/>
        </references>
      </pivotArea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3" type="button" dataOnly="0" labelOnly="1" outline="0" axis="axisRow" fieldPosition="0"/>
    </format>
    <format dxfId="124">
      <pivotArea dataOnly="0" labelOnly="1" outline="0" fieldPosition="0">
        <references count="1">
          <reference field="3" count="0"/>
        </references>
      </pivotArea>
    </format>
    <format dxfId="123">
      <pivotArea dataOnly="0" labelOnly="1" grandRow="1" outline="0" fieldPosition="0"/>
    </format>
    <format dxfId="122">
      <pivotArea dataOnly="0" labelOnly="1" outline="0" axis="axisValues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3" type="button" dataOnly="0" labelOnly="1" outline="0" axis="axisRow" fieldPosition="0"/>
    </format>
    <format dxfId="118">
      <pivotArea dataOnly="0" labelOnly="1" outline="0" fieldPosition="0">
        <references count="1">
          <reference field="3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3" type="button" dataOnly="0" labelOnly="1" outline="0" axis="axisRow" fieldPosition="0"/>
    </format>
    <format dxfId="112">
      <pivotArea dataOnly="0" labelOnly="1" outline="0" fieldPosition="0">
        <references count="1">
          <reference field="3" count="0"/>
        </references>
      </pivotArea>
    </format>
    <format dxfId="111">
      <pivotArea dataOnly="0" labelOnly="1" grandRow="1" outline="0" fieldPosition="0"/>
    </format>
    <format dxfId="110">
      <pivotArea dataOnly="0" labelOnly="1" outline="0" axis="axisValues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3" type="button" dataOnly="0" labelOnly="1" outline="0" axis="axisRow" fieldPosition="0"/>
    </format>
    <format dxfId="106">
      <pivotArea dataOnly="0" labelOnly="1" outline="0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outline="0" axis="axisValues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3" type="button" dataOnly="0" labelOnly="1" outline="0" axis="axisRow" fieldPosition="0"/>
    </format>
    <format dxfId="47">
      <pivotArea dataOnly="0" labelOnly="1" outline="0" fieldPosition="0">
        <references count="1">
          <reference field="3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</formats>
  <conditionalFormats count="1"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3F208-7C3F-4E19-A205-556951B279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6:D33" firstHeaderRow="0" firstDataRow="1" firstDataCol="1"/>
  <pivotFields count="8">
    <pivotField compact="0" outline="0" showAll="0"/>
    <pivotField compact="0" numFmtId="14" outline="0" showAll="0"/>
    <pivotField compact="0" outline="0" showAll="0"/>
    <pivotField axis="axisRow" compact="0" outline="0" showAll="0">
      <items count="7">
        <item x="1"/>
        <item x="5"/>
        <item x="4"/>
        <item x="0"/>
        <item x="2"/>
        <item x="3"/>
        <item t="default"/>
      </items>
    </pivotField>
    <pivotField dataField="1" compact="0" outline="0" showAll="0"/>
    <pivotField compact="0" outline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outline="0" showAll="0"/>
    <pivotField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Price" fld="4" subtotal="max" baseField="0" baseItem="0"/>
    <dataField name="Min of Price" fld="4" subtotal="min" baseField="0" baseItem="0"/>
    <dataField name="Average of Price" fld="4" subtotal="average" baseField="0" baseItem="0"/>
  </dataFields>
  <formats count="18"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3" type="button" dataOnly="0" labelOnly="1" outline="0" axis="axisRow" fieldPosition="0"/>
    </format>
    <format dxfId="137">
      <pivotArea dataOnly="0" labelOnly="1" outline="0" fieldPosition="0">
        <references count="1">
          <reference field="3" count="0"/>
        </references>
      </pivotArea>
    </format>
    <format dxfId="136">
      <pivotArea dataOnly="0" labelOnly="1" grandRow="1" outline="0" fieldPosition="0"/>
    </format>
    <format dxfId="1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3" type="button" dataOnly="0" labelOnly="1" outline="0" axis="axisRow" fieldPosition="0"/>
    </format>
    <format dxfId="131">
      <pivotArea dataOnly="0" labelOnly="1" outline="0" fieldPosition="0">
        <references count="1">
          <reference field="3" count="0"/>
        </references>
      </pivotArea>
    </format>
    <format dxfId="130">
      <pivotArea dataOnly="0" labelOnly="1" grandRow="1" outline="0" fieldPosition="0"/>
    </format>
    <format dxfId="1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3" type="button" dataOnly="0" labelOnly="1" outline="0" axis="axisRow" fieldPosition="0"/>
    </format>
    <format dxfId="53">
      <pivotArea dataOnly="0" labelOnly="1" outline="0" fieldPosition="0">
        <references count="1">
          <reference field="3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9A13C-DAEB-4B7D-BBDD-06CBD7A83423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compact="0" compactData="0" multipleFieldFilters="0">
  <location ref="A57:B64" firstHeaderRow="1" firstDataRow="1" firstDataCol="1"/>
  <pivotFields count="8">
    <pivotField compact="0" outline="0" showAll="0"/>
    <pivotField compact="0" numFmtId="14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7">
        <item x="1"/>
        <item x="5"/>
        <item x="4"/>
        <item x="0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Quantity" fld="5" baseField="3" baseItem="0"/>
  </dataFields>
  <formats count="25">
    <format dxfId="159">
      <pivotArea outline="0" fieldPosition="0">
        <references count="1">
          <reference field="3" count="0" selected="0"/>
        </references>
      </pivotArea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3" type="button" dataOnly="0" labelOnly="1" outline="0" axis="axisRow" fieldPosition="0"/>
    </format>
    <format dxfId="155">
      <pivotArea dataOnly="0" labelOnly="1" outline="0" fieldPosition="0">
        <references count="1">
          <reference field="3" count="0"/>
        </references>
      </pivotArea>
    </format>
    <format dxfId="154">
      <pivotArea dataOnly="0" labelOnly="1" grandRow="1" outline="0" fieldPosition="0"/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3" type="button" dataOnly="0" labelOnly="1" outline="0" axis="axisRow" fieldPosition="0"/>
    </format>
    <format dxfId="149">
      <pivotArea dataOnly="0" labelOnly="1" outline="0" fieldPosition="0">
        <references count="1">
          <reference field="3" count="0"/>
        </references>
      </pivotArea>
    </format>
    <format dxfId="148">
      <pivotArea dataOnly="0" labelOnly="1" grandRow="1" outline="0" fieldPosition="0"/>
    </format>
    <format dxfId="147">
      <pivotArea dataOnly="0" labelOnly="1" outline="0" axis="axisValues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3" type="button" dataOnly="0" labelOnly="1" outline="0" axis="axisRow" fieldPosition="0"/>
    </format>
    <format dxfId="143">
      <pivotArea dataOnly="0" labelOnly="1" outline="0" fieldPosition="0">
        <references count="1">
          <reference field="3" count="0"/>
        </references>
      </pivotArea>
    </format>
    <format dxfId="142">
      <pivotArea dataOnly="0" labelOnly="1" grandRow="1" outline="0" fieldPosition="0"/>
    </format>
    <format dxfId="141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outline="0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conditionalFormats count="3"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65211-EA0E-4F0C-866A-71F6534996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4:D19" firstHeaderRow="0" firstDataRow="1" firstDataCol="2"/>
  <pivotFields count="8">
    <pivotField compact="0" outline="0" showAll="0"/>
    <pivotField compact="0" numFmtId="14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7">
        <item x="1"/>
        <item x="5"/>
        <item x="4"/>
        <item x="0"/>
        <item x="2"/>
        <item x="3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2">
    <field x="2"/>
    <field x="3"/>
  </rowFields>
  <rowItems count="15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6" baseField="0" baseItem="0"/>
    <dataField name="Sum of Quantity" fld="5" baseField="0" baseItem="0"/>
  </dataFields>
  <formats count="30">
    <format dxfId="179">
      <pivotArea type="all" dataOnly="0" outline="0" fieldPosition="0"/>
    </format>
    <format dxfId="178">
      <pivotArea outline="0" collapsedLevelsAreSubtotals="1" fieldPosition="0"/>
    </format>
    <format dxfId="177">
      <pivotArea field="2" type="button" dataOnly="0" labelOnly="1" outline="0" axis="axisRow" fieldPosition="0"/>
    </format>
    <format dxfId="176">
      <pivotArea field="3" type="button" dataOnly="0" labelOnly="1" outline="0" axis="axisRow" fieldPosition="1"/>
    </format>
    <format dxfId="175">
      <pivotArea dataOnly="0" labelOnly="1" outline="0" fieldPosition="0">
        <references count="1">
          <reference field="2" count="0"/>
        </references>
      </pivotArea>
    </format>
    <format dxfId="174">
      <pivotArea dataOnly="0" labelOnly="1" outline="0" fieldPosition="0">
        <references count="1">
          <reference field="2" count="0" defaultSubtotal="1"/>
        </references>
      </pivotArea>
    </format>
    <format dxfId="173">
      <pivotArea dataOnly="0" labelOnly="1" grandRow="1" outline="0" fieldPosition="0"/>
    </format>
    <format dxfId="172">
      <pivotArea dataOnly="0" labelOnly="1" outline="0" fieldPosition="0">
        <references count="2">
          <reference field="2" count="1" selected="0">
            <x v="0"/>
          </reference>
          <reference field="3" count="0"/>
        </references>
      </pivotArea>
    </format>
    <format dxfId="171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  <format dxfId="1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field="2" type="button" dataOnly="0" labelOnly="1" outline="0" axis="axisRow" fieldPosition="0"/>
    </format>
    <format dxfId="166">
      <pivotArea field="3" type="button" dataOnly="0" labelOnly="1" outline="0" axis="axisRow" fieldPosition="1"/>
    </format>
    <format dxfId="165">
      <pivotArea dataOnly="0" labelOnly="1" outline="0" fieldPosition="0">
        <references count="1">
          <reference field="2" count="0"/>
        </references>
      </pivotArea>
    </format>
    <format dxfId="164">
      <pivotArea dataOnly="0" labelOnly="1" outline="0" fieldPosition="0">
        <references count="1">
          <reference field="2" count="0" defaultSubtotal="1"/>
        </references>
      </pivotArea>
    </format>
    <format dxfId="163">
      <pivotArea dataOnly="0" labelOnly="1" grandRow="1" outline="0" fieldPosition="0"/>
    </format>
    <format dxfId="162">
      <pivotArea dataOnly="0" labelOnly="1" outline="0" fieldPosition="0">
        <references count="2">
          <reference field="2" count="1" selected="0">
            <x v="0"/>
          </reference>
          <reference field="3" count="0"/>
        </references>
      </pivotArea>
    </format>
    <format dxfId="161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  <format dxfId="1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8">
      <pivotArea outline="0" collapsedLevelsAreSubtotals="1" fieldPosition="0"/>
    </format>
    <format dxfId="7">
      <pivotArea field="2" type="button" dataOnly="0" labelOnly="1" outline="0" axis="axisRow" fieldPosition="0"/>
    </format>
    <format dxfId="6">
      <pivotArea field="3" type="button" dataOnly="0" labelOnly="1" outline="0" axis="axisRow" fieldPosition="1"/>
    </format>
    <format dxfId="5">
      <pivotArea dataOnly="0" labelOnly="1" outline="0" fieldPosition="0">
        <references count="1">
          <reference field="2" count="0"/>
        </references>
      </pivotArea>
    </format>
    <format dxfId="4">
      <pivotArea dataOnly="0" labelOnly="1" outline="0" fieldPosition="0">
        <references count="1">
          <reference field="2" count="0" defaultSubtotal="1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2">
          <reference field="2" count="1" selected="0">
            <x v="0"/>
          </reference>
          <reference field="3" count="0"/>
        </references>
      </pivotArea>
    </format>
    <format dxfId="1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9F6EE-6549-4AF8-B8B5-D2B5628CFD56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compact="0" compactData="0" multipleFieldFilters="0">
  <location ref="A49:B53" firstHeaderRow="1" firstDataRow="1" firstDataCol="1"/>
  <pivotFields count="8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total revenue" fld="6" baseField="7" baseItem="0"/>
  </dataFields>
  <formats count="30">
    <format dxfId="203">
      <pivotArea type="all" dataOnly="0" outline="0" fieldPosition="0"/>
    </format>
    <format dxfId="202">
      <pivotArea outline="0" collapsedLevelsAreSubtotals="1" fieldPosition="0"/>
    </format>
    <format dxfId="201">
      <pivotArea field="7" type="button" dataOnly="0" labelOnly="1" outline="0" axis="axisRow" fieldPosition="0"/>
    </format>
    <format dxfId="200">
      <pivotArea dataOnly="0" labelOnly="1" outline="0" fieldPosition="0">
        <references count="1">
          <reference field="7" count="0"/>
        </references>
      </pivotArea>
    </format>
    <format dxfId="199">
      <pivotArea dataOnly="0" labelOnly="1" grandRow="1" outline="0" fieldPosition="0"/>
    </format>
    <format dxfId="198">
      <pivotArea dataOnly="0" labelOnly="1" outline="0" axis="axisValues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7" type="button" dataOnly="0" labelOnly="1" outline="0" axis="axisRow" fieldPosition="0"/>
    </format>
    <format dxfId="194">
      <pivotArea dataOnly="0" labelOnly="1" outline="0" fieldPosition="0">
        <references count="1">
          <reference field="7" count="0"/>
        </references>
      </pivotArea>
    </format>
    <format dxfId="193">
      <pivotArea dataOnly="0" labelOnly="1" grandRow="1" outline="0" fieldPosition="0"/>
    </format>
    <format dxfId="192">
      <pivotArea dataOnly="0" labelOnly="1" outline="0" axis="axisValues" fieldPosition="0"/>
    </format>
    <format dxfId="191">
      <pivotArea type="all" dataOnly="0" outline="0" fieldPosition="0"/>
    </format>
    <format dxfId="190">
      <pivotArea outline="0" collapsedLevelsAreSubtotals="1" fieldPosition="0"/>
    </format>
    <format dxfId="189">
      <pivotArea field="7" type="button" dataOnly="0" labelOnly="1" outline="0" axis="axisRow" fieldPosition="0"/>
    </format>
    <format dxfId="188">
      <pivotArea dataOnly="0" labelOnly="1" outline="0" fieldPosition="0">
        <references count="1">
          <reference field="7" count="0"/>
        </references>
      </pivotArea>
    </format>
    <format dxfId="187">
      <pivotArea dataOnly="0" labelOnly="1" grandRow="1" outline="0" fieldPosition="0"/>
    </format>
    <format dxfId="186">
      <pivotArea dataOnly="0" labelOnly="1" outline="0" axis="axisValues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7" type="button" dataOnly="0" labelOnly="1" outline="0" axis="axisRow" fieldPosition="0"/>
    </format>
    <format dxfId="182">
      <pivotArea dataOnly="0" labelOnly="1" outline="0" fieldPosition="0">
        <references count="1">
          <reference field="7" count="0"/>
        </references>
      </pivotArea>
    </format>
    <format dxfId="181">
      <pivotArea dataOnly="0" labelOnly="1" grandRow="1" outline="0" fieldPosition="0"/>
    </format>
    <format dxfId="180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7" type="button" dataOnly="0" labelOnly="1" outline="0" axis="axisRow" fieldPosition="0"/>
    </format>
    <format dxfId="40">
      <pivotArea dataOnly="0" labelOnly="1" outline="0" fieldPosition="0">
        <references count="1">
          <reference field="7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conditionalFormats count="1"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7" count="3" selected="0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BAAB5-2777-469C-88C8-E3E37F72EB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11" firstHeaderRow="1" firstDataRow="1" firstDataCol="1"/>
  <pivotFields count="8">
    <pivotField compact="0" outline="0" showAll="0"/>
    <pivotField compact="0" numFmtId="14" outline="0" showAll="0"/>
    <pivotField compact="0" outline="0" showAll="0"/>
    <pivotField axis="axisRow" compact="0" outline="0" showAll="0">
      <items count="7">
        <item x="1"/>
        <item x="5"/>
        <item x="4"/>
        <item x="0"/>
        <item x="2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6" baseField="0" baseItem="0"/>
  </dataFields>
  <formats count="18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3" type="button" dataOnly="0" labelOnly="1" outline="0" axis="axisRow" fieldPosition="0"/>
    </format>
    <format dxfId="82">
      <pivotArea dataOnly="0" labelOnly="1" outline="0" fieldPosition="0">
        <references count="1">
          <reference field="3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3" type="button" dataOnly="0" labelOnly="1" outline="0" axis="axisRow" fieldPosition="0"/>
    </format>
    <format dxfId="76">
      <pivotArea dataOnly="0" labelOnly="1" outline="0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3" type="button" dataOnly="0" labelOnly="1" outline="0" axis="axisRow" fieldPosition="0"/>
    </format>
    <format dxfId="70">
      <pivotArea dataOnly="0" labelOnly="1" outline="0" fieldPosition="0">
        <references count="1">
          <reference field="3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63B06-03D8-44E0-8F50-A5CCEC20600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7:B21" firstHeaderRow="1" firstDataRow="1" firstDataCol="1"/>
  <pivotFields count="8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992">
        <item x="816"/>
        <item x="626"/>
        <item x="222"/>
        <item x="441"/>
        <item x="400"/>
        <item x="281"/>
        <item x="53"/>
        <item x="953"/>
        <item x="422"/>
        <item x="802"/>
        <item x="214"/>
        <item x="69"/>
        <item x="443"/>
        <item x="727"/>
        <item x="838"/>
        <item x="466"/>
        <item x="841"/>
        <item x="461"/>
        <item x="486"/>
        <item x="272"/>
        <item x="451"/>
        <item x="196"/>
        <item x="969"/>
        <item x="915"/>
        <item x="855"/>
        <item x="446"/>
        <item x="251"/>
        <item x="607"/>
        <item x="977"/>
        <item x="837"/>
        <item x="353"/>
        <item x="142"/>
        <item x="605"/>
        <item x="776"/>
        <item x="44"/>
        <item x="645"/>
        <item x="230"/>
        <item x="988"/>
        <item x="499"/>
        <item x="54"/>
        <item x="109"/>
        <item x="26"/>
        <item x="644"/>
        <item x="677"/>
        <item x="712"/>
        <item x="457"/>
        <item x="280"/>
        <item x="740"/>
        <item x="477"/>
        <item x="300"/>
        <item x="447"/>
        <item x="320"/>
        <item x="676"/>
        <item x="871"/>
        <item x="986"/>
        <item x="952"/>
        <item x="270"/>
        <item x="87"/>
        <item x="909"/>
        <item x="679"/>
        <item x="409"/>
        <item x="593"/>
        <item x="590"/>
        <item x="634"/>
        <item x="784"/>
        <item x="332"/>
        <item x="652"/>
        <item x="959"/>
        <item x="432"/>
        <item x="301"/>
        <item x="99"/>
        <item x="922"/>
        <item x="778"/>
        <item x="116"/>
        <item x="513"/>
        <item x="870"/>
        <item x="829"/>
        <item x="767"/>
        <item x="742"/>
        <item x="379"/>
        <item x="757"/>
        <item x="729"/>
        <item x="939"/>
        <item x="184"/>
        <item x="789"/>
        <item x="263"/>
        <item x="781"/>
        <item x="918"/>
        <item x="656"/>
        <item x="865"/>
        <item x="10"/>
        <item x="221"/>
        <item x="641"/>
        <item x="835"/>
        <item x="790"/>
        <item x="985"/>
        <item x="291"/>
        <item x="425"/>
        <item x="315"/>
        <item x="160"/>
        <item x="598"/>
        <item x="943"/>
        <item x="260"/>
        <item x="989"/>
        <item x="237"/>
        <item x="255"/>
        <item x="22"/>
        <item x="955"/>
        <item x="66"/>
        <item x="970"/>
        <item x="35"/>
        <item x="436"/>
        <item x="763"/>
        <item x="404"/>
        <item x="703"/>
        <item x="488"/>
        <item x="516"/>
        <item x="936"/>
        <item x="570"/>
        <item x="311"/>
        <item x="542"/>
        <item x="52"/>
        <item x="664"/>
        <item x="345"/>
        <item x="155"/>
        <item x="581"/>
        <item x="8"/>
        <item x="292"/>
        <item x="862"/>
        <item x="587"/>
        <item x="840"/>
        <item x="333"/>
        <item x="534"/>
        <item x="498"/>
        <item x="187"/>
        <item x="844"/>
        <item x="60"/>
        <item x="194"/>
        <item x="96"/>
        <item x="285"/>
        <item x="358"/>
        <item x="738"/>
        <item x="383"/>
        <item x="539"/>
        <item x="1"/>
        <item x="956"/>
        <item x="390"/>
        <item x="705"/>
        <item x="411"/>
        <item x="912"/>
        <item x="836"/>
        <item x="307"/>
        <item x="392"/>
        <item x="19"/>
        <item x="896"/>
        <item x="540"/>
        <item x="610"/>
        <item x="114"/>
        <item x="666"/>
        <item x="875"/>
        <item x="415"/>
        <item x="578"/>
        <item x="761"/>
        <item x="357"/>
        <item x="452"/>
        <item x="944"/>
        <item x="824"/>
        <item x="736"/>
        <item x="804"/>
        <item x="854"/>
        <item x="183"/>
        <item x="223"/>
        <item x="429"/>
        <item x="40"/>
        <item x="235"/>
        <item x="438"/>
        <item x="195"/>
        <item x="903"/>
        <item x="879"/>
        <item x="819"/>
        <item x="635"/>
        <item x="919"/>
        <item x="502"/>
        <item x="298"/>
        <item x="56"/>
        <item x="203"/>
        <item x="725"/>
        <item x="238"/>
        <item x="246"/>
        <item x="93"/>
        <item x="207"/>
        <item x="827"/>
        <item x="621"/>
        <item x="321"/>
        <item x="618"/>
        <item x="951"/>
        <item x="538"/>
        <item x="792"/>
        <item x="868"/>
        <item x="788"/>
        <item x="719"/>
        <item x="771"/>
        <item x="377"/>
        <item x="826"/>
        <item x="252"/>
        <item x="807"/>
        <item x="815"/>
        <item x="507"/>
        <item x="413"/>
        <item x="873"/>
        <item x="697"/>
        <item x="94"/>
        <item x="881"/>
        <item x="535"/>
        <item x="496"/>
        <item x="681"/>
        <item x="914"/>
        <item x="330"/>
        <item x="467"/>
        <item x="152"/>
        <item x="653"/>
        <item x="966"/>
        <item x="859"/>
        <item x="856"/>
        <item x="78"/>
        <item x="11"/>
        <item x="192"/>
        <item x="410"/>
        <item x="714"/>
        <item x="118"/>
        <item x="692"/>
        <item x="117"/>
        <item x="115"/>
        <item x="743"/>
        <item x="639"/>
        <item x="41"/>
        <item x="553"/>
        <item x="541"/>
        <item x="851"/>
        <item x="48"/>
        <item x="416"/>
        <item x="199"/>
        <item x="295"/>
        <item x="606"/>
        <item x="418"/>
        <item x="983"/>
        <item x="897"/>
        <item x="533"/>
        <item x="407"/>
        <item x="240"/>
        <item x="303"/>
        <item x="525"/>
        <item x="942"/>
        <item x="658"/>
        <item x="491"/>
        <item x="623"/>
        <item x="369"/>
        <item x="395"/>
        <item x="821"/>
        <item x="215"/>
        <item x="709"/>
        <item x="704"/>
        <item x="861"/>
        <item x="521"/>
        <item x="772"/>
        <item x="494"/>
        <item x="602"/>
        <item x="575"/>
        <item x="387"/>
        <item x="657"/>
        <item x="257"/>
        <item x="323"/>
        <item x="682"/>
        <item x="254"/>
        <item x="768"/>
        <item x="135"/>
        <item x="449"/>
        <item x="717"/>
        <item x="551"/>
        <item x="442"/>
        <item x="343"/>
        <item x="348"/>
        <item x="552"/>
        <item x="713"/>
        <item x="745"/>
        <item x="518"/>
        <item x="445"/>
        <item x="794"/>
        <item x="428"/>
        <item x="680"/>
        <item x="895"/>
        <item x="310"/>
        <item x="500"/>
        <item x="577"/>
        <item x="212"/>
        <item x="131"/>
        <item x="655"/>
        <item x="312"/>
        <item x="597"/>
        <item x="430"/>
        <item x="532"/>
        <item x="265"/>
        <item x="886"/>
        <item x="334"/>
        <item x="337"/>
        <item x="737"/>
        <item x="366"/>
        <item x="554"/>
        <item x="339"/>
        <item x="769"/>
        <item x="571"/>
        <item x="328"/>
        <item x="504"/>
        <item x="72"/>
        <item x="684"/>
        <item x="531"/>
        <item x="190"/>
        <item x="453"/>
        <item x="226"/>
        <item x="485"/>
        <item x="528"/>
        <item x="162"/>
        <item x="261"/>
        <item x="91"/>
        <item x="81"/>
        <item x="181"/>
        <item x="543"/>
        <item x="256"/>
        <item x="834"/>
        <item x="594"/>
        <item x="524"/>
        <item x="584"/>
        <item x="636"/>
        <item x="176"/>
        <item x="622"/>
        <item x="949"/>
        <item x="63"/>
        <item x="97"/>
        <item x="173"/>
        <item x="65"/>
        <item x="901"/>
        <item x="968"/>
        <item x="625"/>
        <item x="469"/>
        <item x="125"/>
        <item x="229"/>
        <item x="193"/>
        <item x="308"/>
        <item x="18"/>
        <item x="105"/>
        <item x="9"/>
        <item x="363"/>
        <item x="197"/>
        <item x="474"/>
        <item x="877"/>
        <item x="924"/>
        <item x="721"/>
        <item x="171"/>
        <item x="629"/>
        <item x="726"/>
        <item x="938"/>
        <item x="850"/>
        <item x="589"/>
        <item x="548"/>
        <item x="702"/>
        <item x="218"/>
        <item x="965"/>
        <item x="960"/>
        <item x="23"/>
        <item x="397"/>
        <item x="663"/>
        <item x="864"/>
        <item x="746"/>
        <item x="642"/>
        <item x="224"/>
        <item x="774"/>
        <item x="984"/>
        <item x="833"/>
        <item x="27"/>
        <item x="318"/>
        <item x="417"/>
        <item x="175"/>
        <item x="710"/>
        <item x="715"/>
        <item x="940"/>
        <item x="47"/>
        <item x="293"/>
        <item x="782"/>
        <item x="414"/>
        <item x="347"/>
        <item x="59"/>
        <item x="368"/>
        <item x="894"/>
        <item x="596"/>
        <item x="399"/>
        <item x="480"/>
        <item x="186"/>
        <item x="580"/>
        <item x="234"/>
        <item x="800"/>
        <item x="241"/>
        <item x="501"/>
        <item x="668"/>
        <item x="752"/>
        <item x="582"/>
        <item x="89"/>
        <item x="283"/>
        <item x="830"/>
        <item x="33"/>
        <item x="503"/>
        <item x="367"/>
        <item x="271"/>
        <item x="558"/>
        <item x="662"/>
        <item x="290"/>
        <item x="473"/>
        <item x="489"/>
        <item x="515"/>
        <item x="845"/>
        <item x="661"/>
        <item x="698"/>
        <item x="483"/>
        <item x="329"/>
        <item x="562"/>
        <item x="314"/>
        <item x="401"/>
        <item x="604"/>
        <item x="361"/>
        <item x="299"/>
        <item x="492"/>
        <item x="801"/>
        <item x="685"/>
        <item x="490"/>
        <item x="458"/>
        <item x="633"/>
        <item x="421"/>
        <item x="435"/>
        <item x="327"/>
        <item x="382"/>
        <item x="302"/>
        <item x="817"/>
        <item x="319"/>
        <item x="136"/>
        <item x="583"/>
        <item x="911"/>
        <item x="213"/>
        <item x="204"/>
        <item x="101"/>
        <item x="317"/>
        <item x="917"/>
        <item x="941"/>
        <item x="814"/>
        <item x="103"/>
        <item x="908"/>
        <item x="286"/>
        <item x="866"/>
        <item x="509"/>
        <item x="617"/>
        <item x="585"/>
        <item x="557"/>
        <item x="275"/>
        <item x="669"/>
        <item x="236"/>
        <item x="753"/>
        <item x="758"/>
        <item x="465"/>
        <item x="262"/>
        <item x="51"/>
        <item x="29"/>
        <item x="239"/>
        <item x="904"/>
        <item x="520"/>
        <item x="591"/>
        <item x="406"/>
        <item x="720"/>
        <item x="760"/>
        <item x="530"/>
        <item x="200"/>
        <item x="189"/>
        <item x="972"/>
        <item x="12"/>
        <item x="628"/>
        <item x="813"/>
        <item x="209"/>
        <item x="398"/>
        <item x="971"/>
        <item x="858"/>
        <item x="631"/>
        <item x="297"/>
        <item x="964"/>
        <item x="651"/>
        <item x="39"/>
        <item x="574"/>
        <item x="388"/>
        <item x="795"/>
        <item x="150"/>
        <item x="352"/>
        <item x="958"/>
        <item x="245"/>
        <item x="83"/>
        <item x="791"/>
        <item x="396"/>
        <item x="646"/>
        <item x="693"/>
        <item x="556"/>
        <item x="825"/>
        <item x="242"/>
        <item x="156"/>
        <item x="419"/>
        <item x="371"/>
        <item x="739"/>
        <item x="935"/>
        <item x="748"/>
        <item x="462"/>
        <item x="576"/>
        <item x="927"/>
        <item x="718"/>
        <item x="546"/>
        <item x="863"/>
        <item x="962"/>
        <item x="202"/>
        <item x="294"/>
        <item x="148"/>
        <item x="464"/>
        <item x="178"/>
        <item x="616"/>
        <item x="258"/>
        <item x="21"/>
        <item x="654"/>
        <item x="146"/>
        <item x="24"/>
        <item x="932"/>
        <item x="569"/>
        <item x="831"/>
        <item x="403"/>
        <item x="670"/>
        <item x="134"/>
        <item x="811"/>
        <item x="394"/>
        <item x="219"/>
        <item x="785"/>
        <item x="514"/>
        <item x="182"/>
        <item x="405"/>
        <item x="948"/>
        <item x="930"/>
        <item x="444"/>
        <item x="129"/>
        <item x="144"/>
        <item x="588"/>
        <item x="188"/>
        <item x="609"/>
        <item x="384"/>
        <item x="839"/>
        <item x="305"/>
        <item x="981"/>
        <item x="267"/>
        <item x="890"/>
        <item x="216"/>
        <item x="828"/>
        <item x="206"/>
        <item x="126"/>
        <item x="750"/>
        <item x="665"/>
        <item x="80"/>
        <item x="592"/>
        <item x="954"/>
        <item x="675"/>
        <item x="536"/>
        <item x="673"/>
        <item x="544"/>
        <item x="110"/>
        <item x="232"/>
        <item x="460"/>
        <item x="678"/>
        <item x="637"/>
        <item x="946"/>
        <item x="967"/>
        <item x="907"/>
        <item x="630"/>
        <item x="381"/>
        <item x="957"/>
        <item x="145"/>
        <item x="707"/>
        <item x="887"/>
        <item x="64"/>
        <item x="174"/>
        <item x="107"/>
        <item x="506"/>
        <item x="167"/>
        <item x="180"/>
        <item x="322"/>
        <item x="799"/>
        <item x="579"/>
        <item x="247"/>
        <item x="36"/>
        <item x="898"/>
        <item x="892"/>
        <item x="172"/>
        <item x="450"/>
        <item x="810"/>
        <item x="374"/>
        <item x="976"/>
        <item x="878"/>
        <item x="876"/>
        <item x="161"/>
        <item x="82"/>
        <item x="913"/>
        <item x="472"/>
        <item x="385"/>
        <item x="2"/>
        <item x="806"/>
        <item x="364"/>
        <item x="437"/>
        <item x="600"/>
        <item x="479"/>
        <item x="849"/>
        <item x="378"/>
        <item x="434"/>
        <item x="874"/>
        <item x="284"/>
        <item x="61"/>
        <item x="648"/>
        <item x="372"/>
        <item x="274"/>
        <item x="650"/>
        <item x="475"/>
        <item x="426"/>
        <item x="269"/>
        <item x="560"/>
        <item x="287"/>
        <item x="164"/>
        <item x="408"/>
        <item x="476"/>
        <item x="931"/>
        <item x="159"/>
        <item x="852"/>
        <item x="86"/>
        <item x="336"/>
        <item x="612"/>
        <item x="102"/>
        <item x="169"/>
        <item x="250"/>
        <item x="777"/>
        <item x="659"/>
        <item x="268"/>
        <item x="354"/>
        <item x="920"/>
        <item x="198"/>
        <item x="857"/>
        <item x="517"/>
        <item x="350"/>
        <item x="601"/>
        <item x="724"/>
        <item x="423"/>
        <item x="149"/>
        <item x="747"/>
        <item x="482"/>
        <item x="424"/>
        <item x="846"/>
        <item x="106"/>
        <item x="316"/>
        <item x="355"/>
        <item x="603"/>
        <item x="45"/>
        <item x="326"/>
        <item x="647"/>
        <item x="910"/>
        <item x="926"/>
        <item x="775"/>
        <item x="389"/>
        <item x="510"/>
        <item x="244"/>
        <item x="276"/>
        <item x="764"/>
        <item x="762"/>
        <item x="85"/>
        <item x="351"/>
        <item x="812"/>
        <item x="331"/>
        <item x="687"/>
        <item x="338"/>
        <item x="393"/>
        <item x="376"/>
        <item x="808"/>
        <item x="723"/>
        <item x="735"/>
        <item x="324"/>
        <item x="340"/>
        <item x="945"/>
        <item x="547"/>
        <item x="34"/>
        <item x="163"/>
        <item x="120"/>
        <item x="170"/>
        <item x="805"/>
        <item x="289"/>
        <item x="893"/>
        <item x="412"/>
        <item x="512"/>
        <item x="568"/>
        <item x="906"/>
        <item x="484"/>
        <item x="497"/>
        <item x="783"/>
        <item x="6"/>
        <item x="900"/>
        <item x="42"/>
        <item x="75"/>
        <item x="883"/>
        <item x="249"/>
        <item x="595"/>
        <item x="818"/>
        <item x="370"/>
        <item x="25"/>
        <item x="643"/>
        <item x="889"/>
        <item x="809"/>
        <item x="853"/>
        <item x="572"/>
        <item x="201"/>
        <item x="20"/>
        <item x="470"/>
        <item x="13"/>
        <item x="793"/>
        <item x="220"/>
        <item x="613"/>
        <item x="17"/>
        <item x="691"/>
        <item x="362"/>
        <item x="38"/>
        <item x="614"/>
        <item x="278"/>
        <item x="797"/>
        <item x="76"/>
        <item x="28"/>
        <item x="177"/>
        <item x="561"/>
        <item x="929"/>
        <item x="448"/>
        <item x="672"/>
        <item x="90"/>
        <item x="179"/>
        <item x="123"/>
        <item x="947"/>
        <item x="671"/>
        <item x="73"/>
        <item x="934"/>
        <item x="523"/>
        <item x="770"/>
        <item x="154"/>
        <item x="211"/>
        <item x="365"/>
        <item x="88"/>
        <item x="885"/>
        <item x="884"/>
        <item x="456"/>
        <item x="3"/>
        <item x="143"/>
        <item x="296"/>
        <item x="30"/>
        <item x="253"/>
        <item x="796"/>
        <item x="690"/>
        <item x="766"/>
        <item x="309"/>
        <item x="848"/>
        <item x="16"/>
        <item x="696"/>
        <item x="373"/>
        <item x="706"/>
        <item x="342"/>
        <item x="688"/>
        <item x="386"/>
        <item x="168"/>
        <item x="133"/>
        <item x="549"/>
        <item x="902"/>
        <item x="522"/>
        <item x="564"/>
        <item x="62"/>
        <item x="978"/>
        <item x="98"/>
        <item x="380"/>
        <item x="325"/>
        <item x="519"/>
        <item x="711"/>
        <item x="701"/>
        <item x="468"/>
        <item x="505"/>
        <item x="304"/>
        <item x="228"/>
        <item x="111"/>
        <item x="46"/>
        <item x="756"/>
        <item x="122"/>
        <item x="248"/>
        <item x="689"/>
        <item x="567"/>
        <item x="137"/>
        <item x="233"/>
        <item x="779"/>
        <item x="869"/>
        <item x="391"/>
        <item x="112"/>
        <item x="0"/>
        <item x="550"/>
        <item x="132"/>
        <item x="537"/>
        <item x="478"/>
        <item x="847"/>
        <item x="728"/>
        <item x="867"/>
        <item x="341"/>
        <item x="495"/>
        <item x="526"/>
        <item x="227"/>
        <item x="463"/>
        <item x="37"/>
        <item x="127"/>
        <item x="545"/>
        <item x="928"/>
        <item x="130"/>
        <item x="832"/>
        <item x="566"/>
        <item x="279"/>
        <item x="158"/>
        <item x="667"/>
        <item x="15"/>
        <item x="731"/>
        <item x="744"/>
        <item x="573"/>
        <item x="147"/>
        <item x="780"/>
        <item x="751"/>
        <item x="92"/>
        <item x="138"/>
        <item x="640"/>
        <item x="471"/>
        <item x="84"/>
        <item x="916"/>
        <item x="67"/>
        <item x="732"/>
        <item x="674"/>
        <item x="615"/>
        <item x="565"/>
        <item x="843"/>
        <item x="79"/>
        <item x="586"/>
        <item x="5"/>
        <item x="273"/>
        <item x="282"/>
        <item x="891"/>
        <item x="923"/>
        <item x="205"/>
        <item x="765"/>
        <item x="980"/>
        <item x="481"/>
        <item x="4"/>
        <item x="493"/>
        <item x="963"/>
        <item x="990"/>
        <item x="71"/>
        <item x="803"/>
        <item x="225"/>
        <item x="694"/>
        <item x="686"/>
        <item x="508"/>
        <item x="683"/>
        <item x="50"/>
        <item x="627"/>
        <item x="359"/>
        <item x="153"/>
        <item x="787"/>
        <item x="820"/>
        <item x="822"/>
        <item x="741"/>
        <item x="124"/>
        <item x="842"/>
        <item x="937"/>
        <item x="619"/>
        <item x="288"/>
        <item x="632"/>
        <item x="375"/>
        <item x="431"/>
        <item x="32"/>
        <item x="74"/>
        <item x="611"/>
        <item x="975"/>
        <item x="259"/>
        <item x="798"/>
        <item x="402"/>
        <item x="141"/>
        <item x="335"/>
        <item x="55"/>
        <item x="264"/>
        <item x="529"/>
        <item x="454"/>
        <item x="511"/>
        <item x="722"/>
        <item x="708"/>
        <item x="487"/>
        <item x="974"/>
        <item x="344"/>
        <item x="31"/>
        <item x="100"/>
        <item x="439"/>
        <item x="638"/>
        <item x="277"/>
        <item x="306"/>
        <item x="14"/>
        <item x="346"/>
        <item x="57"/>
        <item x="872"/>
        <item x="755"/>
        <item x="58"/>
        <item x="699"/>
        <item x="860"/>
        <item x="113"/>
        <item x="649"/>
        <item x="459"/>
        <item x="733"/>
        <item x="880"/>
        <item x="7"/>
        <item x="823"/>
        <item x="925"/>
        <item x="905"/>
        <item x="266"/>
        <item x="151"/>
        <item x="243"/>
        <item x="360"/>
        <item x="185"/>
        <item x="231"/>
        <item x="217"/>
        <item x="759"/>
        <item x="982"/>
        <item x="882"/>
        <item x="754"/>
        <item x="599"/>
        <item x="749"/>
        <item x="313"/>
        <item x="77"/>
        <item x="68"/>
        <item x="43"/>
        <item x="191"/>
        <item x="773"/>
        <item x="888"/>
        <item x="455"/>
        <item x="921"/>
        <item x="700"/>
        <item x="119"/>
        <item x="440"/>
        <item x="563"/>
        <item x="128"/>
        <item x="716"/>
        <item x="730"/>
        <item x="108"/>
        <item x="979"/>
        <item x="624"/>
        <item x="49"/>
        <item x="620"/>
        <item x="210"/>
        <item x="734"/>
        <item x="899"/>
        <item x="961"/>
        <item x="660"/>
        <item x="157"/>
        <item x="973"/>
        <item x="95"/>
        <item x="527"/>
        <item x="104"/>
        <item x="950"/>
        <item x="608"/>
        <item x="559"/>
        <item x="433"/>
        <item x="70"/>
        <item x="208"/>
        <item x="139"/>
        <item x="933"/>
        <item x="121"/>
        <item x="140"/>
        <item x="427"/>
        <item x="356"/>
        <item x="165"/>
        <item x="420"/>
        <item x="786"/>
        <item x="987"/>
        <item x="695"/>
        <item x="555"/>
        <item x="166"/>
        <item x="349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formats count="18"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7" type="button" dataOnly="0" labelOnly="1" outline="0" axis="axisRow" fieldPosition="0"/>
    </format>
    <format dxfId="100">
      <pivotArea dataOnly="0" labelOnly="1" outline="0" fieldPosition="0">
        <references count="1">
          <reference field="7" count="0"/>
        </references>
      </pivotArea>
    </format>
    <format dxfId="99">
      <pivotArea dataOnly="0" labelOnly="1" grandRow="1" outline="0" fieldPosition="0"/>
    </format>
    <format dxfId="98">
      <pivotArea dataOnly="0" labelOnly="1" outline="0" axis="axisValues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7" type="button" dataOnly="0" labelOnly="1" outline="0" axis="axisRow" fieldPosition="0"/>
    </format>
    <format dxfId="94">
      <pivotArea dataOnly="0" labelOnly="1" outline="0" fieldPosition="0">
        <references count="1">
          <reference field="7" count="0"/>
        </references>
      </pivotArea>
    </format>
    <format dxfId="93">
      <pivotArea dataOnly="0" labelOnly="1" grandRow="1" outline="0" fieldPosition="0"/>
    </format>
    <format dxfId="92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7" type="button" dataOnly="0" labelOnly="1" outline="0" axis="axisRow" fieldPosition="0"/>
    </format>
    <format dxfId="88">
      <pivotArea dataOnly="0" labelOnly="1" outline="0" fieldPosition="0">
        <references count="1">
          <reference field="7" count="0"/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A882-9F7F-40FD-9EFF-0F7A750E696B}">
  <dimension ref="A1:E49"/>
  <sheetViews>
    <sheetView workbookViewId="0">
      <selection activeCell="C2" sqref="C2"/>
    </sheetView>
  </sheetViews>
  <sheetFormatPr defaultRowHeight="14.4" x14ac:dyDescent="0.3"/>
  <cols>
    <col min="2" max="2" width="103.77734375" customWidth="1"/>
    <col min="3" max="3" width="31.77734375" customWidth="1"/>
  </cols>
  <sheetData>
    <row r="1" spans="1:4" ht="15.6" x14ac:dyDescent="0.3">
      <c r="A1" s="43"/>
      <c r="B1" s="28" t="s">
        <v>1</v>
      </c>
      <c r="C1" s="44" t="s">
        <v>0</v>
      </c>
      <c r="D1" s="14"/>
    </row>
    <row r="2" spans="1:4" x14ac:dyDescent="0.3">
      <c r="A2" s="31" t="s">
        <v>1049</v>
      </c>
      <c r="B2" s="33" t="s">
        <v>1048</v>
      </c>
      <c r="C2" s="40" t="s">
        <v>17</v>
      </c>
    </row>
    <row r="3" spans="1:4" x14ac:dyDescent="0.3">
      <c r="A3" s="31" t="s">
        <v>1050</v>
      </c>
      <c r="B3" s="33" t="s">
        <v>1061</v>
      </c>
      <c r="C3" s="40" t="s">
        <v>20</v>
      </c>
    </row>
    <row r="4" spans="1:4" x14ac:dyDescent="0.3">
      <c r="A4" s="31" t="s">
        <v>1051</v>
      </c>
      <c r="B4" s="33" t="s">
        <v>1062</v>
      </c>
      <c r="C4" s="40" t="s">
        <v>23</v>
      </c>
    </row>
    <row r="5" spans="1:4" x14ac:dyDescent="0.3">
      <c r="A5" s="31" t="s">
        <v>1052</v>
      </c>
      <c r="B5" s="33" t="s">
        <v>1063</v>
      </c>
      <c r="C5" s="40" t="s">
        <v>26</v>
      </c>
    </row>
    <row r="6" spans="1:4" x14ac:dyDescent="0.3">
      <c r="A6" s="31" t="s">
        <v>1053</v>
      </c>
      <c r="B6" s="34" t="s">
        <v>1026</v>
      </c>
      <c r="C6" s="41" t="s">
        <v>1068</v>
      </c>
    </row>
    <row r="7" spans="1:4" x14ac:dyDescent="0.3">
      <c r="A7" s="43"/>
      <c r="B7" s="29" t="s">
        <v>2</v>
      </c>
      <c r="C7" s="42"/>
    </row>
    <row r="8" spans="1:4" x14ac:dyDescent="0.3">
      <c r="A8" s="31" t="s">
        <v>1054</v>
      </c>
      <c r="B8" s="34" t="s">
        <v>1042</v>
      </c>
      <c r="C8" s="41" t="s">
        <v>1069</v>
      </c>
    </row>
    <row r="9" spans="1:4" x14ac:dyDescent="0.3">
      <c r="A9" s="31" t="s">
        <v>1055</v>
      </c>
      <c r="B9" s="34" t="s">
        <v>1043</v>
      </c>
      <c r="C9" s="41" t="s">
        <v>1070</v>
      </c>
    </row>
    <row r="10" spans="1:4" x14ac:dyDescent="0.3">
      <c r="A10" s="31" t="s">
        <v>1056</v>
      </c>
      <c r="B10" s="34" t="s">
        <v>1044</v>
      </c>
      <c r="C10" s="41" t="s">
        <v>1071</v>
      </c>
    </row>
    <row r="11" spans="1:4" x14ac:dyDescent="0.3">
      <c r="A11" s="43"/>
      <c r="B11" s="29" t="s">
        <v>3</v>
      </c>
      <c r="C11" s="27"/>
    </row>
    <row r="12" spans="1:4" x14ac:dyDescent="0.3">
      <c r="A12" s="31" t="s">
        <v>1057</v>
      </c>
      <c r="B12" s="34" t="s">
        <v>1032</v>
      </c>
      <c r="C12" s="39" t="s">
        <v>1072</v>
      </c>
    </row>
    <row r="13" spans="1:4" x14ac:dyDescent="0.3">
      <c r="A13" s="31" t="s">
        <v>1058</v>
      </c>
      <c r="B13" s="34" t="s">
        <v>1036</v>
      </c>
      <c r="C13" s="39" t="s">
        <v>1073</v>
      </c>
    </row>
    <row r="14" spans="1:4" x14ac:dyDescent="0.3">
      <c r="A14" s="31" t="s">
        <v>1059</v>
      </c>
      <c r="B14" s="35" t="s">
        <v>1065</v>
      </c>
      <c r="C14" s="39" t="s">
        <v>1074</v>
      </c>
    </row>
    <row r="15" spans="1:4" ht="15.6" x14ac:dyDescent="0.3">
      <c r="A15" s="43"/>
      <c r="B15" s="30" t="s">
        <v>4</v>
      </c>
      <c r="C15" s="27"/>
    </row>
    <row r="16" spans="1:4" ht="16.5" customHeight="1" x14ac:dyDescent="0.3">
      <c r="A16" s="31" t="s">
        <v>1060</v>
      </c>
      <c r="B16" s="36" t="s">
        <v>1066</v>
      </c>
      <c r="C16" s="39" t="s">
        <v>1075</v>
      </c>
    </row>
    <row r="17" spans="1:5" x14ac:dyDescent="0.3">
      <c r="A17" s="43"/>
      <c r="B17" s="29" t="s">
        <v>5</v>
      </c>
      <c r="C17" s="27"/>
    </row>
    <row r="18" spans="1:5" ht="43.2" x14ac:dyDescent="0.3">
      <c r="A18" s="32" t="s">
        <v>1064</v>
      </c>
      <c r="B18" s="37" t="s">
        <v>1067</v>
      </c>
      <c r="C18" s="38" t="s">
        <v>1076</v>
      </c>
    </row>
    <row r="19" spans="1:5" x14ac:dyDescent="0.3">
      <c r="B19" s="17"/>
      <c r="C19" s="18"/>
      <c r="D19" s="18"/>
      <c r="E19" s="18"/>
    </row>
    <row r="20" spans="1:5" x14ac:dyDescent="0.3">
      <c r="B20" s="18"/>
      <c r="C20" s="18"/>
      <c r="D20" s="18"/>
      <c r="E20" s="18"/>
    </row>
    <row r="21" spans="1:5" x14ac:dyDescent="0.3">
      <c r="B21" s="18"/>
      <c r="C21" s="18"/>
      <c r="D21" s="18"/>
      <c r="E21" s="18"/>
    </row>
    <row r="22" spans="1:5" x14ac:dyDescent="0.3">
      <c r="B22" s="18"/>
      <c r="C22" s="18"/>
      <c r="D22" s="18"/>
      <c r="E22" s="18"/>
    </row>
    <row r="23" spans="1:5" x14ac:dyDescent="0.3">
      <c r="B23" s="18"/>
      <c r="C23" s="18"/>
      <c r="D23" s="18"/>
      <c r="E23" s="18"/>
    </row>
    <row r="24" spans="1:5" x14ac:dyDescent="0.3">
      <c r="B24" s="18"/>
      <c r="C24" s="18"/>
      <c r="D24" s="18"/>
      <c r="E24" s="18"/>
    </row>
    <row r="25" spans="1:5" x14ac:dyDescent="0.3">
      <c r="B25" s="18"/>
      <c r="C25" s="18"/>
      <c r="D25" s="18"/>
      <c r="E25" s="18"/>
    </row>
    <row r="26" spans="1:5" x14ac:dyDescent="0.3">
      <c r="B26" s="18"/>
      <c r="C26" s="18"/>
      <c r="D26" s="18"/>
      <c r="E26" s="18"/>
    </row>
    <row r="27" spans="1:5" x14ac:dyDescent="0.3">
      <c r="B27" s="18"/>
      <c r="C27" s="18"/>
      <c r="D27" s="18"/>
      <c r="E27" s="18"/>
    </row>
    <row r="28" spans="1:5" x14ac:dyDescent="0.3">
      <c r="B28" s="18"/>
      <c r="C28" s="18"/>
      <c r="D28" s="18"/>
      <c r="E28" s="18"/>
    </row>
    <row r="29" spans="1:5" x14ac:dyDescent="0.3">
      <c r="B29" s="18"/>
      <c r="C29" s="18"/>
      <c r="D29" s="18"/>
      <c r="E29" s="18"/>
    </row>
    <row r="30" spans="1:5" x14ac:dyDescent="0.3">
      <c r="B30" s="18"/>
      <c r="C30" s="18"/>
      <c r="D30" s="18"/>
      <c r="E30" s="18"/>
    </row>
    <row r="31" spans="1:5" x14ac:dyDescent="0.3">
      <c r="B31" s="18"/>
      <c r="C31" s="18"/>
      <c r="D31" s="18"/>
      <c r="E31" s="18"/>
    </row>
    <row r="32" spans="1:5" x14ac:dyDescent="0.3">
      <c r="B32" s="18"/>
      <c r="C32" s="18"/>
      <c r="D32" s="18"/>
      <c r="E32" s="18"/>
    </row>
    <row r="33" spans="2:5" x14ac:dyDescent="0.3">
      <c r="B33" s="18"/>
      <c r="C33" s="18"/>
      <c r="D33" s="18"/>
      <c r="E33" s="18"/>
    </row>
    <row r="34" spans="2:5" x14ac:dyDescent="0.3">
      <c r="B34" s="18"/>
      <c r="C34" s="18"/>
      <c r="D34" s="18"/>
      <c r="E34" s="18"/>
    </row>
    <row r="35" spans="2:5" x14ac:dyDescent="0.3">
      <c r="B35" s="18"/>
      <c r="C35" s="18"/>
      <c r="D35" s="18"/>
      <c r="E35" s="18"/>
    </row>
    <row r="36" spans="2:5" x14ac:dyDescent="0.3">
      <c r="B36" s="18"/>
      <c r="C36" s="18"/>
      <c r="D36" s="18"/>
      <c r="E36" s="18"/>
    </row>
    <row r="37" spans="2:5" x14ac:dyDescent="0.3">
      <c r="B37" s="18"/>
      <c r="C37" s="18"/>
      <c r="D37" s="18"/>
      <c r="E37" s="18"/>
    </row>
    <row r="38" spans="2:5" x14ac:dyDescent="0.3">
      <c r="B38" s="18"/>
      <c r="C38" s="18"/>
      <c r="D38" s="18"/>
      <c r="E38" s="18"/>
    </row>
    <row r="39" spans="2:5" x14ac:dyDescent="0.3">
      <c r="B39" s="18"/>
      <c r="C39" s="18"/>
      <c r="D39" s="18"/>
      <c r="E39" s="18"/>
    </row>
    <row r="40" spans="2:5" x14ac:dyDescent="0.3">
      <c r="B40" s="18"/>
      <c r="C40" s="18"/>
      <c r="D40" s="18"/>
      <c r="E40" s="18"/>
    </row>
    <row r="41" spans="2:5" x14ac:dyDescent="0.3">
      <c r="B41" s="18"/>
      <c r="C41" s="18"/>
      <c r="D41" s="18"/>
      <c r="E41" s="18"/>
    </row>
    <row r="42" spans="2:5" x14ac:dyDescent="0.3">
      <c r="B42" s="18"/>
      <c r="C42" s="18"/>
      <c r="D42" s="18"/>
      <c r="E42" s="18"/>
    </row>
    <row r="43" spans="2:5" x14ac:dyDescent="0.3">
      <c r="B43" s="18"/>
      <c r="C43" s="18"/>
      <c r="D43" s="18"/>
      <c r="E43" s="18"/>
    </row>
    <row r="44" spans="2:5" x14ac:dyDescent="0.3">
      <c r="B44" s="18"/>
      <c r="C44" s="18"/>
      <c r="D44" s="18"/>
      <c r="E44" s="18"/>
    </row>
    <row r="45" spans="2:5" x14ac:dyDescent="0.3">
      <c r="B45" s="18"/>
      <c r="C45" s="18"/>
      <c r="D45" s="18"/>
      <c r="E45" s="18"/>
    </row>
    <row r="46" spans="2:5" x14ac:dyDescent="0.3">
      <c r="B46" s="18"/>
      <c r="C46" s="18"/>
      <c r="D46" s="18"/>
      <c r="E46" s="18"/>
    </row>
    <row r="47" spans="2:5" x14ac:dyDescent="0.3">
      <c r="B47" s="18"/>
      <c r="C47" s="18"/>
      <c r="D47" s="18"/>
      <c r="E47" s="18"/>
    </row>
    <row r="48" spans="2:5" x14ac:dyDescent="0.3">
      <c r="B48" s="18"/>
      <c r="C48" s="18"/>
      <c r="D48" s="18"/>
      <c r="E48" s="18"/>
    </row>
    <row r="49" spans="2:5" x14ac:dyDescent="0.3">
      <c r="B49" s="18"/>
      <c r="C49" s="18"/>
      <c r="D49" s="18"/>
      <c r="E49" s="18"/>
    </row>
  </sheetData>
  <hyperlinks>
    <hyperlink ref="C6" location="'pivot table'!A2" display="q5 pivot table" xr:uid="{676D3F30-D006-4376-B715-8CE1C897A1F0}"/>
    <hyperlink ref="C8" location="'Data Visualisation'!A1" display="q6 bar chart" xr:uid="{CF005EF6-5031-4714-B5A5-F65CF50C0BBE}"/>
    <hyperlink ref="C9" location="'Data Visualisation'!A16" display="q7 line chart" xr:uid="{61EB4E16-6BAA-4314-9941-AEB006CE20BC}"/>
    <hyperlink ref="C10" location="'Data Visualisation'!A34" display="q8 scatter plot" xr:uid="{F1344558-DA30-4717-A404-E57AA0A4584B}"/>
    <hyperlink ref="C3" location="'main data'!A1" display="q2. there were no duplicate rows" xr:uid="{635B4717-BD04-481D-979B-F38150EB7142}"/>
    <hyperlink ref="C4" location="'main data'!G1" display="q3. created a column name Revenue" xr:uid="{052632D4-BE34-4D79-B492-C1397EA90536}"/>
    <hyperlink ref="C5" location="'main data'!H1" display="q4. created a column name month" xr:uid="{2C53D539-B22E-43D5-A66E-7C6FD370763D}"/>
    <hyperlink ref="C2" location="'main data'!A1" display="q1. opened the dataset.      " xr:uid="{654C953F-5030-4D33-823C-665BCEE6A0E3}"/>
    <hyperlink ref="C12" location="'pivot table'!A25" display="q9 avg,min ,max" xr:uid="{7DFE61E7-66AD-4DDE-A765-5272FFB54BA9}"/>
    <hyperlink ref="C13" location="'pivot table'!A36" display="q10 top 5 product" xr:uid="{B81C3F22-9885-4278-899E-2BF8CCE51DD3}"/>
    <hyperlink ref="C14" location="'pivot table'!A47" display="q11 total revenue for each month" xr:uid="{ED35697D-32F8-4D8D-A8FA-5E12E4B5E040}"/>
    <hyperlink ref="C16" location="'pivot table'!A55" display="q12 conditional formatting" xr:uid="{A724653C-1892-4DA2-8269-6B1538F4B699}"/>
    <hyperlink ref="C18" location="'main data'!C1" display="q13 filter and sorting" xr:uid="{87D52227-D56F-4B8A-B1A5-43460ECBC191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CC33-4107-4D09-9019-F365ED38016A}">
  <dimension ref="A1:H1001"/>
  <sheetViews>
    <sheetView workbookViewId="0">
      <pane ySplit="1" topLeftCell="A2" activePane="bottomLeft" state="frozen"/>
      <selection pane="bottomLeft" activeCell="K1" sqref="K1:K1048576"/>
    </sheetView>
  </sheetViews>
  <sheetFormatPr defaultRowHeight="14.4" x14ac:dyDescent="0.3"/>
  <cols>
    <col min="1" max="1" width="12.21875" bestFit="1" customWidth="1"/>
    <col min="2" max="2" width="11.21875" style="11" bestFit="1" customWidth="1"/>
    <col min="3" max="3" width="16" bestFit="1" customWidth="1"/>
    <col min="4" max="4" width="20.44140625" bestFit="1" customWidth="1"/>
    <col min="6" max="7" width="11.21875" bestFit="1" customWidth="1"/>
  </cols>
  <sheetData>
    <row r="1" spans="1:8" x14ac:dyDescent="0.3">
      <c r="A1" s="12" t="s">
        <v>6</v>
      </c>
      <c r="B1" s="13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</row>
    <row r="2" spans="1:8" x14ac:dyDescent="0.3">
      <c r="A2" s="7" t="s">
        <v>14</v>
      </c>
      <c r="B2" s="10">
        <v>43511</v>
      </c>
      <c r="C2" s="7" t="s">
        <v>15</v>
      </c>
      <c r="D2" s="7" t="s">
        <v>16</v>
      </c>
      <c r="E2" s="7">
        <v>99.3</v>
      </c>
      <c r="F2" s="7">
        <v>10</v>
      </c>
      <c r="G2" s="15">
        <f t="shared" ref="G2:G65" si="0">E2*F2</f>
        <v>993</v>
      </c>
      <c r="H2" s="7" t="str">
        <f t="shared" ref="H2:H65" si="1">TEXT($B2,"mmm")</f>
        <v>Feb</v>
      </c>
    </row>
    <row r="3" spans="1:8" x14ac:dyDescent="0.3">
      <c r="A3" s="7" t="s">
        <v>18</v>
      </c>
      <c r="B3" s="10">
        <v>43504</v>
      </c>
      <c r="C3" s="7" t="s">
        <v>19</v>
      </c>
      <c r="D3" s="7" t="s">
        <v>16</v>
      </c>
      <c r="E3" s="7">
        <v>98.98</v>
      </c>
      <c r="F3" s="7">
        <v>10</v>
      </c>
      <c r="G3" s="7">
        <f t="shared" si="0"/>
        <v>989.80000000000007</v>
      </c>
      <c r="H3" s="16" t="str">
        <f t="shared" si="1"/>
        <v>Feb</v>
      </c>
    </row>
    <row r="4" spans="1:8" x14ac:dyDescent="0.3">
      <c r="A4" s="7" t="s">
        <v>21</v>
      </c>
      <c r="B4" s="10">
        <v>43495</v>
      </c>
      <c r="C4" s="7" t="s">
        <v>15</v>
      </c>
      <c r="D4" s="7" t="s">
        <v>22</v>
      </c>
      <c r="E4" s="7">
        <v>98.52</v>
      </c>
      <c r="F4" s="7">
        <v>10</v>
      </c>
      <c r="G4" s="7">
        <f t="shared" si="0"/>
        <v>985.19999999999993</v>
      </c>
      <c r="H4" s="7" t="str">
        <f t="shared" si="1"/>
        <v>Jan</v>
      </c>
    </row>
    <row r="5" spans="1:8" x14ac:dyDescent="0.3">
      <c r="A5" s="7" t="s">
        <v>24</v>
      </c>
      <c r="B5" s="10">
        <v>43477</v>
      </c>
      <c r="C5" s="7" t="s">
        <v>19</v>
      </c>
      <c r="D5" s="7" t="s">
        <v>25</v>
      </c>
      <c r="E5" s="7">
        <v>97.5</v>
      </c>
      <c r="F5" s="7">
        <v>10</v>
      </c>
      <c r="G5" s="7">
        <f t="shared" si="0"/>
        <v>975</v>
      </c>
      <c r="H5" s="7" t="str">
        <f t="shared" si="1"/>
        <v>Jan</v>
      </c>
    </row>
    <row r="6" spans="1:8" ht="15" customHeight="1" x14ac:dyDescent="0.3">
      <c r="A6" s="7" t="s">
        <v>27</v>
      </c>
      <c r="B6" s="10">
        <v>43526</v>
      </c>
      <c r="C6" s="7" t="s">
        <v>19</v>
      </c>
      <c r="D6" s="7" t="s">
        <v>25</v>
      </c>
      <c r="E6" s="7">
        <v>97.38</v>
      </c>
      <c r="F6" s="7">
        <v>10</v>
      </c>
      <c r="G6" s="7">
        <f t="shared" si="0"/>
        <v>973.8</v>
      </c>
      <c r="H6" s="7" t="str">
        <f t="shared" si="1"/>
        <v>Mar</v>
      </c>
    </row>
    <row r="7" spans="1:8" x14ac:dyDescent="0.3">
      <c r="A7" s="7" t="s">
        <v>28</v>
      </c>
      <c r="B7" s="10">
        <v>43480</v>
      </c>
      <c r="C7" s="7" t="s">
        <v>19</v>
      </c>
      <c r="D7" s="7" t="s">
        <v>25</v>
      </c>
      <c r="E7" s="7">
        <v>97.37</v>
      </c>
      <c r="F7" s="7">
        <v>10</v>
      </c>
      <c r="G7" s="7">
        <f t="shared" si="0"/>
        <v>973.7</v>
      </c>
      <c r="H7" s="7" t="str">
        <f t="shared" si="1"/>
        <v>Jan</v>
      </c>
    </row>
    <row r="8" spans="1:8" x14ac:dyDescent="0.3">
      <c r="A8" s="7" t="s">
        <v>29</v>
      </c>
      <c r="B8" s="10">
        <v>43504</v>
      </c>
      <c r="C8" s="7" t="s">
        <v>15</v>
      </c>
      <c r="D8" s="7" t="s">
        <v>16</v>
      </c>
      <c r="E8" s="7">
        <v>97.21</v>
      </c>
      <c r="F8" s="7">
        <v>10</v>
      </c>
      <c r="G8" s="7">
        <f t="shared" si="0"/>
        <v>972.09999999999991</v>
      </c>
      <c r="H8" s="7" t="str">
        <f t="shared" si="1"/>
        <v>Feb</v>
      </c>
    </row>
    <row r="9" spans="1:8" x14ac:dyDescent="0.3">
      <c r="A9" s="7" t="s">
        <v>30</v>
      </c>
      <c r="B9" s="10">
        <v>43481</v>
      </c>
      <c r="C9" s="7" t="s">
        <v>19</v>
      </c>
      <c r="D9" s="7" t="s">
        <v>25</v>
      </c>
      <c r="E9" s="7">
        <v>95.58</v>
      </c>
      <c r="F9" s="7">
        <v>10</v>
      </c>
      <c r="G9" s="7">
        <f t="shared" si="0"/>
        <v>955.8</v>
      </c>
      <c r="H9" s="7" t="str">
        <f t="shared" si="1"/>
        <v>Jan</v>
      </c>
    </row>
    <row r="10" spans="1:8" x14ac:dyDescent="0.3">
      <c r="A10" s="7" t="s">
        <v>31</v>
      </c>
      <c r="B10" s="10">
        <v>43474</v>
      </c>
      <c r="C10" s="7" t="s">
        <v>19</v>
      </c>
      <c r="D10" s="7" t="s">
        <v>32</v>
      </c>
      <c r="E10" s="7">
        <v>95.44</v>
      </c>
      <c r="F10" s="7">
        <v>10</v>
      </c>
      <c r="G10" s="7">
        <f t="shared" si="0"/>
        <v>954.4</v>
      </c>
      <c r="H10" s="7" t="str">
        <f t="shared" si="1"/>
        <v>Jan</v>
      </c>
    </row>
    <row r="11" spans="1:8" x14ac:dyDescent="0.3">
      <c r="A11" s="7" t="s">
        <v>33</v>
      </c>
      <c r="B11" s="10">
        <v>43532</v>
      </c>
      <c r="C11" s="7" t="s">
        <v>15</v>
      </c>
      <c r="D11" s="7" t="s">
        <v>25</v>
      </c>
      <c r="E11" s="7">
        <v>90.65</v>
      </c>
      <c r="F11" s="7">
        <v>10</v>
      </c>
      <c r="G11" s="7">
        <f t="shared" si="0"/>
        <v>906.5</v>
      </c>
      <c r="H11" s="7" t="str">
        <f t="shared" si="1"/>
        <v>Mar</v>
      </c>
    </row>
    <row r="12" spans="1:8" x14ac:dyDescent="0.3">
      <c r="A12" s="7" t="s">
        <v>34</v>
      </c>
      <c r="B12" s="10">
        <v>43490</v>
      </c>
      <c r="C12" s="7" t="s">
        <v>15</v>
      </c>
      <c r="D12" s="7" t="s">
        <v>35</v>
      </c>
      <c r="E12" s="7">
        <v>90.5</v>
      </c>
      <c r="F12" s="7">
        <v>10</v>
      </c>
      <c r="G12" s="7">
        <f t="shared" si="0"/>
        <v>905</v>
      </c>
      <c r="H12" s="7" t="str">
        <f t="shared" si="1"/>
        <v>Jan</v>
      </c>
    </row>
    <row r="13" spans="1:8" x14ac:dyDescent="0.3">
      <c r="A13" s="7" t="s">
        <v>36</v>
      </c>
      <c r="B13" s="10">
        <v>43533</v>
      </c>
      <c r="C13" s="7" t="s">
        <v>15</v>
      </c>
      <c r="D13" s="7" t="s">
        <v>32</v>
      </c>
      <c r="E13" s="7">
        <v>99.96</v>
      </c>
      <c r="F13" s="7">
        <v>9</v>
      </c>
      <c r="G13" s="7">
        <f t="shared" si="0"/>
        <v>899.64</v>
      </c>
      <c r="H13" s="7" t="str">
        <f t="shared" si="1"/>
        <v>Mar</v>
      </c>
    </row>
    <row r="14" spans="1:8" x14ac:dyDescent="0.3">
      <c r="A14" s="7" t="s">
        <v>37</v>
      </c>
      <c r="B14" s="10">
        <v>43551</v>
      </c>
      <c r="C14" s="7" t="s">
        <v>15</v>
      </c>
      <c r="D14" s="7" t="s">
        <v>16</v>
      </c>
      <c r="E14" s="7">
        <v>99.82</v>
      </c>
      <c r="F14" s="7">
        <v>9</v>
      </c>
      <c r="G14" s="7">
        <f t="shared" si="0"/>
        <v>898.37999999999988</v>
      </c>
      <c r="H14" s="7" t="str">
        <f t="shared" si="1"/>
        <v>Mar</v>
      </c>
    </row>
    <row r="15" spans="1:8" x14ac:dyDescent="0.3">
      <c r="A15" s="7" t="s">
        <v>38</v>
      </c>
      <c r="B15" s="10">
        <v>43488</v>
      </c>
      <c r="C15" s="7" t="s">
        <v>15</v>
      </c>
      <c r="D15" s="7" t="s">
        <v>32</v>
      </c>
      <c r="E15" s="7">
        <v>89.8</v>
      </c>
      <c r="F15" s="7">
        <v>10</v>
      </c>
      <c r="G15" s="7">
        <f t="shared" si="0"/>
        <v>898</v>
      </c>
      <c r="H15" s="7" t="str">
        <f t="shared" si="1"/>
        <v>Jan</v>
      </c>
    </row>
    <row r="16" spans="1:8" x14ac:dyDescent="0.3">
      <c r="A16" s="7" t="s">
        <v>39</v>
      </c>
      <c r="B16" s="10">
        <v>43526</v>
      </c>
      <c r="C16" s="7" t="s">
        <v>19</v>
      </c>
      <c r="D16" s="7" t="s">
        <v>40</v>
      </c>
      <c r="E16" s="7">
        <v>99.73</v>
      </c>
      <c r="F16" s="7">
        <v>9</v>
      </c>
      <c r="G16" s="7">
        <f t="shared" si="0"/>
        <v>897.57</v>
      </c>
      <c r="H16" s="7" t="str">
        <f t="shared" si="1"/>
        <v>Mar</v>
      </c>
    </row>
    <row r="17" spans="1:8" x14ac:dyDescent="0.3">
      <c r="A17" s="7" t="s">
        <v>41</v>
      </c>
      <c r="B17" s="10">
        <v>43471</v>
      </c>
      <c r="C17" s="7" t="s">
        <v>19</v>
      </c>
      <c r="D17" s="7" t="s">
        <v>22</v>
      </c>
      <c r="E17" s="7">
        <v>89.48</v>
      </c>
      <c r="F17" s="7">
        <v>10</v>
      </c>
      <c r="G17" s="7">
        <f t="shared" si="0"/>
        <v>894.80000000000007</v>
      </c>
      <c r="H17" s="7" t="str">
        <f t="shared" si="1"/>
        <v>Jan</v>
      </c>
    </row>
    <row r="18" spans="1:8" x14ac:dyDescent="0.3">
      <c r="A18" s="7" t="s">
        <v>42</v>
      </c>
      <c r="B18" s="10">
        <v>43543</v>
      </c>
      <c r="C18" s="7" t="s">
        <v>19</v>
      </c>
      <c r="D18" s="7" t="s">
        <v>32</v>
      </c>
      <c r="E18" s="7">
        <v>99.24</v>
      </c>
      <c r="F18" s="7">
        <v>9</v>
      </c>
      <c r="G18" s="7">
        <f t="shared" si="0"/>
        <v>893.16</v>
      </c>
      <c r="H18" s="7" t="str">
        <f t="shared" si="1"/>
        <v>Mar</v>
      </c>
    </row>
    <row r="19" spans="1:8" x14ac:dyDescent="0.3">
      <c r="A19" s="7" t="s">
        <v>43</v>
      </c>
      <c r="B19" s="10">
        <v>43507</v>
      </c>
      <c r="C19" s="7" t="s">
        <v>19</v>
      </c>
      <c r="D19" s="7" t="s">
        <v>22</v>
      </c>
      <c r="E19" s="7">
        <v>89.2</v>
      </c>
      <c r="F19" s="7">
        <v>10</v>
      </c>
      <c r="G19" s="7">
        <f t="shared" si="0"/>
        <v>892</v>
      </c>
      <c r="H19" s="7" t="str">
        <f t="shared" si="1"/>
        <v>Feb</v>
      </c>
    </row>
    <row r="20" spans="1:8" x14ac:dyDescent="0.3">
      <c r="A20" s="7" t="s">
        <v>44</v>
      </c>
      <c r="B20" s="10">
        <v>43533</v>
      </c>
      <c r="C20" s="7" t="s">
        <v>15</v>
      </c>
      <c r="D20" s="7" t="s">
        <v>22</v>
      </c>
      <c r="E20" s="7">
        <v>98.97</v>
      </c>
      <c r="F20" s="7">
        <v>9</v>
      </c>
      <c r="G20" s="7">
        <f t="shared" si="0"/>
        <v>890.73</v>
      </c>
      <c r="H20" s="7" t="str">
        <f t="shared" si="1"/>
        <v>Mar</v>
      </c>
    </row>
    <row r="21" spans="1:8" x14ac:dyDescent="0.3">
      <c r="A21" s="7" t="s">
        <v>45</v>
      </c>
      <c r="B21" s="10">
        <v>43515</v>
      </c>
      <c r="C21" s="7" t="s">
        <v>15</v>
      </c>
      <c r="D21" s="7" t="s">
        <v>22</v>
      </c>
      <c r="E21" s="7">
        <v>98.66</v>
      </c>
      <c r="F21" s="7">
        <v>9</v>
      </c>
      <c r="G21" s="7">
        <f t="shared" si="0"/>
        <v>887.93999999999994</v>
      </c>
      <c r="H21" s="7" t="str">
        <f t="shared" si="1"/>
        <v>Feb</v>
      </c>
    </row>
    <row r="22" spans="1:8" x14ac:dyDescent="0.3">
      <c r="A22" s="7" t="s">
        <v>46</v>
      </c>
      <c r="B22" s="10">
        <v>43477</v>
      </c>
      <c r="C22" s="7" t="s">
        <v>15</v>
      </c>
      <c r="D22" s="7" t="s">
        <v>40</v>
      </c>
      <c r="E22" s="7">
        <v>88.67</v>
      </c>
      <c r="F22" s="7">
        <v>10</v>
      </c>
      <c r="G22" s="7">
        <f t="shared" si="0"/>
        <v>886.7</v>
      </c>
      <c r="H22" s="7" t="str">
        <f t="shared" si="1"/>
        <v>Jan</v>
      </c>
    </row>
    <row r="23" spans="1:8" x14ac:dyDescent="0.3">
      <c r="A23" s="7" t="s">
        <v>47</v>
      </c>
      <c r="B23" s="10">
        <v>43513</v>
      </c>
      <c r="C23" s="7" t="s">
        <v>19</v>
      </c>
      <c r="D23" s="7" t="s">
        <v>32</v>
      </c>
      <c r="E23" s="7">
        <v>98.09</v>
      </c>
      <c r="F23" s="7">
        <v>9</v>
      </c>
      <c r="G23" s="7">
        <f t="shared" si="0"/>
        <v>882.81000000000006</v>
      </c>
      <c r="H23" s="7" t="str">
        <f t="shared" si="1"/>
        <v>Feb</v>
      </c>
    </row>
    <row r="24" spans="1:8" x14ac:dyDescent="0.3">
      <c r="A24" s="7" t="s">
        <v>48</v>
      </c>
      <c r="B24" s="10">
        <v>43553</v>
      </c>
      <c r="C24" s="7" t="s">
        <v>19</v>
      </c>
      <c r="D24" s="7" t="s">
        <v>35</v>
      </c>
      <c r="E24" s="7">
        <v>87.87</v>
      </c>
      <c r="F24" s="7">
        <v>10</v>
      </c>
      <c r="G24" s="7">
        <f t="shared" si="0"/>
        <v>878.7</v>
      </c>
      <c r="H24" s="7" t="str">
        <f t="shared" si="1"/>
        <v>Mar</v>
      </c>
    </row>
    <row r="25" spans="1:8" x14ac:dyDescent="0.3">
      <c r="A25" s="7" t="s">
        <v>49</v>
      </c>
      <c r="B25" s="10">
        <v>43538</v>
      </c>
      <c r="C25" s="7" t="s">
        <v>15</v>
      </c>
      <c r="D25" s="7" t="s">
        <v>32</v>
      </c>
      <c r="E25" s="7">
        <v>97.48</v>
      </c>
      <c r="F25" s="7">
        <v>9</v>
      </c>
      <c r="G25" s="7">
        <f t="shared" si="0"/>
        <v>877.32</v>
      </c>
      <c r="H25" s="7" t="str">
        <f t="shared" si="1"/>
        <v>Mar</v>
      </c>
    </row>
    <row r="26" spans="1:8" x14ac:dyDescent="0.3">
      <c r="A26" s="7" t="s">
        <v>50</v>
      </c>
      <c r="B26" s="10">
        <v>43554</v>
      </c>
      <c r="C26" s="7" t="s">
        <v>15</v>
      </c>
      <c r="D26" s="7" t="s">
        <v>35</v>
      </c>
      <c r="E26" s="7">
        <v>97.22</v>
      </c>
      <c r="F26" s="7">
        <v>9</v>
      </c>
      <c r="G26" s="7">
        <f t="shared" si="0"/>
        <v>874.98</v>
      </c>
      <c r="H26" s="7" t="str">
        <f t="shared" si="1"/>
        <v>Mar</v>
      </c>
    </row>
    <row r="27" spans="1:8" x14ac:dyDescent="0.3">
      <c r="A27" s="7" t="s">
        <v>51</v>
      </c>
      <c r="B27" s="10">
        <v>43508</v>
      </c>
      <c r="C27" s="7" t="s">
        <v>15</v>
      </c>
      <c r="D27" s="7" t="s">
        <v>22</v>
      </c>
      <c r="E27" s="7">
        <v>87.1</v>
      </c>
      <c r="F27" s="7">
        <v>10</v>
      </c>
      <c r="G27" s="7">
        <f t="shared" si="0"/>
        <v>871</v>
      </c>
      <c r="H27" s="7" t="str">
        <f t="shared" si="1"/>
        <v>Feb</v>
      </c>
    </row>
    <row r="28" spans="1:8" x14ac:dyDescent="0.3">
      <c r="A28" s="7" t="s">
        <v>52</v>
      </c>
      <c r="B28" s="10">
        <v>43466</v>
      </c>
      <c r="C28" s="7" t="s">
        <v>15</v>
      </c>
      <c r="D28" s="7" t="s">
        <v>22</v>
      </c>
      <c r="E28" s="7">
        <v>84.63</v>
      </c>
      <c r="F28" s="7">
        <v>10</v>
      </c>
      <c r="G28" s="7">
        <f t="shared" si="0"/>
        <v>846.3</v>
      </c>
      <c r="H28" s="7" t="str">
        <f t="shared" si="1"/>
        <v>Jan</v>
      </c>
    </row>
    <row r="29" spans="1:8" x14ac:dyDescent="0.3">
      <c r="A29" s="7" t="s">
        <v>53</v>
      </c>
      <c r="B29" s="10">
        <v>43505</v>
      </c>
      <c r="C29" s="7" t="s">
        <v>19</v>
      </c>
      <c r="D29" s="7" t="s">
        <v>35</v>
      </c>
      <c r="E29" s="7">
        <v>84.61</v>
      </c>
      <c r="F29" s="7">
        <v>10</v>
      </c>
      <c r="G29" s="7">
        <f t="shared" si="0"/>
        <v>846.1</v>
      </c>
      <c r="H29" s="7" t="str">
        <f t="shared" si="1"/>
        <v>Feb</v>
      </c>
    </row>
    <row r="30" spans="1:8" x14ac:dyDescent="0.3">
      <c r="A30" s="7" t="s">
        <v>54</v>
      </c>
      <c r="B30" s="10">
        <v>43544</v>
      </c>
      <c r="C30" s="7" t="s">
        <v>19</v>
      </c>
      <c r="D30" s="7" t="s">
        <v>25</v>
      </c>
      <c r="E30" s="7">
        <v>93.96</v>
      </c>
      <c r="F30" s="7">
        <v>9</v>
      </c>
      <c r="G30" s="7">
        <f t="shared" si="0"/>
        <v>845.64</v>
      </c>
      <c r="H30" s="7" t="str">
        <f t="shared" si="1"/>
        <v>Mar</v>
      </c>
    </row>
    <row r="31" spans="1:8" x14ac:dyDescent="0.3">
      <c r="A31" s="7" t="s">
        <v>55</v>
      </c>
      <c r="B31" s="10">
        <v>43481</v>
      </c>
      <c r="C31" s="7" t="s">
        <v>19</v>
      </c>
      <c r="D31" s="7" t="s">
        <v>22</v>
      </c>
      <c r="E31" s="7">
        <v>93.26</v>
      </c>
      <c r="F31" s="7">
        <v>9</v>
      </c>
      <c r="G31" s="7">
        <f t="shared" si="0"/>
        <v>839.34</v>
      </c>
      <c r="H31" s="7" t="str">
        <f t="shared" si="1"/>
        <v>Jan</v>
      </c>
    </row>
    <row r="32" spans="1:8" x14ac:dyDescent="0.3">
      <c r="A32" s="7" t="s">
        <v>56</v>
      </c>
      <c r="B32" s="10">
        <v>43477</v>
      </c>
      <c r="C32" s="7" t="s">
        <v>19</v>
      </c>
      <c r="D32" s="7" t="s">
        <v>16</v>
      </c>
      <c r="E32" s="7">
        <v>83.25</v>
      </c>
      <c r="F32" s="7">
        <v>10</v>
      </c>
      <c r="G32" s="7">
        <f t="shared" si="0"/>
        <v>832.5</v>
      </c>
      <c r="H32" s="7" t="str">
        <f t="shared" si="1"/>
        <v>Jan</v>
      </c>
    </row>
    <row r="33" spans="1:8" x14ac:dyDescent="0.3">
      <c r="A33" s="7" t="s">
        <v>57</v>
      </c>
      <c r="B33" s="10">
        <v>43543</v>
      </c>
      <c r="C33" s="7" t="s">
        <v>15</v>
      </c>
      <c r="D33" s="7" t="s">
        <v>16</v>
      </c>
      <c r="E33" s="7">
        <v>82.63</v>
      </c>
      <c r="F33" s="7">
        <v>10</v>
      </c>
      <c r="G33" s="7">
        <f t="shared" si="0"/>
        <v>826.3</v>
      </c>
      <c r="H33" s="7" t="str">
        <f t="shared" si="1"/>
        <v>Mar</v>
      </c>
    </row>
    <row r="34" spans="1:8" x14ac:dyDescent="0.3">
      <c r="A34" s="7" t="s">
        <v>58</v>
      </c>
      <c r="B34" s="10">
        <v>43538</v>
      </c>
      <c r="C34" s="7" t="s">
        <v>15</v>
      </c>
      <c r="D34" s="7" t="s">
        <v>35</v>
      </c>
      <c r="E34" s="7">
        <v>82.58</v>
      </c>
      <c r="F34" s="7">
        <v>10</v>
      </c>
      <c r="G34" s="7">
        <f t="shared" si="0"/>
        <v>825.8</v>
      </c>
      <c r="H34" s="7" t="str">
        <f t="shared" si="1"/>
        <v>Mar</v>
      </c>
    </row>
    <row r="35" spans="1:8" x14ac:dyDescent="0.3">
      <c r="A35" s="7" t="s">
        <v>59</v>
      </c>
      <c r="B35" s="10">
        <v>43553</v>
      </c>
      <c r="C35" s="7" t="s">
        <v>15</v>
      </c>
      <c r="D35" s="7" t="s">
        <v>40</v>
      </c>
      <c r="E35" s="7">
        <v>82.34</v>
      </c>
      <c r="F35" s="7">
        <v>10</v>
      </c>
      <c r="G35" s="7">
        <f t="shared" si="0"/>
        <v>823.40000000000009</v>
      </c>
      <c r="H35" s="7" t="str">
        <f t="shared" si="1"/>
        <v>Mar</v>
      </c>
    </row>
    <row r="36" spans="1:8" x14ac:dyDescent="0.3">
      <c r="A36" s="7" t="s">
        <v>60</v>
      </c>
      <c r="B36" s="10">
        <v>43527</v>
      </c>
      <c r="C36" s="7" t="s">
        <v>15</v>
      </c>
      <c r="D36" s="7" t="s">
        <v>40</v>
      </c>
      <c r="E36" s="7">
        <v>81.97</v>
      </c>
      <c r="F36" s="7">
        <v>10</v>
      </c>
      <c r="G36" s="7">
        <f t="shared" si="0"/>
        <v>819.7</v>
      </c>
      <c r="H36" s="7" t="str">
        <f t="shared" si="1"/>
        <v>Mar</v>
      </c>
    </row>
    <row r="37" spans="1:8" x14ac:dyDescent="0.3">
      <c r="A37" s="7" t="s">
        <v>61</v>
      </c>
      <c r="B37" s="10">
        <v>43534</v>
      </c>
      <c r="C37" s="7" t="s">
        <v>15</v>
      </c>
      <c r="D37" s="7" t="s">
        <v>35</v>
      </c>
      <c r="E37" s="7">
        <v>81.95</v>
      </c>
      <c r="F37" s="7">
        <v>10</v>
      </c>
      <c r="G37" s="7">
        <f t="shared" si="0"/>
        <v>819.5</v>
      </c>
      <c r="H37" s="7" t="str">
        <f t="shared" si="1"/>
        <v>Mar</v>
      </c>
    </row>
    <row r="38" spans="1:8" x14ac:dyDescent="0.3">
      <c r="A38" s="7" t="s">
        <v>62</v>
      </c>
      <c r="B38" s="10">
        <v>43483</v>
      </c>
      <c r="C38" s="7" t="s">
        <v>15</v>
      </c>
      <c r="D38" s="7" t="s">
        <v>32</v>
      </c>
      <c r="E38" s="7">
        <v>90.63</v>
      </c>
      <c r="F38" s="7">
        <v>9</v>
      </c>
      <c r="G38" s="7">
        <f t="shared" si="0"/>
        <v>815.67</v>
      </c>
      <c r="H38" s="7" t="str">
        <f t="shared" si="1"/>
        <v>Jan</v>
      </c>
    </row>
    <row r="39" spans="1:8" x14ac:dyDescent="0.3">
      <c r="A39" s="7" t="s">
        <v>63</v>
      </c>
      <c r="B39" s="10">
        <v>43504</v>
      </c>
      <c r="C39" s="7" t="s">
        <v>19</v>
      </c>
      <c r="D39" s="7" t="s">
        <v>32</v>
      </c>
      <c r="E39" s="7">
        <v>90.28</v>
      </c>
      <c r="F39" s="7">
        <v>9</v>
      </c>
      <c r="G39" s="7">
        <f t="shared" si="0"/>
        <v>812.52</v>
      </c>
      <c r="H39" s="7" t="str">
        <f t="shared" si="1"/>
        <v>Feb</v>
      </c>
    </row>
    <row r="40" spans="1:8" x14ac:dyDescent="0.3">
      <c r="A40" s="7" t="s">
        <v>64</v>
      </c>
      <c r="B40" s="10">
        <v>43482</v>
      </c>
      <c r="C40" s="7" t="s">
        <v>19</v>
      </c>
      <c r="D40" s="7" t="s">
        <v>22</v>
      </c>
      <c r="E40" s="7">
        <v>81.209999999999994</v>
      </c>
      <c r="F40" s="7">
        <v>10</v>
      </c>
      <c r="G40" s="7">
        <f t="shared" si="0"/>
        <v>812.09999999999991</v>
      </c>
      <c r="H40" s="7" t="str">
        <f t="shared" si="1"/>
        <v>Jan</v>
      </c>
    </row>
    <row r="41" spans="1:8" x14ac:dyDescent="0.3">
      <c r="A41" s="7" t="s">
        <v>65</v>
      </c>
      <c r="B41" s="10">
        <v>43480</v>
      </c>
      <c r="C41" s="7" t="s">
        <v>15</v>
      </c>
      <c r="D41" s="7" t="s">
        <v>25</v>
      </c>
      <c r="E41" s="7">
        <v>89.21</v>
      </c>
      <c r="F41" s="7">
        <v>9</v>
      </c>
      <c r="G41" s="7">
        <f t="shared" si="0"/>
        <v>802.89</v>
      </c>
      <c r="H41" s="7" t="str">
        <f t="shared" si="1"/>
        <v>Jan</v>
      </c>
    </row>
    <row r="42" spans="1:8" x14ac:dyDescent="0.3">
      <c r="A42" s="7" t="s">
        <v>66</v>
      </c>
      <c r="B42" s="10">
        <v>43510</v>
      </c>
      <c r="C42" s="7" t="s">
        <v>19</v>
      </c>
      <c r="D42" s="7" t="s">
        <v>40</v>
      </c>
      <c r="E42" s="7">
        <v>99.56</v>
      </c>
      <c r="F42" s="7">
        <v>8</v>
      </c>
      <c r="G42" s="7">
        <f t="shared" si="0"/>
        <v>796.48</v>
      </c>
      <c r="H42" s="7" t="str">
        <f t="shared" si="1"/>
        <v>Feb</v>
      </c>
    </row>
    <row r="43" spans="1:8" x14ac:dyDescent="0.3">
      <c r="A43" s="7" t="s">
        <v>67</v>
      </c>
      <c r="B43" s="10">
        <v>43526</v>
      </c>
      <c r="C43" s="7" t="s">
        <v>15</v>
      </c>
      <c r="D43" s="7" t="s">
        <v>25</v>
      </c>
      <c r="E43" s="7">
        <v>88.39</v>
      </c>
      <c r="F43" s="7">
        <v>9</v>
      </c>
      <c r="G43" s="7">
        <f t="shared" si="0"/>
        <v>795.51</v>
      </c>
      <c r="H43" s="7" t="str">
        <f t="shared" si="1"/>
        <v>Mar</v>
      </c>
    </row>
    <row r="44" spans="1:8" x14ac:dyDescent="0.3">
      <c r="A44" s="7" t="s">
        <v>68</v>
      </c>
      <c r="B44" s="10">
        <v>43511</v>
      </c>
      <c r="C44" s="7" t="s">
        <v>19</v>
      </c>
      <c r="D44" s="7" t="s">
        <v>40</v>
      </c>
      <c r="E44" s="7">
        <v>88.25</v>
      </c>
      <c r="F44" s="7">
        <v>9</v>
      </c>
      <c r="G44" s="7">
        <f t="shared" si="0"/>
        <v>794.25</v>
      </c>
      <c r="H44" s="7" t="str">
        <f t="shared" si="1"/>
        <v>Feb</v>
      </c>
    </row>
    <row r="45" spans="1:8" x14ac:dyDescent="0.3">
      <c r="A45" s="7" t="s">
        <v>69</v>
      </c>
      <c r="B45" s="10">
        <v>43503</v>
      </c>
      <c r="C45" s="7" t="s">
        <v>19</v>
      </c>
      <c r="D45" s="7" t="s">
        <v>40</v>
      </c>
      <c r="E45" s="7">
        <v>79.39</v>
      </c>
      <c r="F45" s="7">
        <v>10</v>
      </c>
      <c r="G45" s="7">
        <f t="shared" si="0"/>
        <v>793.9</v>
      </c>
      <c r="H45" s="7" t="str">
        <f t="shared" si="1"/>
        <v>Feb</v>
      </c>
    </row>
    <row r="46" spans="1:8" x14ac:dyDescent="0.3">
      <c r="A46" s="7" t="s">
        <v>70</v>
      </c>
      <c r="B46" s="10">
        <v>43493</v>
      </c>
      <c r="C46" s="7" t="s">
        <v>19</v>
      </c>
      <c r="D46" s="7" t="s">
        <v>35</v>
      </c>
      <c r="E46" s="7">
        <v>99.16</v>
      </c>
      <c r="F46" s="7">
        <v>8</v>
      </c>
      <c r="G46" s="7">
        <f t="shared" si="0"/>
        <v>793.28</v>
      </c>
      <c r="H46" s="7" t="str">
        <f t="shared" si="1"/>
        <v>Jan</v>
      </c>
    </row>
    <row r="47" spans="1:8" x14ac:dyDescent="0.3">
      <c r="A47" s="7" t="s">
        <v>71</v>
      </c>
      <c r="B47" s="10">
        <v>43496</v>
      </c>
      <c r="C47" s="7" t="s">
        <v>15</v>
      </c>
      <c r="D47" s="7" t="s">
        <v>40</v>
      </c>
      <c r="E47" s="7">
        <v>87.87</v>
      </c>
      <c r="F47" s="7">
        <v>9</v>
      </c>
      <c r="G47" s="7">
        <f t="shared" si="0"/>
        <v>790.83</v>
      </c>
      <c r="H47" s="7" t="str">
        <f t="shared" si="1"/>
        <v>Jan</v>
      </c>
    </row>
    <row r="48" spans="1:8" x14ac:dyDescent="0.3">
      <c r="A48" s="7" t="s">
        <v>72</v>
      </c>
      <c r="B48" s="10">
        <v>43540</v>
      </c>
      <c r="C48" s="7" t="s">
        <v>19</v>
      </c>
      <c r="D48" s="7" t="s">
        <v>22</v>
      </c>
      <c r="E48" s="7">
        <v>87.8</v>
      </c>
      <c r="F48" s="7">
        <v>9</v>
      </c>
      <c r="G48" s="7">
        <f t="shared" si="0"/>
        <v>790.19999999999993</v>
      </c>
      <c r="H48" s="7" t="str">
        <f t="shared" si="1"/>
        <v>Mar</v>
      </c>
    </row>
    <row r="49" spans="1:8" x14ac:dyDescent="0.3">
      <c r="A49" s="7" t="s">
        <v>73</v>
      </c>
      <c r="B49" s="10">
        <v>43528</v>
      </c>
      <c r="C49" s="7" t="s">
        <v>15</v>
      </c>
      <c r="D49" s="7" t="s">
        <v>22</v>
      </c>
      <c r="E49" s="7">
        <v>98.7</v>
      </c>
      <c r="F49" s="7">
        <v>8</v>
      </c>
      <c r="G49" s="7">
        <f t="shared" si="0"/>
        <v>789.6</v>
      </c>
      <c r="H49" s="7" t="str">
        <f t="shared" si="1"/>
        <v>Mar</v>
      </c>
    </row>
    <row r="50" spans="1:8" x14ac:dyDescent="0.3">
      <c r="A50" s="7" t="s">
        <v>74</v>
      </c>
      <c r="B50" s="10">
        <v>43496</v>
      </c>
      <c r="C50" s="7" t="s">
        <v>15</v>
      </c>
      <c r="D50" s="7" t="s">
        <v>16</v>
      </c>
      <c r="E50" s="7">
        <v>98.7</v>
      </c>
      <c r="F50" s="7">
        <v>8</v>
      </c>
      <c r="G50" s="7">
        <f t="shared" si="0"/>
        <v>789.6</v>
      </c>
      <c r="H50" s="7" t="str">
        <f t="shared" si="1"/>
        <v>Jan</v>
      </c>
    </row>
    <row r="51" spans="1:8" x14ac:dyDescent="0.3">
      <c r="A51" s="7" t="s">
        <v>75</v>
      </c>
      <c r="B51" s="10">
        <v>43489</v>
      </c>
      <c r="C51" s="7" t="s">
        <v>19</v>
      </c>
      <c r="D51" s="7" t="s">
        <v>32</v>
      </c>
      <c r="E51" s="7">
        <v>78.77</v>
      </c>
      <c r="F51" s="7">
        <v>10</v>
      </c>
      <c r="G51" s="7">
        <f t="shared" si="0"/>
        <v>787.69999999999993</v>
      </c>
      <c r="H51" s="7" t="str">
        <f t="shared" si="1"/>
        <v>Jan</v>
      </c>
    </row>
    <row r="52" spans="1:8" x14ac:dyDescent="0.3">
      <c r="A52" s="7" t="s">
        <v>76</v>
      </c>
      <c r="B52" s="10">
        <v>43529</v>
      </c>
      <c r="C52" s="7" t="s">
        <v>15</v>
      </c>
      <c r="D52" s="7" t="s">
        <v>22</v>
      </c>
      <c r="E52" s="7">
        <v>78.31</v>
      </c>
      <c r="F52" s="7">
        <v>10</v>
      </c>
      <c r="G52" s="7">
        <f t="shared" si="0"/>
        <v>783.1</v>
      </c>
      <c r="H52" s="7" t="str">
        <f t="shared" si="1"/>
        <v>Mar</v>
      </c>
    </row>
    <row r="53" spans="1:8" x14ac:dyDescent="0.3">
      <c r="A53" s="7" t="s">
        <v>77</v>
      </c>
      <c r="B53" s="10">
        <v>43506</v>
      </c>
      <c r="C53" s="7" t="s">
        <v>15</v>
      </c>
      <c r="D53" s="7" t="s">
        <v>40</v>
      </c>
      <c r="E53" s="7">
        <v>78.13</v>
      </c>
      <c r="F53" s="7">
        <v>10</v>
      </c>
      <c r="G53" s="7">
        <f t="shared" si="0"/>
        <v>781.3</v>
      </c>
      <c r="H53" s="7" t="str">
        <f t="shared" si="1"/>
        <v>Feb</v>
      </c>
    </row>
    <row r="54" spans="1:8" x14ac:dyDescent="0.3">
      <c r="A54" s="7" t="s">
        <v>78</v>
      </c>
      <c r="B54" s="10">
        <v>43533</v>
      </c>
      <c r="C54" s="7" t="s">
        <v>19</v>
      </c>
      <c r="D54" s="7" t="s">
        <v>16</v>
      </c>
      <c r="E54" s="7">
        <v>97.29</v>
      </c>
      <c r="F54" s="7">
        <v>8</v>
      </c>
      <c r="G54" s="7">
        <f t="shared" si="0"/>
        <v>778.32</v>
      </c>
      <c r="H54" s="7" t="str">
        <f t="shared" si="1"/>
        <v>Mar</v>
      </c>
    </row>
    <row r="55" spans="1:8" x14ac:dyDescent="0.3">
      <c r="A55" s="7" t="s">
        <v>79</v>
      </c>
      <c r="B55" s="10">
        <v>43538</v>
      </c>
      <c r="C55" s="7" t="s">
        <v>19</v>
      </c>
      <c r="D55" s="7" t="s">
        <v>22</v>
      </c>
      <c r="E55" s="7">
        <v>77.56</v>
      </c>
      <c r="F55" s="7">
        <v>10</v>
      </c>
      <c r="G55" s="7">
        <f t="shared" si="0"/>
        <v>775.6</v>
      </c>
      <c r="H55" s="7" t="str">
        <f t="shared" si="1"/>
        <v>Mar</v>
      </c>
    </row>
    <row r="56" spans="1:8" x14ac:dyDescent="0.3">
      <c r="A56" s="7" t="s">
        <v>80</v>
      </c>
      <c r="B56" s="10">
        <v>43507</v>
      </c>
      <c r="C56" s="7" t="s">
        <v>15</v>
      </c>
      <c r="D56" s="7" t="s">
        <v>22</v>
      </c>
      <c r="E56" s="7">
        <v>77.2</v>
      </c>
      <c r="F56" s="7">
        <v>10</v>
      </c>
      <c r="G56" s="7">
        <f t="shared" si="0"/>
        <v>772</v>
      </c>
      <c r="H56" s="7" t="str">
        <f t="shared" si="1"/>
        <v>Feb</v>
      </c>
    </row>
    <row r="57" spans="1:8" x14ac:dyDescent="0.3">
      <c r="A57" s="7" t="s">
        <v>81</v>
      </c>
      <c r="B57" s="10">
        <v>43541</v>
      </c>
      <c r="C57" s="7" t="s">
        <v>15</v>
      </c>
      <c r="D57" s="7" t="s">
        <v>32</v>
      </c>
      <c r="E57" s="7">
        <v>76.92</v>
      </c>
      <c r="F57" s="7">
        <v>10</v>
      </c>
      <c r="G57" s="7">
        <f t="shared" si="0"/>
        <v>769.2</v>
      </c>
      <c r="H57" s="7" t="str">
        <f t="shared" si="1"/>
        <v>Mar</v>
      </c>
    </row>
    <row r="58" spans="1:8" x14ac:dyDescent="0.3">
      <c r="A58" s="7" t="s">
        <v>82</v>
      </c>
      <c r="B58" s="10">
        <v>43489</v>
      </c>
      <c r="C58" s="7" t="s">
        <v>19</v>
      </c>
      <c r="D58" s="7" t="s">
        <v>32</v>
      </c>
      <c r="E58" s="7">
        <v>76.599999999999994</v>
      </c>
      <c r="F58" s="7">
        <v>10</v>
      </c>
      <c r="G58" s="7">
        <f t="shared" si="0"/>
        <v>766</v>
      </c>
      <c r="H58" s="7" t="str">
        <f t="shared" si="1"/>
        <v>Jan</v>
      </c>
    </row>
    <row r="59" spans="1:8" x14ac:dyDescent="0.3">
      <c r="A59" s="7" t="s">
        <v>83</v>
      </c>
      <c r="B59" s="10">
        <v>43529</v>
      </c>
      <c r="C59" s="7" t="s">
        <v>19</v>
      </c>
      <c r="D59" s="7" t="s">
        <v>25</v>
      </c>
      <c r="E59" s="7">
        <v>95.46</v>
      </c>
      <c r="F59" s="7">
        <v>8</v>
      </c>
      <c r="G59" s="7">
        <f t="shared" si="0"/>
        <v>763.68</v>
      </c>
      <c r="H59" s="7" t="str">
        <f t="shared" si="1"/>
        <v>Mar</v>
      </c>
    </row>
    <row r="60" spans="1:8" x14ac:dyDescent="0.3">
      <c r="A60" s="7" t="s">
        <v>84</v>
      </c>
      <c r="B60" s="10">
        <v>43508</v>
      </c>
      <c r="C60" s="7" t="s">
        <v>19</v>
      </c>
      <c r="D60" s="7" t="s">
        <v>16</v>
      </c>
      <c r="E60" s="7">
        <v>94.87</v>
      </c>
      <c r="F60" s="7">
        <v>8</v>
      </c>
      <c r="G60" s="7">
        <f t="shared" si="0"/>
        <v>758.96</v>
      </c>
      <c r="H60" s="7" t="str">
        <f t="shared" si="1"/>
        <v>Feb</v>
      </c>
    </row>
    <row r="61" spans="1:8" x14ac:dyDescent="0.3">
      <c r="A61" s="7" t="s">
        <v>85</v>
      </c>
      <c r="B61" s="10">
        <v>43507</v>
      </c>
      <c r="C61" s="7" t="s">
        <v>19</v>
      </c>
      <c r="D61" s="7" t="s">
        <v>35</v>
      </c>
      <c r="E61" s="7">
        <v>84.09</v>
      </c>
      <c r="F61" s="7">
        <v>9</v>
      </c>
      <c r="G61" s="7">
        <f t="shared" si="0"/>
        <v>756.81000000000006</v>
      </c>
      <c r="H61" s="7" t="str">
        <f t="shared" si="1"/>
        <v>Feb</v>
      </c>
    </row>
    <row r="62" spans="1:8" x14ac:dyDescent="0.3">
      <c r="A62" s="7" t="s">
        <v>86</v>
      </c>
      <c r="B62" s="10">
        <v>43527</v>
      </c>
      <c r="C62" s="7" t="s">
        <v>15</v>
      </c>
      <c r="D62" s="7" t="s">
        <v>25</v>
      </c>
      <c r="E62" s="7">
        <v>94.49</v>
      </c>
      <c r="F62" s="7">
        <v>8</v>
      </c>
      <c r="G62" s="7">
        <f t="shared" si="0"/>
        <v>755.92</v>
      </c>
      <c r="H62" s="7" t="str">
        <f t="shared" si="1"/>
        <v>Mar</v>
      </c>
    </row>
    <row r="63" spans="1:8" x14ac:dyDescent="0.3">
      <c r="A63" s="7" t="s">
        <v>87</v>
      </c>
      <c r="B63" s="10">
        <v>43523</v>
      </c>
      <c r="C63" s="7" t="s">
        <v>19</v>
      </c>
      <c r="D63" s="7" t="s">
        <v>22</v>
      </c>
      <c r="E63" s="7">
        <v>94.47</v>
      </c>
      <c r="F63" s="7">
        <v>8</v>
      </c>
      <c r="G63" s="7">
        <f t="shared" si="0"/>
        <v>755.76</v>
      </c>
      <c r="H63" s="7" t="str">
        <f t="shared" si="1"/>
        <v>Feb</v>
      </c>
    </row>
    <row r="64" spans="1:8" x14ac:dyDescent="0.3">
      <c r="A64" s="7" t="s">
        <v>88</v>
      </c>
      <c r="B64" s="10">
        <v>43498</v>
      </c>
      <c r="C64" s="7" t="s">
        <v>19</v>
      </c>
      <c r="D64" s="7" t="s">
        <v>25</v>
      </c>
      <c r="E64" s="7">
        <v>93.87</v>
      </c>
      <c r="F64" s="7">
        <v>8</v>
      </c>
      <c r="G64" s="7">
        <f t="shared" si="0"/>
        <v>750.96</v>
      </c>
      <c r="H64" s="7" t="str">
        <f t="shared" si="1"/>
        <v>Feb</v>
      </c>
    </row>
    <row r="65" spans="1:8" x14ac:dyDescent="0.3">
      <c r="A65" s="7" t="s">
        <v>89</v>
      </c>
      <c r="B65" s="10">
        <v>43494</v>
      </c>
      <c r="C65" s="7" t="s">
        <v>19</v>
      </c>
      <c r="D65" s="7" t="s">
        <v>16</v>
      </c>
      <c r="E65" s="7">
        <v>83.24</v>
      </c>
      <c r="F65" s="7">
        <v>9</v>
      </c>
      <c r="G65" s="7">
        <f t="shared" si="0"/>
        <v>749.16</v>
      </c>
      <c r="H65" s="7" t="str">
        <f t="shared" si="1"/>
        <v>Jan</v>
      </c>
    </row>
    <row r="66" spans="1:8" x14ac:dyDescent="0.3">
      <c r="A66" s="7" t="s">
        <v>90</v>
      </c>
      <c r="B66" s="10">
        <v>43473</v>
      </c>
      <c r="C66" s="7" t="s">
        <v>15</v>
      </c>
      <c r="D66" s="7" t="s">
        <v>22</v>
      </c>
      <c r="E66" s="7">
        <v>74.599999999999994</v>
      </c>
      <c r="F66" s="7">
        <v>10</v>
      </c>
      <c r="G66" s="7">
        <f t="shared" ref="G66:G129" si="2">E66*F66</f>
        <v>746</v>
      </c>
      <c r="H66" s="7" t="str">
        <f t="shared" ref="H66:H129" si="3">TEXT($B66,"mmm")</f>
        <v>Jan</v>
      </c>
    </row>
    <row r="67" spans="1:8" x14ac:dyDescent="0.3">
      <c r="A67" s="7" t="s">
        <v>91</v>
      </c>
      <c r="B67" s="10">
        <v>43503</v>
      </c>
      <c r="C67" s="7" t="s">
        <v>19</v>
      </c>
      <c r="D67" s="7" t="s">
        <v>25</v>
      </c>
      <c r="E67" s="7">
        <v>93.12</v>
      </c>
      <c r="F67" s="7">
        <v>8</v>
      </c>
      <c r="G67" s="7">
        <f t="shared" si="2"/>
        <v>744.96</v>
      </c>
      <c r="H67" s="7" t="str">
        <f t="shared" si="3"/>
        <v>Feb</v>
      </c>
    </row>
    <row r="68" spans="1:8" x14ac:dyDescent="0.3">
      <c r="A68" s="7" t="s">
        <v>92</v>
      </c>
      <c r="B68" s="10">
        <v>43523</v>
      </c>
      <c r="C68" s="7" t="s">
        <v>19</v>
      </c>
      <c r="D68" s="7" t="s">
        <v>22</v>
      </c>
      <c r="E68" s="7">
        <v>74.44</v>
      </c>
      <c r="F68" s="7">
        <v>10</v>
      </c>
      <c r="G68" s="7">
        <f t="shared" si="2"/>
        <v>744.4</v>
      </c>
      <c r="H68" s="7" t="str">
        <f t="shared" si="3"/>
        <v>Feb</v>
      </c>
    </row>
    <row r="69" spans="1:8" x14ac:dyDescent="0.3">
      <c r="A69" s="7" t="s">
        <v>93</v>
      </c>
      <c r="B69" s="10">
        <v>43466</v>
      </c>
      <c r="C69" s="7" t="s">
        <v>15</v>
      </c>
      <c r="D69" s="7" t="s">
        <v>40</v>
      </c>
      <c r="E69" s="7">
        <v>74.22</v>
      </c>
      <c r="F69" s="7">
        <v>10</v>
      </c>
      <c r="G69" s="7">
        <f t="shared" si="2"/>
        <v>742.2</v>
      </c>
      <c r="H69" s="7" t="str">
        <f t="shared" si="3"/>
        <v>Jan</v>
      </c>
    </row>
    <row r="70" spans="1:8" x14ac:dyDescent="0.3">
      <c r="A70" s="7" t="s">
        <v>94</v>
      </c>
      <c r="B70" s="10">
        <v>43520</v>
      </c>
      <c r="C70" s="7" t="s">
        <v>19</v>
      </c>
      <c r="D70" s="7" t="s">
        <v>25</v>
      </c>
      <c r="E70" s="7">
        <v>73.56</v>
      </c>
      <c r="F70" s="7">
        <v>10</v>
      </c>
      <c r="G70" s="7">
        <f t="shared" si="2"/>
        <v>735.6</v>
      </c>
      <c r="H70" s="7" t="str">
        <f t="shared" si="3"/>
        <v>Feb</v>
      </c>
    </row>
    <row r="71" spans="1:8" x14ac:dyDescent="0.3">
      <c r="A71" s="7" t="s">
        <v>95</v>
      </c>
      <c r="B71" s="10">
        <v>43547</v>
      </c>
      <c r="C71" s="7" t="s">
        <v>15</v>
      </c>
      <c r="D71" s="7" t="s">
        <v>40</v>
      </c>
      <c r="E71" s="7">
        <v>73.47</v>
      </c>
      <c r="F71" s="7">
        <v>10</v>
      </c>
      <c r="G71" s="7">
        <f t="shared" si="2"/>
        <v>734.7</v>
      </c>
      <c r="H71" s="7" t="str">
        <f t="shared" si="3"/>
        <v>Mar</v>
      </c>
    </row>
    <row r="72" spans="1:8" x14ac:dyDescent="0.3">
      <c r="A72" s="7" t="s">
        <v>96</v>
      </c>
      <c r="B72" s="10">
        <v>43477</v>
      </c>
      <c r="C72" s="7" t="s">
        <v>15</v>
      </c>
      <c r="D72" s="7" t="s">
        <v>40</v>
      </c>
      <c r="E72" s="7">
        <v>91.56</v>
      </c>
      <c r="F72" s="7">
        <v>8</v>
      </c>
      <c r="G72" s="7">
        <f t="shared" si="2"/>
        <v>732.48</v>
      </c>
      <c r="H72" s="7" t="str">
        <f t="shared" si="3"/>
        <v>Jan</v>
      </c>
    </row>
    <row r="73" spans="1:8" x14ac:dyDescent="0.3">
      <c r="A73" s="7" t="s">
        <v>97</v>
      </c>
      <c r="B73" s="10">
        <v>43527</v>
      </c>
      <c r="C73" s="7" t="s">
        <v>15</v>
      </c>
      <c r="D73" s="7" t="s">
        <v>22</v>
      </c>
      <c r="E73" s="7">
        <v>73.05</v>
      </c>
      <c r="F73" s="7">
        <v>10</v>
      </c>
      <c r="G73" s="7">
        <f t="shared" si="2"/>
        <v>730.5</v>
      </c>
      <c r="H73" s="7" t="str">
        <f t="shared" si="3"/>
        <v>Mar</v>
      </c>
    </row>
    <row r="74" spans="1:8" x14ac:dyDescent="0.3">
      <c r="A74" s="7" t="s">
        <v>98</v>
      </c>
      <c r="B74" s="10">
        <v>43499</v>
      </c>
      <c r="C74" s="7" t="s">
        <v>15</v>
      </c>
      <c r="D74" s="7" t="s">
        <v>25</v>
      </c>
      <c r="E74" s="7">
        <v>72.78</v>
      </c>
      <c r="F74" s="7">
        <v>10</v>
      </c>
      <c r="G74" s="7">
        <f t="shared" si="2"/>
        <v>727.8</v>
      </c>
      <c r="H74" s="7" t="str">
        <f t="shared" si="3"/>
        <v>Feb</v>
      </c>
    </row>
    <row r="75" spans="1:8" x14ac:dyDescent="0.3">
      <c r="A75" s="7" t="s">
        <v>99</v>
      </c>
      <c r="B75" s="10">
        <v>43497</v>
      </c>
      <c r="C75" s="7" t="s">
        <v>15</v>
      </c>
      <c r="D75" s="7" t="s">
        <v>25</v>
      </c>
      <c r="E75" s="7">
        <v>80.790000000000006</v>
      </c>
      <c r="F75" s="7">
        <v>9</v>
      </c>
      <c r="G75" s="7">
        <f t="shared" si="2"/>
        <v>727.11</v>
      </c>
      <c r="H75" s="7" t="str">
        <f t="shared" si="3"/>
        <v>Feb</v>
      </c>
    </row>
    <row r="76" spans="1:8" x14ac:dyDescent="0.3">
      <c r="A76" s="7" t="s">
        <v>100</v>
      </c>
      <c r="B76" s="10">
        <v>43539</v>
      </c>
      <c r="C76" s="7" t="s">
        <v>15</v>
      </c>
      <c r="D76" s="7" t="s">
        <v>32</v>
      </c>
      <c r="E76" s="7">
        <v>90.53</v>
      </c>
      <c r="F76" s="7">
        <v>8</v>
      </c>
      <c r="G76" s="7">
        <f t="shared" si="2"/>
        <v>724.24</v>
      </c>
      <c r="H76" s="7" t="str">
        <f t="shared" si="3"/>
        <v>Mar</v>
      </c>
    </row>
    <row r="77" spans="1:8" x14ac:dyDescent="0.3">
      <c r="A77" s="7" t="s">
        <v>101</v>
      </c>
      <c r="B77" s="10">
        <v>43471</v>
      </c>
      <c r="C77" s="7" t="s">
        <v>15</v>
      </c>
      <c r="D77" s="7" t="s">
        <v>35</v>
      </c>
      <c r="E77" s="7">
        <v>80.47</v>
      </c>
      <c r="F77" s="7">
        <v>9</v>
      </c>
      <c r="G77" s="7">
        <f t="shared" si="2"/>
        <v>724.23</v>
      </c>
      <c r="H77" s="7" t="str">
        <f t="shared" si="3"/>
        <v>Jan</v>
      </c>
    </row>
    <row r="78" spans="1:8" x14ac:dyDescent="0.3">
      <c r="A78" s="7" t="s">
        <v>102</v>
      </c>
      <c r="B78" s="10">
        <v>43485</v>
      </c>
      <c r="C78" s="7" t="s">
        <v>15</v>
      </c>
      <c r="D78" s="7" t="s">
        <v>25</v>
      </c>
      <c r="E78" s="7">
        <v>72.349999999999994</v>
      </c>
      <c r="F78" s="7">
        <v>10</v>
      </c>
      <c r="G78" s="7">
        <f t="shared" si="2"/>
        <v>723.5</v>
      </c>
      <c r="H78" s="7" t="str">
        <f t="shared" si="3"/>
        <v>Jan</v>
      </c>
    </row>
    <row r="79" spans="1:8" x14ac:dyDescent="0.3">
      <c r="A79" s="7" t="s">
        <v>103</v>
      </c>
      <c r="B79" s="10">
        <v>43496</v>
      </c>
      <c r="C79" s="7" t="s">
        <v>19</v>
      </c>
      <c r="D79" s="7" t="s">
        <v>40</v>
      </c>
      <c r="E79" s="7">
        <v>72.13</v>
      </c>
      <c r="F79" s="7">
        <v>10</v>
      </c>
      <c r="G79" s="7">
        <f t="shared" si="2"/>
        <v>721.3</v>
      </c>
      <c r="H79" s="7" t="str">
        <f t="shared" si="3"/>
        <v>Jan</v>
      </c>
    </row>
    <row r="80" spans="1:8" x14ac:dyDescent="0.3">
      <c r="A80" s="7" t="s">
        <v>104</v>
      </c>
      <c r="B80" s="10">
        <v>43545</v>
      </c>
      <c r="C80" s="7" t="s">
        <v>19</v>
      </c>
      <c r="D80" s="7" t="s">
        <v>40</v>
      </c>
      <c r="E80" s="7">
        <v>90.02</v>
      </c>
      <c r="F80" s="7">
        <v>8</v>
      </c>
      <c r="G80" s="7">
        <f t="shared" si="2"/>
        <v>720.16</v>
      </c>
      <c r="H80" s="7" t="str">
        <f t="shared" si="3"/>
        <v>Mar</v>
      </c>
    </row>
    <row r="81" spans="1:8" x14ac:dyDescent="0.3">
      <c r="A81" s="7" t="s">
        <v>105</v>
      </c>
      <c r="B81" s="10">
        <v>43503</v>
      </c>
      <c r="C81" s="7" t="s">
        <v>19</v>
      </c>
      <c r="D81" s="7" t="s">
        <v>35</v>
      </c>
      <c r="E81" s="7">
        <v>89.6</v>
      </c>
      <c r="F81" s="7">
        <v>8</v>
      </c>
      <c r="G81" s="7">
        <f t="shared" si="2"/>
        <v>716.8</v>
      </c>
      <c r="H81" s="7" t="str">
        <f t="shared" si="3"/>
        <v>Feb</v>
      </c>
    </row>
    <row r="82" spans="1:8" x14ac:dyDescent="0.3">
      <c r="A82" s="7" t="s">
        <v>106</v>
      </c>
      <c r="B82" s="10">
        <v>43485</v>
      </c>
      <c r="C82" s="7" t="s">
        <v>15</v>
      </c>
      <c r="D82" s="7" t="s">
        <v>25</v>
      </c>
      <c r="E82" s="7">
        <v>89.25</v>
      </c>
      <c r="F82" s="7">
        <v>8</v>
      </c>
      <c r="G82" s="7">
        <f t="shared" si="2"/>
        <v>714</v>
      </c>
      <c r="H82" s="7" t="str">
        <f t="shared" si="3"/>
        <v>Jan</v>
      </c>
    </row>
    <row r="83" spans="1:8" x14ac:dyDescent="0.3">
      <c r="A83" s="7" t="s">
        <v>107</v>
      </c>
      <c r="B83" s="10">
        <v>43553</v>
      </c>
      <c r="C83" s="7" t="s">
        <v>19</v>
      </c>
      <c r="D83" s="7" t="s">
        <v>35</v>
      </c>
      <c r="E83" s="7">
        <v>71.38</v>
      </c>
      <c r="F83" s="7">
        <v>10</v>
      </c>
      <c r="G83" s="7">
        <f t="shared" si="2"/>
        <v>713.8</v>
      </c>
      <c r="H83" s="7" t="str">
        <f t="shared" si="3"/>
        <v>Mar</v>
      </c>
    </row>
    <row r="84" spans="1:8" x14ac:dyDescent="0.3">
      <c r="A84" s="7" t="s">
        <v>108</v>
      </c>
      <c r="B84" s="10">
        <v>43513</v>
      </c>
      <c r="C84" s="7" t="s">
        <v>15</v>
      </c>
      <c r="D84" s="7" t="s">
        <v>25</v>
      </c>
      <c r="E84" s="7">
        <v>88.79</v>
      </c>
      <c r="F84" s="7">
        <v>8</v>
      </c>
      <c r="G84" s="7">
        <f t="shared" si="2"/>
        <v>710.32</v>
      </c>
      <c r="H84" s="7" t="str">
        <f t="shared" si="3"/>
        <v>Feb</v>
      </c>
    </row>
    <row r="85" spans="1:8" x14ac:dyDescent="0.3">
      <c r="A85" s="7" t="s">
        <v>109</v>
      </c>
      <c r="B85" s="10">
        <v>43544</v>
      </c>
      <c r="C85" s="7" t="s">
        <v>15</v>
      </c>
      <c r="D85" s="7" t="s">
        <v>16</v>
      </c>
      <c r="E85" s="7">
        <v>70.989999999999995</v>
      </c>
      <c r="F85" s="7">
        <v>10</v>
      </c>
      <c r="G85" s="7">
        <f t="shared" si="2"/>
        <v>709.9</v>
      </c>
      <c r="H85" s="7" t="str">
        <f t="shared" si="3"/>
        <v>Mar</v>
      </c>
    </row>
    <row r="86" spans="1:8" x14ac:dyDescent="0.3">
      <c r="A86" s="7" t="s">
        <v>110</v>
      </c>
      <c r="B86" s="10">
        <v>43543</v>
      </c>
      <c r="C86" s="7" t="s">
        <v>15</v>
      </c>
      <c r="D86" s="7" t="s">
        <v>40</v>
      </c>
      <c r="E86" s="7">
        <v>88.55</v>
      </c>
      <c r="F86" s="7">
        <v>8</v>
      </c>
      <c r="G86" s="7">
        <f t="shared" si="2"/>
        <v>708.4</v>
      </c>
      <c r="H86" s="7" t="str">
        <f t="shared" si="3"/>
        <v>Mar</v>
      </c>
    </row>
    <row r="87" spans="1:8" x14ac:dyDescent="0.3">
      <c r="A87" s="7" t="s">
        <v>111</v>
      </c>
      <c r="B87" s="10">
        <v>43546</v>
      </c>
      <c r="C87" s="7" t="s">
        <v>15</v>
      </c>
      <c r="D87" s="7" t="s">
        <v>32</v>
      </c>
      <c r="E87" s="7">
        <v>88.43</v>
      </c>
      <c r="F87" s="7">
        <v>8</v>
      </c>
      <c r="G87" s="7">
        <f t="shared" si="2"/>
        <v>707.44</v>
      </c>
      <c r="H87" s="7" t="str">
        <f t="shared" si="3"/>
        <v>Mar</v>
      </c>
    </row>
    <row r="88" spans="1:8" x14ac:dyDescent="0.3">
      <c r="A88" s="7" t="s">
        <v>112</v>
      </c>
      <c r="B88" s="10">
        <v>43525</v>
      </c>
      <c r="C88" s="7" t="s">
        <v>19</v>
      </c>
      <c r="D88" s="7" t="s">
        <v>16</v>
      </c>
      <c r="E88" s="7">
        <v>78.55</v>
      </c>
      <c r="F88" s="7">
        <v>9</v>
      </c>
      <c r="G88" s="7">
        <f t="shared" si="2"/>
        <v>706.94999999999993</v>
      </c>
      <c r="H88" s="7" t="str">
        <f t="shared" si="3"/>
        <v>Mar</v>
      </c>
    </row>
    <row r="89" spans="1:8" x14ac:dyDescent="0.3">
      <c r="A89" s="7" t="s">
        <v>113</v>
      </c>
      <c r="B89" s="10">
        <v>43493</v>
      </c>
      <c r="C89" s="7" t="s">
        <v>15</v>
      </c>
      <c r="D89" s="7" t="s">
        <v>32</v>
      </c>
      <c r="E89" s="7">
        <v>78.069999999999993</v>
      </c>
      <c r="F89" s="7">
        <v>9</v>
      </c>
      <c r="G89" s="7">
        <f t="shared" si="2"/>
        <v>702.62999999999988</v>
      </c>
      <c r="H89" s="7" t="str">
        <f t="shared" si="3"/>
        <v>Jan</v>
      </c>
    </row>
    <row r="90" spans="1:8" x14ac:dyDescent="0.3">
      <c r="A90" s="7" t="s">
        <v>114</v>
      </c>
      <c r="B90" s="10">
        <v>43523</v>
      </c>
      <c r="C90" s="7" t="s">
        <v>19</v>
      </c>
      <c r="D90" s="7" t="s">
        <v>16</v>
      </c>
      <c r="E90" s="7">
        <v>77.930000000000007</v>
      </c>
      <c r="F90" s="7">
        <v>9</v>
      </c>
      <c r="G90" s="7">
        <f t="shared" si="2"/>
        <v>701.37000000000012</v>
      </c>
      <c r="H90" s="7" t="str">
        <f t="shared" si="3"/>
        <v>Feb</v>
      </c>
    </row>
    <row r="91" spans="1:8" x14ac:dyDescent="0.3">
      <c r="A91" s="7" t="s">
        <v>115</v>
      </c>
      <c r="B91" s="10">
        <v>43488</v>
      </c>
      <c r="C91" s="7" t="s">
        <v>19</v>
      </c>
      <c r="D91" s="7" t="s">
        <v>35</v>
      </c>
      <c r="E91" s="7">
        <v>99.96</v>
      </c>
      <c r="F91" s="7">
        <v>7</v>
      </c>
      <c r="G91" s="7">
        <f t="shared" si="2"/>
        <v>699.71999999999991</v>
      </c>
      <c r="H91" s="7" t="str">
        <f t="shared" si="3"/>
        <v>Jan</v>
      </c>
    </row>
    <row r="92" spans="1:8" x14ac:dyDescent="0.3">
      <c r="A92" s="7" t="s">
        <v>116</v>
      </c>
      <c r="B92" s="10">
        <v>43500</v>
      </c>
      <c r="C92" s="7" t="s">
        <v>15</v>
      </c>
      <c r="D92" s="7" t="s">
        <v>25</v>
      </c>
      <c r="E92" s="7">
        <v>77.680000000000007</v>
      </c>
      <c r="F92" s="7">
        <v>9</v>
      </c>
      <c r="G92" s="7">
        <f t="shared" si="2"/>
        <v>699.12000000000012</v>
      </c>
      <c r="H92" s="7" t="str">
        <f t="shared" si="3"/>
        <v>Feb</v>
      </c>
    </row>
    <row r="93" spans="1:8" x14ac:dyDescent="0.3">
      <c r="A93" s="7" t="s">
        <v>117</v>
      </c>
      <c r="B93" s="10">
        <v>43515</v>
      </c>
      <c r="C93" s="7" t="s">
        <v>19</v>
      </c>
      <c r="D93" s="7" t="s">
        <v>40</v>
      </c>
      <c r="E93" s="7">
        <v>77.63</v>
      </c>
      <c r="F93" s="7">
        <v>9</v>
      </c>
      <c r="G93" s="7">
        <f t="shared" si="2"/>
        <v>698.67</v>
      </c>
      <c r="H93" s="7" t="str">
        <f t="shared" si="3"/>
        <v>Feb</v>
      </c>
    </row>
    <row r="94" spans="1:8" x14ac:dyDescent="0.3">
      <c r="A94" s="7" t="s">
        <v>118</v>
      </c>
      <c r="B94" s="10">
        <v>43529</v>
      </c>
      <c r="C94" s="7" t="s">
        <v>19</v>
      </c>
      <c r="D94" s="7" t="s">
        <v>32</v>
      </c>
      <c r="E94" s="7">
        <v>69.739999999999995</v>
      </c>
      <c r="F94" s="7">
        <v>10</v>
      </c>
      <c r="G94" s="7">
        <f t="shared" si="2"/>
        <v>697.4</v>
      </c>
      <c r="H94" s="7" t="str">
        <f t="shared" si="3"/>
        <v>Mar</v>
      </c>
    </row>
    <row r="95" spans="1:8" x14ac:dyDescent="0.3">
      <c r="A95" s="7" t="s">
        <v>119</v>
      </c>
      <c r="B95" s="10">
        <v>43538</v>
      </c>
      <c r="C95" s="7" t="s">
        <v>19</v>
      </c>
      <c r="D95" s="7" t="s">
        <v>40</v>
      </c>
      <c r="E95" s="7">
        <v>99.55</v>
      </c>
      <c r="F95" s="7">
        <v>7</v>
      </c>
      <c r="G95" s="7">
        <f t="shared" si="2"/>
        <v>696.85</v>
      </c>
      <c r="H95" s="7" t="str">
        <f t="shared" si="3"/>
        <v>Mar</v>
      </c>
    </row>
    <row r="96" spans="1:8" x14ac:dyDescent="0.3">
      <c r="A96" s="7" t="s">
        <v>120</v>
      </c>
      <c r="B96" s="10">
        <v>43511</v>
      </c>
      <c r="C96" s="7" t="s">
        <v>15</v>
      </c>
      <c r="D96" s="7" t="s">
        <v>22</v>
      </c>
      <c r="E96" s="7">
        <v>77.400000000000006</v>
      </c>
      <c r="F96" s="7">
        <v>9</v>
      </c>
      <c r="G96" s="7">
        <f t="shared" si="2"/>
        <v>696.6</v>
      </c>
      <c r="H96" s="7" t="str">
        <f t="shared" si="3"/>
        <v>Feb</v>
      </c>
    </row>
    <row r="97" spans="1:8" x14ac:dyDescent="0.3">
      <c r="A97" s="7" t="s">
        <v>121</v>
      </c>
      <c r="B97" s="10">
        <v>43489</v>
      </c>
      <c r="C97" s="7" t="s">
        <v>15</v>
      </c>
      <c r="D97" s="7" t="s">
        <v>16</v>
      </c>
      <c r="E97" s="7">
        <v>86.68</v>
      </c>
      <c r="F97" s="7">
        <v>8</v>
      </c>
      <c r="G97" s="7">
        <f t="shared" si="2"/>
        <v>693.44</v>
      </c>
      <c r="H97" s="7" t="str">
        <f t="shared" si="3"/>
        <v>Jan</v>
      </c>
    </row>
    <row r="98" spans="1:8" x14ac:dyDescent="0.3">
      <c r="A98" s="7" t="s">
        <v>122</v>
      </c>
      <c r="B98" s="10">
        <v>43536</v>
      </c>
      <c r="C98" s="7" t="s">
        <v>15</v>
      </c>
      <c r="D98" s="7" t="s">
        <v>32</v>
      </c>
      <c r="E98" s="7">
        <v>98.4</v>
      </c>
      <c r="F98" s="7">
        <v>7</v>
      </c>
      <c r="G98" s="7">
        <f t="shared" si="2"/>
        <v>688.80000000000007</v>
      </c>
      <c r="H98" s="7" t="str">
        <f t="shared" si="3"/>
        <v>Mar</v>
      </c>
    </row>
    <row r="99" spans="1:8" x14ac:dyDescent="0.3">
      <c r="A99" s="7" t="s">
        <v>123</v>
      </c>
      <c r="B99" s="10">
        <v>43524</v>
      </c>
      <c r="C99" s="7" t="s">
        <v>19</v>
      </c>
      <c r="D99" s="7" t="s">
        <v>40</v>
      </c>
      <c r="E99" s="7">
        <v>85.98</v>
      </c>
      <c r="F99" s="7">
        <v>8</v>
      </c>
      <c r="G99" s="7">
        <f t="shared" si="2"/>
        <v>687.84</v>
      </c>
      <c r="H99" s="7" t="str">
        <f t="shared" si="3"/>
        <v>Feb</v>
      </c>
    </row>
    <row r="100" spans="1:8" x14ac:dyDescent="0.3">
      <c r="A100" s="7" t="s">
        <v>124</v>
      </c>
      <c r="B100" s="10">
        <v>43543</v>
      </c>
      <c r="C100" s="7" t="s">
        <v>19</v>
      </c>
      <c r="D100" s="7" t="s">
        <v>16</v>
      </c>
      <c r="E100" s="7">
        <v>76.400000000000006</v>
      </c>
      <c r="F100" s="7">
        <v>9</v>
      </c>
      <c r="G100" s="7">
        <f t="shared" si="2"/>
        <v>687.6</v>
      </c>
      <c r="H100" s="7" t="str">
        <f t="shared" si="3"/>
        <v>Mar</v>
      </c>
    </row>
    <row r="101" spans="1:8" x14ac:dyDescent="0.3">
      <c r="A101" s="7" t="s">
        <v>125</v>
      </c>
      <c r="B101" s="10">
        <v>43501</v>
      </c>
      <c r="C101" s="7" t="s">
        <v>15</v>
      </c>
      <c r="D101" s="7" t="s">
        <v>35</v>
      </c>
      <c r="E101" s="7">
        <v>68.599999999999994</v>
      </c>
      <c r="F101" s="7">
        <v>10</v>
      </c>
      <c r="G101" s="7">
        <f t="shared" si="2"/>
        <v>686</v>
      </c>
      <c r="H101" s="7" t="str">
        <f t="shared" si="3"/>
        <v>Feb</v>
      </c>
    </row>
    <row r="102" spans="1:8" x14ac:dyDescent="0.3">
      <c r="A102" s="7" t="s">
        <v>126</v>
      </c>
      <c r="B102" s="10">
        <v>43512</v>
      </c>
      <c r="C102" s="7" t="s">
        <v>15</v>
      </c>
      <c r="D102" s="7" t="s">
        <v>16</v>
      </c>
      <c r="E102" s="7">
        <v>97.79</v>
      </c>
      <c r="F102" s="7">
        <v>7</v>
      </c>
      <c r="G102" s="7">
        <f t="shared" si="2"/>
        <v>684.53000000000009</v>
      </c>
      <c r="H102" s="7" t="str">
        <f t="shared" si="3"/>
        <v>Feb</v>
      </c>
    </row>
    <row r="103" spans="1:8" x14ac:dyDescent="0.3">
      <c r="A103" s="7" t="s">
        <v>127</v>
      </c>
      <c r="B103" s="10">
        <v>43519</v>
      </c>
      <c r="C103" s="7" t="s">
        <v>15</v>
      </c>
      <c r="D103" s="7" t="s">
        <v>40</v>
      </c>
      <c r="E103" s="7">
        <v>75.59</v>
      </c>
      <c r="F103" s="7">
        <v>9</v>
      </c>
      <c r="G103" s="7">
        <f t="shared" si="2"/>
        <v>680.31000000000006</v>
      </c>
      <c r="H103" s="7" t="str">
        <f t="shared" si="3"/>
        <v>Feb</v>
      </c>
    </row>
    <row r="104" spans="1:8" x14ac:dyDescent="0.3">
      <c r="A104" s="7" t="s">
        <v>128</v>
      </c>
      <c r="B104" s="10">
        <v>43543</v>
      </c>
      <c r="C104" s="7" t="s">
        <v>19</v>
      </c>
      <c r="D104" s="7" t="s">
        <v>40</v>
      </c>
      <c r="E104" s="7">
        <v>75.06</v>
      </c>
      <c r="F104" s="7">
        <v>9</v>
      </c>
      <c r="G104" s="7">
        <f t="shared" si="2"/>
        <v>675.54</v>
      </c>
      <c r="H104" s="7" t="str">
        <f t="shared" si="3"/>
        <v>Mar</v>
      </c>
    </row>
    <row r="105" spans="1:8" x14ac:dyDescent="0.3">
      <c r="A105" s="7" t="s">
        <v>129</v>
      </c>
      <c r="B105" s="10">
        <v>43474</v>
      </c>
      <c r="C105" s="7" t="s">
        <v>19</v>
      </c>
      <c r="D105" s="7" t="s">
        <v>40</v>
      </c>
      <c r="E105" s="7">
        <v>96.37</v>
      </c>
      <c r="F105" s="7">
        <v>7</v>
      </c>
      <c r="G105" s="7">
        <f t="shared" si="2"/>
        <v>674.59</v>
      </c>
      <c r="H105" s="7" t="str">
        <f t="shared" si="3"/>
        <v>Jan</v>
      </c>
    </row>
    <row r="106" spans="1:8" x14ac:dyDescent="0.3">
      <c r="A106" s="7" t="s">
        <v>130</v>
      </c>
      <c r="B106" s="10">
        <v>43499</v>
      </c>
      <c r="C106" s="7" t="s">
        <v>15</v>
      </c>
      <c r="D106" s="7" t="s">
        <v>22</v>
      </c>
      <c r="E106" s="7">
        <v>67.45</v>
      </c>
      <c r="F106" s="7">
        <v>10</v>
      </c>
      <c r="G106" s="7">
        <f t="shared" si="2"/>
        <v>674.5</v>
      </c>
      <c r="H106" s="7" t="str">
        <f t="shared" si="3"/>
        <v>Feb</v>
      </c>
    </row>
    <row r="107" spans="1:8" x14ac:dyDescent="0.3">
      <c r="A107" s="7" t="s">
        <v>131</v>
      </c>
      <c r="B107" s="10">
        <v>43487</v>
      </c>
      <c r="C107" s="7" t="s">
        <v>19</v>
      </c>
      <c r="D107" s="7" t="s">
        <v>25</v>
      </c>
      <c r="E107" s="7">
        <v>74.67</v>
      </c>
      <c r="F107" s="7">
        <v>9</v>
      </c>
      <c r="G107" s="7">
        <f t="shared" si="2"/>
        <v>672.03</v>
      </c>
      <c r="H107" s="7" t="str">
        <f t="shared" si="3"/>
        <v>Jan</v>
      </c>
    </row>
    <row r="108" spans="1:8" x14ac:dyDescent="0.3">
      <c r="A108" s="7" t="s">
        <v>132</v>
      </c>
      <c r="B108" s="10">
        <v>43475</v>
      </c>
      <c r="C108" s="7" t="s">
        <v>19</v>
      </c>
      <c r="D108" s="7" t="s">
        <v>32</v>
      </c>
      <c r="E108" s="7">
        <v>83.78</v>
      </c>
      <c r="F108" s="7">
        <v>8</v>
      </c>
      <c r="G108" s="7">
        <f t="shared" si="2"/>
        <v>670.24</v>
      </c>
      <c r="H108" s="7" t="str">
        <f t="shared" si="3"/>
        <v>Jan</v>
      </c>
    </row>
    <row r="109" spans="1:8" x14ac:dyDescent="0.3">
      <c r="A109" s="7" t="s">
        <v>133</v>
      </c>
      <c r="B109" s="10">
        <v>43533</v>
      </c>
      <c r="C109" s="7" t="s">
        <v>19</v>
      </c>
      <c r="D109" s="7" t="s">
        <v>16</v>
      </c>
      <c r="E109" s="7">
        <v>95.54</v>
      </c>
      <c r="F109" s="7">
        <v>7</v>
      </c>
      <c r="G109" s="7">
        <f t="shared" si="2"/>
        <v>668.78000000000009</v>
      </c>
      <c r="H109" s="7" t="str">
        <f t="shared" si="3"/>
        <v>Mar</v>
      </c>
    </row>
    <row r="110" spans="1:8" x14ac:dyDescent="0.3">
      <c r="A110" s="7" t="s">
        <v>134</v>
      </c>
      <c r="B110" s="10">
        <v>43518</v>
      </c>
      <c r="C110" s="7" t="s">
        <v>19</v>
      </c>
      <c r="D110" s="7" t="s">
        <v>32</v>
      </c>
      <c r="E110" s="7">
        <v>95.49</v>
      </c>
      <c r="F110" s="7">
        <v>7</v>
      </c>
      <c r="G110" s="7">
        <f t="shared" si="2"/>
        <v>668.43</v>
      </c>
      <c r="H110" s="7" t="str">
        <f t="shared" si="3"/>
        <v>Feb</v>
      </c>
    </row>
    <row r="111" spans="1:8" x14ac:dyDescent="0.3">
      <c r="A111" s="7" t="s">
        <v>135</v>
      </c>
      <c r="B111" s="10">
        <v>43480</v>
      </c>
      <c r="C111" s="7" t="s">
        <v>15</v>
      </c>
      <c r="D111" s="7" t="s">
        <v>35</v>
      </c>
      <c r="E111" s="7">
        <v>66.47</v>
      </c>
      <c r="F111" s="7">
        <v>10</v>
      </c>
      <c r="G111" s="7">
        <f t="shared" si="2"/>
        <v>664.7</v>
      </c>
      <c r="H111" s="7" t="str">
        <f t="shared" si="3"/>
        <v>Jan</v>
      </c>
    </row>
    <row r="112" spans="1:8" x14ac:dyDescent="0.3">
      <c r="A112" s="7" t="s">
        <v>136</v>
      </c>
      <c r="B112" s="10">
        <v>43499</v>
      </c>
      <c r="C112" s="7" t="s">
        <v>15</v>
      </c>
      <c r="D112" s="7" t="s">
        <v>25</v>
      </c>
      <c r="E112" s="7">
        <v>94.88</v>
      </c>
      <c r="F112" s="7">
        <v>7</v>
      </c>
      <c r="G112" s="7">
        <f t="shared" si="2"/>
        <v>664.16</v>
      </c>
      <c r="H112" s="7" t="str">
        <f t="shared" si="3"/>
        <v>Feb</v>
      </c>
    </row>
    <row r="113" spans="1:8" x14ac:dyDescent="0.3">
      <c r="A113" s="7" t="s">
        <v>137</v>
      </c>
      <c r="B113" s="10">
        <v>43482</v>
      </c>
      <c r="C113" s="7" t="s">
        <v>15</v>
      </c>
      <c r="D113" s="7" t="s">
        <v>25</v>
      </c>
      <c r="E113" s="7">
        <v>94.59</v>
      </c>
      <c r="F113" s="7">
        <v>7</v>
      </c>
      <c r="G113" s="7">
        <f t="shared" si="2"/>
        <v>662.13</v>
      </c>
      <c r="H113" s="7" t="str">
        <f t="shared" si="3"/>
        <v>Jan</v>
      </c>
    </row>
    <row r="114" spans="1:8" x14ac:dyDescent="0.3">
      <c r="A114" s="7" t="s">
        <v>138</v>
      </c>
      <c r="B114" s="10">
        <v>43470</v>
      </c>
      <c r="C114" s="7" t="s">
        <v>19</v>
      </c>
      <c r="D114" s="7" t="s">
        <v>40</v>
      </c>
      <c r="E114" s="7">
        <v>93.88</v>
      </c>
      <c r="F114" s="7">
        <v>7</v>
      </c>
      <c r="G114" s="7">
        <f t="shared" si="2"/>
        <v>657.16</v>
      </c>
      <c r="H114" s="7" t="str">
        <f t="shared" si="3"/>
        <v>Jan</v>
      </c>
    </row>
    <row r="115" spans="1:8" x14ac:dyDescent="0.3">
      <c r="A115" s="7" t="s">
        <v>139</v>
      </c>
      <c r="B115" s="10">
        <v>43473</v>
      </c>
      <c r="C115" s="7" t="s">
        <v>15</v>
      </c>
      <c r="D115" s="7" t="s">
        <v>22</v>
      </c>
      <c r="E115" s="7">
        <v>72.88</v>
      </c>
      <c r="F115" s="7">
        <v>9</v>
      </c>
      <c r="G115" s="7">
        <f t="shared" si="2"/>
        <v>655.92</v>
      </c>
      <c r="H115" s="7" t="str">
        <f t="shared" si="3"/>
        <v>Jan</v>
      </c>
    </row>
    <row r="116" spans="1:8" x14ac:dyDescent="0.3">
      <c r="A116" s="7" t="s">
        <v>140</v>
      </c>
      <c r="B116" s="10">
        <v>43534</v>
      </c>
      <c r="C116" s="7" t="s">
        <v>19</v>
      </c>
      <c r="D116" s="7" t="s">
        <v>25</v>
      </c>
      <c r="E116" s="7">
        <v>93.69</v>
      </c>
      <c r="F116" s="7">
        <v>7</v>
      </c>
      <c r="G116" s="7">
        <f t="shared" si="2"/>
        <v>655.82999999999993</v>
      </c>
      <c r="H116" s="7" t="str">
        <f t="shared" si="3"/>
        <v>Mar</v>
      </c>
    </row>
    <row r="117" spans="1:8" x14ac:dyDescent="0.3">
      <c r="A117" s="7" t="s">
        <v>141</v>
      </c>
      <c r="B117" s="10">
        <v>43473</v>
      </c>
      <c r="C117" s="7" t="s">
        <v>15</v>
      </c>
      <c r="D117" s="7" t="s">
        <v>16</v>
      </c>
      <c r="E117" s="7">
        <v>65.23</v>
      </c>
      <c r="F117" s="7">
        <v>10</v>
      </c>
      <c r="G117" s="7">
        <f t="shared" si="2"/>
        <v>652.30000000000007</v>
      </c>
      <c r="H117" s="7" t="str">
        <f t="shared" si="3"/>
        <v>Jan</v>
      </c>
    </row>
    <row r="118" spans="1:8" x14ac:dyDescent="0.3">
      <c r="A118" s="7" t="s">
        <v>142</v>
      </c>
      <c r="B118" s="10">
        <v>43548</v>
      </c>
      <c r="C118" s="7" t="s">
        <v>19</v>
      </c>
      <c r="D118" s="7" t="s">
        <v>40</v>
      </c>
      <c r="E118" s="7">
        <v>64.95</v>
      </c>
      <c r="F118" s="7">
        <v>10</v>
      </c>
      <c r="G118" s="7">
        <f t="shared" si="2"/>
        <v>649.5</v>
      </c>
      <c r="H118" s="7" t="str">
        <f t="shared" si="3"/>
        <v>Mar</v>
      </c>
    </row>
    <row r="119" spans="1:8" x14ac:dyDescent="0.3">
      <c r="A119" s="7" t="s">
        <v>143</v>
      </c>
      <c r="B119" s="10">
        <v>43493</v>
      </c>
      <c r="C119" s="7" t="s">
        <v>15</v>
      </c>
      <c r="D119" s="7" t="s">
        <v>35</v>
      </c>
      <c r="E119" s="7">
        <v>72.11</v>
      </c>
      <c r="F119" s="7">
        <v>9</v>
      </c>
      <c r="G119" s="7">
        <f t="shared" si="2"/>
        <v>648.99</v>
      </c>
      <c r="H119" s="7" t="str">
        <f t="shared" si="3"/>
        <v>Jan</v>
      </c>
    </row>
    <row r="120" spans="1:8" x14ac:dyDescent="0.3">
      <c r="A120" s="7" t="s">
        <v>144</v>
      </c>
      <c r="B120" s="10">
        <v>43523</v>
      </c>
      <c r="C120" s="7" t="s">
        <v>15</v>
      </c>
      <c r="D120" s="7" t="s">
        <v>40</v>
      </c>
      <c r="E120" s="7">
        <v>92.6</v>
      </c>
      <c r="F120" s="7">
        <v>7</v>
      </c>
      <c r="G120" s="7">
        <f t="shared" si="2"/>
        <v>648.19999999999993</v>
      </c>
      <c r="H120" s="7" t="str">
        <f t="shared" si="3"/>
        <v>Feb</v>
      </c>
    </row>
    <row r="121" spans="1:8" x14ac:dyDescent="0.3">
      <c r="A121" s="7" t="s">
        <v>145</v>
      </c>
      <c r="B121" s="10">
        <v>43493</v>
      </c>
      <c r="C121" s="7" t="s">
        <v>19</v>
      </c>
      <c r="D121" s="7" t="s">
        <v>32</v>
      </c>
      <c r="E121" s="7">
        <v>80.97</v>
      </c>
      <c r="F121" s="7">
        <v>8</v>
      </c>
      <c r="G121" s="7">
        <f t="shared" si="2"/>
        <v>647.76</v>
      </c>
      <c r="H121" s="7" t="str">
        <f t="shared" si="3"/>
        <v>Jan</v>
      </c>
    </row>
    <row r="122" spans="1:8" x14ac:dyDescent="0.3">
      <c r="A122" s="7" t="s">
        <v>146</v>
      </c>
      <c r="B122" s="10">
        <v>43513</v>
      </c>
      <c r="C122" s="7" t="s">
        <v>15</v>
      </c>
      <c r="D122" s="7" t="s">
        <v>22</v>
      </c>
      <c r="E122" s="7">
        <v>80.959999999999994</v>
      </c>
      <c r="F122" s="7">
        <v>8</v>
      </c>
      <c r="G122" s="7">
        <f t="shared" si="2"/>
        <v>647.67999999999995</v>
      </c>
      <c r="H122" s="7" t="str">
        <f t="shared" si="3"/>
        <v>Feb</v>
      </c>
    </row>
    <row r="123" spans="1:8" x14ac:dyDescent="0.3">
      <c r="A123" s="7" t="s">
        <v>147</v>
      </c>
      <c r="B123" s="10">
        <v>43484</v>
      </c>
      <c r="C123" s="7" t="s">
        <v>19</v>
      </c>
      <c r="D123" s="7" t="s">
        <v>32</v>
      </c>
      <c r="E123" s="7">
        <v>64.19</v>
      </c>
      <c r="F123" s="7">
        <v>10</v>
      </c>
      <c r="G123" s="7">
        <f t="shared" si="2"/>
        <v>641.9</v>
      </c>
      <c r="H123" s="7" t="str">
        <f t="shared" si="3"/>
        <v>Jan</v>
      </c>
    </row>
    <row r="124" spans="1:8" x14ac:dyDescent="0.3">
      <c r="A124" s="7" t="s">
        <v>148</v>
      </c>
      <c r="B124" s="10">
        <v>43499</v>
      </c>
      <c r="C124" s="7" t="s">
        <v>15</v>
      </c>
      <c r="D124" s="7" t="s">
        <v>22</v>
      </c>
      <c r="E124" s="7">
        <v>91.4</v>
      </c>
      <c r="F124" s="7">
        <v>7</v>
      </c>
      <c r="G124" s="7">
        <f t="shared" si="2"/>
        <v>639.80000000000007</v>
      </c>
      <c r="H124" s="7" t="str">
        <f t="shared" si="3"/>
        <v>Feb</v>
      </c>
    </row>
    <row r="125" spans="1:8" x14ac:dyDescent="0.3">
      <c r="A125" s="7" t="s">
        <v>149</v>
      </c>
      <c r="B125" s="10">
        <v>43481</v>
      </c>
      <c r="C125" s="7" t="s">
        <v>15</v>
      </c>
      <c r="D125" s="7" t="s">
        <v>25</v>
      </c>
      <c r="E125" s="7">
        <v>63.56</v>
      </c>
      <c r="F125" s="7">
        <v>10</v>
      </c>
      <c r="G125" s="7">
        <f t="shared" si="2"/>
        <v>635.6</v>
      </c>
      <c r="H125" s="7" t="str">
        <f t="shared" si="3"/>
        <v>Jan</v>
      </c>
    </row>
    <row r="126" spans="1:8" x14ac:dyDescent="0.3">
      <c r="A126" s="7" t="s">
        <v>150</v>
      </c>
      <c r="B126" s="10">
        <v>43481</v>
      </c>
      <c r="C126" s="7" t="s">
        <v>15</v>
      </c>
      <c r="D126" s="7" t="s">
        <v>32</v>
      </c>
      <c r="E126" s="7">
        <v>90.74</v>
      </c>
      <c r="F126" s="7">
        <v>7</v>
      </c>
      <c r="G126" s="7">
        <f t="shared" si="2"/>
        <v>635.17999999999995</v>
      </c>
      <c r="H126" s="7" t="str">
        <f t="shared" si="3"/>
        <v>Jan</v>
      </c>
    </row>
    <row r="127" spans="1:8" x14ac:dyDescent="0.3">
      <c r="A127" s="7" t="s">
        <v>151</v>
      </c>
      <c r="B127" s="10">
        <v>43490</v>
      </c>
      <c r="C127" s="7" t="s">
        <v>15</v>
      </c>
      <c r="D127" s="7" t="s">
        <v>32</v>
      </c>
      <c r="E127" s="7">
        <v>70.19</v>
      </c>
      <c r="F127" s="7">
        <v>9</v>
      </c>
      <c r="G127" s="7">
        <f t="shared" si="2"/>
        <v>631.71</v>
      </c>
      <c r="H127" s="7" t="str">
        <f t="shared" si="3"/>
        <v>Jan</v>
      </c>
    </row>
    <row r="128" spans="1:8" x14ac:dyDescent="0.3">
      <c r="A128" s="7" t="s">
        <v>152</v>
      </c>
      <c r="B128" s="10">
        <v>43515</v>
      </c>
      <c r="C128" s="7" t="s">
        <v>15</v>
      </c>
      <c r="D128" s="7" t="s">
        <v>40</v>
      </c>
      <c r="E128" s="7">
        <v>69.58</v>
      </c>
      <c r="F128" s="7">
        <v>9</v>
      </c>
      <c r="G128" s="7">
        <f t="shared" si="2"/>
        <v>626.22</v>
      </c>
      <c r="H128" s="7" t="str">
        <f t="shared" si="3"/>
        <v>Feb</v>
      </c>
    </row>
    <row r="129" spans="1:8" x14ac:dyDescent="0.3">
      <c r="A129" s="7" t="s">
        <v>153</v>
      </c>
      <c r="B129" s="10">
        <v>43491</v>
      </c>
      <c r="C129" s="7" t="s">
        <v>15</v>
      </c>
      <c r="D129" s="7" t="s">
        <v>35</v>
      </c>
      <c r="E129" s="7">
        <v>69.37</v>
      </c>
      <c r="F129" s="7">
        <v>9</v>
      </c>
      <c r="G129" s="7">
        <f t="shared" si="2"/>
        <v>624.33000000000004</v>
      </c>
      <c r="H129" s="7" t="str">
        <f t="shared" si="3"/>
        <v>Jan</v>
      </c>
    </row>
    <row r="130" spans="1:8" x14ac:dyDescent="0.3">
      <c r="A130" s="7" t="s">
        <v>154</v>
      </c>
      <c r="B130" s="10">
        <v>43496</v>
      </c>
      <c r="C130" s="7" t="s">
        <v>19</v>
      </c>
      <c r="D130" s="7" t="s">
        <v>16</v>
      </c>
      <c r="E130" s="7">
        <v>62.18</v>
      </c>
      <c r="F130" s="7">
        <v>10</v>
      </c>
      <c r="G130" s="7">
        <f t="shared" ref="G130:G193" si="4">E130*F130</f>
        <v>621.79999999999995</v>
      </c>
      <c r="H130" s="7" t="str">
        <f t="shared" ref="H130:H193" si="5">TEXT($B130,"mmm")</f>
        <v>Jan</v>
      </c>
    </row>
    <row r="131" spans="1:8" x14ac:dyDescent="0.3">
      <c r="A131" s="7" t="s">
        <v>155</v>
      </c>
      <c r="B131" s="10">
        <v>43507</v>
      </c>
      <c r="C131" s="7" t="s">
        <v>19</v>
      </c>
      <c r="D131" s="7" t="s">
        <v>16</v>
      </c>
      <c r="E131" s="7">
        <v>62.12</v>
      </c>
      <c r="F131" s="7">
        <v>10</v>
      </c>
      <c r="G131" s="7">
        <f t="shared" si="4"/>
        <v>621.19999999999993</v>
      </c>
      <c r="H131" s="7" t="str">
        <f t="shared" si="5"/>
        <v>Feb</v>
      </c>
    </row>
    <row r="132" spans="1:8" x14ac:dyDescent="0.3">
      <c r="A132" s="7" t="s">
        <v>156</v>
      </c>
      <c r="B132" s="10">
        <v>43514</v>
      </c>
      <c r="C132" s="7" t="s">
        <v>15</v>
      </c>
      <c r="D132" s="7" t="s">
        <v>16</v>
      </c>
      <c r="E132" s="7">
        <v>88.34</v>
      </c>
      <c r="F132" s="7">
        <v>7</v>
      </c>
      <c r="G132" s="7">
        <f t="shared" si="4"/>
        <v>618.38</v>
      </c>
      <c r="H132" s="7" t="str">
        <f t="shared" si="5"/>
        <v>Feb</v>
      </c>
    </row>
    <row r="133" spans="1:8" x14ac:dyDescent="0.3">
      <c r="A133" s="7" t="s">
        <v>157</v>
      </c>
      <c r="B133" s="10">
        <v>43491</v>
      </c>
      <c r="C133" s="7" t="s">
        <v>19</v>
      </c>
      <c r="D133" s="7" t="s">
        <v>40</v>
      </c>
      <c r="E133" s="7">
        <v>87.08</v>
      </c>
      <c r="F133" s="7">
        <v>7</v>
      </c>
      <c r="G133" s="7">
        <f t="shared" si="4"/>
        <v>609.55999999999995</v>
      </c>
      <c r="H133" s="7" t="str">
        <f t="shared" si="5"/>
        <v>Jan</v>
      </c>
    </row>
    <row r="134" spans="1:8" x14ac:dyDescent="0.3">
      <c r="A134" s="7" t="s">
        <v>158</v>
      </c>
      <c r="B134" s="10">
        <v>43544</v>
      </c>
      <c r="C134" s="7" t="s">
        <v>19</v>
      </c>
      <c r="D134" s="7" t="s">
        <v>32</v>
      </c>
      <c r="E134" s="7">
        <v>75.92</v>
      </c>
      <c r="F134" s="7">
        <v>8</v>
      </c>
      <c r="G134" s="7">
        <f t="shared" si="4"/>
        <v>607.36</v>
      </c>
      <c r="H134" s="7" t="str">
        <f t="shared" si="5"/>
        <v>Mar</v>
      </c>
    </row>
    <row r="135" spans="1:8" x14ac:dyDescent="0.3">
      <c r="A135" s="7" t="s">
        <v>159</v>
      </c>
      <c r="B135" s="10">
        <v>43504</v>
      </c>
      <c r="C135" s="7" t="s">
        <v>19</v>
      </c>
      <c r="D135" s="7" t="s">
        <v>32</v>
      </c>
      <c r="E135" s="7">
        <v>86.31</v>
      </c>
      <c r="F135" s="7">
        <v>7</v>
      </c>
      <c r="G135" s="7">
        <f t="shared" si="4"/>
        <v>604.17000000000007</v>
      </c>
      <c r="H135" s="7" t="str">
        <f t="shared" si="5"/>
        <v>Feb</v>
      </c>
    </row>
    <row r="136" spans="1:8" x14ac:dyDescent="0.3">
      <c r="A136" s="7" t="s">
        <v>160</v>
      </c>
      <c r="B136" s="10">
        <v>43508</v>
      </c>
      <c r="C136" s="7" t="s">
        <v>15</v>
      </c>
      <c r="D136" s="7" t="s">
        <v>25</v>
      </c>
      <c r="E136" s="7">
        <v>60.38</v>
      </c>
      <c r="F136" s="7">
        <v>10</v>
      </c>
      <c r="G136" s="7">
        <f t="shared" si="4"/>
        <v>603.80000000000007</v>
      </c>
      <c r="H136" s="7" t="str">
        <f t="shared" si="5"/>
        <v>Feb</v>
      </c>
    </row>
    <row r="137" spans="1:8" x14ac:dyDescent="0.3">
      <c r="A137" s="7" t="s">
        <v>161</v>
      </c>
      <c r="B137" s="10">
        <v>43493</v>
      </c>
      <c r="C137" s="7" t="s">
        <v>15</v>
      </c>
      <c r="D137" s="7" t="s">
        <v>35</v>
      </c>
      <c r="E137" s="7">
        <v>75.37</v>
      </c>
      <c r="F137" s="7">
        <v>8</v>
      </c>
      <c r="G137" s="7">
        <f t="shared" si="4"/>
        <v>602.96</v>
      </c>
      <c r="H137" s="7" t="str">
        <f t="shared" si="5"/>
        <v>Jan</v>
      </c>
    </row>
    <row r="138" spans="1:8" x14ac:dyDescent="0.3">
      <c r="A138" s="7" t="s">
        <v>162</v>
      </c>
      <c r="B138" s="10">
        <v>43523</v>
      </c>
      <c r="C138" s="7" t="s">
        <v>15</v>
      </c>
      <c r="D138" s="7" t="s">
        <v>35</v>
      </c>
      <c r="E138" s="7">
        <v>85.87</v>
      </c>
      <c r="F138" s="7">
        <v>7</v>
      </c>
      <c r="G138" s="7">
        <f t="shared" si="4"/>
        <v>601.09</v>
      </c>
      <c r="H138" s="7" t="str">
        <f t="shared" si="5"/>
        <v>Feb</v>
      </c>
    </row>
    <row r="139" spans="1:8" x14ac:dyDescent="0.3">
      <c r="A139" s="7" t="s">
        <v>163</v>
      </c>
      <c r="B139" s="10">
        <v>43469</v>
      </c>
      <c r="C139" s="7" t="s">
        <v>15</v>
      </c>
      <c r="D139" s="7" t="s">
        <v>40</v>
      </c>
      <c r="E139" s="7">
        <v>66.650000000000006</v>
      </c>
      <c r="F139" s="7">
        <v>9</v>
      </c>
      <c r="G139" s="7">
        <f t="shared" si="4"/>
        <v>599.85</v>
      </c>
      <c r="H139" s="7" t="str">
        <f t="shared" si="5"/>
        <v>Jan</v>
      </c>
    </row>
    <row r="140" spans="1:8" x14ac:dyDescent="0.3">
      <c r="A140" s="7" t="s">
        <v>164</v>
      </c>
      <c r="B140" s="10">
        <v>43548</v>
      </c>
      <c r="C140" s="7" t="s">
        <v>19</v>
      </c>
      <c r="D140" s="7" t="s">
        <v>25</v>
      </c>
      <c r="E140" s="7">
        <v>99.92</v>
      </c>
      <c r="F140" s="7">
        <v>6</v>
      </c>
      <c r="G140" s="7">
        <f t="shared" si="4"/>
        <v>599.52</v>
      </c>
      <c r="H140" s="7" t="str">
        <f t="shared" si="5"/>
        <v>Mar</v>
      </c>
    </row>
    <row r="141" spans="1:8" x14ac:dyDescent="0.3">
      <c r="A141" s="7" t="s">
        <v>165</v>
      </c>
      <c r="B141" s="10">
        <v>43526</v>
      </c>
      <c r="C141" s="7" t="s">
        <v>15</v>
      </c>
      <c r="D141" s="7" t="s">
        <v>35</v>
      </c>
      <c r="E141" s="7">
        <v>85.6</v>
      </c>
      <c r="F141" s="7">
        <v>7</v>
      </c>
      <c r="G141" s="7">
        <f t="shared" si="4"/>
        <v>599.19999999999993</v>
      </c>
      <c r="H141" s="7" t="str">
        <f t="shared" si="5"/>
        <v>Mar</v>
      </c>
    </row>
    <row r="142" spans="1:8" x14ac:dyDescent="0.3">
      <c r="A142" s="7" t="s">
        <v>166</v>
      </c>
      <c r="B142" s="10">
        <v>43528</v>
      </c>
      <c r="C142" s="7" t="s">
        <v>15</v>
      </c>
      <c r="D142" s="7" t="s">
        <v>35</v>
      </c>
      <c r="E142" s="7">
        <v>99.83</v>
      </c>
      <c r="F142" s="7">
        <v>6</v>
      </c>
      <c r="G142" s="7">
        <f t="shared" si="4"/>
        <v>598.98</v>
      </c>
      <c r="H142" s="7" t="str">
        <f t="shared" si="5"/>
        <v>Mar</v>
      </c>
    </row>
    <row r="143" spans="1:8" x14ac:dyDescent="0.3">
      <c r="A143" s="7" t="s">
        <v>167</v>
      </c>
      <c r="B143" s="10">
        <v>43522</v>
      </c>
      <c r="C143" s="7" t="s">
        <v>19</v>
      </c>
      <c r="D143" s="7" t="s">
        <v>35</v>
      </c>
      <c r="E143" s="7">
        <v>99.71</v>
      </c>
      <c r="F143" s="7">
        <v>6</v>
      </c>
      <c r="G143" s="7">
        <f t="shared" si="4"/>
        <v>598.26</v>
      </c>
      <c r="H143" s="7" t="str">
        <f t="shared" si="5"/>
        <v>Feb</v>
      </c>
    </row>
    <row r="144" spans="1:8" x14ac:dyDescent="0.3">
      <c r="A144" s="7" t="s">
        <v>168</v>
      </c>
      <c r="B144" s="10">
        <v>43549</v>
      </c>
      <c r="C144" s="7" t="s">
        <v>19</v>
      </c>
      <c r="D144" s="7" t="s">
        <v>40</v>
      </c>
      <c r="E144" s="7">
        <v>85.39</v>
      </c>
      <c r="F144" s="7">
        <v>7</v>
      </c>
      <c r="G144" s="7">
        <f t="shared" si="4"/>
        <v>597.73</v>
      </c>
      <c r="H144" s="7" t="str">
        <f t="shared" si="5"/>
        <v>Mar</v>
      </c>
    </row>
    <row r="145" spans="1:8" x14ac:dyDescent="0.3">
      <c r="A145" s="7" t="s">
        <v>169</v>
      </c>
      <c r="B145" s="10">
        <v>43538</v>
      </c>
      <c r="C145" s="7" t="s">
        <v>19</v>
      </c>
      <c r="D145" s="7" t="s">
        <v>16</v>
      </c>
      <c r="E145" s="7">
        <v>59.61</v>
      </c>
      <c r="F145" s="7">
        <v>10</v>
      </c>
      <c r="G145" s="7">
        <f t="shared" si="4"/>
        <v>596.1</v>
      </c>
      <c r="H145" s="7" t="str">
        <f t="shared" si="5"/>
        <v>Mar</v>
      </c>
    </row>
    <row r="146" spans="1:8" x14ac:dyDescent="0.3">
      <c r="A146" s="7" t="s">
        <v>170</v>
      </c>
      <c r="B146" s="10">
        <v>43486</v>
      </c>
      <c r="C146" s="7" t="s">
        <v>19</v>
      </c>
      <c r="D146" s="7" t="s">
        <v>35</v>
      </c>
      <c r="E146" s="7">
        <v>99.19</v>
      </c>
      <c r="F146" s="7">
        <v>6</v>
      </c>
      <c r="G146" s="7">
        <f t="shared" si="4"/>
        <v>595.14</v>
      </c>
      <c r="H146" s="7" t="str">
        <f t="shared" si="5"/>
        <v>Jan</v>
      </c>
    </row>
    <row r="147" spans="1:8" x14ac:dyDescent="0.3">
      <c r="A147" s="7" t="s">
        <v>171</v>
      </c>
      <c r="B147" s="10">
        <v>43484</v>
      </c>
      <c r="C147" s="7" t="s">
        <v>19</v>
      </c>
      <c r="D147" s="7" t="s">
        <v>16</v>
      </c>
      <c r="E147" s="7">
        <v>99.1</v>
      </c>
      <c r="F147" s="7">
        <v>6</v>
      </c>
      <c r="G147" s="7">
        <f t="shared" si="4"/>
        <v>594.59999999999991</v>
      </c>
      <c r="H147" s="7" t="str">
        <f t="shared" si="5"/>
        <v>Jan</v>
      </c>
    </row>
    <row r="148" spans="1:8" x14ac:dyDescent="0.3">
      <c r="A148" s="7" t="s">
        <v>172</v>
      </c>
      <c r="B148" s="10">
        <v>43466</v>
      </c>
      <c r="C148" s="7" t="s">
        <v>19</v>
      </c>
      <c r="D148" s="7" t="s">
        <v>16</v>
      </c>
      <c r="E148" s="7">
        <v>65.739999999999995</v>
      </c>
      <c r="F148" s="7">
        <v>9</v>
      </c>
      <c r="G148" s="7">
        <f t="shared" si="4"/>
        <v>591.66</v>
      </c>
      <c r="H148" s="7" t="str">
        <f t="shared" si="5"/>
        <v>Jan</v>
      </c>
    </row>
    <row r="149" spans="1:8" x14ac:dyDescent="0.3">
      <c r="A149" s="7" t="s">
        <v>173</v>
      </c>
      <c r="B149" s="10">
        <v>43488</v>
      </c>
      <c r="C149" s="7" t="s">
        <v>15</v>
      </c>
      <c r="D149" s="7" t="s">
        <v>22</v>
      </c>
      <c r="E149" s="7">
        <v>98.53</v>
      </c>
      <c r="F149" s="7">
        <v>6</v>
      </c>
      <c r="G149" s="7">
        <f t="shared" si="4"/>
        <v>591.18000000000006</v>
      </c>
      <c r="H149" s="7" t="str">
        <f t="shared" si="5"/>
        <v>Jan</v>
      </c>
    </row>
    <row r="150" spans="1:8" x14ac:dyDescent="0.3">
      <c r="A150" s="7" t="s">
        <v>174</v>
      </c>
      <c r="B150" s="10">
        <v>43503</v>
      </c>
      <c r="C150" s="7" t="s">
        <v>19</v>
      </c>
      <c r="D150" s="7" t="s">
        <v>35</v>
      </c>
      <c r="E150" s="7">
        <v>58.95</v>
      </c>
      <c r="F150" s="7">
        <v>10</v>
      </c>
      <c r="G150" s="7">
        <f t="shared" si="4"/>
        <v>589.5</v>
      </c>
      <c r="H150" s="7" t="str">
        <f t="shared" si="5"/>
        <v>Feb</v>
      </c>
    </row>
    <row r="151" spans="1:8" x14ac:dyDescent="0.3">
      <c r="A151" s="7" t="s">
        <v>175</v>
      </c>
      <c r="B151" s="10">
        <v>43494</v>
      </c>
      <c r="C151" s="7" t="s">
        <v>19</v>
      </c>
      <c r="D151" s="7" t="s">
        <v>40</v>
      </c>
      <c r="E151" s="7">
        <v>58.76</v>
      </c>
      <c r="F151" s="7">
        <v>10</v>
      </c>
      <c r="G151" s="7">
        <f t="shared" si="4"/>
        <v>587.6</v>
      </c>
      <c r="H151" s="7" t="str">
        <f t="shared" si="5"/>
        <v>Jan</v>
      </c>
    </row>
    <row r="152" spans="1:8" x14ac:dyDescent="0.3">
      <c r="A152" s="7" t="s">
        <v>176</v>
      </c>
      <c r="B152" s="10">
        <v>43472</v>
      </c>
      <c r="C152" s="7" t="s">
        <v>15</v>
      </c>
      <c r="D152" s="7" t="s">
        <v>16</v>
      </c>
      <c r="E152" s="7">
        <v>97.61</v>
      </c>
      <c r="F152" s="7">
        <v>6</v>
      </c>
      <c r="G152" s="7">
        <f t="shared" si="4"/>
        <v>585.66</v>
      </c>
      <c r="H152" s="7" t="str">
        <f t="shared" si="5"/>
        <v>Jan</v>
      </c>
    </row>
    <row r="153" spans="1:8" x14ac:dyDescent="0.3">
      <c r="A153" s="7" t="s">
        <v>177</v>
      </c>
      <c r="B153" s="10">
        <v>43475</v>
      </c>
      <c r="C153" s="7" t="s">
        <v>19</v>
      </c>
      <c r="D153" s="7" t="s">
        <v>32</v>
      </c>
      <c r="E153" s="7">
        <v>83.14</v>
      </c>
      <c r="F153" s="7">
        <v>7</v>
      </c>
      <c r="G153" s="7">
        <f t="shared" si="4"/>
        <v>581.98</v>
      </c>
      <c r="H153" s="7" t="str">
        <f t="shared" si="5"/>
        <v>Jan</v>
      </c>
    </row>
    <row r="154" spans="1:8" x14ac:dyDescent="0.3">
      <c r="A154" s="7" t="s">
        <v>178</v>
      </c>
      <c r="B154" s="10">
        <v>43529</v>
      </c>
      <c r="C154" s="7" t="s">
        <v>19</v>
      </c>
      <c r="D154" s="7" t="s">
        <v>32</v>
      </c>
      <c r="E154" s="7">
        <v>83.06</v>
      </c>
      <c r="F154" s="7">
        <v>7</v>
      </c>
      <c r="G154" s="7">
        <f t="shared" si="4"/>
        <v>581.42000000000007</v>
      </c>
      <c r="H154" s="7" t="str">
        <f t="shared" si="5"/>
        <v>Mar</v>
      </c>
    </row>
    <row r="155" spans="1:8" x14ac:dyDescent="0.3">
      <c r="A155" s="7" t="s">
        <v>179</v>
      </c>
      <c r="B155" s="10">
        <v>43554</v>
      </c>
      <c r="C155" s="7" t="s">
        <v>15</v>
      </c>
      <c r="D155" s="7" t="s">
        <v>35</v>
      </c>
      <c r="E155" s="7">
        <v>72.569999999999993</v>
      </c>
      <c r="F155" s="7">
        <v>8</v>
      </c>
      <c r="G155" s="7">
        <f t="shared" si="4"/>
        <v>580.55999999999995</v>
      </c>
      <c r="H155" s="7" t="str">
        <f t="shared" si="5"/>
        <v>Mar</v>
      </c>
    </row>
    <row r="156" spans="1:8" x14ac:dyDescent="0.3">
      <c r="A156" s="7" t="s">
        <v>180</v>
      </c>
      <c r="B156" s="10">
        <v>43554</v>
      </c>
      <c r="C156" s="7" t="s">
        <v>15</v>
      </c>
      <c r="D156" s="7" t="s">
        <v>22</v>
      </c>
      <c r="E156" s="7">
        <v>72.52</v>
      </c>
      <c r="F156" s="7">
        <v>8</v>
      </c>
      <c r="G156" s="7">
        <f t="shared" si="4"/>
        <v>580.16</v>
      </c>
      <c r="H156" s="7" t="str">
        <f t="shared" si="5"/>
        <v>Mar</v>
      </c>
    </row>
    <row r="157" spans="1:8" x14ac:dyDescent="0.3">
      <c r="A157" s="7" t="s">
        <v>181</v>
      </c>
      <c r="B157" s="10">
        <v>43540</v>
      </c>
      <c r="C157" s="7" t="s">
        <v>19</v>
      </c>
      <c r="D157" s="7" t="s">
        <v>32</v>
      </c>
      <c r="E157" s="7">
        <v>72.5</v>
      </c>
      <c r="F157" s="7">
        <v>8</v>
      </c>
      <c r="G157" s="7">
        <f t="shared" si="4"/>
        <v>580</v>
      </c>
      <c r="H157" s="7" t="str">
        <f t="shared" si="5"/>
        <v>Mar</v>
      </c>
    </row>
    <row r="158" spans="1:8" x14ac:dyDescent="0.3">
      <c r="A158" s="7" t="s">
        <v>182</v>
      </c>
      <c r="B158" s="10">
        <v>43536</v>
      </c>
      <c r="C158" s="7" t="s">
        <v>15</v>
      </c>
      <c r="D158" s="7" t="s">
        <v>35</v>
      </c>
      <c r="E158" s="7">
        <v>64.36</v>
      </c>
      <c r="F158" s="7">
        <v>9</v>
      </c>
      <c r="G158" s="7">
        <f t="shared" si="4"/>
        <v>579.24</v>
      </c>
      <c r="H158" s="7" t="str">
        <f t="shared" si="5"/>
        <v>Mar</v>
      </c>
    </row>
    <row r="159" spans="1:8" x14ac:dyDescent="0.3">
      <c r="A159" s="7" t="s">
        <v>183</v>
      </c>
      <c r="B159" s="10">
        <v>43476</v>
      </c>
      <c r="C159" s="7" t="s">
        <v>19</v>
      </c>
      <c r="D159" s="7" t="s">
        <v>25</v>
      </c>
      <c r="E159" s="7">
        <v>96.52</v>
      </c>
      <c r="F159" s="7">
        <v>6</v>
      </c>
      <c r="G159" s="7">
        <f t="shared" si="4"/>
        <v>579.12</v>
      </c>
      <c r="H159" s="7" t="str">
        <f t="shared" si="5"/>
        <v>Jan</v>
      </c>
    </row>
    <row r="160" spans="1:8" x14ac:dyDescent="0.3">
      <c r="A160" s="7" t="s">
        <v>184</v>
      </c>
      <c r="B160" s="10">
        <v>43515</v>
      </c>
      <c r="C160" s="7" t="s">
        <v>19</v>
      </c>
      <c r="D160" s="7" t="s">
        <v>40</v>
      </c>
      <c r="E160" s="7">
        <v>71.89</v>
      </c>
      <c r="F160" s="7">
        <v>8</v>
      </c>
      <c r="G160" s="7">
        <f t="shared" si="4"/>
        <v>575.12</v>
      </c>
      <c r="H160" s="7" t="str">
        <f t="shared" si="5"/>
        <v>Feb</v>
      </c>
    </row>
    <row r="161" spans="1:8" x14ac:dyDescent="0.3">
      <c r="A161" s="7" t="s">
        <v>185</v>
      </c>
      <c r="B161" s="10">
        <v>43530</v>
      </c>
      <c r="C161" s="7" t="s">
        <v>15</v>
      </c>
      <c r="D161" s="7" t="s">
        <v>25</v>
      </c>
      <c r="E161" s="7">
        <v>71.86</v>
      </c>
      <c r="F161" s="7">
        <v>8</v>
      </c>
      <c r="G161" s="7">
        <f t="shared" si="4"/>
        <v>574.88</v>
      </c>
      <c r="H161" s="7" t="str">
        <f t="shared" si="5"/>
        <v>Mar</v>
      </c>
    </row>
    <row r="162" spans="1:8" x14ac:dyDescent="0.3">
      <c r="A162" s="7" t="s">
        <v>186</v>
      </c>
      <c r="B162" s="10">
        <v>43525</v>
      </c>
      <c r="C162" s="7" t="s">
        <v>15</v>
      </c>
      <c r="D162" s="7" t="s">
        <v>16</v>
      </c>
      <c r="E162" s="7">
        <v>81.31</v>
      </c>
      <c r="F162" s="7">
        <v>7</v>
      </c>
      <c r="G162" s="7">
        <f t="shared" si="4"/>
        <v>569.17000000000007</v>
      </c>
      <c r="H162" s="7" t="str">
        <f t="shared" si="5"/>
        <v>Mar</v>
      </c>
    </row>
    <row r="163" spans="1:8" x14ac:dyDescent="0.3">
      <c r="A163" s="7" t="s">
        <v>187</v>
      </c>
      <c r="B163" s="10">
        <v>43480</v>
      </c>
      <c r="C163" s="7" t="s">
        <v>15</v>
      </c>
      <c r="D163" s="7" t="s">
        <v>35</v>
      </c>
      <c r="E163" s="7">
        <v>81.23</v>
      </c>
      <c r="F163" s="7">
        <v>7</v>
      </c>
      <c r="G163" s="7">
        <f t="shared" si="4"/>
        <v>568.61</v>
      </c>
      <c r="H163" s="7" t="str">
        <f t="shared" si="5"/>
        <v>Jan</v>
      </c>
    </row>
    <row r="164" spans="1:8" x14ac:dyDescent="0.3">
      <c r="A164" s="7" t="s">
        <v>188</v>
      </c>
      <c r="B164" s="10">
        <v>43547</v>
      </c>
      <c r="C164" s="7" t="s">
        <v>15</v>
      </c>
      <c r="D164" s="7" t="s">
        <v>25</v>
      </c>
      <c r="E164" s="7">
        <v>81.2</v>
      </c>
      <c r="F164" s="7">
        <v>7</v>
      </c>
      <c r="G164" s="7">
        <f t="shared" si="4"/>
        <v>568.4</v>
      </c>
      <c r="H164" s="7" t="str">
        <f t="shared" si="5"/>
        <v>Mar</v>
      </c>
    </row>
    <row r="165" spans="1:8" x14ac:dyDescent="0.3">
      <c r="A165" s="7" t="s">
        <v>189</v>
      </c>
      <c r="B165" s="10">
        <v>43480</v>
      </c>
      <c r="C165" s="7" t="s">
        <v>15</v>
      </c>
      <c r="D165" s="7" t="s">
        <v>32</v>
      </c>
      <c r="E165" s="7">
        <v>93.72</v>
      </c>
      <c r="F165" s="7">
        <v>6</v>
      </c>
      <c r="G165" s="7">
        <f t="shared" si="4"/>
        <v>562.31999999999994</v>
      </c>
      <c r="H165" s="7" t="str">
        <f t="shared" si="5"/>
        <v>Jan</v>
      </c>
    </row>
    <row r="166" spans="1:8" x14ac:dyDescent="0.3">
      <c r="A166" s="7" t="s">
        <v>190</v>
      </c>
      <c r="B166" s="10">
        <v>43479</v>
      </c>
      <c r="C166" s="7" t="s">
        <v>15</v>
      </c>
      <c r="D166" s="7" t="s">
        <v>16</v>
      </c>
      <c r="E166" s="7">
        <v>56.04</v>
      </c>
      <c r="F166" s="7">
        <v>10</v>
      </c>
      <c r="G166" s="7">
        <f t="shared" si="4"/>
        <v>560.4</v>
      </c>
      <c r="H166" s="7" t="str">
        <f t="shared" si="5"/>
        <v>Jan</v>
      </c>
    </row>
    <row r="167" spans="1:8" x14ac:dyDescent="0.3">
      <c r="A167" s="7" t="s">
        <v>191</v>
      </c>
      <c r="B167" s="10">
        <v>43551</v>
      </c>
      <c r="C167" s="7" t="s">
        <v>19</v>
      </c>
      <c r="D167" s="7" t="s">
        <v>32</v>
      </c>
      <c r="E167" s="7">
        <v>93.39</v>
      </c>
      <c r="F167" s="7">
        <v>6</v>
      </c>
      <c r="G167" s="7">
        <f t="shared" si="4"/>
        <v>560.34</v>
      </c>
      <c r="H167" s="7" t="str">
        <f t="shared" si="5"/>
        <v>Mar</v>
      </c>
    </row>
    <row r="168" spans="1:8" x14ac:dyDescent="0.3">
      <c r="A168" s="7" t="s">
        <v>192</v>
      </c>
      <c r="B168" s="10">
        <v>43511</v>
      </c>
      <c r="C168" s="7" t="s">
        <v>19</v>
      </c>
      <c r="D168" s="7" t="s">
        <v>25</v>
      </c>
      <c r="E168" s="7">
        <v>69.959999999999994</v>
      </c>
      <c r="F168" s="7">
        <v>8</v>
      </c>
      <c r="G168" s="7">
        <f t="shared" si="4"/>
        <v>559.67999999999995</v>
      </c>
      <c r="H168" s="7" t="str">
        <f t="shared" si="5"/>
        <v>Feb</v>
      </c>
    </row>
    <row r="169" spans="1:8" x14ac:dyDescent="0.3">
      <c r="A169" s="7" t="s">
        <v>193</v>
      </c>
      <c r="B169" s="10">
        <v>43475</v>
      </c>
      <c r="C169" s="7" t="s">
        <v>19</v>
      </c>
      <c r="D169" s="7" t="s">
        <v>16</v>
      </c>
      <c r="E169" s="7">
        <v>79.86</v>
      </c>
      <c r="F169" s="7">
        <v>7</v>
      </c>
      <c r="G169" s="7">
        <f t="shared" si="4"/>
        <v>559.02</v>
      </c>
      <c r="H169" s="7" t="str">
        <f t="shared" si="5"/>
        <v>Jan</v>
      </c>
    </row>
    <row r="170" spans="1:8" x14ac:dyDescent="0.3">
      <c r="A170" s="7" t="s">
        <v>194</v>
      </c>
      <c r="B170" s="10">
        <v>43480</v>
      </c>
      <c r="C170" s="7" t="s">
        <v>19</v>
      </c>
      <c r="D170" s="7" t="s">
        <v>40</v>
      </c>
      <c r="E170" s="7">
        <v>55.87</v>
      </c>
      <c r="F170" s="7">
        <v>10</v>
      </c>
      <c r="G170" s="7">
        <f t="shared" si="4"/>
        <v>558.69999999999993</v>
      </c>
      <c r="H170" s="7" t="str">
        <f t="shared" si="5"/>
        <v>Jan</v>
      </c>
    </row>
    <row r="171" spans="1:8" x14ac:dyDescent="0.3">
      <c r="A171" s="7" t="s">
        <v>195</v>
      </c>
      <c r="B171" s="10">
        <v>43530</v>
      </c>
      <c r="C171" s="7" t="s">
        <v>15</v>
      </c>
      <c r="D171" s="7" t="s">
        <v>32</v>
      </c>
      <c r="E171" s="7">
        <v>92.13</v>
      </c>
      <c r="F171" s="7">
        <v>6</v>
      </c>
      <c r="G171" s="7">
        <f t="shared" si="4"/>
        <v>552.78</v>
      </c>
      <c r="H171" s="7" t="str">
        <f t="shared" si="5"/>
        <v>Mar</v>
      </c>
    </row>
    <row r="172" spans="1:8" x14ac:dyDescent="0.3">
      <c r="A172" s="7" t="s">
        <v>196</v>
      </c>
      <c r="B172" s="10">
        <v>43470</v>
      </c>
      <c r="C172" s="7" t="s">
        <v>19</v>
      </c>
      <c r="D172" s="7" t="s">
        <v>35</v>
      </c>
      <c r="E172" s="7">
        <v>78.89</v>
      </c>
      <c r="F172" s="7">
        <v>7</v>
      </c>
      <c r="G172" s="7">
        <f t="shared" si="4"/>
        <v>552.23</v>
      </c>
      <c r="H172" s="7" t="str">
        <f t="shared" si="5"/>
        <v>Jan</v>
      </c>
    </row>
    <row r="173" spans="1:8" x14ac:dyDescent="0.3">
      <c r="A173" s="7" t="s">
        <v>197</v>
      </c>
      <c r="B173" s="10">
        <v>43472</v>
      </c>
      <c r="C173" s="7" t="s">
        <v>19</v>
      </c>
      <c r="D173" s="7" t="s">
        <v>32</v>
      </c>
      <c r="E173" s="7">
        <v>60.95</v>
      </c>
      <c r="F173" s="7">
        <v>9</v>
      </c>
      <c r="G173" s="7">
        <f t="shared" si="4"/>
        <v>548.55000000000007</v>
      </c>
      <c r="H173" s="7" t="str">
        <f t="shared" si="5"/>
        <v>Jan</v>
      </c>
    </row>
    <row r="174" spans="1:8" x14ac:dyDescent="0.3">
      <c r="A174" s="7" t="s">
        <v>198</v>
      </c>
      <c r="B174" s="10">
        <v>43473</v>
      </c>
      <c r="C174" s="7" t="s">
        <v>15</v>
      </c>
      <c r="D174" s="7" t="s">
        <v>22</v>
      </c>
      <c r="E174" s="7">
        <v>68.540000000000006</v>
      </c>
      <c r="F174" s="7">
        <v>8</v>
      </c>
      <c r="G174" s="7">
        <f t="shared" si="4"/>
        <v>548.32000000000005</v>
      </c>
      <c r="H174" s="7" t="str">
        <f t="shared" si="5"/>
        <v>Jan</v>
      </c>
    </row>
    <row r="175" spans="1:8" x14ac:dyDescent="0.3">
      <c r="A175" s="7" t="s">
        <v>199</v>
      </c>
      <c r="B175" s="10">
        <v>43480</v>
      </c>
      <c r="C175" s="7" t="s">
        <v>19</v>
      </c>
      <c r="D175" s="7" t="s">
        <v>40</v>
      </c>
      <c r="E175" s="7">
        <v>60.88</v>
      </c>
      <c r="F175" s="7">
        <v>9</v>
      </c>
      <c r="G175" s="7">
        <f t="shared" si="4"/>
        <v>547.92000000000007</v>
      </c>
      <c r="H175" s="7" t="str">
        <f t="shared" si="5"/>
        <v>Jan</v>
      </c>
    </row>
    <row r="176" spans="1:8" x14ac:dyDescent="0.3">
      <c r="A176" s="7" t="s">
        <v>200</v>
      </c>
      <c r="B176" s="10">
        <v>43526</v>
      </c>
      <c r="C176" s="7" t="s">
        <v>15</v>
      </c>
      <c r="D176" s="7" t="s">
        <v>32</v>
      </c>
      <c r="E176" s="7">
        <v>54.55</v>
      </c>
      <c r="F176" s="7">
        <v>10</v>
      </c>
      <c r="G176" s="7">
        <f t="shared" si="4"/>
        <v>545.5</v>
      </c>
      <c r="H176" s="7" t="str">
        <f t="shared" si="5"/>
        <v>Mar</v>
      </c>
    </row>
    <row r="177" spans="1:8" x14ac:dyDescent="0.3">
      <c r="A177" s="7" t="s">
        <v>201</v>
      </c>
      <c r="B177" s="10">
        <v>43522</v>
      </c>
      <c r="C177" s="7" t="s">
        <v>15</v>
      </c>
      <c r="D177" s="7" t="s">
        <v>40</v>
      </c>
      <c r="E177" s="7">
        <v>90.7</v>
      </c>
      <c r="F177" s="7">
        <v>6</v>
      </c>
      <c r="G177" s="7">
        <f t="shared" si="4"/>
        <v>544.20000000000005</v>
      </c>
      <c r="H177" s="7" t="str">
        <f t="shared" si="5"/>
        <v>Feb</v>
      </c>
    </row>
    <row r="178" spans="1:8" x14ac:dyDescent="0.3">
      <c r="A178" s="7" t="s">
        <v>202</v>
      </c>
      <c r="B178" s="10">
        <v>43503</v>
      </c>
      <c r="C178" s="7" t="s">
        <v>15</v>
      </c>
      <c r="D178" s="7" t="s">
        <v>22</v>
      </c>
      <c r="E178" s="7">
        <v>54.36</v>
      </c>
      <c r="F178" s="7">
        <v>10</v>
      </c>
      <c r="G178" s="7">
        <f t="shared" si="4"/>
        <v>543.6</v>
      </c>
      <c r="H178" s="7" t="str">
        <f t="shared" si="5"/>
        <v>Feb</v>
      </c>
    </row>
    <row r="179" spans="1:8" x14ac:dyDescent="0.3">
      <c r="A179" s="7" t="s">
        <v>203</v>
      </c>
      <c r="B179" s="10">
        <v>43492</v>
      </c>
      <c r="C179" s="7" t="s">
        <v>19</v>
      </c>
      <c r="D179" s="7" t="s">
        <v>22</v>
      </c>
      <c r="E179" s="7">
        <v>90.24</v>
      </c>
      <c r="F179" s="7">
        <v>6</v>
      </c>
      <c r="G179" s="7">
        <f t="shared" si="4"/>
        <v>541.43999999999994</v>
      </c>
      <c r="H179" s="7" t="str">
        <f t="shared" si="5"/>
        <v>Jan</v>
      </c>
    </row>
    <row r="180" spans="1:8" x14ac:dyDescent="0.3">
      <c r="A180" s="7" t="s">
        <v>204</v>
      </c>
      <c r="B180" s="10">
        <v>43511</v>
      </c>
      <c r="C180" s="7" t="s">
        <v>15</v>
      </c>
      <c r="D180" s="7" t="s">
        <v>35</v>
      </c>
      <c r="E180" s="7">
        <v>76.900000000000006</v>
      </c>
      <c r="F180" s="7">
        <v>7</v>
      </c>
      <c r="G180" s="7">
        <f t="shared" si="4"/>
        <v>538.30000000000007</v>
      </c>
      <c r="H180" s="7" t="str">
        <f t="shared" si="5"/>
        <v>Feb</v>
      </c>
    </row>
    <row r="181" spans="1:8" x14ac:dyDescent="0.3">
      <c r="A181" s="7" t="s">
        <v>205</v>
      </c>
      <c r="B181" s="10">
        <v>43483</v>
      </c>
      <c r="C181" s="7" t="s">
        <v>15</v>
      </c>
      <c r="D181" s="7" t="s">
        <v>32</v>
      </c>
      <c r="E181" s="7">
        <v>89.06</v>
      </c>
      <c r="F181" s="7">
        <v>6</v>
      </c>
      <c r="G181" s="7">
        <f t="shared" si="4"/>
        <v>534.36</v>
      </c>
      <c r="H181" s="7" t="str">
        <f t="shared" si="5"/>
        <v>Jan</v>
      </c>
    </row>
    <row r="182" spans="1:8" x14ac:dyDescent="0.3">
      <c r="A182" s="7" t="s">
        <v>206</v>
      </c>
      <c r="B182" s="10">
        <v>43489</v>
      </c>
      <c r="C182" s="7" t="s">
        <v>19</v>
      </c>
      <c r="D182" s="7" t="s">
        <v>40</v>
      </c>
      <c r="E182" s="7">
        <v>75.88</v>
      </c>
      <c r="F182" s="7">
        <v>7</v>
      </c>
      <c r="G182" s="7">
        <f t="shared" si="4"/>
        <v>531.16</v>
      </c>
      <c r="H182" s="7" t="str">
        <f t="shared" si="5"/>
        <v>Jan</v>
      </c>
    </row>
    <row r="183" spans="1:8" x14ac:dyDescent="0.3">
      <c r="A183" s="7" t="s">
        <v>207</v>
      </c>
      <c r="B183" s="10">
        <v>43521</v>
      </c>
      <c r="C183" s="7" t="s">
        <v>19</v>
      </c>
      <c r="D183" s="7" t="s">
        <v>40</v>
      </c>
      <c r="E183" s="7">
        <v>52.79</v>
      </c>
      <c r="F183" s="7">
        <v>10</v>
      </c>
      <c r="G183" s="7">
        <f t="shared" si="4"/>
        <v>527.9</v>
      </c>
      <c r="H183" s="7" t="str">
        <f t="shared" si="5"/>
        <v>Feb</v>
      </c>
    </row>
    <row r="184" spans="1:8" x14ac:dyDescent="0.3">
      <c r="A184" s="7" t="s">
        <v>208</v>
      </c>
      <c r="B184" s="10">
        <v>43498</v>
      </c>
      <c r="C184" s="7" t="s">
        <v>19</v>
      </c>
      <c r="D184" s="7" t="s">
        <v>22</v>
      </c>
      <c r="E184" s="7">
        <v>65.97</v>
      </c>
      <c r="F184" s="7">
        <v>8</v>
      </c>
      <c r="G184" s="7">
        <f t="shared" si="4"/>
        <v>527.76</v>
      </c>
      <c r="H184" s="7" t="str">
        <f t="shared" si="5"/>
        <v>Feb</v>
      </c>
    </row>
    <row r="185" spans="1:8" x14ac:dyDescent="0.3">
      <c r="A185" s="7" t="s">
        <v>209</v>
      </c>
      <c r="B185" s="10">
        <v>43497</v>
      </c>
      <c r="C185" s="7" t="s">
        <v>15</v>
      </c>
      <c r="D185" s="7" t="s">
        <v>22</v>
      </c>
      <c r="E185" s="7">
        <v>87.48</v>
      </c>
      <c r="F185" s="7">
        <v>6</v>
      </c>
      <c r="G185" s="7">
        <f t="shared" si="4"/>
        <v>524.88</v>
      </c>
      <c r="H185" s="7" t="str">
        <f t="shared" si="5"/>
        <v>Feb</v>
      </c>
    </row>
    <row r="186" spans="1:8" x14ac:dyDescent="0.3">
      <c r="A186" s="7" t="s">
        <v>210</v>
      </c>
      <c r="B186" s="10">
        <v>43513</v>
      </c>
      <c r="C186" s="7" t="s">
        <v>15</v>
      </c>
      <c r="D186" s="7" t="s">
        <v>40</v>
      </c>
      <c r="E186" s="7">
        <v>87.45</v>
      </c>
      <c r="F186" s="7">
        <v>6</v>
      </c>
      <c r="G186" s="7">
        <f t="shared" si="4"/>
        <v>524.70000000000005</v>
      </c>
      <c r="H186" s="7" t="str">
        <f t="shared" si="5"/>
        <v>Feb</v>
      </c>
    </row>
    <row r="187" spans="1:8" x14ac:dyDescent="0.3">
      <c r="A187" s="7" t="s">
        <v>211</v>
      </c>
      <c r="B187" s="10">
        <v>43501</v>
      </c>
      <c r="C187" s="7" t="s">
        <v>19</v>
      </c>
      <c r="D187" s="7" t="s">
        <v>35</v>
      </c>
      <c r="E187" s="7">
        <v>58.24</v>
      </c>
      <c r="F187" s="7">
        <v>9</v>
      </c>
      <c r="G187" s="7">
        <f t="shared" si="4"/>
        <v>524.16</v>
      </c>
      <c r="H187" s="7" t="str">
        <f t="shared" si="5"/>
        <v>Feb</v>
      </c>
    </row>
    <row r="188" spans="1:8" x14ac:dyDescent="0.3">
      <c r="A188" s="7" t="s">
        <v>212</v>
      </c>
      <c r="B188" s="10">
        <v>43470</v>
      </c>
      <c r="C188" s="7" t="s">
        <v>15</v>
      </c>
      <c r="D188" s="7" t="s">
        <v>35</v>
      </c>
      <c r="E188" s="7">
        <v>74.69</v>
      </c>
      <c r="F188" s="7">
        <v>7</v>
      </c>
      <c r="G188" s="7">
        <f t="shared" si="4"/>
        <v>522.82999999999993</v>
      </c>
      <c r="H188" s="7" t="str">
        <f t="shared" si="5"/>
        <v>Jan</v>
      </c>
    </row>
    <row r="189" spans="1:8" x14ac:dyDescent="0.3">
      <c r="A189" s="7" t="s">
        <v>213</v>
      </c>
      <c r="B189" s="10">
        <v>43484</v>
      </c>
      <c r="C189" s="7" t="s">
        <v>15</v>
      </c>
      <c r="D189" s="7" t="s">
        <v>25</v>
      </c>
      <c r="E189" s="7">
        <v>58.07</v>
      </c>
      <c r="F189" s="7">
        <v>9</v>
      </c>
      <c r="G189" s="7">
        <f t="shared" si="4"/>
        <v>522.63</v>
      </c>
      <c r="H189" s="7" t="str">
        <f t="shared" si="5"/>
        <v>Jan</v>
      </c>
    </row>
    <row r="190" spans="1:8" x14ac:dyDescent="0.3">
      <c r="A190" s="7" t="s">
        <v>214</v>
      </c>
      <c r="B190" s="10">
        <v>43533</v>
      </c>
      <c r="C190" s="7" t="s">
        <v>15</v>
      </c>
      <c r="D190" s="7" t="s">
        <v>32</v>
      </c>
      <c r="E190" s="7">
        <v>52.26</v>
      </c>
      <c r="F190" s="7">
        <v>10</v>
      </c>
      <c r="G190" s="7">
        <f t="shared" si="4"/>
        <v>522.6</v>
      </c>
      <c r="H190" s="7" t="str">
        <f t="shared" si="5"/>
        <v>Mar</v>
      </c>
    </row>
    <row r="191" spans="1:8" x14ac:dyDescent="0.3">
      <c r="A191" s="7" t="s">
        <v>215</v>
      </c>
      <c r="B191" s="10">
        <v>43539</v>
      </c>
      <c r="C191" s="7" t="s">
        <v>19</v>
      </c>
      <c r="D191" s="7" t="s">
        <v>25</v>
      </c>
      <c r="E191" s="7">
        <v>65.260000000000005</v>
      </c>
      <c r="F191" s="7">
        <v>8</v>
      </c>
      <c r="G191" s="7">
        <f t="shared" si="4"/>
        <v>522.08000000000004</v>
      </c>
      <c r="H191" s="7" t="str">
        <f t="shared" si="5"/>
        <v>Mar</v>
      </c>
    </row>
    <row r="192" spans="1:8" x14ac:dyDescent="0.3">
      <c r="A192" s="7" t="s">
        <v>216</v>
      </c>
      <c r="B192" s="10">
        <v>43500</v>
      </c>
      <c r="C192" s="7" t="s">
        <v>19</v>
      </c>
      <c r="D192" s="7" t="s">
        <v>40</v>
      </c>
      <c r="E192" s="7">
        <v>74.58</v>
      </c>
      <c r="F192" s="7">
        <v>7</v>
      </c>
      <c r="G192" s="7">
        <f t="shared" si="4"/>
        <v>522.05999999999995</v>
      </c>
      <c r="H192" s="7" t="str">
        <f t="shared" si="5"/>
        <v>Feb</v>
      </c>
    </row>
    <row r="193" spans="1:8" x14ac:dyDescent="0.3">
      <c r="A193" s="7" t="s">
        <v>217</v>
      </c>
      <c r="B193" s="10">
        <v>43533</v>
      </c>
      <c r="C193" s="7" t="s">
        <v>15</v>
      </c>
      <c r="D193" s="7" t="s">
        <v>35</v>
      </c>
      <c r="E193" s="7">
        <v>51.94</v>
      </c>
      <c r="F193" s="7">
        <v>10</v>
      </c>
      <c r="G193" s="7">
        <f t="shared" si="4"/>
        <v>519.4</v>
      </c>
      <c r="H193" s="7" t="str">
        <f t="shared" si="5"/>
        <v>Mar</v>
      </c>
    </row>
    <row r="194" spans="1:8" x14ac:dyDescent="0.3">
      <c r="A194" s="7" t="s">
        <v>218</v>
      </c>
      <c r="B194" s="10">
        <v>43512</v>
      </c>
      <c r="C194" s="7" t="s">
        <v>19</v>
      </c>
      <c r="D194" s="7" t="s">
        <v>32</v>
      </c>
      <c r="E194" s="7">
        <v>51.91</v>
      </c>
      <c r="F194" s="7">
        <v>10</v>
      </c>
      <c r="G194" s="7">
        <f t="shared" ref="G194:G257" si="6">E194*F194</f>
        <v>519.09999999999991</v>
      </c>
      <c r="H194" s="7" t="str">
        <f t="shared" ref="H194:H257" si="7">TEXT($B194,"mmm")</f>
        <v>Feb</v>
      </c>
    </row>
    <row r="195" spans="1:8" x14ac:dyDescent="0.3">
      <c r="A195" s="7" t="s">
        <v>219</v>
      </c>
      <c r="B195" s="10">
        <v>43526</v>
      </c>
      <c r="C195" s="7" t="s">
        <v>19</v>
      </c>
      <c r="D195" s="7" t="s">
        <v>32</v>
      </c>
      <c r="E195" s="7">
        <v>73.98</v>
      </c>
      <c r="F195" s="7">
        <v>7</v>
      </c>
      <c r="G195" s="7">
        <f t="shared" si="6"/>
        <v>517.86</v>
      </c>
      <c r="H195" s="7" t="str">
        <f t="shared" si="7"/>
        <v>Mar</v>
      </c>
    </row>
    <row r="196" spans="1:8" x14ac:dyDescent="0.3">
      <c r="A196" s="7" t="s">
        <v>220</v>
      </c>
      <c r="B196" s="10">
        <v>43506</v>
      </c>
      <c r="C196" s="7" t="s">
        <v>15</v>
      </c>
      <c r="D196" s="7" t="s">
        <v>16</v>
      </c>
      <c r="E196" s="7">
        <v>73.38</v>
      </c>
      <c r="F196" s="7">
        <v>7</v>
      </c>
      <c r="G196" s="7">
        <f t="shared" si="6"/>
        <v>513.66</v>
      </c>
      <c r="H196" s="7" t="str">
        <f t="shared" si="7"/>
        <v>Feb</v>
      </c>
    </row>
    <row r="197" spans="1:8" x14ac:dyDescent="0.3">
      <c r="A197" s="7" t="s">
        <v>221</v>
      </c>
      <c r="B197" s="10">
        <v>43479</v>
      </c>
      <c r="C197" s="7" t="s">
        <v>19</v>
      </c>
      <c r="D197" s="7" t="s">
        <v>22</v>
      </c>
      <c r="E197" s="7">
        <v>73.06</v>
      </c>
      <c r="F197" s="7">
        <v>7</v>
      </c>
      <c r="G197" s="7">
        <f t="shared" si="6"/>
        <v>511.42</v>
      </c>
      <c r="H197" s="7" t="str">
        <f t="shared" si="7"/>
        <v>Jan</v>
      </c>
    </row>
    <row r="198" spans="1:8" x14ac:dyDescent="0.3">
      <c r="A198" s="7" t="s">
        <v>222</v>
      </c>
      <c r="B198" s="10">
        <v>43537</v>
      </c>
      <c r="C198" s="7" t="s">
        <v>15</v>
      </c>
      <c r="D198" s="7" t="s">
        <v>25</v>
      </c>
      <c r="E198" s="7">
        <v>63.91</v>
      </c>
      <c r="F198" s="7">
        <v>8</v>
      </c>
      <c r="G198" s="7">
        <f t="shared" si="6"/>
        <v>511.28</v>
      </c>
      <c r="H198" s="7" t="str">
        <f t="shared" si="7"/>
        <v>Mar</v>
      </c>
    </row>
    <row r="199" spans="1:8" x14ac:dyDescent="0.3">
      <c r="A199" s="7" t="s">
        <v>223</v>
      </c>
      <c r="B199" s="10">
        <v>43485</v>
      </c>
      <c r="C199" s="7" t="s">
        <v>15</v>
      </c>
      <c r="D199" s="7" t="s">
        <v>16</v>
      </c>
      <c r="E199" s="7">
        <v>63.88</v>
      </c>
      <c r="F199" s="7">
        <v>8</v>
      </c>
      <c r="G199" s="7">
        <f t="shared" si="6"/>
        <v>511.04</v>
      </c>
      <c r="H199" s="7" t="str">
        <f t="shared" si="7"/>
        <v>Jan</v>
      </c>
    </row>
    <row r="200" spans="1:8" x14ac:dyDescent="0.3">
      <c r="A200" s="7" t="s">
        <v>224</v>
      </c>
      <c r="B200" s="10">
        <v>43523</v>
      </c>
      <c r="C200" s="7" t="s">
        <v>15</v>
      </c>
      <c r="D200" s="7" t="s">
        <v>35</v>
      </c>
      <c r="E200" s="7">
        <v>56.69</v>
      </c>
      <c r="F200" s="7">
        <v>9</v>
      </c>
      <c r="G200" s="7">
        <f t="shared" si="6"/>
        <v>510.21</v>
      </c>
      <c r="H200" s="7" t="str">
        <f t="shared" si="7"/>
        <v>Feb</v>
      </c>
    </row>
    <row r="201" spans="1:8" x14ac:dyDescent="0.3">
      <c r="A201" s="7" t="s">
        <v>225</v>
      </c>
      <c r="B201" s="10">
        <v>43511</v>
      </c>
      <c r="C201" s="7" t="s">
        <v>19</v>
      </c>
      <c r="D201" s="7" t="s">
        <v>16</v>
      </c>
      <c r="E201" s="7">
        <v>72.84</v>
      </c>
      <c r="F201" s="7">
        <v>7</v>
      </c>
      <c r="G201" s="7">
        <f t="shared" si="6"/>
        <v>509.88</v>
      </c>
      <c r="H201" s="7" t="str">
        <f t="shared" si="7"/>
        <v>Feb</v>
      </c>
    </row>
    <row r="202" spans="1:8" x14ac:dyDescent="0.3">
      <c r="A202" s="7" t="s">
        <v>226</v>
      </c>
      <c r="B202" s="10">
        <v>43535</v>
      </c>
      <c r="C202" s="7" t="s">
        <v>19</v>
      </c>
      <c r="D202" s="7" t="s">
        <v>25</v>
      </c>
      <c r="E202" s="7">
        <v>63.42</v>
      </c>
      <c r="F202" s="7">
        <v>8</v>
      </c>
      <c r="G202" s="7">
        <f t="shared" si="6"/>
        <v>507.36</v>
      </c>
      <c r="H202" s="7" t="str">
        <f t="shared" si="7"/>
        <v>Mar</v>
      </c>
    </row>
    <row r="203" spans="1:8" x14ac:dyDescent="0.3">
      <c r="A203" s="7" t="s">
        <v>227</v>
      </c>
      <c r="B203" s="10">
        <v>43550</v>
      </c>
      <c r="C203" s="7" t="s">
        <v>15</v>
      </c>
      <c r="D203" s="7" t="s">
        <v>40</v>
      </c>
      <c r="E203" s="7">
        <v>72.2</v>
      </c>
      <c r="F203" s="7">
        <v>7</v>
      </c>
      <c r="G203" s="7">
        <f t="shared" si="6"/>
        <v>505.40000000000003</v>
      </c>
      <c r="H203" s="7" t="str">
        <f t="shared" si="7"/>
        <v>Mar</v>
      </c>
    </row>
    <row r="204" spans="1:8" x14ac:dyDescent="0.3">
      <c r="A204" s="7" t="s">
        <v>228</v>
      </c>
      <c r="B204" s="10">
        <v>43494</v>
      </c>
      <c r="C204" s="7" t="s">
        <v>19</v>
      </c>
      <c r="D204" s="7" t="s">
        <v>22</v>
      </c>
      <c r="E204" s="7">
        <v>84.05</v>
      </c>
      <c r="F204" s="7">
        <v>6</v>
      </c>
      <c r="G204" s="7">
        <f t="shared" si="6"/>
        <v>504.29999999999995</v>
      </c>
      <c r="H204" s="7" t="str">
        <f t="shared" si="7"/>
        <v>Jan</v>
      </c>
    </row>
    <row r="205" spans="1:8" x14ac:dyDescent="0.3">
      <c r="A205" s="7" t="s">
        <v>229</v>
      </c>
      <c r="B205" s="10">
        <v>43488</v>
      </c>
      <c r="C205" s="7" t="s">
        <v>15</v>
      </c>
      <c r="D205" s="7" t="s">
        <v>25</v>
      </c>
      <c r="E205" s="7">
        <v>83.77</v>
      </c>
      <c r="F205" s="7">
        <v>6</v>
      </c>
      <c r="G205" s="7">
        <f t="shared" si="6"/>
        <v>502.62</v>
      </c>
      <c r="H205" s="7" t="str">
        <f t="shared" si="7"/>
        <v>Jan</v>
      </c>
    </row>
    <row r="206" spans="1:8" x14ac:dyDescent="0.3">
      <c r="A206" s="7" t="s">
        <v>230</v>
      </c>
      <c r="B206" s="10">
        <v>43553</v>
      </c>
      <c r="C206" s="7" t="s">
        <v>19</v>
      </c>
      <c r="D206" s="7" t="s">
        <v>35</v>
      </c>
      <c r="E206" s="7">
        <v>71.77</v>
      </c>
      <c r="F206" s="7">
        <v>7</v>
      </c>
      <c r="G206" s="7">
        <f t="shared" si="6"/>
        <v>502.39</v>
      </c>
      <c r="H206" s="7" t="str">
        <f t="shared" si="7"/>
        <v>Mar</v>
      </c>
    </row>
    <row r="207" spans="1:8" x14ac:dyDescent="0.3">
      <c r="A207" s="7" t="s">
        <v>231</v>
      </c>
      <c r="B207" s="10">
        <v>43552</v>
      </c>
      <c r="C207" s="7" t="s">
        <v>15</v>
      </c>
      <c r="D207" s="7" t="s">
        <v>16</v>
      </c>
      <c r="E207" s="7">
        <v>71.459999999999994</v>
      </c>
      <c r="F207" s="7">
        <v>7</v>
      </c>
      <c r="G207" s="7">
        <f t="shared" si="6"/>
        <v>500.21999999999997</v>
      </c>
      <c r="H207" s="7" t="str">
        <f t="shared" si="7"/>
        <v>Mar</v>
      </c>
    </row>
    <row r="208" spans="1:8" x14ac:dyDescent="0.3">
      <c r="A208" s="7" t="s">
        <v>232</v>
      </c>
      <c r="B208" s="10">
        <v>43544</v>
      </c>
      <c r="C208" s="7" t="s">
        <v>15</v>
      </c>
      <c r="D208" s="7" t="s">
        <v>25</v>
      </c>
      <c r="E208" s="7">
        <v>83.17</v>
      </c>
      <c r="F208" s="7">
        <v>6</v>
      </c>
      <c r="G208" s="7">
        <f t="shared" si="6"/>
        <v>499.02</v>
      </c>
      <c r="H208" s="7" t="str">
        <f t="shared" si="7"/>
        <v>Mar</v>
      </c>
    </row>
    <row r="209" spans="1:8" x14ac:dyDescent="0.3">
      <c r="A209" s="7" t="s">
        <v>233</v>
      </c>
      <c r="B209" s="10">
        <v>43533</v>
      </c>
      <c r="C209" s="7" t="s">
        <v>15</v>
      </c>
      <c r="D209" s="7" t="s">
        <v>22</v>
      </c>
      <c r="E209" s="7">
        <v>99.78</v>
      </c>
      <c r="F209" s="7">
        <v>5</v>
      </c>
      <c r="G209" s="7">
        <f t="shared" si="6"/>
        <v>498.9</v>
      </c>
      <c r="H209" s="7" t="str">
        <f t="shared" si="7"/>
        <v>Mar</v>
      </c>
    </row>
    <row r="210" spans="1:8" x14ac:dyDescent="0.3">
      <c r="A210" s="7" t="s">
        <v>234</v>
      </c>
      <c r="B210" s="10">
        <v>43479</v>
      </c>
      <c r="C210" s="7" t="s">
        <v>19</v>
      </c>
      <c r="D210" s="7" t="s">
        <v>22</v>
      </c>
      <c r="E210" s="7">
        <v>99.69</v>
      </c>
      <c r="F210" s="7">
        <v>5</v>
      </c>
      <c r="G210" s="7">
        <f t="shared" si="6"/>
        <v>498.45</v>
      </c>
      <c r="H210" s="7" t="str">
        <f t="shared" si="7"/>
        <v>Jan</v>
      </c>
    </row>
    <row r="211" spans="1:8" x14ac:dyDescent="0.3">
      <c r="A211" s="7" t="s">
        <v>235</v>
      </c>
      <c r="B211" s="10">
        <v>43529</v>
      </c>
      <c r="C211" s="7" t="s">
        <v>19</v>
      </c>
      <c r="D211" s="7" t="s">
        <v>25</v>
      </c>
      <c r="E211" s="7">
        <v>82.7</v>
      </c>
      <c r="F211" s="7">
        <v>6</v>
      </c>
      <c r="G211" s="7">
        <f t="shared" si="6"/>
        <v>496.20000000000005</v>
      </c>
      <c r="H211" s="7" t="str">
        <f t="shared" si="7"/>
        <v>Mar</v>
      </c>
    </row>
    <row r="212" spans="1:8" x14ac:dyDescent="0.3">
      <c r="A212" s="7" t="s">
        <v>236</v>
      </c>
      <c r="B212" s="10">
        <v>43468</v>
      </c>
      <c r="C212" s="7" t="s">
        <v>15</v>
      </c>
      <c r="D212" s="7" t="s">
        <v>35</v>
      </c>
      <c r="E212" s="7">
        <v>62</v>
      </c>
      <c r="F212" s="7">
        <v>8</v>
      </c>
      <c r="G212" s="7">
        <f t="shared" si="6"/>
        <v>496</v>
      </c>
      <c r="H212" s="7" t="str">
        <f t="shared" si="7"/>
        <v>Jan</v>
      </c>
    </row>
    <row r="213" spans="1:8" x14ac:dyDescent="0.3">
      <c r="A213" s="7" t="s">
        <v>237</v>
      </c>
      <c r="B213" s="10">
        <v>43499</v>
      </c>
      <c r="C213" s="7" t="s">
        <v>15</v>
      </c>
      <c r="D213" s="7" t="s">
        <v>32</v>
      </c>
      <c r="E213" s="7">
        <v>55.07</v>
      </c>
      <c r="F213" s="7">
        <v>9</v>
      </c>
      <c r="G213" s="7">
        <f t="shared" si="6"/>
        <v>495.63</v>
      </c>
      <c r="H213" s="7" t="str">
        <f t="shared" si="7"/>
        <v>Feb</v>
      </c>
    </row>
    <row r="214" spans="1:8" x14ac:dyDescent="0.3">
      <c r="A214" s="7" t="s">
        <v>238</v>
      </c>
      <c r="B214" s="10">
        <v>43499</v>
      </c>
      <c r="C214" s="7" t="s">
        <v>19</v>
      </c>
      <c r="D214" s="7" t="s">
        <v>32</v>
      </c>
      <c r="E214" s="7">
        <v>49.33</v>
      </c>
      <c r="F214" s="7">
        <v>10</v>
      </c>
      <c r="G214" s="7">
        <f t="shared" si="6"/>
        <v>493.29999999999995</v>
      </c>
      <c r="H214" s="7" t="str">
        <f t="shared" si="7"/>
        <v>Feb</v>
      </c>
    </row>
    <row r="215" spans="1:8" x14ac:dyDescent="0.3">
      <c r="A215" s="7" t="s">
        <v>239</v>
      </c>
      <c r="B215" s="10">
        <v>43492</v>
      </c>
      <c r="C215" s="7" t="s">
        <v>19</v>
      </c>
      <c r="D215" s="7" t="s">
        <v>22</v>
      </c>
      <c r="E215" s="7">
        <v>81.709999999999994</v>
      </c>
      <c r="F215" s="7">
        <v>6</v>
      </c>
      <c r="G215" s="7">
        <f t="shared" si="6"/>
        <v>490.26</v>
      </c>
      <c r="H215" s="7" t="str">
        <f t="shared" si="7"/>
        <v>Jan</v>
      </c>
    </row>
    <row r="216" spans="1:8" x14ac:dyDescent="0.3">
      <c r="A216" s="7" t="s">
        <v>240</v>
      </c>
      <c r="B216" s="10">
        <v>43492</v>
      </c>
      <c r="C216" s="7" t="s">
        <v>19</v>
      </c>
      <c r="D216" s="7" t="s">
        <v>25</v>
      </c>
      <c r="E216" s="7">
        <v>49.01</v>
      </c>
      <c r="F216" s="7">
        <v>10</v>
      </c>
      <c r="G216" s="7">
        <f t="shared" si="6"/>
        <v>490.09999999999997</v>
      </c>
      <c r="H216" s="7" t="str">
        <f t="shared" si="7"/>
        <v>Jan</v>
      </c>
    </row>
    <row r="217" spans="1:8" x14ac:dyDescent="0.3">
      <c r="A217" s="7" t="s">
        <v>241</v>
      </c>
      <c r="B217" s="10">
        <v>43518</v>
      </c>
      <c r="C217" s="7" t="s">
        <v>19</v>
      </c>
      <c r="D217" s="7" t="s">
        <v>16</v>
      </c>
      <c r="E217" s="7">
        <v>54.31</v>
      </c>
      <c r="F217" s="7">
        <v>9</v>
      </c>
      <c r="G217" s="7">
        <f t="shared" si="6"/>
        <v>488.79</v>
      </c>
      <c r="H217" s="7" t="str">
        <f t="shared" si="7"/>
        <v>Feb</v>
      </c>
    </row>
    <row r="218" spans="1:8" x14ac:dyDescent="0.3">
      <c r="A218" s="7" t="s">
        <v>242</v>
      </c>
      <c r="B218" s="10">
        <v>43532</v>
      </c>
      <c r="C218" s="7" t="s">
        <v>19</v>
      </c>
      <c r="D218" s="7" t="s">
        <v>35</v>
      </c>
      <c r="E218" s="7">
        <v>81.3</v>
      </c>
      <c r="F218" s="7">
        <v>6</v>
      </c>
      <c r="G218" s="7">
        <f t="shared" si="6"/>
        <v>487.79999999999995</v>
      </c>
      <c r="H218" s="7" t="str">
        <f t="shared" si="7"/>
        <v>Mar</v>
      </c>
    </row>
    <row r="219" spans="1:8" x14ac:dyDescent="0.3">
      <c r="A219" s="7" t="s">
        <v>243</v>
      </c>
      <c r="B219" s="10">
        <v>43497</v>
      </c>
      <c r="C219" s="7" t="s">
        <v>15</v>
      </c>
      <c r="D219" s="7" t="s">
        <v>32</v>
      </c>
      <c r="E219" s="7">
        <v>69.52</v>
      </c>
      <c r="F219" s="7">
        <v>7</v>
      </c>
      <c r="G219" s="7">
        <f t="shared" si="6"/>
        <v>486.64</v>
      </c>
      <c r="H219" s="7" t="str">
        <f t="shared" si="7"/>
        <v>Feb</v>
      </c>
    </row>
    <row r="220" spans="1:8" x14ac:dyDescent="0.3">
      <c r="A220" s="7" t="s">
        <v>244</v>
      </c>
      <c r="B220" s="10">
        <v>43492</v>
      </c>
      <c r="C220" s="7" t="s">
        <v>15</v>
      </c>
      <c r="D220" s="7" t="s">
        <v>16</v>
      </c>
      <c r="E220" s="7">
        <v>54.07</v>
      </c>
      <c r="F220" s="7">
        <v>9</v>
      </c>
      <c r="G220" s="7">
        <f t="shared" si="6"/>
        <v>486.63</v>
      </c>
      <c r="H220" s="7" t="str">
        <f t="shared" si="7"/>
        <v>Jan</v>
      </c>
    </row>
    <row r="221" spans="1:8" x14ac:dyDescent="0.3">
      <c r="A221" s="7" t="s">
        <v>245</v>
      </c>
      <c r="B221" s="10">
        <v>43528</v>
      </c>
      <c r="C221" s="7" t="s">
        <v>15</v>
      </c>
      <c r="D221" s="7" t="s">
        <v>35</v>
      </c>
      <c r="E221" s="7">
        <v>48.63</v>
      </c>
      <c r="F221" s="7">
        <v>10</v>
      </c>
      <c r="G221" s="7">
        <f t="shared" si="6"/>
        <v>486.3</v>
      </c>
      <c r="H221" s="7" t="str">
        <f t="shared" si="7"/>
        <v>Mar</v>
      </c>
    </row>
    <row r="222" spans="1:8" x14ac:dyDescent="0.3">
      <c r="A222" s="7" t="s">
        <v>246</v>
      </c>
      <c r="B222" s="10">
        <v>43495</v>
      </c>
      <c r="C222" s="7" t="s">
        <v>19</v>
      </c>
      <c r="D222" s="7" t="s">
        <v>22</v>
      </c>
      <c r="E222" s="7">
        <v>97.03</v>
      </c>
      <c r="F222" s="7">
        <v>5</v>
      </c>
      <c r="G222" s="7">
        <f t="shared" si="6"/>
        <v>485.15</v>
      </c>
      <c r="H222" s="7" t="str">
        <f t="shared" si="7"/>
        <v>Jan</v>
      </c>
    </row>
    <row r="223" spans="1:8" x14ac:dyDescent="0.3">
      <c r="A223" s="7" t="s">
        <v>247</v>
      </c>
      <c r="B223" s="10">
        <v>43524</v>
      </c>
      <c r="C223" s="7" t="s">
        <v>15</v>
      </c>
      <c r="D223" s="7" t="s">
        <v>22</v>
      </c>
      <c r="E223" s="7">
        <v>80.62</v>
      </c>
      <c r="F223" s="7">
        <v>6</v>
      </c>
      <c r="G223" s="7">
        <f t="shared" si="6"/>
        <v>483.72</v>
      </c>
      <c r="H223" s="7" t="str">
        <f t="shared" si="7"/>
        <v>Feb</v>
      </c>
    </row>
    <row r="224" spans="1:8" x14ac:dyDescent="0.3">
      <c r="A224" s="7" t="s">
        <v>248</v>
      </c>
      <c r="B224" s="10">
        <v>43479</v>
      </c>
      <c r="C224" s="7" t="s">
        <v>15</v>
      </c>
      <c r="D224" s="7" t="s">
        <v>16</v>
      </c>
      <c r="E224" s="7">
        <v>96.7</v>
      </c>
      <c r="F224" s="7">
        <v>5</v>
      </c>
      <c r="G224" s="7">
        <f t="shared" si="6"/>
        <v>483.5</v>
      </c>
      <c r="H224" s="7" t="str">
        <f t="shared" si="7"/>
        <v>Jan</v>
      </c>
    </row>
    <row r="225" spans="1:8" x14ac:dyDescent="0.3">
      <c r="A225" s="7" t="s">
        <v>249</v>
      </c>
      <c r="B225" s="10">
        <v>43503</v>
      </c>
      <c r="C225" s="7" t="s">
        <v>19</v>
      </c>
      <c r="D225" s="7" t="s">
        <v>16</v>
      </c>
      <c r="E225" s="7">
        <v>60.41</v>
      </c>
      <c r="F225" s="7">
        <v>8</v>
      </c>
      <c r="G225" s="7">
        <f t="shared" si="6"/>
        <v>483.28</v>
      </c>
      <c r="H225" s="7" t="str">
        <f t="shared" si="7"/>
        <v>Feb</v>
      </c>
    </row>
    <row r="226" spans="1:8" x14ac:dyDescent="0.3">
      <c r="A226" s="7" t="s">
        <v>250</v>
      </c>
      <c r="B226" s="10">
        <v>43535</v>
      </c>
      <c r="C226" s="7" t="s">
        <v>15</v>
      </c>
      <c r="D226" s="7" t="s">
        <v>35</v>
      </c>
      <c r="E226" s="7">
        <v>68.930000000000007</v>
      </c>
      <c r="F226" s="7">
        <v>7</v>
      </c>
      <c r="G226" s="7">
        <f t="shared" si="6"/>
        <v>482.51000000000005</v>
      </c>
      <c r="H226" s="7" t="str">
        <f t="shared" si="7"/>
        <v>Mar</v>
      </c>
    </row>
    <row r="227" spans="1:8" x14ac:dyDescent="0.3">
      <c r="A227" s="7" t="s">
        <v>251</v>
      </c>
      <c r="B227" s="10">
        <v>43488</v>
      </c>
      <c r="C227" s="7" t="s">
        <v>15</v>
      </c>
      <c r="D227" s="7" t="s">
        <v>35</v>
      </c>
      <c r="E227" s="7">
        <v>95.95</v>
      </c>
      <c r="F227" s="7">
        <v>5</v>
      </c>
      <c r="G227" s="7">
        <f t="shared" si="6"/>
        <v>479.75</v>
      </c>
      <c r="H227" s="7" t="str">
        <f t="shared" si="7"/>
        <v>Jan</v>
      </c>
    </row>
    <row r="228" spans="1:8" x14ac:dyDescent="0.3">
      <c r="A228" s="7" t="s">
        <v>252</v>
      </c>
      <c r="B228" s="10">
        <v>43496</v>
      </c>
      <c r="C228" s="7" t="s">
        <v>15</v>
      </c>
      <c r="D228" s="7" t="s">
        <v>32</v>
      </c>
      <c r="E228" s="7">
        <v>79.930000000000007</v>
      </c>
      <c r="F228" s="7">
        <v>6</v>
      </c>
      <c r="G228" s="7">
        <f t="shared" si="6"/>
        <v>479.58000000000004</v>
      </c>
      <c r="H228" s="7" t="str">
        <f t="shared" si="7"/>
        <v>Jan</v>
      </c>
    </row>
    <row r="229" spans="1:8" x14ac:dyDescent="0.3">
      <c r="A229" s="7" t="s">
        <v>253</v>
      </c>
      <c r="B229" s="10">
        <v>43513</v>
      </c>
      <c r="C229" s="7" t="s">
        <v>15</v>
      </c>
      <c r="D229" s="7" t="s">
        <v>32</v>
      </c>
      <c r="E229" s="7">
        <v>67.989999999999995</v>
      </c>
      <c r="F229" s="7">
        <v>7</v>
      </c>
      <c r="G229" s="7">
        <f t="shared" si="6"/>
        <v>475.92999999999995</v>
      </c>
      <c r="H229" s="7" t="str">
        <f t="shared" si="7"/>
        <v>Feb</v>
      </c>
    </row>
    <row r="230" spans="1:8" x14ac:dyDescent="0.3">
      <c r="A230" s="7" t="s">
        <v>254</v>
      </c>
      <c r="B230" s="10">
        <v>43481</v>
      </c>
      <c r="C230" s="7" t="s">
        <v>19</v>
      </c>
      <c r="D230" s="7" t="s">
        <v>22</v>
      </c>
      <c r="E230" s="7">
        <v>52.6</v>
      </c>
      <c r="F230" s="7">
        <v>9</v>
      </c>
      <c r="G230" s="7">
        <f t="shared" si="6"/>
        <v>473.40000000000003</v>
      </c>
      <c r="H230" s="7" t="str">
        <f t="shared" si="7"/>
        <v>Jan</v>
      </c>
    </row>
    <row r="231" spans="1:8" x14ac:dyDescent="0.3">
      <c r="A231" s="7" t="s">
        <v>255</v>
      </c>
      <c r="B231" s="10">
        <v>43547</v>
      </c>
      <c r="C231" s="7" t="s">
        <v>15</v>
      </c>
      <c r="D231" s="7" t="s">
        <v>16</v>
      </c>
      <c r="E231" s="7">
        <v>67.39</v>
      </c>
      <c r="F231" s="7">
        <v>7</v>
      </c>
      <c r="G231" s="7">
        <f t="shared" si="6"/>
        <v>471.73</v>
      </c>
      <c r="H231" s="7" t="str">
        <f t="shared" si="7"/>
        <v>Mar</v>
      </c>
    </row>
    <row r="232" spans="1:8" x14ac:dyDescent="0.3">
      <c r="A232" s="7" t="s">
        <v>256</v>
      </c>
      <c r="B232" s="10">
        <v>43471</v>
      </c>
      <c r="C232" s="7" t="s">
        <v>15</v>
      </c>
      <c r="D232" s="7" t="s">
        <v>25</v>
      </c>
      <c r="E232" s="7">
        <v>58.9</v>
      </c>
      <c r="F232" s="7">
        <v>8</v>
      </c>
      <c r="G232" s="7">
        <f t="shared" si="6"/>
        <v>471.2</v>
      </c>
      <c r="H232" s="7" t="str">
        <f t="shared" si="7"/>
        <v>Jan</v>
      </c>
    </row>
    <row r="233" spans="1:8" x14ac:dyDescent="0.3">
      <c r="A233" s="7" t="s">
        <v>257</v>
      </c>
      <c r="B233" s="10">
        <v>43521</v>
      </c>
      <c r="C233" s="7" t="s">
        <v>19</v>
      </c>
      <c r="D233" s="7" t="s">
        <v>16</v>
      </c>
      <c r="E233" s="7">
        <v>94.13</v>
      </c>
      <c r="F233" s="7">
        <v>5</v>
      </c>
      <c r="G233" s="7">
        <f t="shared" si="6"/>
        <v>470.65</v>
      </c>
      <c r="H233" s="7" t="str">
        <f t="shared" si="7"/>
        <v>Feb</v>
      </c>
    </row>
    <row r="234" spans="1:8" x14ac:dyDescent="0.3">
      <c r="A234" s="7" t="s">
        <v>258</v>
      </c>
      <c r="B234" s="10">
        <v>43475</v>
      </c>
      <c r="C234" s="7" t="s">
        <v>15</v>
      </c>
      <c r="D234" s="7" t="s">
        <v>25</v>
      </c>
      <c r="E234" s="7">
        <v>78.38</v>
      </c>
      <c r="F234" s="7">
        <v>6</v>
      </c>
      <c r="G234" s="7">
        <f t="shared" si="6"/>
        <v>470.28</v>
      </c>
      <c r="H234" s="7" t="str">
        <f t="shared" si="7"/>
        <v>Jan</v>
      </c>
    </row>
    <row r="235" spans="1:8" x14ac:dyDescent="0.3">
      <c r="A235" s="7" t="s">
        <v>259</v>
      </c>
      <c r="B235" s="10">
        <v>43486</v>
      </c>
      <c r="C235" s="7" t="s">
        <v>19</v>
      </c>
      <c r="D235" s="7" t="s">
        <v>25</v>
      </c>
      <c r="E235" s="7">
        <v>77.95</v>
      </c>
      <c r="F235" s="7">
        <v>6</v>
      </c>
      <c r="G235" s="7">
        <f t="shared" si="6"/>
        <v>467.70000000000005</v>
      </c>
      <c r="H235" s="7" t="str">
        <f t="shared" si="7"/>
        <v>Jan</v>
      </c>
    </row>
    <row r="236" spans="1:8" x14ac:dyDescent="0.3">
      <c r="A236" s="7" t="s">
        <v>260</v>
      </c>
      <c r="B236" s="10">
        <v>43492</v>
      </c>
      <c r="C236" s="7" t="s">
        <v>15</v>
      </c>
      <c r="D236" s="7" t="s">
        <v>35</v>
      </c>
      <c r="E236" s="7">
        <v>58.22</v>
      </c>
      <c r="F236" s="7">
        <v>8</v>
      </c>
      <c r="G236" s="7">
        <f t="shared" si="6"/>
        <v>465.76</v>
      </c>
      <c r="H236" s="7" t="str">
        <f t="shared" si="7"/>
        <v>Jan</v>
      </c>
    </row>
    <row r="237" spans="1:8" x14ac:dyDescent="0.3">
      <c r="A237" s="7" t="s">
        <v>261</v>
      </c>
      <c r="B237" s="10">
        <v>43492</v>
      </c>
      <c r="C237" s="7" t="s">
        <v>15</v>
      </c>
      <c r="D237" s="7" t="s">
        <v>40</v>
      </c>
      <c r="E237" s="7">
        <v>46.57</v>
      </c>
      <c r="F237" s="7">
        <v>10</v>
      </c>
      <c r="G237" s="7">
        <f t="shared" si="6"/>
        <v>465.7</v>
      </c>
      <c r="H237" s="7" t="str">
        <f t="shared" si="7"/>
        <v>Jan</v>
      </c>
    </row>
    <row r="238" spans="1:8" x14ac:dyDescent="0.3">
      <c r="A238" s="7" t="s">
        <v>262</v>
      </c>
      <c r="B238" s="10">
        <v>43503</v>
      </c>
      <c r="C238" s="7" t="s">
        <v>19</v>
      </c>
      <c r="D238" s="7" t="s">
        <v>40</v>
      </c>
      <c r="E238" s="7">
        <v>57.91</v>
      </c>
      <c r="F238" s="7">
        <v>8</v>
      </c>
      <c r="G238" s="7">
        <f t="shared" si="6"/>
        <v>463.28</v>
      </c>
      <c r="H238" s="7" t="str">
        <f t="shared" si="7"/>
        <v>Feb</v>
      </c>
    </row>
    <row r="239" spans="1:8" x14ac:dyDescent="0.3">
      <c r="A239" s="7" t="s">
        <v>263</v>
      </c>
      <c r="B239" s="10">
        <v>43526</v>
      </c>
      <c r="C239" s="7" t="s">
        <v>15</v>
      </c>
      <c r="D239" s="7" t="s">
        <v>16</v>
      </c>
      <c r="E239" s="7">
        <v>92.49</v>
      </c>
      <c r="F239" s="7">
        <v>5</v>
      </c>
      <c r="G239" s="7">
        <f t="shared" si="6"/>
        <v>462.45</v>
      </c>
      <c r="H239" s="7" t="str">
        <f t="shared" si="7"/>
        <v>Mar</v>
      </c>
    </row>
    <row r="240" spans="1:8" x14ac:dyDescent="0.3">
      <c r="A240" s="7" t="s">
        <v>264</v>
      </c>
      <c r="B240" s="10">
        <v>43523</v>
      </c>
      <c r="C240" s="7" t="s">
        <v>19</v>
      </c>
      <c r="D240" s="7" t="s">
        <v>35</v>
      </c>
      <c r="E240" s="7">
        <v>76.989999999999995</v>
      </c>
      <c r="F240" s="7">
        <v>6</v>
      </c>
      <c r="G240" s="7">
        <f t="shared" si="6"/>
        <v>461.93999999999994</v>
      </c>
      <c r="H240" s="7" t="str">
        <f t="shared" si="7"/>
        <v>Feb</v>
      </c>
    </row>
    <row r="241" spans="1:8" x14ac:dyDescent="0.3">
      <c r="A241" s="7" t="s">
        <v>265</v>
      </c>
      <c r="B241" s="10">
        <v>43538</v>
      </c>
      <c r="C241" s="7" t="s">
        <v>19</v>
      </c>
      <c r="D241" s="7" t="s">
        <v>40</v>
      </c>
      <c r="E241" s="7">
        <v>51.32</v>
      </c>
      <c r="F241" s="7">
        <v>9</v>
      </c>
      <c r="G241" s="7">
        <f t="shared" si="6"/>
        <v>461.88</v>
      </c>
      <c r="H241" s="7" t="str">
        <f t="shared" si="7"/>
        <v>Mar</v>
      </c>
    </row>
    <row r="242" spans="1:8" x14ac:dyDescent="0.3">
      <c r="A242" s="7" t="s">
        <v>266</v>
      </c>
      <c r="B242" s="10">
        <v>43544</v>
      </c>
      <c r="C242" s="7" t="s">
        <v>19</v>
      </c>
      <c r="D242" s="7" t="s">
        <v>25</v>
      </c>
      <c r="E242" s="7">
        <v>92.36</v>
      </c>
      <c r="F242" s="7">
        <v>5</v>
      </c>
      <c r="G242" s="7">
        <f t="shared" si="6"/>
        <v>461.8</v>
      </c>
      <c r="H242" s="7" t="str">
        <f t="shared" si="7"/>
        <v>Mar</v>
      </c>
    </row>
    <row r="243" spans="1:8" x14ac:dyDescent="0.3">
      <c r="A243" s="7" t="s">
        <v>267</v>
      </c>
      <c r="B243" s="10">
        <v>43516</v>
      </c>
      <c r="C243" s="7" t="s">
        <v>15</v>
      </c>
      <c r="D243" s="7" t="s">
        <v>22</v>
      </c>
      <c r="E243" s="7">
        <v>92.29</v>
      </c>
      <c r="F243" s="7">
        <v>5</v>
      </c>
      <c r="G243" s="7">
        <f t="shared" si="6"/>
        <v>461.45000000000005</v>
      </c>
      <c r="H243" s="7" t="str">
        <f t="shared" si="7"/>
        <v>Feb</v>
      </c>
    </row>
    <row r="244" spans="1:8" x14ac:dyDescent="0.3">
      <c r="A244" s="7" t="s">
        <v>268</v>
      </c>
      <c r="B244" s="10">
        <v>43529</v>
      </c>
      <c r="C244" s="7" t="s">
        <v>15</v>
      </c>
      <c r="D244" s="7" t="s">
        <v>35</v>
      </c>
      <c r="E244" s="7">
        <v>65.31</v>
      </c>
      <c r="F244" s="7">
        <v>7</v>
      </c>
      <c r="G244" s="7">
        <f t="shared" si="6"/>
        <v>457.17</v>
      </c>
      <c r="H244" s="7" t="str">
        <f t="shared" si="7"/>
        <v>Mar</v>
      </c>
    </row>
    <row r="245" spans="1:8" x14ac:dyDescent="0.3">
      <c r="A245" s="7" t="s">
        <v>269</v>
      </c>
      <c r="B245" s="10">
        <v>43521</v>
      </c>
      <c r="C245" s="7" t="s">
        <v>15</v>
      </c>
      <c r="D245" s="7" t="s">
        <v>32</v>
      </c>
      <c r="E245" s="7">
        <v>91.41</v>
      </c>
      <c r="F245" s="7">
        <v>5</v>
      </c>
      <c r="G245" s="7">
        <f t="shared" si="6"/>
        <v>457.04999999999995</v>
      </c>
      <c r="H245" s="7" t="str">
        <f t="shared" si="7"/>
        <v>Feb</v>
      </c>
    </row>
    <row r="246" spans="1:8" x14ac:dyDescent="0.3">
      <c r="A246" s="7" t="s">
        <v>270</v>
      </c>
      <c r="B246" s="10">
        <v>43484</v>
      </c>
      <c r="C246" s="7" t="s">
        <v>19</v>
      </c>
      <c r="D246" s="7" t="s">
        <v>25</v>
      </c>
      <c r="E246" s="7">
        <v>45.68</v>
      </c>
      <c r="F246" s="7">
        <v>10</v>
      </c>
      <c r="G246" s="7">
        <f t="shared" si="6"/>
        <v>456.8</v>
      </c>
      <c r="H246" s="7" t="str">
        <f t="shared" si="7"/>
        <v>Jan</v>
      </c>
    </row>
    <row r="247" spans="1:8" x14ac:dyDescent="0.3">
      <c r="A247" s="7" t="s">
        <v>271</v>
      </c>
      <c r="B247" s="10">
        <v>43533</v>
      </c>
      <c r="C247" s="7" t="s">
        <v>19</v>
      </c>
      <c r="D247" s="7" t="s">
        <v>40</v>
      </c>
      <c r="E247" s="7">
        <v>75.91</v>
      </c>
      <c r="F247" s="7">
        <v>6</v>
      </c>
      <c r="G247" s="7">
        <f t="shared" si="6"/>
        <v>455.46</v>
      </c>
      <c r="H247" s="7" t="str">
        <f t="shared" si="7"/>
        <v>Mar</v>
      </c>
    </row>
    <row r="248" spans="1:8" x14ac:dyDescent="0.3">
      <c r="A248" s="7" t="s">
        <v>272</v>
      </c>
      <c r="B248" s="10">
        <v>43525</v>
      </c>
      <c r="C248" s="7" t="s">
        <v>19</v>
      </c>
      <c r="D248" s="7" t="s">
        <v>40</v>
      </c>
      <c r="E248" s="7">
        <v>45.48</v>
      </c>
      <c r="F248" s="7">
        <v>10</v>
      </c>
      <c r="G248" s="7">
        <f t="shared" si="6"/>
        <v>454.79999999999995</v>
      </c>
      <c r="H248" s="7" t="str">
        <f t="shared" si="7"/>
        <v>Mar</v>
      </c>
    </row>
    <row r="249" spans="1:8" x14ac:dyDescent="0.3">
      <c r="A249" s="7" t="s">
        <v>273</v>
      </c>
      <c r="B249" s="10">
        <v>43475</v>
      </c>
      <c r="C249" s="7" t="s">
        <v>15</v>
      </c>
      <c r="D249" s="7" t="s">
        <v>22</v>
      </c>
      <c r="E249" s="7">
        <v>50.49</v>
      </c>
      <c r="F249" s="7">
        <v>9</v>
      </c>
      <c r="G249" s="7">
        <f t="shared" si="6"/>
        <v>454.41</v>
      </c>
      <c r="H249" s="7" t="str">
        <f t="shared" si="7"/>
        <v>Jan</v>
      </c>
    </row>
    <row r="250" spans="1:8" x14ac:dyDescent="0.3">
      <c r="A250" s="7" t="s">
        <v>274</v>
      </c>
      <c r="B250" s="10">
        <v>43533</v>
      </c>
      <c r="C250" s="7" t="s">
        <v>15</v>
      </c>
      <c r="D250" s="7" t="s">
        <v>16</v>
      </c>
      <c r="E250" s="7">
        <v>56.47</v>
      </c>
      <c r="F250" s="7">
        <v>8</v>
      </c>
      <c r="G250" s="7">
        <f t="shared" si="6"/>
        <v>451.76</v>
      </c>
      <c r="H250" s="7" t="str">
        <f t="shared" si="7"/>
        <v>Mar</v>
      </c>
    </row>
    <row r="251" spans="1:8" x14ac:dyDescent="0.3">
      <c r="A251" s="7" t="s">
        <v>275</v>
      </c>
      <c r="B251" s="10">
        <v>43505</v>
      </c>
      <c r="C251" s="7" t="s">
        <v>19</v>
      </c>
      <c r="D251" s="7" t="s">
        <v>16</v>
      </c>
      <c r="E251" s="7">
        <v>64.260000000000005</v>
      </c>
      <c r="F251" s="7">
        <v>7</v>
      </c>
      <c r="G251" s="7">
        <f t="shared" si="6"/>
        <v>449.82000000000005</v>
      </c>
      <c r="H251" s="7" t="str">
        <f t="shared" si="7"/>
        <v>Feb</v>
      </c>
    </row>
    <row r="252" spans="1:8" x14ac:dyDescent="0.3">
      <c r="A252" s="7" t="s">
        <v>276</v>
      </c>
      <c r="B252" s="10">
        <v>43491</v>
      </c>
      <c r="C252" s="7" t="s">
        <v>19</v>
      </c>
      <c r="D252" s="7" t="s">
        <v>32</v>
      </c>
      <c r="E252" s="7">
        <v>44.86</v>
      </c>
      <c r="F252" s="7">
        <v>10</v>
      </c>
      <c r="G252" s="7">
        <f t="shared" si="6"/>
        <v>448.6</v>
      </c>
      <c r="H252" s="7" t="str">
        <f t="shared" si="7"/>
        <v>Jan</v>
      </c>
    </row>
    <row r="253" spans="1:8" x14ac:dyDescent="0.3">
      <c r="A253" s="7" t="s">
        <v>277</v>
      </c>
      <c r="B253" s="10">
        <v>43515</v>
      </c>
      <c r="C253" s="7" t="s">
        <v>15</v>
      </c>
      <c r="D253" s="7" t="s">
        <v>32</v>
      </c>
      <c r="E253" s="7">
        <v>64.08</v>
      </c>
      <c r="F253" s="7">
        <v>7</v>
      </c>
      <c r="G253" s="7">
        <f t="shared" si="6"/>
        <v>448.56</v>
      </c>
      <c r="H253" s="7" t="str">
        <f t="shared" si="7"/>
        <v>Feb</v>
      </c>
    </row>
    <row r="254" spans="1:8" x14ac:dyDescent="0.3">
      <c r="A254" s="7" t="s">
        <v>278</v>
      </c>
      <c r="B254" s="10">
        <v>43485</v>
      </c>
      <c r="C254" s="7" t="s">
        <v>19</v>
      </c>
      <c r="D254" s="7" t="s">
        <v>35</v>
      </c>
      <c r="E254" s="7">
        <v>64.08</v>
      </c>
      <c r="F254" s="7">
        <v>7</v>
      </c>
      <c r="G254" s="7">
        <f t="shared" si="6"/>
        <v>448.56</v>
      </c>
      <c r="H254" s="7" t="str">
        <f t="shared" si="7"/>
        <v>Jan</v>
      </c>
    </row>
    <row r="255" spans="1:8" x14ac:dyDescent="0.3">
      <c r="A255" s="7" t="s">
        <v>279</v>
      </c>
      <c r="B255" s="10">
        <v>43466</v>
      </c>
      <c r="C255" s="7" t="s">
        <v>19</v>
      </c>
      <c r="D255" s="7" t="s">
        <v>40</v>
      </c>
      <c r="E255" s="7">
        <v>74.709999999999994</v>
      </c>
      <c r="F255" s="7">
        <v>6</v>
      </c>
      <c r="G255" s="7">
        <f t="shared" si="6"/>
        <v>448.26</v>
      </c>
      <c r="H255" s="7" t="str">
        <f t="shared" si="7"/>
        <v>Jan</v>
      </c>
    </row>
    <row r="256" spans="1:8" x14ac:dyDescent="0.3">
      <c r="A256" s="7" t="s">
        <v>280</v>
      </c>
      <c r="B256" s="10">
        <v>43554</v>
      </c>
      <c r="C256" s="7" t="s">
        <v>19</v>
      </c>
      <c r="D256" s="7" t="s">
        <v>32</v>
      </c>
      <c r="E256" s="7">
        <v>89.48</v>
      </c>
      <c r="F256" s="7">
        <v>5</v>
      </c>
      <c r="G256" s="7">
        <f t="shared" si="6"/>
        <v>447.40000000000003</v>
      </c>
      <c r="H256" s="7" t="str">
        <f t="shared" si="7"/>
        <v>Mar</v>
      </c>
    </row>
    <row r="257" spans="1:8" x14ac:dyDescent="0.3">
      <c r="A257" s="7" t="s">
        <v>281</v>
      </c>
      <c r="B257" s="10">
        <v>43544</v>
      </c>
      <c r="C257" s="7" t="s">
        <v>15</v>
      </c>
      <c r="D257" s="7" t="s">
        <v>40</v>
      </c>
      <c r="E257" s="7">
        <v>74.510000000000005</v>
      </c>
      <c r="F257" s="7">
        <v>6</v>
      </c>
      <c r="G257" s="7">
        <f t="shared" si="6"/>
        <v>447.06000000000006</v>
      </c>
      <c r="H257" s="7" t="str">
        <f t="shared" si="7"/>
        <v>Mar</v>
      </c>
    </row>
    <row r="258" spans="1:8" x14ac:dyDescent="0.3">
      <c r="A258" s="7" t="s">
        <v>282</v>
      </c>
      <c r="B258" s="10">
        <v>43547</v>
      </c>
      <c r="C258" s="7" t="s">
        <v>19</v>
      </c>
      <c r="D258" s="7" t="s">
        <v>22</v>
      </c>
      <c r="E258" s="7">
        <v>73.88</v>
      </c>
      <c r="F258" s="7">
        <v>6</v>
      </c>
      <c r="G258" s="7">
        <f t="shared" ref="G258:G321" si="8">E258*F258</f>
        <v>443.28</v>
      </c>
      <c r="H258" s="7" t="str">
        <f t="shared" ref="H258:H321" si="9">TEXT($B258,"mmm")</f>
        <v>Mar</v>
      </c>
    </row>
    <row r="259" spans="1:8" x14ac:dyDescent="0.3">
      <c r="A259" s="7" t="s">
        <v>283</v>
      </c>
      <c r="B259" s="10">
        <v>43490</v>
      </c>
      <c r="C259" s="7" t="s">
        <v>19</v>
      </c>
      <c r="D259" s="7" t="s">
        <v>22</v>
      </c>
      <c r="E259" s="7">
        <v>88.36</v>
      </c>
      <c r="F259" s="7">
        <v>5</v>
      </c>
      <c r="G259" s="7">
        <f t="shared" si="8"/>
        <v>441.8</v>
      </c>
      <c r="H259" s="7" t="str">
        <f t="shared" si="9"/>
        <v>Jan</v>
      </c>
    </row>
    <row r="260" spans="1:8" x14ac:dyDescent="0.3">
      <c r="A260" s="7" t="s">
        <v>284</v>
      </c>
      <c r="B260" s="10">
        <v>43474</v>
      </c>
      <c r="C260" s="7" t="s">
        <v>15</v>
      </c>
      <c r="D260" s="7" t="s">
        <v>16</v>
      </c>
      <c r="E260" s="7">
        <v>49.04</v>
      </c>
      <c r="F260" s="7">
        <v>9</v>
      </c>
      <c r="G260" s="7">
        <f t="shared" si="8"/>
        <v>441.36</v>
      </c>
      <c r="H260" s="7" t="str">
        <f t="shared" si="9"/>
        <v>Jan</v>
      </c>
    </row>
    <row r="261" spans="1:8" x14ac:dyDescent="0.3">
      <c r="A261" s="7" t="s">
        <v>285</v>
      </c>
      <c r="B261" s="10">
        <v>43528</v>
      </c>
      <c r="C261" s="7" t="s">
        <v>15</v>
      </c>
      <c r="D261" s="7" t="s">
        <v>16</v>
      </c>
      <c r="E261" s="7">
        <v>48.96</v>
      </c>
      <c r="F261" s="7">
        <v>9</v>
      </c>
      <c r="G261" s="7">
        <f t="shared" si="8"/>
        <v>440.64</v>
      </c>
      <c r="H261" s="7" t="str">
        <f t="shared" si="9"/>
        <v>Mar</v>
      </c>
    </row>
    <row r="262" spans="1:8" x14ac:dyDescent="0.3">
      <c r="A262" s="7" t="s">
        <v>286</v>
      </c>
      <c r="B262" s="10">
        <v>43544</v>
      </c>
      <c r="C262" s="7" t="s">
        <v>15</v>
      </c>
      <c r="D262" s="7" t="s">
        <v>32</v>
      </c>
      <c r="E262" s="7">
        <v>44.02</v>
      </c>
      <c r="F262" s="7">
        <v>10</v>
      </c>
      <c r="G262" s="7">
        <f t="shared" si="8"/>
        <v>440.20000000000005</v>
      </c>
      <c r="H262" s="7" t="str">
        <f t="shared" si="9"/>
        <v>Mar</v>
      </c>
    </row>
    <row r="263" spans="1:8" x14ac:dyDescent="0.3">
      <c r="A263" s="7" t="s">
        <v>287</v>
      </c>
      <c r="B263" s="10">
        <v>43538</v>
      </c>
      <c r="C263" s="7" t="s">
        <v>15</v>
      </c>
      <c r="D263" s="7" t="s">
        <v>40</v>
      </c>
      <c r="E263" s="7">
        <v>87.91</v>
      </c>
      <c r="F263" s="7">
        <v>5</v>
      </c>
      <c r="G263" s="7">
        <f t="shared" si="8"/>
        <v>439.54999999999995</v>
      </c>
      <c r="H263" s="7" t="str">
        <f t="shared" si="9"/>
        <v>Mar</v>
      </c>
    </row>
    <row r="264" spans="1:8" x14ac:dyDescent="0.3">
      <c r="A264" s="7" t="s">
        <v>288</v>
      </c>
      <c r="B264" s="10">
        <v>43547</v>
      </c>
      <c r="C264" s="7" t="s">
        <v>19</v>
      </c>
      <c r="D264" s="7" t="s">
        <v>35</v>
      </c>
      <c r="E264" s="7">
        <v>54.92</v>
      </c>
      <c r="F264" s="7">
        <v>8</v>
      </c>
      <c r="G264" s="7">
        <f t="shared" si="8"/>
        <v>439.36</v>
      </c>
      <c r="H264" s="7" t="str">
        <f t="shared" si="9"/>
        <v>Mar</v>
      </c>
    </row>
    <row r="265" spans="1:8" x14ac:dyDescent="0.3">
      <c r="A265" s="7" t="s">
        <v>289</v>
      </c>
      <c r="B265" s="10">
        <v>43486</v>
      </c>
      <c r="C265" s="7" t="s">
        <v>19</v>
      </c>
      <c r="D265" s="7" t="s">
        <v>25</v>
      </c>
      <c r="E265" s="7">
        <v>73.22</v>
      </c>
      <c r="F265" s="7">
        <v>6</v>
      </c>
      <c r="G265" s="7">
        <f t="shared" si="8"/>
        <v>439.32</v>
      </c>
      <c r="H265" s="7" t="str">
        <f t="shared" si="9"/>
        <v>Jan</v>
      </c>
    </row>
    <row r="266" spans="1:8" x14ac:dyDescent="0.3">
      <c r="A266" s="7" t="s">
        <v>290</v>
      </c>
      <c r="B266" s="10">
        <v>43494</v>
      </c>
      <c r="C266" s="7" t="s">
        <v>15</v>
      </c>
      <c r="D266" s="7" t="s">
        <v>25</v>
      </c>
      <c r="E266" s="7">
        <v>87.37</v>
      </c>
      <c r="F266" s="7">
        <v>5</v>
      </c>
      <c r="G266" s="7">
        <f t="shared" si="8"/>
        <v>436.85</v>
      </c>
      <c r="H266" s="7" t="str">
        <f t="shared" si="9"/>
        <v>Jan</v>
      </c>
    </row>
    <row r="267" spans="1:8" x14ac:dyDescent="0.3">
      <c r="A267" s="7" t="s">
        <v>291</v>
      </c>
      <c r="B267" s="10">
        <v>43466</v>
      </c>
      <c r="C267" s="7" t="s">
        <v>19</v>
      </c>
      <c r="D267" s="7" t="s">
        <v>32</v>
      </c>
      <c r="E267" s="7">
        <v>72.61</v>
      </c>
      <c r="F267" s="7">
        <v>6</v>
      </c>
      <c r="G267" s="7">
        <f t="shared" si="8"/>
        <v>435.65999999999997</v>
      </c>
      <c r="H267" s="7" t="str">
        <f t="shared" si="9"/>
        <v>Jan</v>
      </c>
    </row>
    <row r="268" spans="1:8" x14ac:dyDescent="0.3">
      <c r="A268" s="7" t="s">
        <v>292</v>
      </c>
      <c r="B268" s="10">
        <v>43478</v>
      </c>
      <c r="C268" s="7" t="s">
        <v>15</v>
      </c>
      <c r="D268" s="7" t="s">
        <v>32</v>
      </c>
      <c r="E268" s="7">
        <v>72.599999999999994</v>
      </c>
      <c r="F268" s="7">
        <v>6</v>
      </c>
      <c r="G268" s="7">
        <f t="shared" si="8"/>
        <v>435.59999999999997</v>
      </c>
      <c r="H268" s="7" t="str">
        <f t="shared" si="9"/>
        <v>Jan</v>
      </c>
    </row>
    <row r="269" spans="1:8" x14ac:dyDescent="0.3">
      <c r="A269" s="7" t="s">
        <v>293</v>
      </c>
      <c r="B269" s="10">
        <v>43530</v>
      </c>
      <c r="C269" s="7" t="s">
        <v>19</v>
      </c>
      <c r="D269" s="7" t="s">
        <v>22</v>
      </c>
      <c r="E269" s="7">
        <v>62.08</v>
      </c>
      <c r="F269" s="7">
        <v>7</v>
      </c>
      <c r="G269" s="7">
        <f t="shared" si="8"/>
        <v>434.56</v>
      </c>
      <c r="H269" s="7" t="str">
        <f t="shared" si="9"/>
        <v>Mar</v>
      </c>
    </row>
    <row r="270" spans="1:8" x14ac:dyDescent="0.3">
      <c r="A270" s="7" t="s">
        <v>294</v>
      </c>
      <c r="B270" s="10">
        <v>43507</v>
      </c>
      <c r="C270" s="7" t="s">
        <v>15</v>
      </c>
      <c r="D270" s="7" t="s">
        <v>25</v>
      </c>
      <c r="E270" s="7">
        <v>86.69</v>
      </c>
      <c r="F270" s="7">
        <v>5</v>
      </c>
      <c r="G270" s="7">
        <f t="shared" si="8"/>
        <v>433.45</v>
      </c>
      <c r="H270" s="7" t="str">
        <f t="shared" si="9"/>
        <v>Feb</v>
      </c>
    </row>
    <row r="271" spans="1:8" x14ac:dyDescent="0.3">
      <c r="A271" s="7" t="s">
        <v>295</v>
      </c>
      <c r="B271" s="10">
        <v>43503</v>
      </c>
      <c r="C271" s="7" t="s">
        <v>19</v>
      </c>
      <c r="D271" s="7" t="s">
        <v>22</v>
      </c>
      <c r="E271" s="7">
        <v>43.19</v>
      </c>
      <c r="F271" s="7">
        <v>10</v>
      </c>
      <c r="G271" s="7">
        <f t="shared" si="8"/>
        <v>431.9</v>
      </c>
      <c r="H271" s="7" t="str">
        <f t="shared" si="9"/>
        <v>Feb</v>
      </c>
    </row>
    <row r="272" spans="1:8" x14ac:dyDescent="0.3">
      <c r="A272" s="7" t="s">
        <v>296</v>
      </c>
      <c r="B272" s="10">
        <v>43498</v>
      </c>
      <c r="C272" s="7" t="s">
        <v>15</v>
      </c>
      <c r="D272" s="7" t="s">
        <v>16</v>
      </c>
      <c r="E272" s="7">
        <v>43.13</v>
      </c>
      <c r="F272" s="7">
        <v>10</v>
      </c>
      <c r="G272" s="7">
        <f t="shared" si="8"/>
        <v>431.3</v>
      </c>
      <c r="H272" s="7" t="str">
        <f t="shared" si="9"/>
        <v>Feb</v>
      </c>
    </row>
    <row r="273" spans="1:8" x14ac:dyDescent="0.3">
      <c r="A273" s="7" t="s">
        <v>297</v>
      </c>
      <c r="B273" s="10">
        <v>43521</v>
      </c>
      <c r="C273" s="7" t="s">
        <v>15</v>
      </c>
      <c r="D273" s="7" t="s">
        <v>40</v>
      </c>
      <c r="E273" s="7">
        <v>86.04</v>
      </c>
      <c r="F273" s="7">
        <v>5</v>
      </c>
      <c r="G273" s="7">
        <f t="shared" si="8"/>
        <v>430.20000000000005</v>
      </c>
      <c r="H273" s="7" t="str">
        <f t="shared" si="9"/>
        <v>Feb</v>
      </c>
    </row>
    <row r="274" spans="1:8" x14ac:dyDescent="0.3">
      <c r="A274" s="7" t="s">
        <v>298</v>
      </c>
      <c r="B274" s="10">
        <v>43479</v>
      </c>
      <c r="C274" s="7" t="s">
        <v>19</v>
      </c>
      <c r="D274" s="7" t="s">
        <v>40</v>
      </c>
      <c r="E274" s="7">
        <v>61.41</v>
      </c>
      <c r="F274" s="7">
        <v>7</v>
      </c>
      <c r="G274" s="7">
        <f t="shared" si="8"/>
        <v>429.87</v>
      </c>
      <c r="H274" s="7" t="str">
        <f t="shared" si="9"/>
        <v>Jan</v>
      </c>
    </row>
    <row r="275" spans="1:8" x14ac:dyDescent="0.3">
      <c r="A275" s="7" t="s">
        <v>299</v>
      </c>
      <c r="B275" s="10">
        <v>43546</v>
      </c>
      <c r="C275" s="7" t="s">
        <v>19</v>
      </c>
      <c r="D275" s="7" t="s">
        <v>32</v>
      </c>
      <c r="E275" s="7">
        <v>85.91</v>
      </c>
      <c r="F275" s="7">
        <v>5</v>
      </c>
      <c r="G275" s="7">
        <f t="shared" si="8"/>
        <v>429.54999999999995</v>
      </c>
      <c r="H275" s="7" t="str">
        <f t="shared" si="9"/>
        <v>Mar</v>
      </c>
    </row>
    <row r="276" spans="1:8" x14ac:dyDescent="0.3">
      <c r="A276" s="7" t="s">
        <v>300</v>
      </c>
      <c r="B276" s="10">
        <v>43488</v>
      </c>
      <c r="C276" s="7" t="s">
        <v>15</v>
      </c>
      <c r="D276" s="7" t="s">
        <v>22</v>
      </c>
      <c r="E276" s="7">
        <v>47.63</v>
      </c>
      <c r="F276" s="7">
        <v>9</v>
      </c>
      <c r="G276" s="7">
        <f t="shared" si="8"/>
        <v>428.67</v>
      </c>
      <c r="H276" s="7" t="str">
        <f t="shared" si="9"/>
        <v>Jan</v>
      </c>
    </row>
    <row r="277" spans="1:8" x14ac:dyDescent="0.3">
      <c r="A277" s="7" t="s">
        <v>301</v>
      </c>
      <c r="B277" s="10">
        <v>43538</v>
      </c>
      <c r="C277" s="7" t="s">
        <v>19</v>
      </c>
      <c r="D277" s="7" t="s">
        <v>22</v>
      </c>
      <c r="E277" s="7">
        <v>53.21</v>
      </c>
      <c r="F277" s="7">
        <v>8</v>
      </c>
      <c r="G277" s="7">
        <f t="shared" si="8"/>
        <v>425.68</v>
      </c>
      <c r="H277" s="7" t="str">
        <f t="shared" si="9"/>
        <v>Mar</v>
      </c>
    </row>
    <row r="278" spans="1:8" x14ac:dyDescent="0.3">
      <c r="A278" s="7" t="s">
        <v>302</v>
      </c>
      <c r="B278" s="10">
        <v>43483</v>
      </c>
      <c r="C278" s="7" t="s">
        <v>19</v>
      </c>
      <c r="D278" s="7" t="s">
        <v>16</v>
      </c>
      <c r="E278" s="7">
        <v>60.74</v>
      </c>
      <c r="F278" s="7">
        <v>7</v>
      </c>
      <c r="G278" s="7">
        <f t="shared" si="8"/>
        <v>425.18</v>
      </c>
      <c r="H278" s="7" t="str">
        <f t="shared" si="9"/>
        <v>Jan</v>
      </c>
    </row>
    <row r="279" spans="1:8" x14ac:dyDescent="0.3">
      <c r="A279" s="7" t="s">
        <v>303</v>
      </c>
      <c r="B279" s="10">
        <v>43554</v>
      </c>
      <c r="C279" s="7" t="s">
        <v>19</v>
      </c>
      <c r="D279" s="7" t="s">
        <v>35</v>
      </c>
      <c r="E279" s="7">
        <v>70.209999999999994</v>
      </c>
      <c r="F279" s="7">
        <v>6</v>
      </c>
      <c r="G279" s="7">
        <f t="shared" si="8"/>
        <v>421.26</v>
      </c>
      <c r="H279" s="7" t="str">
        <f t="shared" si="9"/>
        <v>Mar</v>
      </c>
    </row>
    <row r="280" spans="1:8" x14ac:dyDescent="0.3">
      <c r="A280" s="7" t="s">
        <v>304</v>
      </c>
      <c r="B280" s="10">
        <v>43546</v>
      </c>
      <c r="C280" s="7" t="s">
        <v>15</v>
      </c>
      <c r="D280" s="7" t="s">
        <v>25</v>
      </c>
      <c r="E280" s="7">
        <v>52.59</v>
      </c>
      <c r="F280" s="7">
        <v>8</v>
      </c>
      <c r="G280" s="7">
        <f t="shared" si="8"/>
        <v>420.72</v>
      </c>
      <c r="H280" s="7" t="str">
        <f t="shared" si="9"/>
        <v>Mar</v>
      </c>
    </row>
    <row r="281" spans="1:8" x14ac:dyDescent="0.3">
      <c r="A281" s="7" t="s">
        <v>305</v>
      </c>
      <c r="B281" s="10">
        <v>43538</v>
      </c>
      <c r="C281" s="7" t="s">
        <v>19</v>
      </c>
      <c r="D281" s="7" t="s">
        <v>25</v>
      </c>
      <c r="E281" s="7">
        <v>70.11</v>
      </c>
      <c r="F281" s="7">
        <v>6</v>
      </c>
      <c r="G281" s="7">
        <f t="shared" si="8"/>
        <v>420.65999999999997</v>
      </c>
      <c r="H281" s="7" t="str">
        <f t="shared" si="9"/>
        <v>Mar</v>
      </c>
    </row>
    <row r="282" spans="1:8" x14ac:dyDescent="0.3">
      <c r="A282" s="7" t="s">
        <v>306</v>
      </c>
      <c r="B282" s="10">
        <v>43510</v>
      </c>
      <c r="C282" s="7" t="s">
        <v>15</v>
      </c>
      <c r="D282" s="7" t="s">
        <v>32</v>
      </c>
      <c r="E282" s="7">
        <v>60.08</v>
      </c>
      <c r="F282" s="7">
        <v>7</v>
      </c>
      <c r="G282" s="7">
        <f t="shared" si="8"/>
        <v>420.56</v>
      </c>
      <c r="H282" s="7" t="str">
        <f t="shared" si="9"/>
        <v>Feb</v>
      </c>
    </row>
    <row r="283" spans="1:8" x14ac:dyDescent="0.3">
      <c r="A283" s="7" t="s">
        <v>307</v>
      </c>
      <c r="B283" s="10">
        <v>43513</v>
      </c>
      <c r="C283" s="7" t="s">
        <v>19</v>
      </c>
      <c r="D283" s="7" t="s">
        <v>32</v>
      </c>
      <c r="E283" s="7">
        <v>46.66</v>
      </c>
      <c r="F283" s="7">
        <v>9</v>
      </c>
      <c r="G283" s="7">
        <f t="shared" si="8"/>
        <v>419.93999999999994</v>
      </c>
      <c r="H283" s="7" t="str">
        <f t="shared" si="9"/>
        <v>Feb</v>
      </c>
    </row>
    <row r="284" spans="1:8" x14ac:dyDescent="0.3">
      <c r="A284" s="7" t="s">
        <v>308</v>
      </c>
      <c r="B284" s="10">
        <v>43498</v>
      </c>
      <c r="C284" s="7" t="s">
        <v>15</v>
      </c>
      <c r="D284" s="7" t="s">
        <v>22</v>
      </c>
      <c r="E284" s="7">
        <v>46.55</v>
      </c>
      <c r="F284" s="7">
        <v>9</v>
      </c>
      <c r="G284" s="7">
        <f t="shared" si="8"/>
        <v>418.95</v>
      </c>
      <c r="H284" s="7" t="str">
        <f t="shared" si="9"/>
        <v>Feb</v>
      </c>
    </row>
    <row r="285" spans="1:8" x14ac:dyDescent="0.3">
      <c r="A285" s="7" t="s">
        <v>309</v>
      </c>
      <c r="B285" s="10">
        <v>43517</v>
      </c>
      <c r="C285" s="7" t="s">
        <v>19</v>
      </c>
      <c r="D285" s="7" t="s">
        <v>35</v>
      </c>
      <c r="E285" s="7">
        <v>83.66</v>
      </c>
      <c r="F285" s="7">
        <v>5</v>
      </c>
      <c r="G285" s="7">
        <f t="shared" si="8"/>
        <v>418.29999999999995</v>
      </c>
      <c r="H285" s="7" t="str">
        <f t="shared" si="9"/>
        <v>Feb</v>
      </c>
    </row>
    <row r="286" spans="1:8" x14ac:dyDescent="0.3">
      <c r="A286" s="7" t="s">
        <v>310</v>
      </c>
      <c r="B286" s="10">
        <v>43478</v>
      </c>
      <c r="C286" s="7" t="s">
        <v>19</v>
      </c>
      <c r="D286" s="7" t="s">
        <v>40</v>
      </c>
      <c r="E286" s="7">
        <v>41.65</v>
      </c>
      <c r="F286" s="7">
        <v>10</v>
      </c>
      <c r="G286" s="7">
        <f t="shared" si="8"/>
        <v>416.5</v>
      </c>
      <c r="H286" s="7" t="str">
        <f t="shared" si="9"/>
        <v>Jan</v>
      </c>
    </row>
    <row r="287" spans="1:8" x14ac:dyDescent="0.3">
      <c r="A287" s="7" t="s">
        <v>311</v>
      </c>
      <c r="B287" s="10">
        <v>43504</v>
      </c>
      <c r="C287" s="7" t="s">
        <v>15</v>
      </c>
      <c r="D287" s="7" t="s">
        <v>32</v>
      </c>
      <c r="E287" s="7">
        <v>69.12</v>
      </c>
      <c r="F287" s="7">
        <v>6</v>
      </c>
      <c r="G287" s="7">
        <f t="shared" si="8"/>
        <v>414.72</v>
      </c>
      <c r="H287" s="7" t="str">
        <f t="shared" si="9"/>
        <v>Feb</v>
      </c>
    </row>
    <row r="288" spans="1:8" x14ac:dyDescent="0.3">
      <c r="A288" s="7" t="s">
        <v>312</v>
      </c>
      <c r="B288" s="10">
        <v>43548</v>
      </c>
      <c r="C288" s="7" t="s">
        <v>19</v>
      </c>
      <c r="D288" s="7" t="s">
        <v>35</v>
      </c>
      <c r="E288" s="7">
        <v>82.88</v>
      </c>
      <c r="F288" s="7">
        <v>5</v>
      </c>
      <c r="G288" s="7">
        <f t="shared" si="8"/>
        <v>414.4</v>
      </c>
      <c r="H288" s="7" t="str">
        <f t="shared" si="9"/>
        <v>Mar</v>
      </c>
    </row>
    <row r="289" spans="1:8" x14ac:dyDescent="0.3">
      <c r="A289" s="7" t="s">
        <v>313</v>
      </c>
      <c r="B289" s="10">
        <v>43521</v>
      </c>
      <c r="C289" s="7" t="s">
        <v>15</v>
      </c>
      <c r="D289" s="7" t="s">
        <v>40</v>
      </c>
      <c r="E289" s="7">
        <v>68.84</v>
      </c>
      <c r="F289" s="7">
        <v>6</v>
      </c>
      <c r="G289" s="7">
        <f t="shared" si="8"/>
        <v>413.04</v>
      </c>
      <c r="H289" s="7" t="str">
        <f t="shared" si="9"/>
        <v>Feb</v>
      </c>
    </row>
    <row r="290" spans="1:8" x14ac:dyDescent="0.3">
      <c r="A290" s="7" t="s">
        <v>314</v>
      </c>
      <c r="B290" s="10">
        <v>43482</v>
      </c>
      <c r="C290" s="7" t="s">
        <v>19</v>
      </c>
      <c r="D290" s="7" t="s">
        <v>32</v>
      </c>
      <c r="E290" s="7">
        <v>58.91</v>
      </c>
      <c r="F290" s="7">
        <v>7</v>
      </c>
      <c r="G290" s="7">
        <f t="shared" si="8"/>
        <v>412.37</v>
      </c>
      <c r="H290" s="7" t="str">
        <f t="shared" si="9"/>
        <v>Jan</v>
      </c>
    </row>
    <row r="291" spans="1:8" x14ac:dyDescent="0.3">
      <c r="A291" s="7" t="s">
        <v>315</v>
      </c>
      <c r="B291" s="10">
        <v>43498</v>
      </c>
      <c r="C291" s="7" t="s">
        <v>15</v>
      </c>
      <c r="D291" s="7" t="s">
        <v>32</v>
      </c>
      <c r="E291" s="7">
        <v>51.52</v>
      </c>
      <c r="F291" s="7">
        <v>8</v>
      </c>
      <c r="G291" s="7">
        <f t="shared" si="8"/>
        <v>412.16</v>
      </c>
      <c r="H291" s="7" t="str">
        <f t="shared" si="9"/>
        <v>Feb</v>
      </c>
    </row>
    <row r="292" spans="1:8" x14ac:dyDescent="0.3">
      <c r="A292" s="7" t="s">
        <v>316</v>
      </c>
      <c r="B292" s="10">
        <v>43524</v>
      </c>
      <c r="C292" s="7" t="s">
        <v>19</v>
      </c>
      <c r="D292" s="7" t="s">
        <v>16</v>
      </c>
      <c r="E292" s="7">
        <v>41.09</v>
      </c>
      <c r="F292" s="7">
        <v>10</v>
      </c>
      <c r="G292" s="7">
        <f t="shared" si="8"/>
        <v>410.90000000000003</v>
      </c>
      <c r="H292" s="7" t="str">
        <f t="shared" si="9"/>
        <v>Feb</v>
      </c>
    </row>
    <row r="293" spans="1:8" x14ac:dyDescent="0.3">
      <c r="A293" s="7" t="s">
        <v>317</v>
      </c>
      <c r="B293" s="10">
        <v>43496</v>
      </c>
      <c r="C293" s="7" t="s">
        <v>15</v>
      </c>
      <c r="D293" s="7" t="s">
        <v>16</v>
      </c>
      <c r="E293" s="7">
        <v>51.34</v>
      </c>
      <c r="F293" s="7">
        <v>8</v>
      </c>
      <c r="G293" s="7">
        <f t="shared" si="8"/>
        <v>410.72</v>
      </c>
      <c r="H293" s="7" t="str">
        <f t="shared" si="9"/>
        <v>Jan</v>
      </c>
    </row>
    <row r="294" spans="1:8" x14ac:dyDescent="0.3">
      <c r="A294" s="7" t="s">
        <v>318</v>
      </c>
      <c r="B294" s="10">
        <v>43521</v>
      </c>
      <c r="C294" s="7" t="s">
        <v>15</v>
      </c>
      <c r="D294" s="7" t="s">
        <v>25</v>
      </c>
      <c r="E294" s="7">
        <v>82.04</v>
      </c>
      <c r="F294" s="7">
        <v>5</v>
      </c>
      <c r="G294" s="7">
        <f t="shared" si="8"/>
        <v>410.20000000000005</v>
      </c>
      <c r="H294" s="7" t="str">
        <f t="shared" si="9"/>
        <v>Feb</v>
      </c>
    </row>
    <row r="295" spans="1:8" x14ac:dyDescent="0.3">
      <c r="A295" s="7" t="s">
        <v>319</v>
      </c>
      <c r="B295" s="10">
        <v>43519</v>
      </c>
      <c r="C295" s="7" t="s">
        <v>15</v>
      </c>
      <c r="D295" s="7" t="s">
        <v>32</v>
      </c>
      <c r="E295" s="7">
        <v>58.39</v>
      </c>
      <c r="F295" s="7">
        <v>7</v>
      </c>
      <c r="G295" s="7">
        <f t="shared" si="8"/>
        <v>408.73</v>
      </c>
      <c r="H295" s="7" t="str">
        <f t="shared" si="9"/>
        <v>Feb</v>
      </c>
    </row>
    <row r="296" spans="1:8" x14ac:dyDescent="0.3">
      <c r="A296" s="7" t="s">
        <v>320</v>
      </c>
      <c r="B296" s="10">
        <v>43546</v>
      </c>
      <c r="C296" s="7" t="s">
        <v>19</v>
      </c>
      <c r="D296" s="7" t="s">
        <v>25</v>
      </c>
      <c r="E296" s="7">
        <v>50.93</v>
      </c>
      <c r="F296" s="7">
        <v>8</v>
      </c>
      <c r="G296" s="7">
        <f t="shared" si="8"/>
        <v>407.44</v>
      </c>
      <c r="H296" s="7" t="str">
        <f t="shared" si="9"/>
        <v>Mar</v>
      </c>
    </row>
    <row r="297" spans="1:8" x14ac:dyDescent="0.3">
      <c r="A297" s="7" t="s">
        <v>321</v>
      </c>
      <c r="B297" s="10">
        <v>43479</v>
      </c>
      <c r="C297" s="7" t="s">
        <v>15</v>
      </c>
      <c r="D297" s="7" t="s">
        <v>40</v>
      </c>
      <c r="E297" s="7">
        <v>44.84</v>
      </c>
      <c r="F297" s="7">
        <v>9</v>
      </c>
      <c r="G297" s="7">
        <f t="shared" si="8"/>
        <v>403.56000000000006</v>
      </c>
      <c r="H297" s="7" t="str">
        <f t="shared" si="9"/>
        <v>Jan</v>
      </c>
    </row>
    <row r="298" spans="1:8" x14ac:dyDescent="0.3">
      <c r="A298" s="7" t="s">
        <v>322</v>
      </c>
      <c r="B298" s="10">
        <v>43489</v>
      </c>
      <c r="C298" s="7" t="s">
        <v>15</v>
      </c>
      <c r="D298" s="7" t="s">
        <v>40</v>
      </c>
      <c r="E298" s="7">
        <v>40.299999999999997</v>
      </c>
      <c r="F298" s="7">
        <v>10</v>
      </c>
      <c r="G298" s="7">
        <f t="shared" si="8"/>
        <v>403</v>
      </c>
      <c r="H298" s="7" t="str">
        <f t="shared" si="9"/>
        <v>Jan</v>
      </c>
    </row>
    <row r="299" spans="1:8" x14ac:dyDescent="0.3">
      <c r="A299" s="7" t="s">
        <v>323</v>
      </c>
      <c r="B299" s="10">
        <v>43520</v>
      </c>
      <c r="C299" s="7" t="s">
        <v>19</v>
      </c>
      <c r="D299" s="7" t="s">
        <v>40</v>
      </c>
      <c r="E299" s="7">
        <v>40.26</v>
      </c>
      <c r="F299" s="7">
        <v>10</v>
      </c>
      <c r="G299" s="7">
        <f t="shared" si="8"/>
        <v>402.59999999999997</v>
      </c>
      <c r="H299" s="7" t="str">
        <f t="shared" si="9"/>
        <v>Feb</v>
      </c>
    </row>
    <row r="300" spans="1:8" x14ac:dyDescent="0.3">
      <c r="A300" s="7" t="s">
        <v>324</v>
      </c>
      <c r="B300" s="10">
        <v>43491</v>
      </c>
      <c r="C300" s="7" t="s">
        <v>15</v>
      </c>
      <c r="D300" s="7" t="s">
        <v>22</v>
      </c>
      <c r="E300" s="7">
        <v>80.05</v>
      </c>
      <c r="F300" s="7">
        <v>5</v>
      </c>
      <c r="G300" s="7">
        <f t="shared" si="8"/>
        <v>400.25</v>
      </c>
      <c r="H300" s="7" t="str">
        <f t="shared" si="9"/>
        <v>Jan</v>
      </c>
    </row>
    <row r="301" spans="1:8" x14ac:dyDescent="0.3">
      <c r="A301" s="7" t="s">
        <v>325</v>
      </c>
      <c r="B301" s="10">
        <v>43477</v>
      </c>
      <c r="C301" s="7" t="s">
        <v>15</v>
      </c>
      <c r="D301" s="7" t="s">
        <v>32</v>
      </c>
      <c r="E301" s="7">
        <v>57.12</v>
      </c>
      <c r="F301" s="7">
        <v>7</v>
      </c>
      <c r="G301" s="7">
        <f t="shared" si="8"/>
        <v>399.84</v>
      </c>
      <c r="H301" s="7" t="str">
        <f t="shared" si="9"/>
        <v>Jan</v>
      </c>
    </row>
    <row r="302" spans="1:8" x14ac:dyDescent="0.3">
      <c r="A302" s="7" t="s">
        <v>326</v>
      </c>
      <c r="B302" s="10">
        <v>43516</v>
      </c>
      <c r="C302" s="7" t="s">
        <v>19</v>
      </c>
      <c r="D302" s="7" t="s">
        <v>22</v>
      </c>
      <c r="E302" s="7">
        <v>39.9</v>
      </c>
      <c r="F302" s="7">
        <v>10</v>
      </c>
      <c r="G302" s="7">
        <f t="shared" si="8"/>
        <v>399</v>
      </c>
      <c r="H302" s="7" t="str">
        <f t="shared" si="9"/>
        <v>Feb</v>
      </c>
    </row>
    <row r="303" spans="1:8" x14ac:dyDescent="0.3">
      <c r="A303" s="7" t="s">
        <v>327</v>
      </c>
      <c r="B303" s="10">
        <v>43502</v>
      </c>
      <c r="C303" s="7" t="s">
        <v>15</v>
      </c>
      <c r="D303" s="7" t="s">
        <v>22</v>
      </c>
      <c r="E303" s="7">
        <v>99.42</v>
      </c>
      <c r="F303" s="7">
        <v>4</v>
      </c>
      <c r="G303" s="7">
        <f t="shared" si="8"/>
        <v>397.68</v>
      </c>
      <c r="H303" s="7" t="str">
        <f t="shared" si="9"/>
        <v>Feb</v>
      </c>
    </row>
    <row r="304" spans="1:8" x14ac:dyDescent="0.3">
      <c r="A304" s="7" t="s">
        <v>328</v>
      </c>
      <c r="B304" s="10">
        <v>43488</v>
      </c>
      <c r="C304" s="7" t="s">
        <v>19</v>
      </c>
      <c r="D304" s="7" t="s">
        <v>40</v>
      </c>
      <c r="E304" s="7">
        <v>66.06</v>
      </c>
      <c r="F304" s="7">
        <v>6</v>
      </c>
      <c r="G304" s="7">
        <f t="shared" si="8"/>
        <v>396.36</v>
      </c>
      <c r="H304" s="7" t="str">
        <f t="shared" si="9"/>
        <v>Jan</v>
      </c>
    </row>
    <row r="305" spans="1:8" x14ac:dyDescent="0.3">
      <c r="A305" s="7" t="s">
        <v>329</v>
      </c>
      <c r="B305" s="10">
        <v>43505</v>
      </c>
      <c r="C305" s="7" t="s">
        <v>15</v>
      </c>
      <c r="D305" s="7" t="s">
        <v>25</v>
      </c>
      <c r="E305" s="7">
        <v>65.91</v>
      </c>
      <c r="F305" s="7">
        <v>6</v>
      </c>
      <c r="G305" s="7">
        <f t="shared" si="8"/>
        <v>395.46</v>
      </c>
      <c r="H305" s="7" t="str">
        <f t="shared" si="9"/>
        <v>Feb</v>
      </c>
    </row>
    <row r="306" spans="1:8" x14ac:dyDescent="0.3">
      <c r="A306" s="7" t="s">
        <v>330</v>
      </c>
      <c r="B306" s="10">
        <v>43529</v>
      </c>
      <c r="C306" s="7" t="s">
        <v>15</v>
      </c>
      <c r="D306" s="7" t="s">
        <v>35</v>
      </c>
      <c r="E306" s="7">
        <v>55.97</v>
      </c>
      <c r="F306" s="7">
        <v>7</v>
      </c>
      <c r="G306" s="7">
        <f t="shared" si="8"/>
        <v>391.78999999999996</v>
      </c>
      <c r="H306" s="7" t="str">
        <f t="shared" si="9"/>
        <v>Mar</v>
      </c>
    </row>
    <row r="307" spans="1:8" x14ac:dyDescent="0.3">
      <c r="A307" s="7" t="s">
        <v>331</v>
      </c>
      <c r="B307" s="10">
        <v>43536</v>
      </c>
      <c r="C307" s="7" t="s">
        <v>19</v>
      </c>
      <c r="D307" s="7" t="s">
        <v>32</v>
      </c>
      <c r="E307" s="7">
        <v>97.74</v>
      </c>
      <c r="F307" s="7">
        <v>4</v>
      </c>
      <c r="G307" s="7">
        <f t="shared" si="8"/>
        <v>390.96</v>
      </c>
      <c r="H307" s="7" t="str">
        <f t="shared" si="9"/>
        <v>Mar</v>
      </c>
    </row>
    <row r="308" spans="1:8" x14ac:dyDescent="0.3">
      <c r="A308" s="7" t="s">
        <v>332</v>
      </c>
      <c r="B308" s="10">
        <v>43547</v>
      </c>
      <c r="C308" s="7" t="s">
        <v>19</v>
      </c>
      <c r="D308" s="7" t="s">
        <v>25</v>
      </c>
      <c r="E308" s="7">
        <v>55.61</v>
      </c>
      <c r="F308" s="7">
        <v>7</v>
      </c>
      <c r="G308" s="7">
        <f t="shared" si="8"/>
        <v>389.27</v>
      </c>
      <c r="H308" s="7" t="str">
        <f t="shared" si="9"/>
        <v>Mar</v>
      </c>
    </row>
    <row r="309" spans="1:8" x14ac:dyDescent="0.3">
      <c r="A309" s="7" t="s">
        <v>333</v>
      </c>
      <c r="B309" s="10">
        <v>43540</v>
      </c>
      <c r="C309" s="7" t="s">
        <v>19</v>
      </c>
      <c r="D309" s="7" t="s">
        <v>16</v>
      </c>
      <c r="E309" s="7">
        <v>97.26</v>
      </c>
      <c r="F309" s="7">
        <v>4</v>
      </c>
      <c r="G309" s="7">
        <f t="shared" si="8"/>
        <v>389.04</v>
      </c>
      <c r="H309" s="7" t="str">
        <f t="shared" si="9"/>
        <v>Mar</v>
      </c>
    </row>
    <row r="310" spans="1:8" x14ac:dyDescent="0.3">
      <c r="A310" s="7" t="s">
        <v>334</v>
      </c>
      <c r="B310" s="10">
        <v>43489</v>
      </c>
      <c r="C310" s="7" t="s">
        <v>15</v>
      </c>
      <c r="D310" s="7" t="s">
        <v>40</v>
      </c>
      <c r="E310" s="7">
        <v>48.62</v>
      </c>
      <c r="F310" s="7">
        <v>8</v>
      </c>
      <c r="G310" s="7">
        <f t="shared" si="8"/>
        <v>388.96</v>
      </c>
      <c r="H310" s="7" t="str">
        <f t="shared" si="9"/>
        <v>Jan</v>
      </c>
    </row>
    <row r="311" spans="1:8" x14ac:dyDescent="0.3">
      <c r="A311" s="7" t="s">
        <v>335</v>
      </c>
      <c r="B311" s="10">
        <v>43502</v>
      </c>
      <c r="C311" s="7" t="s">
        <v>15</v>
      </c>
      <c r="D311" s="7" t="s">
        <v>16</v>
      </c>
      <c r="E311" s="7">
        <v>96.98</v>
      </c>
      <c r="F311" s="7">
        <v>4</v>
      </c>
      <c r="G311" s="7">
        <f t="shared" si="8"/>
        <v>387.92</v>
      </c>
      <c r="H311" s="7" t="str">
        <f t="shared" si="9"/>
        <v>Feb</v>
      </c>
    </row>
    <row r="312" spans="1:8" x14ac:dyDescent="0.3">
      <c r="A312" s="7" t="s">
        <v>336</v>
      </c>
      <c r="B312" s="10">
        <v>43489</v>
      </c>
      <c r="C312" s="7" t="s">
        <v>19</v>
      </c>
      <c r="D312" s="7" t="s">
        <v>35</v>
      </c>
      <c r="E312" s="7">
        <v>77.5</v>
      </c>
      <c r="F312" s="7">
        <v>5</v>
      </c>
      <c r="G312" s="7">
        <f t="shared" si="8"/>
        <v>387.5</v>
      </c>
      <c r="H312" s="7" t="str">
        <f t="shared" si="9"/>
        <v>Jan</v>
      </c>
    </row>
    <row r="313" spans="1:8" x14ac:dyDescent="0.3">
      <c r="A313" s="7" t="s">
        <v>337</v>
      </c>
      <c r="B313" s="10">
        <v>43501</v>
      </c>
      <c r="C313" s="7" t="s">
        <v>15</v>
      </c>
      <c r="D313" s="7" t="s">
        <v>22</v>
      </c>
      <c r="E313" s="7">
        <v>42.82</v>
      </c>
      <c r="F313" s="7">
        <v>9</v>
      </c>
      <c r="G313" s="7">
        <f t="shared" si="8"/>
        <v>385.38</v>
      </c>
      <c r="H313" s="7" t="str">
        <f t="shared" si="9"/>
        <v>Feb</v>
      </c>
    </row>
    <row r="314" spans="1:8" x14ac:dyDescent="0.3">
      <c r="A314" s="7" t="s">
        <v>338</v>
      </c>
      <c r="B314" s="10">
        <v>43536</v>
      </c>
      <c r="C314" s="7" t="s">
        <v>15</v>
      </c>
      <c r="D314" s="7" t="s">
        <v>22</v>
      </c>
      <c r="E314" s="7">
        <v>55.04</v>
      </c>
      <c r="F314" s="7">
        <v>7</v>
      </c>
      <c r="G314" s="7">
        <f t="shared" si="8"/>
        <v>385.28</v>
      </c>
      <c r="H314" s="7" t="str">
        <f t="shared" si="9"/>
        <v>Mar</v>
      </c>
    </row>
    <row r="315" spans="1:8" x14ac:dyDescent="0.3">
      <c r="A315" s="7" t="s">
        <v>339</v>
      </c>
      <c r="B315" s="10">
        <v>43499</v>
      </c>
      <c r="C315" s="7" t="s">
        <v>19</v>
      </c>
      <c r="D315" s="7" t="s">
        <v>16</v>
      </c>
      <c r="E315" s="7">
        <v>77.02</v>
      </c>
      <c r="F315" s="7">
        <v>5</v>
      </c>
      <c r="G315" s="7">
        <f t="shared" si="8"/>
        <v>385.09999999999997</v>
      </c>
      <c r="H315" s="7" t="str">
        <f t="shared" si="9"/>
        <v>Feb</v>
      </c>
    </row>
    <row r="316" spans="1:8" x14ac:dyDescent="0.3">
      <c r="A316" s="7" t="s">
        <v>340</v>
      </c>
      <c r="B316" s="10">
        <v>43492</v>
      </c>
      <c r="C316" s="7" t="s">
        <v>15</v>
      </c>
      <c r="D316" s="7" t="s">
        <v>35</v>
      </c>
      <c r="E316" s="7">
        <v>96.16</v>
      </c>
      <c r="F316" s="7">
        <v>4</v>
      </c>
      <c r="G316" s="7">
        <f t="shared" si="8"/>
        <v>384.64</v>
      </c>
      <c r="H316" s="7" t="str">
        <f t="shared" si="9"/>
        <v>Jan</v>
      </c>
    </row>
    <row r="317" spans="1:8" x14ac:dyDescent="0.3">
      <c r="A317" s="7" t="s">
        <v>341</v>
      </c>
      <c r="B317" s="10">
        <v>43538</v>
      </c>
      <c r="C317" s="7" t="s">
        <v>15</v>
      </c>
      <c r="D317" s="7" t="s">
        <v>16</v>
      </c>
      <c r="E317" s="7">
        <v>54.73</v>
      </c>
      <c r="F317" s="7">
        <v>7</v>
      </c>
      <c r="G317" s="7">
        <f t="shared" si="8"/>
        <v>383.10999999999996</v>
      </c>
      <c r="H317" s="7" t="str">
        <f t="shared" si="9"/>
        <v>Mar</v>
      </c>
    </row>
    <row r="318" spans="1:8" x14ac:dyDescent="0.3">
      <c r="A318" s="7" t="s">
        <v>342</v>
      </c>
      <c r="B318" s="10">
        <v>43549</v>
      </c>
      <c r="C318" s="7" t="s">
        <v>19</v>
      </c>
      <c r="D318" s="7" t="s">
        <v>16</v>
      </c>
      <c r="E318" s="7">
        <v>76.52</v>
      </c>
      <c r="F318" s="7">
        <v>5</v>
      </c>
      <c r="G318" s="7">
        <f t="shared" si="8"/>
        <v>382.59999999999997</v>
      </c>
      <c r="H318" s="7" t="str">
        <f t="shared" si="9"/>
        <v>Mar</v>
      </c>
    </row>
    <row r="319" spans="1:8" x14ac:dyDescent="0.3">
      <c r="A319" s="7" t="s">
        <v>343</v>
      </c>
      <c r="B319" s="10">
        <v>43540</v>
      </c>
      <c r="C319" s="7" t="s">
        <v>19</v>
      </c>
      <c r="D319" s="7" t="s">
        <v>40</v>
      </c>
      <c r="E319" s="7">
        <v>95.64</v>
      </c>
      <c r="F319" s="7">
        <v>4</v>
      </c>
      <c r="G319" s="7">
        <f t="shared" si="8"/>
        <v>382.56</v>
      </c>
      <c r="H319" s="7" t="str">
        <f t="shared" si="9"/>
        <v>Mar</v>
      </c>
    </row>
    <row r="320" spans="1:8" x14ac:dyDescent="0.3">
      <c r="A320" s="7" t="s">
        <v>344</v>
      </c>
      <c r="B320" s="10">
        <v>43522</v>
      </c>
      <c r="C320" s="7" t="s">
        <v>15</v>
      </c>
      <c r="D320" s="7" t="s">
        <v>32</v>
      </c>
      <c r="E320" s="7">
        <v>95.54</v>
      </c>
      <c r="F320" s="7">
        <v>4</v>
      </c>
      <c r="G320" s="7">
        <f t="shared" si="8"/>
        <v>382.16</v>
      </c>
      <c r="H320" s="7" t="str">
        <f t="shared" si="9"/>
        <v>Feb</v>
      </c>
    </row>
    <row r="321" spans="1:8" x14ac:dyDescent="0.3">
      <c r="A321" s="7" t="s">
        <v>345</v>
      </c>
      <c r="B321" s="10">
        <v>43498</v>
      </c>
      <c r="C321" s="7" t="s">
        <v>19</v>
      </c>
      <c r="D321" s="7" t="s">
        <v>16</v>
      </c>
      <c r="E321" s="7">
        <v>95.42</v>
      </c>
      <c r="F321" s="7">
        <v>4</v>
      </c>
      <c r="G321" s="7">
        <f t="shared" si="8"/>
        <v>381.68</v>
      </c>
      <c r="H321" s="7" t="str">
        <f t="shared" si="9"/>
        <v>Feb</v>
      </c>
    </row>
    <row r="322" spans="1:8" x14ac:dyDescent="0.3">
      <c r="A322" s="7" t="s">
        <v>346</v>
      </c>
      <c r="B322" s="10">
        <v>43466</v>
      </c>
      <c r="C322" s="7" t="s">
        <v>15</v>
      </c>
      <c r="D322" s="7" t="s">
        <v>25</v>
      </c>
      <c r="E322" s="7">
        <v>47.59</v>
      </c>
      <c r="F322" s="7">
        <v>8</v>
      </c>
      <c r="G322" s="7">
        <f t="shared" ref="G322:G385" si="10">E322*F322</f>
        <v>380.72</v>
      </c>
      <c r="H322" s="7" t="str">
        <f t="shared" ref="H322:H385" si="11">TEXT($B322,"mmm")</f>
        <v>Jan</v>
      </c>
    </row>
    <row r="323" spans="1:8" x14ac:dyDescent="0.3">
      <c r="A323" s="7" t="s">
        <v>347</v>
      </c>
      <c r="B323" s="10">
        <v>43492</v>
      </c>
      <c r="C323" s="7" t="s">
        <v>19</v>
      </c>
      <c r="D323" s="7" t="s">
        <v>16</v>
      </c>
      <c r="E323" s="7">
        <v>54.28</v>
      </c>
      <c r="F323" s="7">
        <v>7</v>
      </c>
      <c r="G323" s="7">
        <f t="shared" si="10"/>
        <v>379.96000000000004</v>
      </c>
      <c r="H323" s="7" t="str">
        <f t="shared" si="11"/>
        <v>Jan</v>
      </c>
    </row>
    <row r="324" spans="1:8" x14ac:dyDescent="0.3">
      <c r="A324" s="7" t="s">
        <v>348</v>
      </c>
      <c r="B324" s="10">
        <v>43491</v>
      </c>
      <c r="C324" s="7" t="s">
        <v>19</v>
      </c>
      <c r="D324" s="7" t="s">
        <v>16</v>
      </c>
      <c r="E324" s="7">
        <v>37.950000000000003</v>
      </c>
      <c r="F324" s="7">
        <v>10</v>
      </c>
      <c r="G324" s="7">
        <f t="shared" si="10"/>
        <v>379.5</v>
      </c>
      <c r="H324" s="7" t="str">
        <f t="shared" si="11"/>
        <v>Jan</v>
      </c>
    </row>
    <row r="325" spans="1:8" x14ac:dyDescent="0.3">
      <c r="A325" s="7" t="s">
        <v>349</v>
      </c>
      <c r="B325" s="10">
        <v>43507</v>
      </c>
      <c r="C325" s="7" t="s">
        <v>19</v>
      </c>
      <c r="D325" s="7" t="s">
        <v>32</v>
      </c>
      <c r="E325" s="7">
        <v>94.76</v>
      </c>
      <c r="F325" s="7">
        <v>4</v>
      </c>
      <c r="G325" s="7">
        <f t="shared" si="10"/>
        <v>379.04</v>
      </c>
      <c r="H325" s="7" t="str">
        <f t="shared" si="11"/>
        <v>Feb</v>
      </c>
    </row>
    <row r="326" spans="1:8" x14ac:dyDescent="0.3">
      <c r="A326" s="7" t="s">
        <v>350</v>
      </c>
      <c r="B326" s="10">
        <v>43468</v>
      </c>
      <c r="C326" s="7" t="s">
        <v>19</v>
      </c>
      <c r="D326" s="7" t="s">
        <v>25</v>
      </c>
      <c r="E326" s="7">
        <v>63.15</v>
      </c>
      <c r="F326" s="7">
        <v>6</v>
      </c>
      <c r="G326" s="7">
        <f t="shared" si="10"/>
        <v>378.9</v>
      </c>
      <c r="H326" s="7" t="str">
        <f t="shared" si="11"/>
        <v>Jan</v>
      </c>
    </row>
    <row r="327" spans="1:8" x14ac:dyDescent="0.3">
      <c r="A327" s="7" t="s">
        <v>351</v>
      </c>
      <c r="B327" s="10">
        <v>43535</v>
      </c>
      <c r="C327" s="7" t="s">
        <v>19</v>
      </c>
      <c r="D327" s="7" t="s">
        <v>16</v>
      </c>
      <c r="E327" s="7">
        <v>94.67</v>
      </c>
      <c r="F327" s="7">
        <v>4</v>
      </c>
      <c r="G327" s="7">
        <f t="shared" si="10"/>
        <v>378.68</v>
      </c>
      <c r="H327" s="7" t="str">
        <f t="shared" si="11"/>
        <v>Mar</v>
      </c>
    </row>
    <row r="328" spans="1:8" x14ac:dyDescent="0.3">
      <c r="A328" s="7" t="s">
        <v>352</v>
      </c>
      <c r="B328" s="10">
        <v>43480</v>
      </c>
      <c r="C328" s="7" t="s">
        <v>19</v>
      </c>
      <c r="D328" s="7" t="s">
        <v>40</v>
      </c>
      <c r="E328" s="7">
        <v>75.66</v>
      </c>
      <c r="F328" s="7">
        <v>5</v>
      </c>
      <c r="G328" s="7">
        <f t="shared" si="10"/>
        <v>378.29999999999995</v>
      </c>
      <c r="H328" s="7" t="str">
        <f t="shared" si="11"/>
        <v>Jan</v>
      </c>
    </row>
    <row r="329" spans="1:8" x14ac:dyDescent="0.3">
      <c r="A329" s="7" t="s">
        <v>353</v>
      </c>
      <c r="B329" s="10">
        <v>43536</v>
      </c>
      <c r="C329" s="7" t="s">
        <v>15</v>
      </c>
      <c r="D329" s="7" t="s">
        <v>22</v>
      </c>
      <c r="E329" s="7">
        <v>94.26</v>
      </c>
      <c r="F329" s="7">
        <v>4</v>
      </c>
      <c r="G329" s="7">
        <f t="shared" si="10"/>
        <v>377.04</v>
      </c>
      <c r="H329" s="7" t="str">
        <f t="shared" si="11"/>
        <v>Mar</v>
      </c>
    </row>
    <row r="330" spans="1:8" x14ac:dyDescent="0.3">
      <c r="A330" s="7" t="s">
        <v>354</v>
      </c>
      <c r="B330" s="10">
        <v>43533</v>
      </c>
      <c r="C330" s="7" t="s">
        <v>15</v>
      </c>
      <c r="D330" s="7" t="s">
        <v>40</v>
      </c>
      <c r="E330" s="7">
        <v>93.96</v>
      </c>
      <c r="F330" s="7">
        <v>4</v>
      </c>
      <c r="G330" s="7">
        <f t="shared" si="10"/>
        <v>375.84</v>
      </c>
      <c r="H330" s="7" t="str">
        <f t="shared" si="11"/>
        <v>Mar</v>
      </c>
    </row>
    <row r="331" spans="1:8" x14ac:dyDescent="0.3">
      <c r="A331" s="7" t="s">
        <v>355</v>
      </c>
      <c r="B331" s="10">
        <v>43506</v>
      </c>
      <c r="C331" s="7" t="s">
        <v>15</v>
      </c>
      <c r="D331" s="7" t="s">
        <v>16</v>
      </c>
      <c r="E331" s="7">
        <v>53.65</v>
      </c>
      <c r="F331" s="7">
        <v>7</v>
      </c>
      <c r="G331" s="7">
        <f t="shared" si="10"/>
        <v>375.55</v>
      </c>
      <c r="H331" s="7" t="str">
        <f t="shared" si="11"/>
        <v>Feb</v>
      </c>
    </row>
    <row r="332" spans="1:8" x14ac:dyDescent="0.3">
      <c r="A332" s="7" t="s">
        <v>356</v>
      </c>
      <c r="B332" s="10">
        <v>43532</v>
      </c>
      <c r="C332" s="7" t="s">
        <v>19</v>
      </c>
      <c r="D332" s="7" t="s">
        <v>16</v>
      </c>
      <c r="E332" s="7">
        <v>37.549999999999997</v>
      </c>
      <c r="F332" s="7">
        <v>10</v>
      </c>
      <c r="G332" s="7">
        <f t="shared" si="10"/>
        <v>375.5</v>
      </c>
      <c r="H332" s="7" t="str">
        <f t="shared" si="11"/>
        <v>Mar</v>
      </c>
    </row>
    <row r="333" spans="1:8" x14ac:dyDescent="0.3">
      <c r="A333" s="7" t="s">
        <v>357</v>
      </c>
      <c r="B333" s="10">
        <v>43475</v>
      </c>
      <c r="C333" s="7" t="s">
        <v>15</v>
      </c>
      <c r="D333" s="7" t="s">
        <v>40</v>
      </c>
      <c r="E333" s="7">
        <v>74.790000000000006</v>
      </c>
      <c r="F333" s="7">
        <v>5</v>
      </c>
      <c r="G333" s="7">
        <f t="shared" si="10"/>
        <v>373.95000000000005</v>
      </c>
      <c r="H333" s="7" t="str">
        <f t="shared" si="11"/>
        <v>Jan</v>
      </c>
    </row>
    <row r="334" spans="1:8" x14ac:dyDescent="0.3">
      <c r="A334" s="7" t="s">
        <v>358</v>
      </c>
      <c r="B334" s="10">
        <v>43546</v>
      </c>
      <c r="C334" s="7" t="s">
        <v>19</v>
      </c>
      <c r="D334" s="7" t="s">
        <v>32</v>
      </c>
      <c r="E334" s="7">
        <v>62.13</v>
      </c>
      <c r="F334" s="7">
        <v>6</v>
      </c>
      <c r="G334" s="7">
        <f t="shared" si="10"/>
        <v>372.78000000000003</v>
      </c>
      <c r="H334" s="7" t="str">
        <f t="shared" si="11"/>
        <v>Mar</v>
      </c>
    </row>
    <row r="335" spans="1:8" x14ac:dyDescent="0.3">
      <c r="A335" s="7" t="s">
        <v>359</v>
      </c>
      <c r="B335" s="10">
        <v>43479</v>
      </c>
      <c r="C335" s="7" t="s">
        <v>19</v>
      </c>
      <c r="D335" s="7" t="s">
        <v>35</v>
      </c>
      <c r="E335" s="7">
        <v>53.19</v>
      </c>
      <c r="F335" s="7">
        <v>7</v>
      </c>
      <c r="G335" s="7">
        <f t="shared" si="10"/>
        <v>372.33</v>
      </c>
      <c r="H335" s="7" t="str">
        <f t="shared" si="11"/>
        <v>Jan</v>
      </c>
    </row>
    <row r="336" spans="1:8" x14ac:dyDescent="0.3">
      <c r="A336" s="7" t="s">
        <v>360</v>
      </c>
      <c r="B336" s="10">
        <v>43486</v>
      </c>
      <c r="C336" s="7" t="s">
        <v>15</v>
      </c>
      <c r="D336" s="7" t="s">
        <v>35</v>
      </c>
      <c r="E336" s="7">
        <v>53.17</v>
      </c>
      <c r="F336" s="7">
        <v>7</v>
      </c>
      <c r="G336" s="7">
        <f t="shared" si="10"/>
        <v>372.19</v>
      </c>
      <c r="H336" s="7" t="str">
        <f t="shared" si="11"/>
        <v>Jan</v>
      </c>
    </row>
    <row r="337" spans="1:8" x14ac:dyDescent="0.3">
      <c r="A337" s="7" t="s">
        <v>361</v>
      </c>
      <c r="B337" s="10">
        <v>43466</v>
      </c>
      <c r="C337" s="7" t="s">
        <v>15</v>
      </c>
      <c r="D337" s="7" t="s">
        <v>32</v>
      </c>
      <c r="E337" s="7">
        <v>36.979999999999997</v>
      </c>
      <c r="F337" s="7">
        <v>10</v>
      </c>
      <c r="G337" s="7">
        <f t="shared" si="10"/>
        <v>369.79999999999995</v>
      </c>
      <c r="H337" s="7" t="str">
        <f t="shared" si="11"/>
        <v>Jan</v>
      </c>
    </row>
    <row r="338" spans="1:8" x14ac:dyDescent="0.3">
      <c r="A338" s="7" t="s">
        <v>362</v>
      </c>
      <c r="B338" s="10">
        <v>43489</v>
      </c>
      <c r="C338" s="7" t="s">
        <v>19</v>
      </c>
      <c r="D338" s="7" t="s">
        <v>25</v>
      </c>
      <c r="E338" s="7">
        <v>73.28</v>
      </c>
      <c r="F338" s="7">
        <v>5</v>
      </c>
      <c r="G338" s="7">
        <f t="shared" si="10"/>
        <v>366.4</v>
      </c>
      <c r="H338" s="7" t="str">
        <f t="shared" si="11"/>
        <v>Jan</v>
      </c>
    </row>
    <row r="339" spans="1:8" x14ac:dyDescent="0.3">
      <c r="A339" s="7" t="s">
        <v>363</v>
      </c>
      <c r="B339" s="10">
        <v>43547</v>
      </c>
      <c r="C339" s="7" t="s">
        <v>15</v>
      </c>
      <c r="D339" s="7" t="s">
        <v>16</v>
      </c>
      <c r="E339" s="7">
        <v>91.54</v>
      </c>
      <c r="F339" s="7">
        <v>4</v>
      </c>
      <c r="G339" s="7">
        <f t="shared" si="10"/>
        <v>366.16</v>
      </c>
      <c r="H339" s="7" t="str">
        <f t="shared" si="11"/>
        <v>Mar</v>
      </c>
    </row>
    <row r="340" spans="1:8" x14ac:dyDescent="0.3">
      <c r="A340" s="7" t="s">
        <v>364</v>
      </c>
      <c r="B340" s="10">
        <v>43467</v>
      </c>
      <c r="C340" s="7" t="s">
        <v>15</v>
      </c>
      <c r="D340" s="7" t="s">
        <v>16</v>
      </c>
      <c r="E340" s="7">
        <v>40.61</v>
      </c>
      <c r="F340" s="7">
        <v>9</v>
      </c>
      <c r="G340" s="7">
        <f t="shared" si="10"/>
        <v>365.49</v>
      </c>
      <c r="H340" s="7" t="str">
        <f t="shared" si="11"/>
        <v>Jan</v>
      </c>
    </row>
    <row r="341" spans="1:8" x14ac:dyDescent="0.3">
      <c r="A341" s="7" t="s">
        <v>365</v>
      </c>
      <c r="B341" s="10">
        <v>43533</v>
      </c>
      <c r="C341" s="7" t="s">
        <v>15</v>
      </c>
      <c r="D341" s="7" t="s">
        <v>25</v>
      </c>
      <c r="E341" s="7">
        <v>52.18</v>
      </c>
      <c r="F341" s="7">
        <v>7</v>
      </c>
      <c r="G341" s="7">
        <f t="shared" si="10"/>
        <v>365.26</v>
      </c>
      <c r="H341" s="7" t="str">
        <f t="shared" si="11"/>
        <v>Mar</v>
      </c>
    </row>
    <row r="342" spans="1:8" x14ac:dyDescent="0.3">
      <c r="A342" s="7" t="s">
        <v>366</v>
      </c>
      <c r="B342" s="10">
        <v>43473</v>
      </c>
      <c r="C342" s="7" t="s">
        <v>15</v>
      </c>
      <c r="D342" s="7" t="s">
        <v>16</v>
      </c>
      <c r="E342" s="7">
        <v>51.89</v>
      </c>
      <c r="F342" s="7">
        <v>7</v>
      </c>
      <c r="G342" s="7">
        <f t="shared" si="10"/>
        <v>363.23</v>
      </c>
      <c r="H342" s="7" t="str">
        <f t="shared" si="11"/>
        <v>Jan</v>
      </c>
    </row>
    <row r="343" spans="1:8" x14ac:dyDescent="0.3">
      <c r="A343" s="7" t="s">
        <v>367</v>
      </c>
      <c r="B343" s="10">
        <v>43491</v>
      </c>
      <c r="C343" s="7" t="s">
        <v>19</v>
      </c>
      <c r="D343" s="7" t="s">
        <v>40</v>
      </c>
      <c r="E343" s="7">
        <v>51.69</v>
      </c>
      <c r="F343" s="7">
        <v>7</v>
      </c>
      <c r="G343" s="7">
        <f t="shared" si="10"/>
        <v>361.83</v>
      </c>
      <c r="H343" s="7" t="str">
        <f t="shared" si="11"/>
        <v>Jan</v>
      </c>
    </row>
    <row r="344" spans="1:8" x14ac:dyDescent="0.3">
      <c r="A344" s="7" t="s">
        <v>368</v>
      </c>
      <c r="B344" s="10">
        <v>43482</v>
      </c>
      <c r="C344" s="7" t="s">
        <v>15</v>
      </c>
      <c r="D344" s="7" t="s">
        <v>32</v>
      </c>
      <c r="E344" s="7">
        <v>71.92</v>
      </c>
      <c r="F344" s="7">
        <v>5</v>
      </c>
      <c r="G344" s="7">
        <f t="shared" si="10"/>
        <v>359.6</v>
      </c>
      <c r="H344" s="7" t="str">
        <f t="shared" si="11"/>
        <v>Jan</v>
      </c>
    </row>
    <row r="345" spans="1:8" x14ac:dyDescent="0.3">
      <c r="A345" s="7" t="s">
        <v>369</v>
      </c>
      <c r="B345" s="10">
        <v>43477</v>
      </c>
      <c r="C345" s="7" t="s">
        <v>19</v>
      </c>
      <c r="D345" s="7" t="s">
        <v>25</v>
      </c>
      <c r="E345" s="7">
        <v>51.07</v>
      </c>
      <c r="F345" s="7">
        <v>7</v>
      </c>
      <c r="G345" s="7">
        <f t="shared" si="10"/>
        <v>357.49</v>
      </c>
      <c r="H345" s="7" t="str">
        <f t="shared" si="11"/>
        <v>Jan</v>
      </c>
    </row>
    <row r="346" spans="1:8" x14ac:dyDescent="0.3">
      <c r="A346" s="7" t="s">
        <v>370</v>
      </c>
      <c r="B346" s="10">
        <v>43513</v>
      </c>
      <c r="C346" s="7" t="s">
        <v>15</v>
      </c>
      <c r="D346" s="7" t="s">
        <v>22</v>
      </c>
      <c r="E346" s="7">
        <v>71.39</v>
      </c>
      <c r="F346" s="7">
        <v>5</v>
      </c>
      <c r="G346" s="7">
        <f t="shared" si="10"/>
        <v>356.95</v>
      </c>
      <c r="H346" s="7" t="str">
        <f t="shared" si="11"/>
        <v>Feb</v>
      </c>
    </row>
    <row r="347" spans="1:8" x14ac:dyDescent="0.3">
      <c r="A347" s="7" t="s">
        <v>371</v>
      </c>
      <c r="B347" s="10">
        <v>43478</v>
      </c>
      <c r="C347" s="7" t="s">
        <v>15</v>
      </c>
      <c r="D347" s="7" t="s">
        <v>35</v>
      </c>
      <c r="E347" s="7">
        <v>39.619999999999997</v>
      </c>
      <c r="F347" s="7">
        <v>9</v>
      </c>
      <c r="G347" s="7">
        <f t="shared" si="10"/>
        <v>356.58</v>
      </c>
      <c r="H347" s="7" t="str">
        <f t="shared" si="11"/>
        <v>Jan</v>
      </c>
    </row>
    <row r="348" spans="1:8" x14ac:dyDescent="0.3">
      <c r="A348" s="7" t="s">
        <v>372</v>
      </c>
      <c r="B348" s="10">
        <v>43472</v>
      </c>
      <c r="C348" s="7" t="s">
        <v>15</v>
      </c>
      <c r="D348" s="7" t="s">
        <v>22</v>
      </c>
      <c r="E348" s="7">
        <v>89.14</v>
      </c>
      <c r="F348" s="7">
        <v>4</v>
      </c>
      <c r="G348" s="7">
        <f t="shared" si="10"/>
        <v>356.56</v>
      </c>
      <c r="H348" s="7" t="str">
        <f t="shared" si="11"/>
        <v>Jan</v>
      </c>
    </row>
    <row r="349" spans="1:8" x14ac:dyDescent="0.3">
      <c r="A349" s="7" t="s">
        <v>373</v>
      </c>
      <c r="B349" s="10">
        <v>43469</v>
      </c>
      <c r="C349" s="7" t="s">
        <v>15</v>
      </c>
      <c r="D349" s="7" t="s">
        <v>25</v>
      </c>
      <c r="E349" s="7">
        <v>35.54</v>
      </c>
      <c r="F349" s="7">
        <v>10</v>
      </c>
      <c r="G349" s="7">
        <f t="shared" si="10"/>
        <v>355.4</v>
      </c>
      <c r="H349" s="7" t="str">
        <f t="shared" si="11"/>
        <v>Jan</v>
      </c>
    </row>
    <row r="350" spans="1:8" x14ac:dyDescent="0.3">
      <c r="A350" s="7" t="s">
        <v>374</v>
      </c>
      <c r="B350" s="10">
        <v>43548</v>
      </c>
      <c r="C350" s="7" t="s">
        <v>15</v>
      </c>
      <c r="D350" s="7" t="s">
        <v>16</v>
      </c>
      <c r="E350" s="7">
        <v>58.75</v>
      </c>
      <c r="F350" s="7">
        <v>6</v>
      </c>
      <c r="G350" s="7">
        <f t="shared" si="10"/>
        <v>352.5</v>
      </c>
      <c r="H350" s="7" t="str">
        <f t="shared" si="11"/>
        <v>Mar</v>
      </c>
    </row>
    <row r="351" spans="1:8" x14ac:dyDescent="0.3">
      <c r="A351" s="7" t="s">
        <v>375</v>
      </c>
      <c r="B351" s="10">
        <v>43527</v>
      </c>
      <c r="C351" s="7" t="s">
        <v>19</v>
      </c>
      <c r="D351" s="7" t="s">
        <v>25</v>
      </c>
      <c r="E351" s="7">
        <v>44.01</v>
      </c>
      <c r="F351" s="7">
        <v>8</v>
      </c>
      <c r="G351" s="7">
        <f t="shared" si="10"/>
        <v>352.08</v>
      </c>
      <c r="H351" s="7" t="str">
        <f t="shared" si="11"/>
        <v>Mar</v>
      </c>
    </row>
    <row r="352" spans="1:8" x14ac:dyDescent="0.3">
      <c r="A352" s="7" t="s">
        <v>376</v>
      </c>
      <c r="B352" s="10">
        <v>43541</v>
      </c>
      <c r="C352" s="7" t="s">
        <v>15</v>
      </c>
      <c r="D352" s="7" t="s">
        <v>16</v>
      </c>
      <c r="E352" s="7">
        <v>35.19</v>
      </c>
      <c r="F352" s="7">
        <v>10</v>
      </c>
      <c r="G352" s="7">
        <f t="shared" si="10"/>
        <v>351.9</v>
      </c>
      <c r="H352" s="7" t="str">
        <f t="shared" si="11"/>
        <v>Mar</v>
      </c>
    </row>
    <row r="353" spans="1:8" x14ac:dyDescent="0.3">
      <c r="A353" s="7" t="s">
        <v>377</v>
      </c>
      <c r="B353" s="10">
        <v>43468</v>
      </c>
      <c r="C353" s="7" t="s">
        <v>19</v>
      </c>
      <c r="D353" s="7" t="s">
        <v>35</v>
      </c>
      <c r="E353" s="7">
        <v>70.010000000000005</v>
      </c>
      <c r="F353" s="7">
        <v>5</v>
      </c>
      <c r="G353" s="7">
        <f t="shared" si="10"/>
        <v>350.05</v>
      </c>
      <c r="H353" s="7" t="str">
        <f t="shared" si="11"/>
        <v>Jan</v>
      </c>
    </row>
    <row r="354" spans="1:8" x14ac:dyDescent="0.3">
      <c r="A354" s="7" t="s">
        <v>378</v>
      </c>
      <c r="B354" s="10">
        <v>43552</v>
      </c>
      <c r="C354" s="7" t="s">
        <v>19</v>
      </c>
      <c r="D354" s="7" t="s">
        <v>22</v>
      </c>
      <c r="E354" s="7">
        <v>58.26</v>
      </c>
      <c r="F354" s="7">
        <v>6</v>
      </c>
      <c r="G354" s="7">
        <f t="shared" si="10"/>
        <v>349.56</v>
      </c>
      <c r="H354" s="7" t="str">
        <f t="shared" si="11"/>
        <v>Mar</v>
      </c>
    </row>
    <row r="355" spans="1:8" x14ac:dyDescent="0.3">
      <c r="A355" s="7" t="s">
        <v>379</v>
      </c>
      <c r="B355" s="10">
        <v>43544</v>
      </c>
      <c r="C355" s="7" t="s">
        <v>15</v>
      </c>
      <c r="D355" s="7" t="s">
        <v>32</v>
      </c>
      <c r="E355" s="7">
        <v>38.72</v>
      </c>
      <c r="F355" s="7">
        <v>9</v>
      </c>
      <c r="G355" s="7">
        <f t="shared" si="10"/>
        <v>348.48</v>
      </c>
      <c r="H355" s="7" t="str">
        <f t="shared" si="11"/>
        <v>Mar</v>
      </c>
    </row>
    <row r="356" spans="1:8" x14ac:dyDescent="0.3">
      <c r="A356" s="7" t="s">
        <v>380</v>
      </c>
      <c r="B356" s="10">
        <v>43520</v>
      </c>
      <c r="C356" s="7" t="s">
        <v>19</v>
      </c>
      <c r="D356" s="7" t="s">
        <v>32</v>
      </c>
      <c r="E356" s="7">
        <v>57.95</v>
      </c>
      <c r="F356" s="7">
        <v>6</v>
      </c>
      <c r="G356" s="7">
        <f t="shared" si="10"/>
        <v>347.70000000000005</v>
      </c>
      <c r="H356" s="7" t="str">
        <f t="shared" si="11"/>
        <v>Feb</v>
      </c>
    </row>
    <row r="357" spans="1:8" x14ac:dyDescent="0.3">
      <c r="A357" s="7" t="s">
        <v>381</v>
      </c>
      <c r="B357" s="10">
        <v>43551</v>
      </c>
      <c r="C357" s="7" t="s">
        <v>15</v>
      </c>
      <c r="D357" s="7" t="s">
        <v>22</v>
      </c>
      <c r="E357" s="7">
        <v>49.38</v>
      </c>
      <c r="F357" s="7">
        <v>7</v>
      </c>
      <c r="G357" s="7">
        <f t="shared" si="10"/>
        <v>345.66</v>
      </c>
      <c r="H357" s="7" t="str">
        <f t="shared" si="11"/>
        <v>Mar</v>
      </c>
    </row>
    <row r="358" spans="1:8" x14ac:dyDescent="0.3">
      <c r="A358" s="7" t="s">
        <v>382</v>
      </c>
      <c r="B358" s="10">
        <v>43511</v>
      </c>
      <c r="C358" s="7" t="s">
        <v>19</v>
      </c>
      <c r="D358" s="7" t="s">
        <v>35</v>
      </c>
      <c r="E358" s="7">
        <v>57.59</v>
      </c>
      <c r="F358" s="7">
        <v>6</v>
      </c>
      <c r="G358" s="7">
        <f t="shared" si="10"/>
        <v>345.54</v>
      </c>
      <c r="H358" s="7" t="str">
        <f t="shared" si="11"/>
        <v>Feb</v>
      </c>
    </row>
    <row r="359" spans="1:8" x14ac:dyDescent="0.3">
      <c r="A359" s="7" t="s">
        <v>383</v>
      </c>
      <c r="B359" s="10">
        <v>43484</v>
      </c>
      <c r="C359" s="7" t="s">
        <v>19</v>
      </c>
      <c r="D359" s="7" t="s">
        <v>22</v>
      </c>
      <c r="E359" s="7">
        <v>43.18</v>
      </c>
      <c r="F359" s="7">
        <v>8</v>
      </c>
      <c r="G359" s="7">
        <f t="shared" si="10"/>
        <v>345.44</v>
      </c>
      <c r="H359" s="7" t="str">
        <f t="shared" si="11"/>
        <v>Jan</v>
      </c>
    </row>
    <row r="360" spans="1:8" x14ac:dyDescent="0.3">
      <c r="A360" s="7" t="s">
        <v>384</v>
      </c>
      <c r="B360" s="10">
        <v>43545</v>
      </c>
      <c r="C360" s="7" t="s">
        <v>19</v>
      </c>
      <c r="D360" s="7" t="s">
        <v>22</v>
      </c>
      <c r="E360" s="7">
        <v>57.29</v>
      </c>
      <c r="F360" s="7">
        <v>6</v>
      </c>
      <c r="G360" s="7">
        <f t="shared" si="10"/>
        <v>343.74</v>
      </c>
      <c r="H360" s="7" t="str">
        <f t="shared" si="11"/>
        <v>Mar</v>
      </c>
    </row>
    <row r="361" spans="1:8" x14ac:dyDescent="0.3">
      <c r="A361" s="7" t="s">
        <v>385</v>
      </c>
      <c r="B361" s="10">
        <v>43540</v>
      </c>
      <c r="C361" s="7" t="s">
        <v>19</v>
      </c>
      <c r="D361" s="7" t="s">
        <v>32</v>
      </c>
      <c r="E361" s="7">
        <v>34.369999999999997</v>
      </c>
      <c r="F361" s="7">
        <v>10</v>
      </c>
      <c r="G361" s="7">
        <f t="shared" si="10"/>
        <v>343.7</v>
      </c>
      <c r="H361" s="7" t="str">
        <f t="shared" si="11"/>
        <v>Mar</v>
      </c>
    </row>
    <row r="362" spans="1:8" x14ac:dyDescent="0.3">
      <c r="A362" s="7" t="s">
        <v>386</v>
      </c>
      <c r="B362" s="10">
        <v>43467</v>
      </c>
      <c r="C362" s="7" t="s">
        <v>19</v>
      </c>
      <c r="D362" s="7" t="s">
        <v>35</v>
      </c>
      <c r="E362" s="7">
        <v>34.21</v>
      </c>
      <c r="F362" s="7">
        <v>10</v>
      </c>
      <c r="G362" s="7">
        <f t="shared" si="10"/>
        <v>342.1</v>
      </c>
      <c r="H362" s="7" t="str">
        <f t="shared" si="11"/>
        <v>Jan</v>
      </c>
    </row>
    <row r="363" spans="1:8" x14ac:dyDescent="0.3">
      <c r="A363" s="7" t="s">
        <v>387</v>
      </c>
      <c r="B363" s="10">
        <v>43521</v>
      </c>
      <c r="C363" s="7" t="s">
        <v>15</v>
      </c>
      <c r="D363" s="7" t="s">
        <v>35</v>
      </c>
      <c r="E363" s="7">
        <v>42.57</v>
      </c>
      <c r="F363" s="7">
        <v>8</v>
      </c>
      <c r="G363" s="7">
        <f t="shared" si="10"/>
        <v>340.56</v>
      </c>
      <c r="H363" s="7" t="str">
        <f t="shared" si="11"/>
        <v>Feb</v>
      </c>
    </row>
    <row r="364" spans="1:8" x14ac:dyDescent="0.3">
      <c r="A364" s="7" t="s">
        <v>388</v>
      </c>
      <c r="B364" s="10">
        <v>43490</v>
      </c>
      <c r="C364" s="7" t="s">
        <v>19</v>
      </c>
      <c r="D364" s="7" t="s">
        <v>22</v>
      </c>
      <c r="E364" s="7">
        <v>48.51</v>
      </c>
      <c r="F364" s="7">
        <v>7</v>
      </c>
      <c r="G364" s="7">
        <f t="shared" si="10"/>
        <v>339.57</v>
      </c>
      <c r="H364" s="7" t="str">
        <f t="shared" si="11"/>
        <v>Jan</v>
      </c>
    </row>
    <row r="365" spans="1:8" x14ac:dyDescent="0.3">
      <c r="A365" s="7" t="s">
        <v>389</v>
      </c>
      <c r="B365" s="10">
        <v>43495</v>
      </c>
      <c r="C365" s="7" t="s">
        <v>19</v>
      </c>
      <c r="D365" s="7" t="s">
        <v>40</v>
      </c>
      <c r="E365" s="7">
        <v>42.42</v>
      </c>
      <c r="F365" s="7">
        <v>8</v>
      </c>
      <c r="G365" s="7">
        <f t="shared" si="10"/>
        <v>339.36</v>
      </c>
      <c r="H365" s="7" t="str">
        <f t="shared" si="11"/>
        <v>Jan</v>
      </c>
    </row>
    <row r="366" spans="1:8" x14ac:dyDescent="0.3">
      <c r="A366" s="7" t="s">
        <v>390</v>
      </c>
      <c r="B366" s="10">
        <v>43530</v>
      </c>
      <c r="C366" s="7" t="s">
        <v>19</v>
      </c>
      <c r="D366" s="7" t="s">
        <v>32</v>
      </c>
      <c r="E366" s="7">
        <v>67.430000000000007</v>
      </c>
      <c r="F366" s="7">
        <v>5</v>
      </c>
      <c r="G366" s="7">
        <f t="shared" si="10"/>
        <v>337.15000000000003</v>
      </c>
      <c r="H366" s="7" t="str">
        <f t="shared" si="11"/>
        <v>Mar</v>
      </c>
    </row>
    <row r="367" spans="1:8" x14ac:dyDescent="0.3">
      <c r="A367" s="7" t="s">
        <v>391</v>
      </c>
      <c r="B367" s="10">
        <v>43523</v>
      </c>
      <c r="C367" s="7" t="s">
        <v>19</v>
      </c>
      <c r="D367" s="7" t="s">
        <v>32</v>
      </c>
      <c r="E367" s="7">
        <v>67.27</v>
      </c>
      <c r="F367" s="7">
        <v>5</v>
      </c>
      <c r="G367" s="7">
        <f t="shared" si="10"/>
        <v>336.34999999999997</v>
      </c>
      <c r="H367" s="7" t="str">
        <f t="shared" si="11"/>
        <v>Feb</v>
      </c>
    </row>
    <row r="368" spans="1:8" x14ac:dyDescent="0.3">
      <c r="A368" s="7" t="s">
        <v>392</v>
      </c>
      <c r="B368" s="10">
        <v>43531</v>
      </c>
      <c r="C368" s="7" t="s">
        <v>19</v>
      </c>
      <c r="D368" s="7" t="s">
        <v>40</v>
      </c>
      <c r="E368" s="7">
        <v>84.07</v>
      </c>
      <c r="F368" s="7">
        <v>4</v>
      </c>
      <c r="G368" s="7">
        <f t="shared" si="10"/>
        <v>336.28</v>
      </c>
      <c r="H368" s="7" t="str">
        <f t="shared" si="11"/>
        <v>Mar</v>
      </c>
    </row>
    <row r="369" spans="1:8" x14ac:dyDescent="0.3">
      <c r="A369" s="7" t="s">
        <v>393</v>
      </c>
      <c r="B369" s="10">
        <v>43530</v>
      </c>
      <c r="C369" s="7" t="s">
        <v>15</v>
      </c>
      <c r="D369" s="7" t="s">
        <v>32</v>
      </c>
      <c r="E369" s="7">
        <v>37.32</v>
      </c>
      <c r="F369" s="7">
        <v>9</v>
      </c>
      <c r="G369" s="7">
        <f t="shared" si="10"/>
        <v>335.88</v>
      </c>
      <c r="H369" s="7" t="str">
        <f t="shared" si="11"/>
        <v>Mar</v>
      </c>
    </row>
    <row r="370" spans="1:8" x14ac:dyDescent="0.3">
      <c r="A370" s="7" t="s">
        <v>394</v>
      </c>
      <c r="B370" s="10">
        <v>43472</v>
      </c>
      <c r="C370" s="7" t="s">
        <v>19</v>
      </c>
      <c r="D370" s="7" t="s">
        <v>16</v>
      </c>
      <c r="E370" s="7">
        <v>47.97</v>
      </c>
      <c r="F370" s="7">
        <v>7</v>
      </c>
      <c r="G370" s="7">
        <f t="shared" si="10"/>
        <v>335.78999999999996</v>
      </c>
      <c r="H370" s="7" t="str">
        <f t="shared" si="11"/>
        <v>Jan</v>
      </c>
    </row>
    <row r="371" spans="1:8" x14ac:dyDescent="0.3">
      <c r="A371" s="7" t="s">
        <v>395</v>
      </c>
      <c r="B371" s="10">
        <v>43468</v>
      </c>
      <c r="C371" s="7" t="s">
        <v>19</v>
      </c>
      <c r="D371" s="7" t="s">
        <v>25</v>
      </c>
      <c r="E371" s="7">
        <v>67.09</v>
      </c>
      <c r="F371" s="7">
        <v>5</v>
      </c>
      <c r="G371" s="7">
        <f t="shared" si="10"/>
        <v>335.45000000000005</v>
      </c>
      <c r="H371" s="7" t="str">
        <f t="shared" si="11"/>
        <v>Jan</v>
      </c>
    </row>
    <row r="372" spans="1:8" x14ac:dyDescent="0.3">
      <c r="A372" s="7" t="s">
        <v>396</v>
      </c>
      <c r="B372" s="10">
        <v>43487</v>
      </c>
      <c r="C372" s="7" t="s">
        <v>19</v>
      </c>
      <c r="D372" s="7" t="s">
        <v>35</v>
      </c>
      <c r="E372" s="7">
        <v>55.81</v>
      </c>
      <c r="F372" s="7">
        <v>6</v>
      </c>
      <c r="G372" s="7">
        <f t="shared" si="10"/>
        <v>334.86</v>
      </c>
      <c r="H372" s="7" t="str">
        <f t="shared" si="11"/>
        <v>Jan</v>
      </c>
    </row>
    <row r="373" spans="1:8" x14ac:dyDescent="0.3">
      <c r="A373" s="7" t="s">
        <v>397</v>
      </c>
      <c r="B373" s="10">
        <v>43520</v>
      </c>
      <c r="C373" s="7" t="s">
        <v>19</v>
      </c>
      <c r="D373" s="7" t="s">
        <v>25</v>
      </c>
      <c r="E373" s="7">
        <v>55.73</v>
      </c>
      <c r="F373" s="7">
        <v>6</v>
      </c>
      <c r="G373" s="7">
        <f t="shared" si="10"/>
        <v>334.38</v>
      </c>
      <c r="H373" s="7" t="str">
        <f t="shared" si="11"/>
        <v>Feb</v>
      </c>
    </row>
    <row r="374" spans="1:8" x14ac:dyDescent="0.3">
      <c r="A374" s="7" t="s">
        <v>398</v>
      </c>
      <c r="B374" s="10">
        <v>43516</v>
      </c>
      <c r="C374" s="7" t="s">
        <v>19</v>
      </c>
      <c r="D374" s="7" t="s">
        <v>35</v>
      </c>
      <c r="E374" s="7">
        <v>66.680000000000007</v>
      </c>
      <c r="F374" s="7">
        <v>5</v>
      </c>
      <c r="G374" s="7">
        <f t="shared" si="10"/>
        <v>333.40000000000003</v>
      </c>
      <c r="H374" s="7" t="str">
        <f t="shared" si="11"/>
        <v>Feb</v>
      </c>
    </row>
    <row r="375" spans="1:8" x14ac:dyDescent="0.3">
      <c r="A375" s="7" t="s">
        <v>399</v>
      </c>
      <c r="B375" s="10">
        <v>43473</v>
      </c>
      <c r="C375" s="7" t="s">
        <v>15</v>
      </c>
      <c r="D375" s="7" t="s">
        <v>22</v>
      </c>
      <c r="E375" s="7">
        <v>33.21</v>
      </c>
      <c r="F375" s="7">
        <v>10</v>
      </c>
      <c r="G375" s="7">
        <f t="shared" si="10"/>
        <v>332.1</v>
      </c>
      <c r="H375" s="7" t="str">
        <f t="shared" si="11"/>
        <v>Jan</v>
      </c>
    </row>
    <row r="376" spans="1:8" x14ac:dyDescent="0.3">
      <c r="A376" s="7" t="s">
        <v>400</v>
      </c>
      <c r="B376" s="10">
        <v>43485</v>
      </c>
      <c r="C376" s="7" t="s">
        <v>15</v>
      </c>
      <c r="D376" s="7" t="s">
        <v>32</v>
      </c>
      <c r="E376" s="7">
        <v>82.93</v>
      </c>
      <c r="F376" s="7">
        <v>4</v>
      </c>
      <c r="G376" s="7">
        <f t="shared" si="10"/>
        <v>331.72</v>
      </c>
      <c r="H376" s="7" t="str">
        <f t="shared" si="11"/>
        <v>Jan</v>
      </c>
    </row>
    <row r="377" spans="1:8" x14ac:dyDescent="0.3">
      <c r="A377" s="7" t="s">
        <v>401</v>
      </c>
      <c r="B377" s="10">
        <v>43476</v>
      </c>
      <c r="C377" s="7" t="s">
        <v>15</v>
      </c>
      <c r="D377" s="7" t="s">
        <v>32</v>
      </c>
      <c r="E377" s="7">
        <v>82.33</v>
      </c>
      <c r="F377" s="7">
        <v>4</v>
      </c>
      <c r="G377" s="7">
        <f t="shared" si="10"/>
        <v>329.32</v>
      </c>
      <c r="H377" s="7" t="str">
        <f t="shared" si="11"/>
        <v>Jan</v>
      </c>
    </row>
    <row r="378" spans="1:8" x14ac:dyDescent="0.3">
      <c r="A378" s="7" t="s">
        <v>402</v>
      </c>
      <c r="B378" s="10">
        <v>43512</v>
      </c>
      <c r="C378" s="7" t="s">
        <v>19</v>
      </c>
      <c r="D378" s="7" t="s">
        <v>16</v>
      </c>
      <c r="E378" s="7">
        <v>36.51</v>
      </c>
      <c r="F378" s="7">
        <v>9</v>
      </c>
      <c r="G378" s="7">
        <f t="shared" si="10"/>
        <v>328.59</v>
      </c>
      <c r="H378" s="7" t="str">
        <f t="shared" si="11"/>
        <v>Feb</v>
      </c>
    </row>
    <row r="379" spans="1:8" x14ac:dyDescent="0.3">
      <c r="A379" s="7" t="s">
        <v>403</v>
      </c>
      <c r="B379" s="10">
        <v>43511</v>
      </c>
      <c r="C379" s="7" t="s">
        <v>19</v>
      </c>
      <c r="D379" s="7" t="s">
        <v>40</v>
      </c>
      <c r="E379" s="7">
        <v>32.799999999999997</v>
      </c>
      <c r="F379" s="7">
        <v>10</v>
      </c>
      <c r="G379" s="7">
        <f t="shared" si="10"/>
        <v>328</v>
      </c>
      <c r="H379" s="7" t="str">
        <f t="shared" si="11"/>
        <v>Feb</v>
      </c>
    </row>
    <row r="380" spans="1:8" x14ac:dyDescent="0.3">
      <c r="A380" s="7" t="s">
        <v>404</v>
      </c>
      <c r="B380" s="10">
        <v>43541</v>
      </c>
      <c r="C380" s="7" t="s">
        <v>19</v>
      </c>
      <c r="D380" s="7" t="s">
        <v>32</v>
      </c>
      <c r="E380" s="7">
        <v>54.51</v>
      </c>
      <c r="F380" s="7">
        <v>6</v>
      </c>
      <c r="G380" s="7">
        <f t="shared" si="10"/>
        <v>327.06</v>
      </c>
      <c r="H380" s="7" t="str">
        <f t="shared" si="11"/>
        <v>Mar</v>
      </c>
    </row>
    <row r="381" spans="1:8" x14ac:dyDescent="0.3">
      <c r="A381" s="7" t="s">
        <v>405</v>
      </c>
      <c r="B381" s="10">
        <v>43503</v>
      </c>
      <c r="C381" s="7" t="s">
        <v>19</v>
      </c>
      <c r="D381" s="7" t="s">
        <v>40</v>
      </c>
      <c r="E381" s="7">
        <v>40.86</v>
      </c>
      <c r="F381" s="7">
        <v>8</v>
      </c>
      <c r="G381" s="7">
        <f t="shared" si="10"/>
        <v>326.88</v>
      </c>
      <c r="H381" s="7" t="str">
        <f t="shared" si="11"/>
        <v>Feb</v>
      </c>
    </row>
    <row r="382" spans="1:8" x14ac:dyDescent="0.3">
      <c r="A382" s="7" t="s">
        <v>406</v>
      </c>
      <c r="B382" s="10">
        <v>43471</v>
      </c>
      <c r="C382" s="7" t="s">
        <v>19</v>
      </c>
      <c r="D382" s="7" t="s">
        <v>16</v>
      </c>
      <c r="E382" s="7">
        <v>81.680000000000007</v>
      </c>
      <c r="F382" s="7">
        <v>4</v>
      </c>
      <c r="G382" s="7">
        <f t="shared" si="10"/>
        <v>326.72000000000003</v>
      </c>
      <c r="H382" s="7" t="str">
        <f t="shared" si="11"/>
        <v>Jan</v>
      </c>
    </row>
    <row r="383" spans="1:8" x14ac:dyDescent="0.3">
      <c r="A383" s="7" t="s">
        <v>407</v>
      </c>
      <c r="B383" s="10">
        <v>43504</v>
      </c>
      <c r="C383" s="7" t="s">
        <v>15</v>
      </c>
      <c r="D383" s="7" t="s">
        <v>32</v>
      </c>
      <c r="E383" s="7">
        <v>64.97</v>
      </c>
      <c r="F383" s="7">
        <v>5</v>
      </c>
      <c r="G383" s="7">
        <f t="shared" si="10"/>
        <v>324.85000000000002</v>
      </c>
      <c r="H383" s="7" t="str">
        <f t="shared" si="11"/>
        <v>Feb</v>
      </c>
    </row>
    <row r="384" spans="1:8" x14ac:dyDescent="0.3">
      <c r="A384" s="7" t="s">
        <v>408</v>
      </c>
      <c r="B384" s="10">
        <v>43527</v>
      </c>
      <c r="C384" s="7" t="s">
        <v>19</v>
      </c>
      <c r="D384" s="7" t="s">
        <v>25</v>
      </c>
      <c r="E384" s="7">
        <v>46.33</v>
      </c>
      <c r="F384" s="7">
        <v>7</v>
      </c>
      <c r="G384" s="7">
        <f t="shared" si="10"/>
        <v>324.31</v>
      </c>
      <c r="H384" s="7" t="str">
        <f t="shared" si="11"/>
        <v>Mar</v>
      </c>
    </row>
    <row r="385" spans="1:8" x14ac:dyDescent="0.3">
      <c r="A385" s="7" t="s">
        <v>409</v>
      </c>
      <c r="B385" s="10">
        <v>43516</v>
      </c>
      <c r="C385" s="7" t="s">
        <v>19</v>
      </c>
      <c r="D385" s="7" t="s">
        <v>35</v>
      </c>
      <c r="E385" s="7">
        <v>32.32</v>
      </c>
      <c r="F385" s="7">
        <v>10</v>
      </c>
      <c r="G385" s="7">
        <f t="shared" si="10"/>
        <v>323.2</v>
      </c>
      <c r="H385" s="7" t="str">
        <f t="shared" si="11"/>
        <v>Feb</v>
      </c>
    </row>
    <row r="386" spans="1:8" x14ac:dyDescent="0.3">
      <c r="A386" s="7" t="s">
        <v>410</v>
      </c>
      <c r="B386" s="10">
        <v>43554</v>
      </c>
      <c r="C386" s="7" t="s">
        <v>15</v>
      </c>
      <c r="D386" s="7" t="s">
        <v>40</v>
      </c>
      <c r="E386" s="7">
        <v>64.44</v>
      </c>
      <c r="F386" s="7">
        <v>5</v>
      </c>
      <c r="G386" s="7">
        <f t="shared" ref="G386:G449" si="12">E386*F386</f>
        <v>322.2</v>
      </c>
      <c r="H386" s="7" t="str">
        <f t="shared" ref="H386:H449" si="13">TEXT($B386,"mmm")</f>
        <v>Mar</v>
      </c>
    </row>
    <row r="387" spans="1:8" x14ac:dyDescent="0.3">
      <c r="A387" s="7" t="s">
        <v>411</v>
      </c>
      <c r="B387" s="10">
        <v>43534</v>
      </c>
      <c r="C387" s="7" t="s">
        <v>15</v>
      </c>
      <c r="D387" s="7" t="s">
        <v>25</v>
      </c>
      <c r="E387" s="7">
        <v>35.79</v>
      </c>
      <c r="F387" s="7">
        <v>9</v>
      </c>
      <c r="G387" s="7">
        <f t="shared" si="12"/>
        <v>322.11</v>
      </c>
      <c r="H387" s="7" t="str">
        <f t="shared" si="13"/>
        <v>Mar</v>
      </c>
    </row>
    <row r="388" spans="1:8" x14ac:dyDescent="0.3">
      <c r="A388" s="7" t="s">
        <v>412</v>
      </c>
      <c r="B388" s="10">
        <v>43519</v>
      </c>
      <c r="C388" s="7" t="s">
        <v>15</v>
      </c>
      <c r="D388" s="7" t="s">
        <v>22</v>
      </c>
      <c r="E388" s="7">
        <v>80.36</v>
      </c>
      <c r="F388" s="7">
        <v>4</v>
      </c>
      <c r="G388" s="7">
        <f t="shared" si="12"/>
        <v>321.44</v>
      </c>
      <c r="H388" s="7" t="str">
        <f t="shared" si="13"/>
        <v>Feb</v>
      </c>
    </row>
    <row r="389" spans="1:8" x14ac:dyDescent="0.3">
      <c r="A389" s="7" t="s">
        <v>413</v>
      </c>
      <c r="B389" s="10">
        <v>43537</v>
      </c>
      <c r="C389" s="7" t="s">
        <v>19</v>
      </c>
      <c r="D389" s="7" t="s">
        <v>22</v>
      </c>
      <c r="E389" s="7">
        <v>45.79</v>
      </c>
      <c r="F389" s="7">
        <v>7</v>
      </c>
      <c r="G389" s="7">
        <f t="shared" si="12"/>
        <v>320.52999999999997</v>
      </c>
      <c r="H389" s="7" t="str">
        <f t="shared" si="13"/>
        <v>Mar</v>
      </c>
    </row>
    <row r="390" spans="1:8" x14ac:dyDescent="0.3">
      <c r="A390" s="7" t="s">
        <v>414</v>
      </c>
      <c r="B390" s="10">
        <v>43516</v>
      </c>
      <c r="C390" s="7" t="s">
        <v>15</v>
      </c>
      <c r="D390" s="7" t="s">
        <v>32</v>
      </c>
      <c r="E390" s="7">
        <v>31.99</v>
      </c>
      <c r="F390" s="7">
        <v>10</v>
      </c>
      <c r="G390" s="7">
        <f t="shared" si="12"/>
        <v>319.89999999999998</v>
      </c>
      <c r="H390" s="7" t="str">
        <f t="shared" si="13"/>
        <v>Feb</v>
      </c>
    </row>
    <row r="391" spans="1:8" x14ac:dyDescent="0.3">
      <c r="A391" s="7" t="s">
        <v>415</v>
      </c>
      <c r="B391" s="10">
        <v>43478</v>
      </c>
      <c r="C391" s="7" t="s">
        <v>19</v>
      </c>
      <c r="D391" s="7" t="s">
        <v>32</v>
      </c>
      <c r="E391" s="7">
        <v>45.58</v>
      </c>
      <c r="F391" s="7">
        <v>7</v>
      </c>
      <c r="G391" s="7">
        <f t="shared" si="12"/>
        <v>319.06</v>
      </c>
      <c r="H391" s="7" t="str">
        <f t="shared" si="13"/>
        <v>Jan</v>
      </c>
    </row>
    <row r="392" spans="1:8" x14ac:dyDescent="0.3">
      <c r="A392" s="7" t="s">
        <v>416</v>
      </c>
      <c r="B392" s="10">
        <v>43503</v>
      </c>
      <c r="C392" s="7" t="s">
        <v>19</v>
      </c>
      <c r="D392" s="7" t="s">
        <v>16</v>
      </c>
      <c r="E392" s="7">
        <v>63.71</v>
      </c>
      <c r="F392" s="7">
        <v>5</v>
      </c>
      <c r="G392" s="7">
        <f t="shared" si="12"/>
        <v>318.55</v>
      </c>
      <c r="H392" s="7" t="str">
        <f t="shared" si="13"/>
        <v>Feb</v>
      </c>
    </row>
    <row r="393" spans="1:8" x14ac:dyDescent="0.3">
      <c r="A393" s="7" t="s">
        <v>417</v>
      </c>
      <c r="B393" s="10">
        <v>43470</v>
      </c>
      <c r="C393" s="7" t="s">
        <v>15</v>
      </c>
      <c r="D393" s="7" t="s">
        <v>25</v>
      </c>
      <c r="E393" s="7">
        <v>35.380000000000003</v>
      </c>
      <c r="F393" s="7">
        <v>9</v>
      </c>
      <c r="G393" s="7">
        <f t="shared" si="12"/>
        <v>318.42</v>
      </c>
      <c r="H393" s="7" t="str">
        <f t="shared" si="13"/>
        <v>Jan</v>
      </c>
    </row>
    <row r="394" spans="1:8" x14ac:dyDescent="0.3">
      <c r="A394" s="7" t="s">
        <v>418</v>
      </c>
      <c r="B394" s="10">
        <v>43488</v>
      </c>
      <c r="C394" s="7" t="s">
        <v>19</v>
      </c>
      <c r="D394" s="7" t="s">
        <v>16</v>
      </c>
      <c r="E394" s="7">
        <v>45.44</v>
      </c>
      <c r="F394" s="7">
        <v>7</v>
      </c>
      <c r="G394" s="7">
        <f t="shared" si="12"/>
        <v>318.08</v>
      </c>
      <c r="H394" s="7" t="str">
        <f t="shared" si="13"/>
        <v>Jan</v>
      </c>
    </row>
    <row r="395" spans="1:8" x14ac:dyDescent="0.3">
      <c r="A395" s="7" t="s">
        <v>419</v>
      </c>
      <c r="B395" s="10">
        <v>43540</v>
      </c>
      <c r="C395" s="7" t="s">
        <v>19</v>
      </c>
      <c r="D395" s="7" t="s">
        <v>22</v>
      </c>
      <c r="E395" s="7">
        <v>63.61</v>
      </c>
      <c r="F395" s="7">
        <v>5</v>
      </c>
      <c r="G395" s="7">
        <f t="shared" si="12"/>
        <v>318.05</v>
      </c>
      <c r="H395" s="7" t="str">
        <f t="shared" si="13"/>
        <v>Mar</v>
      </c>
    </row>
    <row r="396" spans="1:8" x14ac:dyDescent="0.3">
      <c r="A396" s="7" t="s">
        <v>420</v>
      </c>
      <c r="B396" s="10">
        <v>43484</v>
      </c>
      <c r="C396" s="7" t="s">
        <v>15</v>
      </c>
      <c r="D396" s="7" t="s">
        <v>40</v>
      </c>
      <c r="E396" s="7">
        <v>52.89</v>
      </c>
      <c r="F396" s="7">
        <v>6</v>
      </c>
      <c r="G396" s="7">
        <f t="shared" si="12"/>
        <v>317.34000000000003</v>
      </c>
      <c r="H396" s="7" t="str">
        <f t="shared" si="13"/>
        <v>Jan</v>
      </c>
    </row>
    <row r="397" spans="1:8" x14ac:dyDescent="0.3">
      <c r="A397" s="7" t="s">
        <v>421</v>
      </c>
      <c r="B397" s="10">
        <v>43505</v>
      </c>
      <c r="C397" s="7" t="s">
        <v>15</v>
      </c>
      <c r="D397" s="7" t="s">
        <v>22</v>
      </c>
      <c r="E397" s="7">
        <v>35.04</v>
      </c>
      <c r="F397" s="7">
        <v>9</v>
      </c>
      <c r="G397" s="7">
        <f t="shared" si="12"/>
        <v>315.36</v>
      </c>
      <c r="H397" s="7" t="str">
        <f t="shared" si="13"/>
        <v>Feb</v>
      </c>
    </row>
    <row r="398" spans="1:8" x14ac:dyDescent="0.3">
      <c r="A398" s="7" t="s">
        <v>422</v>
      </c>
      <c r="B398" s="10">
        <v>43548</v>
      </c>
      <c r="C398" s="7" t="s">
        <v>15</v>
      </c>
      <c r="D398" s="7" t="s">
        <v>25</v>
      </c>
      <c r="E398" s="7">
        <v>78.38</v>
      </c>
      <c r="F398" s="7">
        <v>4</v>
      </c>
      <c r="G398" s="7">
        <f t="shared" si="12"/>
        <v>313.52</v>
      </c>
      <c r="H398" s="7" t="str">
        <f t="shared" si="13"/>
        <v>Mar</v>
      </c>
    </row>
    <row r="399" spans="1:8" x14ac:dyDescent="0.3">
      <c r="A399" s="7" t="s">
        <v>423</v>
      </c>
      <c r="B399" s="10">
        <v>43534</v>
      </c>
      <c r="C399" s="7" t="s">
        <v>15</v>
      </c>
      <c r="D399" s="7" t="s">
        <v>32</v>
      </c>
      <c r="E399" s="7">
        <v>62.62</v>
      </c>
      <c r="F399" s="7">
        <v>5</v>
      </c>
      <c r="G399" s="7">
        <f t="shared" si="12"/>
        <v>313.09999999999997</v>
      </c>
      <c r="H399" s="7" t="str">
        <f t="shared" si="13"/>
        <v>Mar</v>
      </c>
    </row>
    <row r="400" spans="1:8" x14ac:dyDescent="0.3">
      <c r="A400" s="7" t="s">
        <v>424</v>
      </c>
      <c r="B400" s="10">
        <v>43472</v>
      </c>
      <c r="C400" s="7" t="s">
        <v>15</v>
      </c>
      <c r="D400" s="7" t="s">
        <v>40</v>
      </c>
      <c r="E400" s="7">
        <v>77.72</v>
      </c>
      <c r="F400" s="7">
        <v>4</v>
      </c>
      <c r="G400" s="7">
        <f t="shared" si="12"/>
        <v>310.88</v>
      </c>
      <c r="H400" s="7" t="str">
        <f t="shared" si="13"/>
        <v>Jan</v>
      </c>
    </row>
    <row r="401" spans="1:8" x14ac:dyDescent="0.3">
      <c r="A401" s="7" t="s">
        <v>425</v>
      </c>
      <c r="B401" s="10">
        <v>43497</v>
      </c>
      <c r="C401" s="7" t="s">
        <v>15</v>
      </c>
      <c r="D401" s="7" t="s">
        <v>35</v>
      </c>
      <c r="E401" s="7">
        <v>77.680000000000007</v>
      </c>
      <c r="F401" s="7">
        <v>4</v>
      </c>
      <c r="G401" s="7">
        <f t="shared" si="12"/>
        <v>310.72000000000003</v>
      </c>
      <c r="H401" s="7" t="str">
        <f t="shared" si="13"/>
        <v>Feb</v>
      </c>
    </row>
    <row r="402" spans="1:8" x14ac:dyDescent="0.3">
      <c r="A402" s="7" t="s">
        <v>426</v>
      </c>
      <c r="B402" s="10">
        <v>43541</v>
      </c>
      <c r="C402" s="7" t="s">
        <v>19</v>
      </c>
      <c r="D402" s="7" t="s">
        <v>25</v>
      </c>
      <c r="E402" s="7">
        <v>77.47</v>
      </c>
      <c r="F402" s="7">
        <v>4</v>
      </c>
      <c r="G402" s="7">
        <f t="shared" si="12"/>
        <v>309.88</v>
      </c>
      <c r="H402" s="7" t="str">
        <f t="shared" si="13"/>
        <v>Mar</v>
      </c>
    </row>
    <row r="403" spans="1:8" x14ac:dyDescent="0.3">
      <c r="A403" s="7" t="s">
        <v>427</v>
      </c>
      <c r="B403" s="10">
        <v>43532</v>
      </c>
      <c r="C403" s="7" t="s">
        <v>19</v>
      </c>
      <c r="D403" s="7" t="s">
        <v>16</v>
      </c>
      <c r="E403" s="7">
        <v>61.77</v>
      </c>
      <c r="F403" s="7">
        <v>5</v>
      </c>
      <c r="G403" s="7">
        <f t="shared" si="12"/>
        <v>308.85000000000002</v>
      </c>
      <c r="H403" s="7" t="str">
        <f t="shared" si="13"/>
        <v>Mar</v>
      </c>
    </row>
    <row r="404" spans="1:8" x14ac:dyDescent="0.3">
      <c r="A404" s="7" t="s">
        <v>428</v>
      </c>
      <c r="B404" s="10">
        <v>43488</v>
      </c>
      <c r="C404" s="7" t="s">
        <v>15</v>
      </c>
      <c r="D404" s="7" t="s">
        <v>22</v>
      </c>
      <c r="E404" s="7">
        <v>38.47</v>
      </c>
      <c r="F404" s="7">
        <v>8</v>
      </c>
      <c r="G404" s="7">
        <f t="shared" si="12"/>
        <v>307.76</v>
      </c>
      <c r="H404" s="7" t="str">
        <f t="shared" si="13"/>
        <v>Jan</v>
      </c>
    </row>
    <row r="405" spans="1:8" x14ac:dyDescent="0.3">
      <c r="A405" s="7" t="s">
        <v>429</v>
      </c>
      <c r="B405" s="10">
        <v>43484</v>
      </c>
      <c r="C405" s="7" t="s">
        <v>19</v>
      </c>
      <c r="D405" s="7" t="s">
        <v>22</v>
      </c>
      <c r="E405" s="7">
        <v>51.28</v>
      </c>
      <c r="F405" s="7">
        <v>6</v>
      </c>
      <c r="G405" s="7">
        <f t="shared" si="12"/>
        <v>307.68</v>
      </c>
      <c r="H405" s="7" t="str">
        <f t="shared" si="13"/>
        <v>Jan</v>
      </c>
    </row>
    <row r="406" spans="1:8" x14ac:dyDescent="0.3">
      <c r="A406" s="7" t="s">
        <v>430</v>
      </c>
      <c r="B406" s="10">
        <v>43553</v>
      </c>
      <c r="C406" s="7" t="s">
        <v>15</v>
      </c>
      <c r="D406" s="7" t="s">
        <v>35</v>
      </c>
      <c r="E406" s="7">
        <v>61.29</v>
      </c>
      <c r="F406" s="7">
        <v>5</v>
      </c>
      <c r="G406" s="7">
        <f t="shared" si="12"/>
        <v>306.45</v>
      </c>
      <c r="H406" s="7" t="str">
        <f t="shared" si="13"/>
        <v>Mar</v>
      </c>
    </row>
    <row r="407" spans="1:8" x14ac:dyDescent="0.3">
      <c r="A407" s="7" t="s">
        <v>431</v>
      </c>
      <c r="B407" s="10">
        <v>43548</v>
      </c>
      <c r="C407" s="7" t="s">
        <v>19</v>
      </c>
      <c r="D407" s="7" t="s">
        <v>22</v>
      </c>
      <c r="E407" s="7">
        <v>33.979999999999997</v>
      </c>
      <c r="F407" s="7">
        <v>9</v>
      </c>
      <c r="G407" s="7">
        <f t="shared" si="12"/>
        <v>305.82</v>
      </c>
      <c r="H407" s="7" t="str">
        <f t="shared" si="13"/>
        <v>Mar</v>
      </c>
    </row>
    <row r="408" spans="1:8" x14ac:dyDescent="0.3">
      <c r="A408" s="7" t="s">
        <v>432</v>
      </c>
      <c r="B408" s="10">
        <v>43545</v>
      </c>
      <c r="C408" s="7" t="s">
        <v>15</v>
      </c>
      <c r="D408" s="7" t="s">
        <v>25</v>
      </c>
      <c r="E408" s="7">
        <v>33.840000000000003</v>
      </c>
      <c r="F408" s="7">
        <v>9</v>
      </c>
      <c r="G408" s="7">
        <f t="shared" si="12"/>
        <v>304.56000000000006</v>
      </c>
      <c r="H408" s="7" t="str">
        <f t="shared" si="13"/>
        <v>Mar</v>
      </c>
    </row>
    <row r="409" spans="1:8" x14ac:dyDescent="0.3">
      <c r="A409" s="7" t="s">
        <v>433</v>
      </c>
      <c r="B409" s="10">
        <v>43510</v>
      </c>
      <c r="C409" s="7" t="s">
        <v>15</v>
      </c>
      <c r="D409" s="7" t="s">
        <v>35</v>
      </c>
      <c r="E409" s="7">
        <v>75.739999999999995</v>
      </c>
      <c r="F409" s="7">
        <v>4</v>
      </c>
      <c r="G409" s="7">
        <f t="shared" si="12"/>
        <v>302.95999999999998</v>
      </c>
      <c r="H409" s="7" t="str">
        <f t="shared" si="13"/>
        <v>Feb</v>
      </c>
    </row>
    <row r="410" spans="1:8" x14ac:dyDescent="0.3">
      <c r="A410" s="7" t="s">
        <v>434</v>
      </c>
      <c r="B410" s="10">
        <v>43502</v>
      </c>
      <c r="C410" s="7" t="s">
        <v>15</v>
      </c>
      <c r="D410" s="7" t="s">
        <v>40</v>
      </c>
      <c r="E410" s="7">
        <v>50.45</v>
      </c>
      <c r="F410" s="7">
        <v>6</v>
      </c>
      <c r="G410" s="7">
        <f t="shared" si="12"/>
        <v>302.70000000000005</v>
      </c>
      <c r="H410" s="7" t="str">
        <f t="shared" si="13"/>
        <v>Feb</v>
      </c>
    </row>
    <row r="411" spans="1:8" x14ac:dyDescent="0.3">
      <c r="A411" s="7" t="s">
        <v>435</v>
      </c>
      <c r="B411" s="10">
        <v>43543</v>
      </c>
      <c r="C411" s="7" t="s">
        <v>15</v>
      </c>
      <c r="D411" s="7" t="s">
        <v>25</v>
      </c>
      <c r="E411" s="7">
        <v>75.53</v>
      </c>
      <c r="F411" s="7">
        <v>4</v>
      </c>
      <c r="G411" s="7">
        <f t="shared" si="12"/>
        <v>302.12</v>
      </c>
      <c r="H411" s="7" t="str">
        <f t="shared" si="13"/>
        <v>Mar</v>
      </c>
    </row>
    <row r="412" spans="1:8" x14ac:dyDescent="0.3">
      <c r="A412" s="7" t="s">
        <v>436</v>
      </c>
      <c r="B412" s="10">
        <v>43506</v>
      </c>
      <c r="C412" s="7" t="s">
        <v>15</v>
      </c>
      <c r="D412" s="7" t="s">
        <v>16</v>
      </c>
      <c r="E412" s="7">
        <v>30.14</v>
      </c>
      <c r="F412" s="7">
        <v>10</v>
      </c>
      <c r="G412" s="7">
        <f t="shared" si="12"/>
        <v>301.39999999999998</v>
      </c>
      <c r="H412" s="7" t="str">
        <f t="shared" si="13"/>
        <v>Feb</v>
      </c>
    </row>
    <row r="413" spans="1:8" x14ac:dyDescent="0.3">
      <c r="A413" s="7" t="s">
        <v>437</v>
      </c>
      <c r="B413" s="10">
        <v>43528</v>
      </c>
      <c r="C413" s="7" t="s">
        <v>19</v>
      </c>
      <c r="D413" s="7" t="s">
        <v>25</v>
      </c>
      <c r="E413" s="7">
        <v>33.299999999999997</v>
      </c>
      <c r="F413" s="7">
        <v>9</v>
      </c>
      <c r="G413" s="7">
        <f t="shared" si="12"/>
        <v>299.7</v>
      </c>
      <c r="H413" s="7" t="str">
        <f t="shared" si="13"/>
        <v>Mar</v>
      </c>
    </row>
    <row r="414" spans="1:8" x14ac:dyDescent="0.3">
      <c r="A414" s="7" t="s">
        <v>438</v>
      </c>
      <c r="B414" s="10">
        <v>43525</v>
      </c>
      <c r="C414" s="7" t="s">
        <v>15</v>
      </c>
      <c r="D414" s="7" t="s">
        <v>22</v>
      </c>
      <c r="E414" s="7">
        <v>74.89</v>
      </c>
      <c r="F414" s="7">
        <v>4</v>
      </c>
      <c r="G414" s="7">
        <f t="shared" si="12"/>
        <v>299.56</v>
      </c>
      <c r="H414" s="7" t="str">
        <f t="shared" si="13"/>
        <v>Mar</v>
      </c>
    </row>
    <row r="415" spans="1:8" x14ac:dyDescent="0.3">
      <c r="A415" s="7" t="s">
        <v>439</v>
      </c>
      <c r="B415" s="10">
        <v>43542</v>
      </c>
      <c r="C415" s="7" t="s">
        <v>19</v>
      </c>
      <c r="D415" s="7" t="s">
        <v>25</v>
      </c>
      <c r="E415" s="7">
        <v>99.7</v>
      </c>
      <c r="F415" s="7">
        <v>3</v>
      </c>
      <c r="G415" s="7">
        <f t="shared" si="12"/>
        <v>299.10000000000002</v>
      </c>
      <c r="H415" s="7" t="str">
        <f t="shared" si="13"/>
        <v>Mar</v>
      </c>
    </row>
    <row r="416" spans="1:8" x14ac:dyDescent="0.3">
      <c r="A416" s="7" t="s">
        <v>440</v>
      </c>
      <c r="B416" s="10">
        <v>43521</v>
      </c>
      <c r="C416" s="7" t="s">
        <v>15</v>
      </c>
      <c r="D416" s="7" t="s">
        <v>22</v>
      </c>
      <c r="E416" s="7">
        <v>99.6</v>
      </c>
      <c r="F416" s="7">
        <v>3</v>
      </c>
      <c r="G416" s="7">
        <f t="shared" si="12"/>
        <v>298.79999999999995</v>
      </c>
      <c r="H416" s="7" t="str">
        <f t="shared" si="13"/>
        <v>Feb</v>
      </c>
    </row>
    <row r="417" spans="1:8" x14ac:dyDescent="0.3">
      <c r="A417" s="7" t="s">
        <v>441</v>
      </c>
      <c r="B417" s="10">
        <v>43528</v>
      </c>
      <c r="C417" s="7" t="s">
        <v>19</v>
      </c>
      <c r="D417" s="7" t="s">
        <v>22</v>
      </c>
      <c r="E417" s="7">
        <v>74.66</v>
      </c>
      <c r="F417" s="7">
        <v>4</v>
      </c>
      <c r="G417" s="7">
        <f t="shared" si="12"/>
        <v>298.64</v>
      </c>
      <c r="H417" s="7" t="str">
        <f t="shared" si="13"/>
        <v>Mar</v>
      </c>
    </row>
    <row r="418" spans="1:8" x14ac:dyDescent="0.3">
      <c r="A418" s="7" t="s">
        <v>442</v>
      </c>
      <c r="B418" s="10">
        <v>43471</v>
      </c>
      <c r="C418" s="7" t="s">
        <v>19</v>
      </c>
      <c r="D418" s="7" t="s">
        <v>16</v>
      </c>
      <c r="E418" s="7">
        <v>42.57</v>
      </c>
      <c r="F418" s="7">
        <v>7</v>
      </c>
      <c r="G418" s="7">
        <f t="shared" si="12"/>
        <v>297.99</v>
      </c>
      <c r="H418" s="7" t="str">
        <f t="shared" si="13"/>
        <v>Jan</v>
      </c>
    </row>
    <row r="419" spans="1:8" x14ac:dyDescent="0.3">
      <c r="A419" s="7" t="s">
        <v>443</v>
      </c>
      <c r="B419" s="10">
        <v>43519</v>
      </c>
      <c r="C419" s="7" t="s">
        <v>15</v>
      </c>
      <c r="D419" s="7" t="s">
        <v>22</v>
      </c>
      <c r="E419" s="7">
        <v>98.79</v>
      </c>
      <c r="F419" s="7">
        <v>3</v>
      </c>
      <c r="G419" s="7">
        <f t="shared" si="12"/>
        <v>296.37</v>
      </c>
      <c r="H419" s="7" t="str">
        <f t="shared" si="13"/>
        <v>Feb</v>
      </c>
    </row>
    <row r="420" spans="1:8" x14ac:dyDescent="0.3">
      <c r="A420" s="7" t="s">
        <v>444</v>
      </c>
      <c r="B420" s="10">
        <v>43474</v>
      </c>
      <c r="C420" s="7" t="s">
        <v>19</v>
      </c>
      <c r="D420" s="7" t="s">
        <v>16</v>
      </c>
      <c r="E420" s="7">
        <v>49.32</v>
      </c>
      <c r="F420" s="7">
        <v>6</v>
      </c>
      <c r="G420" s="7">
        <f t="shared" si="12"/>
        <v>295.92</v>
      </c>
      <c r="H420" s="7" t="str">
        <f t="shared" si="13"/>
        <v>Jan</v>
      </c>
    </row>
    <row r="421" spans="1:8" x14ac:dyDescent="0.3">
      <c r="A421" s="7" t="s">
        <v>445</v>
      </c>
      <c r="B421" s="10">
        <v>43499</v>
      </c>
      <c r="C421" s="7" t="s">
        <v>19</v>
      </c>
      <c r="D421" s="7" t="s">
        <v>32</v>
      </c>
      <c r="E421" s="7">
        <v>73.95</v>
      </c>
      <c r="F421" s="7">
        <v>4</v>
      </c>
      <c r="G421" s="7">
        <f t="shared" si="12"/>
        <v>295.8</v>
      </c>
      <c r="H421" s="7" t="str">
        <f t="shared" si="13"/>
        <v>Feb</v>
      </c>
    </row>
    <row r="422" spans="1:8" x14ac:dyDescent="0.3">
      <c r="A422" s="7" t="s">
        <v>446</v>
      </c>
      <c r="B422" s="10">
        <v>43517</v>
      </c>
      <c r="C422" s="7" t="s">
        <v>15</v>
      </c>
      <c r="D422" s="7" t="s">
        <v>16</v>
      </c>
      <c r="E422" s="7">
        <v>73.819999999999993</v>
      </c>
      <c r="F422" s="7">
        <v>4</v>
      </c>
      <c r="G422" s="7">
        <f t="shared" si="12"/>
        <v>295.27999999999997</v>
      </c>
      <c r="H422" s="7" t="str">
        <f t="shared" si="13"/>
        <v>Feb</v>
      </c>
    </row>
    <row r="423" spans="1:8" x14ac:dyDescent="0.3">
      <c r="A423" s="7" t="s">
        <v>447</v>
      </c>
      <c r="B423" s="10">
        <v>43501</v>
      </c>
      <c r="C423" s="7" t="s">
        <v>15</v>
      </c>
      <c r="D423" s="7" t="s">
        <v>35</v>
      </c>
      <c r="E423" s="7">
        <v>98.21</v>
      </c>
      <c r="F423" s="7">
        <v>3</v>
      </c>
      <c r="G423" s="7">
        <f t="shared" si="12"/>
        <v>294.63</v>
      </c>
      <c r="H423" s="7" t="str">
        <f t="shared" si="13"/>
        <v>Feb</v>
      </c>
    </row>
    <row r="424" spans="1:8" x14ac:dyDescent="0.3">
      <c r="A424" s="7" t="s">
        <v>448</v>
      </c>
      <c r="B424" s="10">
        <v>43477</v>
      </c>
      <c r="C424" s="7" t="s">
        <v>19</v>
      </c>
      <c r="D424" s="7" t="s">
        <v>16</v>
      </c>
      <c r="E424" s="7">
        <v>29.42</v>
      </c>
      <c r="F424" s="7">
        <v>10</v>
      </c>
      <c r="G424" s="7">
        <f t="shared" si="12"/>
        <v>294.20000000000005</v>
      </c>
      <c r="H424" s="7" t="str">
        <f t="shared" si="13"/>
        <v>Jan</v>
      </c>
    </row>
    <row r="425" spans="1:8" x14ac:dyDescent="0.3">
      <c r="A425" s="7" t="s">
        <v>449</v>
      </c>
      <c r="B425" s="10">
        <v>43519</v>
      </c>
      <c r="C425" s="7" t="s">
        <v>15</v>
      </c>
      <c r="D425" s="7" t="s">
        <v>22</v>
      </c>
      <c r="E425" s="7">
        <v>73.47</v>
      </c>
      <c r="F425" s="7">
        <v>4</v>
      </c>
      <c r="G425" s="7">
        <f t="shared" si="12"/>
        <v>293.88</v>
      </c>
      <c r="H425" s="7" t="str">
        <f t="shared" si="13"/>
        <v>Feb</v>
      </c>
    </row>
    <row r="426" spans="1:8" x14ac:dyDescent="0.3">
      <c r="A426" s="7" t="s">
        <v>450</v>
      </c>
      <c r="B426" s="10">
        <v>43521</v>
      </c>
      <c r="C426" s="7" t="s">
        <v>19</v>
      </c>
      <c r="D426" s="7" t="s">
        <v>16</v>
      </c>
      <c r="E426" s="7">
        <v>73.05</v>
      </c>
      <c r="F426" s="7">
        <v>4</v>
      </c>
      <c r="G426" s="7">
        <f t="shared" si="12"/>
        <v>292.2</v>
      </c>
      <c r="H426" s="7" t="str">
        <f t="shared" si="13"/>
        <v>Feb</v>
      </c>
    </row>
    <row r="427" spans="1:8" x14ac:dyDescent="0.3">
      <c r="A427" s="7" t="s">
        <v>451</v>
      </c>
      <c r="B427" s="10">
        <v>43476</v>
      </c>
      <c r="C427" s="7" t="s">
        <v>15</v>
      </c>
      <c r="D427" s="7" t="s">
        <v>22</v>
      </c>
      <c r="E427" s="7">
        <v>48.5</v>
      </c>
      <c r="F427" s="7">
        <v>6</v>
      </c>
      <c r="G427" s="7">
        <f t="shared" si="12"/>
        <v>291</v>
      </c>
      <c r="H427" s="7" t="str">
        <f t="shared" si="13"/>
        <v>Jan</v>
      </c>
    </row>
    <row r="428" spans="1:8" x14ac:dyDescent="0.3">
      <c r="A428" s="7" t="s">
        <v>452</v>
      </c>
      <c r="B428" s="10">
        <v>43554</v>
      </c>
      <c r="C428" s="7" t="s">
        <v>15</v>
      </c>
      <c r="D428" s="7" t="s">
        <v>40</v>
      </c>
      <c r="E428" s="7">
        <v>96.82</v>
      </c>
      <c r="F428" s="7">
        <v>3</v>
      </c>
      <c r="G428" s="7">
        <f t="shared" si="12"/>
        <v>290.45999999999998</v>
      </c>
      <c r="H428" s="7" t="str">
        <f t="shared" si="13"/>
        <v>Mar</v>
      </c>
    </row>
    <row r="429" spans="1:8" x14ac:dyDescent="0.3">
      <c r="A429" s="7" t="s">
        <v>453</v>
      </c>
      <c r="B429" s="10">
        <v>43539</v>
      </c>
      <c r="C429" s="7" t="s">
        <v>15</v>
      </c>
      <c r="D429" s="7" t="s">
        <v>32</v>
      </c>
      <c r="E429" s="7">
        <v>96.8</v>
      </c>
      <c r="F429" s="7">
        <v>3</v>
      </c>
      <c r="G429" s="7">
        <f t="shared" si="12"/>
        <v>290.39999999999998</v>
      </c>
      <c r="H429" s="7" t="str">
        <f t="shared" si="13"/>
        <v>Mar</v>
      </c>
    </row>
    <row r="430" spans="1:8" x14ac:dyDescent="0.3">
      <c r="A430" s="7" t="s">
        <v>454</v>
      </c>
      <c r="B430" s="10">
        <v>43491</v>
      </c>
      <c r="C430" s="7" t="s">
        <v>19</v>
      </c>
      <c r="D430" s="7" t="s">
        <v>22</v>
      </c>
      <c r="E430" s="7">
        <v>96.68</v>
      </c>
      <c r="F430" s="7">
        <v>3</v>
      </c>
      <c r="G430" s="7">
        <f t="shared" si="12"/>
        <v>290.04000000000002</v>
      </c>
      <c r="H430" s="7" t="str">
        <f t="shared" si="13"/>
        <v>Jan</v>
      </c>
    </row>
    <row r="431" spans="1:8" x14ac:dyDescent="0.3">
      <c r="A431" s="7" t="s">
        <v>455</v>
      </c>
      <c r="B431" s="10">
        <v>43512</v>
      </c>
      <c r="C431" s="7" t="s">
        <v>15</v>
      </c>
      <c r="D431" s="7" t="s">
        <v>35</v>
      </c>
      <c r="E431" s="7">
        <v>47.71</v>
      </c>
      <c r="F431" s="7">
        <v>6</v>
      </c>
      <c r="G431" s="7">
        <f t="shared" si="12"/>
        <v>286.26</v>
      </c>
      <c r="H431" s="7" t="str">
        <f t="shared" si="13"/>
        <v>Feb</v>
      </c>
    </row>
    <row r="432" spans="1:8" x14ac:dyDescent="0.3">
      <c r="A432" s="7" t="s">
        <v>456</v>
      </c>
      <c r="B432" s="10">
        <v>43513</v>
      </c>
      <c r="C432" s="7" t="s">
        <v>15</v>
      </c>
      <c r="D432" s="7" t="s">
        <v>40</v>
      </c>
      <c r="E432" s="7">
        <v>35.74</v>
      </c>
      <c r="F432" s="7">
        <v>8</v>
      </c>
      <c r="G432" s="7">
        <f t="shared" si="12"/>
        <v>285.92</v>
      </c>
      <c r="H432" s="7" t="str">
        <f t="shared" si="13"/>
        <v>Feb</v>
      </c>
    </row>
    <row r="433" spans="1:8" x14ac:dyDescent="0.3">
      <c r="A433" s="7" t="s">
        <v>457</v>
      </c>
      <c r="B433" s="10">
        <v>43473</v>
      </c>
      <c r="C433" s="7" t="s">
        <v>19</v>
      </c>
      <c r="D433" s="7" t="s">
        <v>16</v>
      </c>
      <c r="E433" s="7">
        <v>31.73</v>
      </c>
      <c r="F433" s="7">
        <v>9</v>
      </c>
      <c r="G433" s="7">
        <f t="shared" si="12"/>
        <v>285.57</v>
      </c>
      <c r="H433" s="7" t="str">
        <f t="shared" si="13"/>
        <v>Jan</v>
      </c>
    </row>
    <row r="434" spans="1:8" x14ac:dyDescent="0.3">
      <c r="A434" s="7" t="s">
        <v>458</v>
      </c>
      <c r="B434" s="10">
        <v>43542</v>
      </c>
      <c r="C434" s="7" t="s">
        <v>15</v>
      </c>
      <c r="D434" s="7" t="s">
        <v>25</v>
      </c>
      <c r="E434" s="7">
        <v>28.53</v>
      </c>
      <c r="F434" s="7">
        <v>10</v>
      </c>
      <c r="G434" s="7">
        <f t="shared" si="12"/>
        <v>285.3</v>
      </c>
      <c r="H434" s="7" t="str">
        <f t="shared" si="13"/>
        <v>Mar</v>
      </c>
    </row>
    <row r="435" spans="1:8" x14ac:dyDescent="0.3">
      <c r="A435" s="7" t="s">
        <v>459</v>
      </c>
      <c r="B435" s="10">
        <v>43536</v>
      </c>
      <c r="C435" s="7" t="s">
        <v>15</v>
      </c>
      <c r="D435" s="7" t="s">
        <v>25</v>
      </c>
      <c r="E435" s="7">
        <v>40.729999999999997</v>
      </c>
      <c r="F435" s="7">
        <v>7</v>
      </c>
      <c r="G435" s="7">
        <f t="shared" si="12"/>
        <v>285.10999999999996</v>
      </c>
      <c r="H435" s="7" t="str">
        <f t="shared" si="13"/>
        <v>Mar</v>
      </c>
    </row>
    <row r="436" spans="1:8" x14ac:dyDescent="0.3">
      <c r="A436" s="7" t="s">
        <v>460</v>
      </c>
      <c r="B436" s="10">
        <v>43517</v>
      </c>
      <c r="C436" s="7" t="s">
        <v>15</v>
      </c>
      <c r="D436" s="7" t="s">
        <v>40</v>
      </c>
      <c r="E436" s="7">
        <v>94.64</v>
      </c>
      <c r="F436" s="7">
        <v>3</v>
      </c>
      <c r="G436" s="7">
        <f t="shared" si="12"/>
        <v>283.92</v>
      </c>
      <c r="H436" s="7" t="str">
        <f t="shared" si="13"/>
        <v>Feb</v>
      </c>
    </row>
    <row r="437" spans="1:8" x14ac:dyDescent="0.3">
      <c r="A437" s="7" t="s">
        <v>461</v>
      </c>
      <c r="B437" s="10">
        <v>43501</v>
      </c>
      <c r="C437" s="7" t="s">
        <v>15</v>
      </c>
      <c r="D437" s="7" t="s">
        <v>22</v>
      </c>
      <c r="E437" s="7">
        <v>47.27</v>
      </c>
      <c r="F437" s="7">
        <v>6</v>
      </c>
      <c r="G437" s="7">
        <f t="shared" si="12"/>
        <v>283.62</v>
      </c>
      <c r="H437" s="7" t="str">
        <f t="shared" si="13"/>
        <v>Feb</v>
      </c>
    </row>
    <row r="438" spans="1:8" x14ac:dyDescent="0.3">
      <c r="A438" s="7" t="s">
        <v>462</v>
      </c>
      <c r="B438" s="10">
        <v>43470</v>
      </c>
      <c r="C438" s="7" t="s">
        <v>15</v>
      </c>
      <c r="D438" s="7" t="s">
        <v>25</v>
      </c>
      <c r="E438" s="7">
        <v>70.739999999999995</v>
      </c>
      <c r="F438" s="7">
        <v>4</v>
      </c>
      <c r="G438" s="7">
        <f t="shared" si="12"/>
        <v>282.95999999999998</v>
      </c>
      <c r="H438" s="7" t="str">
        <f t="shared" si="13"/>
        <v>Jan</v>
      </c>
    </row>
    <row r="439" spans="1:8" x14ac:dyDescent="0.3">
      <c r="A439" s="7" t="s">
        <v>463</v>
      </c>
      <c r="B439" s="10">
        <v>43546</v>
      </c>
      <c r="C439" s="7" t="s">
        <v>19</v>
      </c>
      <c r="D439" s="7" t="s">
        <v>22</v>
      </c>
      <c r="E439" s="7">
        <v>56.56</v>
      </c>
      <c r="F439" s="7">
        <v>5</v>
      </c>
      <c r="G439" s="7">
        <f t="shared" si="12"/>
        <v>282.8</v>
      </c>
      <c r="H439" s="7" t="str">
        <f t="shared" si="13"/>
        <v>Mar</v>
      </c>
    </row>
    <row r="440" spans="1:8" x14ac:dyDescent="0.3">
      <c r="A440" s="7" t="s">
        <v>464</v>
      </c>
      <c r="B440" s="10">
        <v>43554</v>
      </c>
      <c r="C440" s="7" t="s">
        <v>19</v>
      </c>
      <c r="D440" s="7" t="s">
        <v>32</v>
      </c>
      <c r="E440" s="7">
        <v>40.229999999999997</v>
      </c>
      <c r="F440" s="7">
        <v>7</v>
      </c>
      <c r="G440" s="7">
        <f t="shared" si="12"/>
        <v>281.60999999999996</v>
      </c>
      <c r="H440" s="7" t="str">
        <f t="shared" si="13"/>
        <v>Mar</v>
      </c>
    </row>
    <row r="441" spans="1:8" x14ac:dyDescent="0.3">
      <c r="A441" s="7" t="s">
        <v>465</v>
      </c>
      <c r="B441" s="10">
        <v>43495</v>
      </c>
      <c r="C441" s="7" t="s">
        <v>15</v>
      </c>
      <c r="D441" s="7" t="s">
        <v>40</v>
      </c>
      <c r="E441" s="7">
        <v>93.78</v>
      </c>
      <c r="F441" s="7">
        <v>3</v>
      </c>
      <c r="G441" s="7">
        <f t="shared" si="12"/>
        <v>281.34000000000003</v>
      </c>
      <c r="H441" s="7" t="str">
        <f t="shared" si="13"/>
        <v>Jan</v>
      </c>
    </row>
    <row r="442" spans="1:8" x14ac:dyDescent="0.3">
      <c r="A442" s="7" t="s">
        <v>466</v>
      </c>
      <c r="B442" s="10">
        <v>43535</v>
      </c>
      <c r="C442" s="7" t="s">
        <v>19</v>
      </c>
      <c r="D442" s="7" t="s">
        <v>22</v>
      </c>
      <c r="E442" s="7">
        <v>46.77</v>
      </c>
      <c r="F442" s="7">
        <v>6</v>
      </c>
      <c r="G442" s="7">
        <f t="shared" si="12"/>
        <v>280.62</v>
      </c>
      <c r="H442" s="7" t="str">
        <f t="shared" si="13"/>
        <v>Mar</v>
      </c>
    </row>
    <row r="443" spans="1:8" x14ac:dyDescent="0.3">
      <c r="A443" s="7" t="s">
        <v>467</v>
      </c>
      <c r="B443" s="10">
        <v>43489</v>
      </c>
      <c r="C443" s="7" t="s">
        <v>15</v>
      </c>
      <c r="D443" s="7" t="s">
        <v>16</v>
      </c>
      <c r="E443" s="7">
        <v>93.22</v>
      </c>
      <c r="F443" s="7">
        <v>3</v>
      </c>
      <c r="G443" s="7">
        <f t="shared" si="12"/>
        <v>279.65999999999997</v>
      </c>
      <c r="H443" s="7" t="str">
        <f t="shared" si="13"/>
        <v>Jan</v>
      </c>
    </row>
    <row r="444" spans="1:8" x14ac:dyDescent="0.3">
      <c r="A444" s="7" t="s">
        <v>468</v>
      </c>
      <c r="B444" s="10">
        <v>43493</v>
      </c>
      <c r="C444" s="7" t="s">
        <v>19</v>
      </c>
      <c r="D444" s="7" t="s">
        <v>25</v>
      </c>
      <c r="E444" s="7">
        <v>69.81</v>
      </c>
      <c r="F444" s="7">
        <v>4</v>
      </c>
      <c r="G444" s="7">
        <f t="shared" si="12"/>
        <v>279.24</v>
      </c>
      <c r="H444" s="7" t="str">
        <f t="shared" si="13"/>
        <v>Jan</v>
      </c>
    </row>
    <row r="445" spans="1:8" x14ac:dyDescent="0.3">
      <c r="A445" s="7" t="s">
        <v>469</v>
      </c>
      <c r="B445" s="10">
        <v>43527</v>
      </c>
      <c r="C445" s="7" t="s">
        <v>15</v>
      </c>
      <c r="D445" s="7" t="s">
        <v>35</v>
      </c>
      <c r="E445" s="7">
        <v>46.53</v>
      </c>
      <c r="F445" s="7">
        <v>6</v>
      </c>
      <c r="G445" s="7">
        <f t="shared" si="12"/>
        <v>279.18</v>
      </c>
      <c r="H445" s="7" t="str">
        <f t="shared" si="13"/>
        <v>Mar</v>
      </c>
    </row>
    <row r="446" spans="1:8" x14ac:dyDescent="0.3">
      <c r="A446" s="7" t="s">
        <v>470</v>
      </c>
      <c r="B446" s="10">
        <v>43532</v>
      </c>
      <c r="C446" s="7" t="s">
        <v>19</v>
      </c>
      <c r="D446" s="7" t="s">
        <v>35</v>
      </c>
      <c r="E446" s="7">
        <v>46.26</v>
      </c>
      <c r="F446" s="7">
        <v>6</v>
      </c>
      <c r="G446" s="7">
        <f t="shared" si="12"/>
        <v>277.56</v>
      </c>
      <c r="H446" s="7" t="str">
        <f t="shared" si="13"/>
        <v>Mar</v>
      </c>
    </row>
    <row r="447" spans="1:8" x14ac:dyDescent="0.3">
      <c r="A447" s="7" t="s">
        <v>471</v>
      </c>
      <c r="B447" s="10">
        <v>43490</v>
      </c>
      <c r="C447" s="7" t="s">
        <v>19</v>
      </c>
      <c r="D447" s="7" t="s">
        <v>16</v>
      </c>
      <c r="E447" s="7">
        <v>39.619999999999997</v>
      </c>
      <c r="F447" s="7">
        <v>7</v>
      </c>
      <c r="G447" s="7">
        <f t="shared" si="12"/>
        <v>277.33999999999997</v>
      </c>
      <c r="H447" s="7" t="str">
        <f t="shared" si="13"/>
        <v>Jan</v>
      </c>
    </row>
    <row r="448" spans="1:8" x14ac:dyDescent="0.3">
      <c r="A448" s="7" t="s">
        <v>472</v>
      </c>
      <c r="B448" s="10">
        <v>43510</v>
      </c>
      <c r="C448" s="7" t="s">
        <v>15</v>
      </c>
      <c r="D448" s="7" t="s">
        <v>22</v>
      </c>
      <c r="E448" s="7">
        <v>27.66</v>
      </c>
      <c r="F448" s="7">
        <v>10</v>
      </c>
      <c r="G448" s="7">
        <f t="shared" si="12"/>
        <v>276.60000000000002</v>
      </c>
      <c r="H448" s="7" t="str">
        <f t="shared" si="13"/>
        <v>Feb</v>
      </c>
    </row>
    <row r="449" spans="1:8" x14ac:dyDescent="0.3">
      <c r="A449" s="7" t="s">
        <v>473</v>
      </c>
      <c r="B449" s="10">
        <v>43513</v>
      </c>
      <c r="C449" s="7" t="s">
        <v>15</v>
      </c>
      <c r="D449" s="7" t="s">
        <v>35</v>
      </c>
      <c r="E449" s="7">
        <v>92.09</v>
      </c>
      <c r="F449" s="7">
        <v>3</v>
      </c>
      <c r="G449" s="7">
        <f t="shared" si="12"/>
        <v>276.27</v>
      </c>
      <c r="H449" s="7" t="str">
        <f t="shared" si="13"/>
        <v>Feb</v>
      </c>
    </row>
    <row r="450" spans="1:8" x14ac:dyDescent="0.3">
      <c r="A450" s="7" t="s">
        <v>474</v>
      </c>
      <c r="B450" s="10">
        <v>43503</v>
      </c>
      <c r="C450" s="7" t="s">
        <v>19</v>
      </c>
      <c r="D450" s="7" t="s">
        <v>40</v>
      </c>
      <c r="E450" s="7">
        <v>46.02</v>
      </c>
      <c r="F450" s="7">
        <v>6</v>
      </c>
      <c r="G450" s="7">
        <f t="shared" ref="G450:G513" si="14">E450*F450</f>
        <v>276.12</v>
      </c>
      <c r="H450" s="7" t="str">
        <f t="shared" ref="H450:H513" si="15">TEXT($B450,"mmm")</f>
        <v>Feb</v>
      </c>
    </row>
    <row r="451" spans="1:8" x14ac:dyDescent="0.3">
      <c r="A451" s="7" t="s">
        <v>475</v>
      </c>
      <c r="B451" s="10">
        <v>43469</v>
      </c>
      <c r="C451" s="7" t="s">
        <v>15</v>
      </c>
      <c r="D451" s="7" t="s">
        <v>16</v>
      </c>
      <c r="E451" s="7">
        <v>68.709999999999994</v>
      </c>
      <c r="F451" s="7">
        <v>4</v>
      </c>
      <c r="G451" s="7">
        <f t="shared" si="14"/>
        <v>274.83999999999997</v>
      </c>
      <c r="H451" s="7" t="str">
        <f t="shared" si="15"/>
        <v>Jan</v>
      </c>
    </row>
    <row r="452" spans="1:8" x14ac:dyDescent="0.3">
      <c r="A452" s="7" t="s">
        <v>476</v>
      </c>
      <c r="B452" s="10">
        <v>43490</v>
      </c>
      <c r="C452" s="7" t="s">
        <v>19</v>
      </c>
      <c r="D452" s="7" t="s">
        <v>35</v>
      </c>
      <c r="E452" s="7">
        <v>34.31</v>
      </c>
      <c r="F452" s="7">
        <v>8</v>
      </c>
      <c r="G452" s="7">
        <f t="shared" si="14"/>
        <v>274.48</v>
      </c>
      <c r="H452" s="7" t="str">
        <f t="shared" si="15"/>
        <v>Jan</v>
      </c>
    </row>
    <row r="453" spans="1:8" x14ac:dyDescent="0.3">
      <c r="A453" s="7" t="s">
        <v>477</v>
      </c>
      <c r="B453" s="10">
        <v>43553</v>
      </c>
      <c r="C453" s="7" t="s">
        <v>15</v>
      </c>
      <c r="D453" s="7" t="s">
        <v>35</v>
      </c>
      <c r="E453" s="7">
        <v>54.86</v>
      </c>
      <c r="F453" s="7">
        <v>5</v>
      </c>
      <c r="G453" s="7">
        <f t="shared" si="14"/>
        <v>274.3</v>
      </c>
      <c r="H453" s="7" t="str">
        <f t="shared" si="15"/>
        <v>Mar</v>
      </c>
    </row>
    <row r="454" spans="1:8" x14ac:dyDescent="0.3">
      <c r="A454" s="7" t="s">
        <v>478</v>
      </c>
      <c r="B454" s="10">
        <v>43511</v>
      </c>
      <c r="C454" s="7" t="s">
        <v>15</v>
      </c>
      <c r="D454" s="7" t="s">
        <v>35</v>
      </c>
      <c r="E454" s="7">
        <v>68.55</v>
      </c>
      <c r="F454" s="7">
        <v>4</v>
      </c>
      <c r="G454" s="7">
        <f t="shared" si="14"/>
        <v>274.2</v>
      </c>
      <c r="H454" s="7" t="str">
        <f t="shared" si="15"/>
        <v>Feb</v>
      </c>
    </row>
    <row r="455" spans="1:8" x14ac:dyDescent="0.3">
      <c r="A455" s="7" t="s">
        <v>479</v>
      </c>
      <c r="B455" s="10">
        <v>43496</v>
      </c>
      <c r="C455" s="7" t="s">
        <v>19</v>
      </c>
      <c r="D455" s="7" t="s">
        <v>40</v>
      </c>
      <c r="E455" s="7">
        <v>45.35</v>
      </c>
      <c r="F455" s="7">
        <v>6</v>
      </c>
      <c r="G455" s="7">
        <f t="shared" si="14"/>
        <v>272.10000000000002</v>
      </c>
      <c r="H455" s="7" t="str">
        <f t="shared" si="15"/>
        <v>Jan</v>
      </c>
    </row>
    <row r="456" spans="1:8" x14ac:dyDescent="0.3">
      <c r="A456" s="7" t="s">
        <v>480</v>
      </c>
      <c r="B456" s="10">
        <v>43537</v>
      </c>
      <c r="C456" s="7" t="s">
        <v>19</v>
      </c>
      <c r="D456" s="7" t="s">
        <v>22</v>
      </c>
      <c r="E456" s="7">
        <v>54.27</v>
      </c>
      <c r="F456" s="7">
        <v>5</v>
      </c>
      <c r="G456" s="7">
        <f t="shared" si="14"/>
        <v>271.35000000000002</v>
      </c>
      <c r="H456" s="7" t="str">
        <f t="shared" si="15"/>
        <v>Mar</v>
      </c>
    </row>
    <row r="457" spans="1:8" x14ac:dyDescent="0.3">
      <c r="A457" s="7" t="s">
        <v>481</v>
      </c>
      <c r="B457" s="10">
        <v>43484</v>
      </c>
      <c r="C457" s="7" t="s">
        <v>19</v>
      </c>
      <c r="D457" s="7" t="s">
        <v>22</v>
      </c>
      <c r="E457" s="7">
        <v>33.880000000000003</v>
      </c>
      <c r="F457" s="7">
        <v>8</v>
      </c>
      <c r="G457" s="7">
        <f t="shared" si="14"/>
        <v>271.04000000000002</v>
      </c>
      <c r="H457" s="7" t="str">
        <f t="shared" si="15"/>
        <v>Jan</v>
      </c>
    </row>
    <row r="458" spans="1:8" x14ac:dyDescent="0.3">
      <c r="A458" s="7" t="s">
        <v>482</v>
      </c>
      <c r="B458" s="10">
        <v>43514</v>
      </c>
      <c r="C458" s="7" t="s">
        <v>19</v>
      </c>
      <c r="D458" s="7" t="s">
        <v>16</v>
      </c>
      <c r="E458" s="7">
        <v>90.22</v>
      </c>
      <c r="F458" s="7">
        <v>3</v>
      </c>
      <c r="G458" s="7">
        <f t="shared" si="14"/>
        <v>270.65999999999997</v>
      </c>
      <c r="H458" s="7" t="str">
        <f t="shared" si="15"/>
        <v>Feb</v>
      </c>
    </row>
    <row r="459" spans="1:8" x14ac:dyDescent="0.3">
      <c r="A459" s="7" t="s">
        <v>483</v>
      </c>
      <c r="B459" s="10">
        <v>43511</v>
      </c>
      <c r="C459" s="7" t="s">
        <v>19</v>
      </c>
      <c r="D459" s="7" t="s">
        <v>35</v>
      </c>
      <c r="E459" s="7">
        <v>33.64</v>
      </c>
      <c r="F459" s="7">
        <v>8</v>
      </c>
      <c r="G459" s="7">
        <f t="shared" si="14"/>
        <v>269.12</v>
      </c>
      <c r="H459" s="7" t="str">
        <f t="shared" si="15"/>
        <v>Feb</v>
      </c>
    </row>
    <row r="460" spans="1:8" x14ac:dyDescent="0.3">
      <c r="A460" s="7" t="s">
        <v>484</v>
      </c>
      <c r="B460" s="10">
        <v>43484</v>
      </c>
      <c r="C460" s="7" t="s">
        <v>15</v>
      </c>
      <c r="D460" s="7" t="s">
        <v>32</v>
      </c>
      <c r="E460" s="7">
        <v>67.260000000000005</v>
      </c>
      <c r="F460" s="7">
        <v>4</v>
      </c>
      <c r="G460" s="7">
        <f t="shared" si="14"/>
        <v>269.04000000000002</v>
      </c>
      <c r="H460" s="7" t="str">
        <f t="shared" si="15"/>
        <v>Jan</v>
      </c>
    </row>
    <row r="461" spans="1:8" x14ac:dyDescent="0.3">
      <c r="A461" s="7" t="s">
        <v>485</v>
      </c>
      <c r="B461" s="10">
        <v>43467</v>
      </c>
      <c r="C461" s="7" t="s">
        <v>19</v>
      </c>
      <c r="D461" s="7" t="s">
        <v>32</v>
      </c>
      <c r="E461" s="7">
        <v>44.63</v>
      </c>
      <c r="F461" s="7">
        <v>6</v>
      </c>
      <c r="G461" s="7">
        <f t="shared" si="14"/>
        <v>267.78000000000003</v>
      </c>
      <c r="H461" s="7" t="str">
        <f t="shared" si="15"/>
        <v>Jan</v>
      </c>
    </row>
    <row r="462" spans="1:8" x14ac:dyDescent="0.3">
      <c r="A462" s="7" t="s">
        <v>486</v>
      </c>
      <c r="B462" s="10">
        <v>43494</v>
      </c>
      <c r="C462" s="7" t="s">
        <v>15</v>
      </c>
      <c r="D462" s="7" t="s">
        <v>32</v>
      </c>
      <c r="E462" s="7">
        <v>26.67</v>
      </c>
      <c r="F462" s="7">
        <v>10</v>
      </c>
      <c r="G462" s="7">
        <f t="shared" si="14"/>
        <v>266.70000000000005</v>
      </c>
      <c r="H462" s="7" t="str">
        <f t="shared" si="15"/>
        <v>Jan</v>
      </c>
    </row>
    <row r="463" spans="1:8" x14ac:dyDescent="0.3">
      <c r="A463" s="7" t="s">
        <v>487</v>
      </c>
      <c r="B463" s="10">
        <v>43526</v>
      </c>
      <c r="C463" s="7" t="s">
        <v>19</v>
      </c>
      <c r="D463" s="7" t="s">
        <v>22</v>
      </c>
      <c r="E463" s="7">
        <v>66.52</v>
      </c>
      <c r="F463" s="7">
        <v>4</v>
      </c>
      <c r="G463" s="7">
        <f t="shared" si="14"/>
        <v>266.08</v>
      </c>
      <c r="H463" s="7" t="str">
        <f t="shared" si="15"/>
        <v>Mar</v>
      </c>
    </row>
    <row r="464" spans="1:8" x14ac:dyDescent="0.3">
      <c r="A464" s="7" t="s">
        <v>488</v>
      </c>
      <c r="B464" s="10">
        <v>43526</v>
      </c>
      <c r="C464" s="7" t="s">
        <v>15</v>
      </c>
      <c r="D464" s="7" t="s">
        <v>32</v>
      </c>
      <c r="E464" s="7">
        <v>88.63</v>
      </c>
      <c r="F464" s="7">
        <v>3</v>
      </c>
      <c r="G464" s="7">
        <f t="shared" si="14"/>
        <v>265.89</v>
      </c>
      <c r="H464" s="7" t="str">
        <f t="shared" si="15"/>
        <v>Mar</v>
      </c>
    </row>
    <row r="465" spans="1:8" x14ac:dyDescent="0.3">
      <c r="A465" s="7" t="s">
        <v>489</v>
      </c>
      <c r="B465" s="10">
        <v>43543</v>
      </c>
      <c r="C465" s="7" t="s">
        <v>19</v>
      </c>
      <c r="D465" s="7" t="s">
        <v>35</v>
      </c>
      <c r="E465" s="7">
        <v>66.14</v>
      </c>
      <c r="F465" s="7">
        <v>4</v>
      </c>
      <c r="G465" s="7">
        <f t="shared" si="14"/>
        <v>264.56</v>
      </c>
      <c r="H465" s="7" t="str">
        <f t="shared" si="15"/>
        <v>Mar</v>
      </c>
    </row>
    <row r="466" spans="1:8" x14ac:dyDescent="0.3">
      <c r="A466" s="7" t="s">
        <v>490</v>
      </c>
      <c r="B466" s="10">
        <v>43483</v>
      </c>
      <c r="C466" s="7" t="s">
        <v>15</v>
      </c>
      <c r="D466" s="7" t="s">
        <v>16</v>
      </c>
      <c r="E466" s="7">
        <v>88.15</v>
      </c>
      <c r="F466" s="7">
        <v>3</v>
      </c>
      <c r="G466" s="7">
        <f t="shared" si="14"/>
        <v>264.45000000000005</v>
      </c>
      <c r="H466" s="7" t="str">
        <f t="shared" si="15"/>
        <v>Jan</v>
      </c>
    </row>
    <row r="467" spans="1:8" x14ac:dyDescent="0.3">
      <c r="A467" s="7" t="s">
        <v>491</v>
      </c>
      <c r="B467" s="10">
        <v>43529</v>
      </c>
      <c r="C467" s="7" t="s">
        <v>19</v>
      </c>
      <c r="D467" s="7" t="s">
        <v>35</v>
      </c>
      <c r="E467" s="7">
        <v>87.98</v>
      </c>
      <c r="F467" s="7">
        <v>3</v>
      </c>
      <c r="G467" s="7">
        <f t="shared" si="14"/>
        <v>263.94</v>
      </c>
      <c r="H467" s="7" t="str">
        <f t="shared" si="15"/>
        <v>Mar</v>
      </c>
    </row>
    <row r="468" spans="1:8" x14ac:dyDescent="0.3">
      <c r="A468" s="7" t="s">
        <v>492</v>
      </c>
      <c r="B468" s="10">
        <v>43503</v>
      </c>
      <c r="C468" s="7" t="s">
        <v>15</v>
      </c>
      <c r="D468" s="7" t="s">
        <v>40</v>
      </c>
      <c r="E468" s="7">
        <v>65.94</v>
      </c>
      <c r="F468" s="7">
        <v>4</v>
      </c>
      <c r="G468" s="7">
        <f t="shared" si="14"/>
        <v>263.76</v>
      </c>
      <c r="H468" s="7" t="str">
        <f t="shared" si="15"/>
        <v>Feb</v>
      </c>
    </row>
    <row r="469" spans="1:8" x14ac:dyDescent="0.3">
      <c r="A469" s="7" t="s">
        <v>493</v>
      </c>
      <c r="B469" s="10">
        <v>43548</v>
      </c>
      <c r="C469" s="7" t="s">
        <v>15</v>
      </c>
      <c r="D469" s="7" t="s">
        <v>25</v>
      </c>
      <c r="E469" s="7">
        <v>65.94</v>
      </c>
      <c r="F469" s="7">
        <v>4</v>
      </c>
      <c r="G469" s="7">
        <f t="shared" si="14"/>
        <v>263.76</v>
      </c>
      <c r="H469" s="7" t="str">
        <f t="shared" si="15"/>
        <v>Mar</v>
      </c>
    </row>
    <row r="470" spans="1:8" x14ac:dyDescent="0.3">
      <c r="A470" s="7" t="s">
        <v>494</v>
      </c>
      <c r="B470" s="10">
        <v>43503</v>
      </c>
      <c r="C470" s="7" t="s">
        <v>15</v>
      </c>
      <c r="D470" s="7" t="s">
        <v>16</v>
      </c>
      <c r="E470" s="7">
        <v>43.46</v>
      </c>
      <c r="F470" s="7">
        <v>6</v>
      </c>
      <c r="G470" s="7">
        <f t="shared" si="14"/>
        <v>260.76</v>
      </c>
      <c r="H470" s="7" t="str">
        <f t="shared" si="15"/>
        <v>Feb</v>
      </c>
    </row>
    <row r="471" spans="1:8" x14ac:dyDescent="0.3">
      <c r="A471" s="7" t="s">
        <v>495</v>
      </c>
      <c r="B471" s="10">
        <v>43493</v>
      </c>
      <c r="C471" s="7" t="s">
        <v>15</v>
      </c>
      <c r="D471" s="7" t="s">
        <v>35</v>
      </c>
      <c r="E471" s="7">
        <v>86.8</v>
      </c>
      <c r="F471" s="7">
        <v>3</v>
      </c>
      <c r="G471" s="7">
        <f t="shared" si="14"/>
        <v>260.39999999999998</v>
      </c>
      <c r="H471" s="7" t="str">
        <f t="shared" si="15"/>
        <v>Jan</v>
      </c>
    </row>
    <row r="472" spans="1:8" x14ac:dyDescent="0.3">
      <c r="A472" s="7" t="s">
        <v>496</v>
      </c>
      <c r="B472" s="10">
        <v>43504</v>
      </c>
      <c r="C472" s="7" t="s">
        <v>15</v>
      </c>
      <c r="D472" s="7" t="s">
        <v>35</v>
      </c>
      <c r="E472" s="7">
        <v>37.15</v>
      </c>
      <c r="F472" s="7">
        <v>7</v>
      </c>
      <c r="G472" s="7">
        <f t="shared" si="14"/>
        <v>260.05</v>
      </c>
      <c r="H472" s="7" t="str">
        <f t="shared" si="15"/>
        <v>Feb</v>
      </c>
    </row>
    <row r="473" spans="1:8" x14ac:dyDescent="0.3">
      <c r="A473" s="7" t="s">
        <v>497</v>
      </c>
      <c r="B473" s="10">
        <v>43551</v>
      </c>
      <c r="C473" s="7" t="s">
        <v>19</v>
      </c>
      <c r="D473" s="7" t="s">
        <v>35</v>
      </c>
      <c r="E473" s="7">
        <v>32.46</v>
      </c>
      <c r="F473" s="7">
        <v>8</v>
      </c>
      <c r="G473" s="7">
        <f t="shared" si="14"/>
        <v>259.68</v>
      </c>
      <c r="H473" s="7" t="str">
        <f t="shared" si="15"/>
        <v>Mar</v>
      </c>
    </row>
    <row r="474" spans="1:8" x14ac:dyDescent="0.3">
      <c r="A474" s="7" t="s">
        <v>498</v>
      </c>
      <c r="B474" s="10">
        <v>43527</v>
      </c>
      <c r="C474" s="7" t="s">
        <v>15</v>
      </c>
      <c r="D474" s="7" t="s">
        <v>40</v>
      </c>
      <c r="E474" s="7">
        <v>51.92</v>
      </c>
      <c r="F474" s="7">
        <v>5</v>
      </c>
      <c r="G474" s="7">
        <f t="shared" si="14"/>
        <v>259.60000000000002</v>
      </c>
      <c r="H474" s="7" t="str">
        <f t="shared" si="15"/>
        <v>Mar</v>
      </c>
    </row>
    <row r="475" spans="1:8" x14ac:dyDescent="0.3">
      <c r="A475" s="7" t="s">
        <v>499</v>
      </c>
      <c r="B475" s="10">
        <v>43502</v>
      </c>
      <c r="C475" s="7" t="s">
        <v>15</v>
      </c>
      <c r="D475" s="7" t="s">
        <v>35</v>
      </c>
      <c r="E475" s="7">
        <v>25.9</v>
      </c>
      <c r="F475" s="7">
        <v>10</v>
      </c>
      <c r="G475" s="7">
        <f t="shared" si="14"/>
        <v>259</v>
      </c>
      <c r="H475" s="7" t="str">
        <f t="shared" si="15"/>
        <v>Feb</v>
      </c>
    </row>
    <row r="476" spans="1:8" x14ac:dyDescent="0.3">
      <c r="A476" s="7" t="s">
        <v>500</v>
      </c>
      <c r="B476" s="10">
        <v>43506</v>
      </c>
      <c r="C476" s="7" t="s">
        <v>15</v>
      </c>
      <c r="D476" s="7" t="s">
        <v>25</v>
      </c>
      <c r="E476" s="7">
        <v>36.909999999999997</v>
      </c>
      <c r="F476" s="7">
        <v>7</v>
      </c>
      <c r="G476" s="7">
        <f t="shared" si="14"/>
        <v>258.37</v>
      </c>
      <c r="H476" s="7" t="str">
        <f t="shared" si="15"/>
        <v>Feb</v>
      </c>
    </row>
    <row r="477" spans="1:8" x14ac:dyDescent="0.3">
      <c r="A477" s="7" t="s">
        <v>501</v>
      </c>
      <c r="B477" s="10">
        <v>43471</v>
      </c>
      <c r="C477" s="7" t="s">
        <v>19</v>
      </c>
      <c r="D477" s="7" t="s">
        <v>32</v>
      </c>
      <c r="E477" s="7">
        <v>64.59</v>
      </c>
      <c r="F477" s="7">
        <v>4</v>
      </c>
      <c r="G477" s="7">
        <f t="shared" si="14"/>
        <v>258.36</v>
      </c>
      <c r="H477" s="7" t="str">
        <f t="shared" si="15"/>
        <v>Jan</v>
      </c>
    </row>
    <row r="478" spans="1:8" x14ac:dyDescent="0.3">
      <c r="A478" s="7" t="s">
        <v>502</v>
      </c>
      <c r="B478" s="10">
        <v>43491</v>
      </c>
      <c r="C478" s="7" t="s">
        <v>19</v>
      </c>
      <c r="D478" s="7" t="s">
        <v>32</v>
      </c>
      <c r="E478" s="7">
        <v>51.54</v>
      </c>
      <c r="F478" s="7">
        <v>5</v>
      </c>
      <c r="G478" s="7">
        <f t="shared" si="14"/>
        <v>257.7</v>
      </c>
      <c r="H478" s="7" t="str">
        <f t="shared" si="15"/>
        <v>Jan</v>
      </c>
    </row>
    <row r="479" spans="1:8" x14ac:dyDescent="0.3">
      <c r="A479" s="7" t="s">
        <v>503</v>
      </c>
      <c r="B479" s="10">
        <v>43476</v>
      </c>
      <c r="C479" s="7" t="s">
        <v>15</v>
      </c>
      <c r="D479" s="7" t="s">
        <v>22</v>
      </c>
      <c r="E479" s="7">
        <v>36.770000000000003</v>
      </c>
      <c r="F479" s="7">
        <v>7</v>
      </c>
      <c r="G479" s="7">
        <f t="shared" si="14"/>
        <v>257.39000000000004</v>
      </c>
      <c r="H479" s="7" t="str">
        <f t="shared" si="15"/>
        <v>Jan</v>
      </c>
    </row>
    <row r="480" spans="1:8" x14ac:dyDescent="0.3">
      <c r="A480" s="7" t="s">
        <v>504</v>
      </c>
      <c r="B480" s="10">
        <v>43489</v>
      </c>
      <c r="C480" s="7" t="s">
        <v>15</v>
      </c>
      <c r="D480" s="7" t="s">
        <v>25</v>
      </c>
      <c r="E480" s="7">
        <v>85.72</v>
      </c>
      <c r="F480" s="7">
        <v>3</v>
      </c>
      <c r="G480" s="7">
        <f t="shared" si="14"/>
        <v>257.15999999999997</v>
      </c>
      <c r="H480" s="7" t="str">
        <f t="shared" si="15"/>
        <v>Jan</v>
      </c>
    </row>
    <row r="481" spans="1:8" x14ac:dyDescent="0.3">
      <c r="A481" s="7" t="s">
        <v>505</v>
      </c>
      <c r="B481" s="10">
        <v>43550</v>
      </c>
      <c r="C481" s="7" t="s">
        <v>19</v>
      </c>
      <c r="D481" s="7" t="s">
        <v>35</v>
      </c>
      <c r="E481" s="7">
        <v>64.27</v>
      </c>
      <c r="F481" s="7">
        <v>4</v>
      </c>
      <c r="G481" s="7">
        <f t="shared" si="14"/>
        <v>257.08</v>
      </c>
      <c r="H481" s="7" t="str">
        <f t="shared" si="15"/>
        <v>Mar</v>
      </c>
    </row>
    <row r="482" spans="1:8" x14ac:dyDescent="0.3">
      <c r="A482" s="7" t="s">
        <v>506</v>
      </c>
      <c r="B482" s="10">
        <v>43552</v>
      </c>
      <c r="C482" s="7" t="s">
        <v>15</v>
      </c>
      <c r="D482" s="7" t="s">
        <v>22</v>
      </c>
      <c r="E482" s="7">
        <v>51.34</v>
      </c>
      <c r="F482" s="7">
        <v>5</v>
      </c>
      <c r="G482" s="7">
        <f t="shared" si="14"/>
        <v>256.70000000000005</v>
      </c>
      <c r="H482" s="7" t="str">
        <f t="shared" si="15"/>
        <v>Mar</v>
      </c>
    </row>
    <row r="483" spans="1:8" x14ac:dyDescent="0.3">
      <c r="A483" s="7" t="s">
        <v>507</v>
      </c>
      <c r="B483" s="10">
        <v>43490</v>
      </c>
      <c r="C483" s="7" t="s">
        <v>15</v>
      </c>
      <c r="D483" s="7" t="s">
        <v>16</v>
      </c>
      <c r="E483" s="7">
        <v>84.87</v>
      </c>
      <c r="F483" s="7">
        <v>3</v>
      </c>
      <c r="G483" s="7">
        <f t="shared" si="14"/>
        <v>254.61</v>
      </c>
      <c r="H483" s="7" t="str">
        <f t="shared" si="15"/>
        <v>Jan</v>
      </c>
    </row>
    <row r="484" spans="1:8" x14ac:dyDescent="0.3">
      <c r="A484" s="7" t="s">
        <v>508</v>
      </c>
      <c r="B484" s="10">
        <v>43515</v>
      </c>
      <c r="C484" s="7" t="s">
        <v>19</v>
      </c>
      <c r="D484" s="7" t="s">
        <v>35</v>
      </c>
      <c r="E484" s="7">
        <v>50.79</v>
      </c>
      <c r="F484" s="7">
        <v>5</v>
      </c>
      <c r="G484" s="7">
        <f t="shared" si="14"/>
        <v>253.95</v>
      </c>
      <c r="H484" s="7" t="str">
        <f t="shared" si="15"/>
        <v>Feb</v>
      </c>
    </row>
    <row r="485" spans="1:8" x14ac:dyDescent="0.3">
      <c r="A485" s="7" t="s">
        <v>509</v>
      </c>
      <c r="B485" s="10">
        <v>43467</v>
      </c>
      <c r="C485" s="7" t="s">
        <v>15</v>
      </c>
      <c r="D485" s="7" t="s">
        <v>32</v>
      </c>
      <c r="E485" s="7">
        <v>31.67</v>
      </c>
      <c r="F485" s="7">
        <v>8</v>
      </c>
      <c r="G485" s="7">
        <f t="shared" si="14"/>
        <v>253.36</v>
      </c>
      <c r="H485" s="7" t="str">
        <f t="shared" si="15"/>
        <v>Jan</v>
      </c>
    </row>
    <row r="486" spans="1:8" x14ac:dyDescent="0.3">
      <c r="A486" s="7" t="s">
        <v>510</v>
      </c>
      <c r="B486" s="10">
        <v>43494</v>
      </c>
      <c r="C486" s="7" t="s">
        <v>19</v>
      </c>
      <c r="D486" s="7" t="s">
        <v>16</v>
      </c>
      <c r="E486" s="7">
        <v>42.08</v>
      </c>
      <c r="F486" s="7">
        <v>6</v>
      </c>
      <c r="G486" s="7">
        <f t="shared" si="14"/>
        <v>252.48</v>
      </c>
      <c r="H486" s="7" t="str">
        <f t="shared" si="15"/>
        <v>Jan</v>
      </c>
    </row>
    <row r="487" spans="1:8" x14ac:dyDescent="0.3">
      <c r="A487" s="7" t="s">
        <v>511</v>
      </c>
      <c r="B487" s="10">
        <v>43488</v>
      </c>
      <c r="C487" s="7" t="s">
        <v>19</v>
      </c>
      <c r="D487" s="7" t="s">
        <v>40</v>
      </c>
      <c r="E487" s="7">
        <v>84.05</v>
      </c>
      <c r="F487" s="7">
        <v>3</v>
      </c>
      <c r="G487" s="7">
        <f t="shared" si="14"/>
        <v>252.14999999999998</v>
      </c>
      <c r="H487" s="7" t="str">
        <f t="shared" si="15"/>
        <v>Jan</v>
      </c>
    </row>
    <row r="488" spans="1:8" x14ac:dyDescent="0.3">
      <c r="A488" s="7" t="s">
        <v>512</v>
      </c>
      <c r="B488" s="10">
        <v>43531</v>
      </c>
      <c r="C488" s="7" t="s">
        <v>19</v>
      </c>
      <c r="D488" s="7" t="s">
        <v>25</v>
      </c>
      <c r="E488" s="7">
        <v>50.28</v>
      </c>
      <c r="F488" s="7">
        <v>5</v>
      </c>
      <c r="G488" s="7">
        <f t="shared" si="14"/>
        <v>251.4</v>
      </c>
      <c r="H488" s="7" t="str">
        <f t="shared" si="15"/>
        <v>Mar</v>
      </c>
    </row>
    <row r="489" spans="1:8" x14ac:dyDescent="0.3">
      <c r="A489" s="7" t="s">
        <v>513</v>
      </c>
      <c r="B489" s="10">
        <v>43521</v>
      </c>
      <c r="C489" s="7" t="s">
        <v>15</v>
      </c>
      <c r="D489" s="7" t="s">
        <v>22</v>
      </c>
      <c r="E489" s="7">
        <v>62.85</v>
      </c>
      <c r="F489" s="7">
        <v>4</v>
      </c>
      <c r="G489" s="7">
        <f t="shared" si="14"/>
        <v>251.4</v>
      </c>
      <c r="H489" s="7" t="str">
        <f t="shared" si="15"/>
        <v>Feb</v>
      </c>
    </row>
    <row r="490" spans="1:8" x14ac:dyDescent="0.3">
      <c r="A490" s="7" t="s">
        <v>514</v>
      </c>
      <c r="B490" s="10">
        <v>43470</v>
      </c>
      <c r="C490" s="7" t="s">
        <v>15</v>
      </c>
      <c r="D490" s="7" t="s">
        <v>25</v>
      </c>
      <c r="E490" s="7">
        <v>62.65</v>
      </c>
      <c r="F490" s="7">
        <v>4</v>
      </c>
      <c r="G490" s="7">
        <f t="shared" si="14"/>
        <v>250.6</v>
      </c>
      <c r="H490" s="7" t="str">
        <f t="shared" si="15"/>
        <v>Jan</v>
      </c>
    </row>
    <row r="491" spans="1:8" x14ac:dyDescent="0.3">
      <c r="A491" s="7" t="s">
        <v>515</v>
      </c>
      <c r="B491" s="10">
        <v>43521</v>
      </c>
      <c r="C491" s="7" t="s">
        <v>19</v>
      </c>
      <c r="D491" s="7" t="s">
        <v>35</v>
      </c>
      <c r="E491" s="7">
        <v>62.57</v>
      </c>
      <c r="F491" s="7">
        <v>4</v>
      </c>
      <c r="G491" s="7">
        <f t="shared" si="14"/>
        <v>250.28</v>
      </c>
      <c r="H491" s="7" t="str">
        <f t="shared" si="15"/>
        <v>Feb</v>
      </c>
    </row>
    <row r="492" spans="1:8" x14ac:dyDescent="0.3">
      <c r="A492" s="7" t="s">
        <v>516</v>
      </c>
      <c r="B492" s="10">
        <v>43467</v>
      </c>
      <c r="C492" s="7" t="s">
        <v>15</v>
      </c>
      <c r="D492" s="7" t="s">
        <v>22</v>
      </c>
      <c r="E492" s="7">
        <v>41.66</v>
      </c>
      <c r="F492" s="7">
        <v>6</v>
      </c>
      <c r="G492" s="7">
        <f t="shared" si="14"/>
        <v>249.95999999999998</v>
      </c>
      <c r="H492" s="7" t="str">
        <f t="shared" si="15"/>
        <v>Jan</v>
      </c>
    </row>
    <row r="493" spans="1:8" x14ac:dyDescent="0.3">
      <c r="A493" s="7" t="s">
        <v>517</v>
      </c>
      <c r="B493" s="10">
        <v>43471</v>
      </c>
      <c r="C493" s="7" t="s">
        <v>19</v>
      </c>
      <c r="D493" s="7" t="s">
        <v>25</v>
      </c>
      <c r="E493" s="7">
        <v>62.19</v>
      </c>
      <c r="F493" s="7">
        <v>4</v>
      </c>
      <c r="G493" s="7">
        <f t="shared" si="14"/>
        <v>248.76</v>
      </c>
      <c r="H493" s="7" t="str">
        <f t="shared" si="15"/>
        <v>Jan</v>
      </c>
    </row>
    <row r="494" spans="1:8" x14ac:dyDescent="0.3">
      <c r="A494" s="7" t="s">
        <v>518</v>
      </c>
      <c r="B494" s="10">
        <v>43520</v>
      </c>
      <c r="C494" s="7" t="s">
        <v>19</v>
      </c>
      <c r="D494" s="7" t="s">
        <v>40</v>
      </c>
      <c r="E494" s="7">
        <v>24.74</v>
      </c>
      <c r="F494" s="7">
        <v>10</v>
      </c>
      <c r="G494" s="7">
        <f t="shared" si="14"/>
        <v>247.39999999999998</v>
      </c>
      <c r="H494" s="7" t="str">
        <f t="shared" si="15"/>
        <v>Feb</v>
      </c>
    </row>
    <row r="495" spans="1:8" x14ac:dyDescent="0.3">
      <c r="A495" s="7" t="s">
        <v>519</v>
      </c>
      <c r="B495" s="10">
        <v>43529</v>
      </c>
      <c r="C495" s="7" t="s">
        <v>15</v>
      </c>
      <c r="D495" s="7" t="s">
        <v>35</v>
      </c>
      <c r="E495" s="7">
        <v>41.06</v>
      </c>
      <c r="F495" s="7">
        <v>6</v>
      </c>
      <c r="G495" s="7">
        <f t="shared" si="14"/>
        <v>246.36</v>
      </c>
      <c r="H495" s="7" t="str">
        <f t="shared" si="15"/>
        <v>Mar</v>
      </c>
    </row>
    <row r="496" spans="1:8" x14ac:dyDescent="0.3">
      <c r="A496" s="7" t="s">
        <v>520</v>
      </c>
      <c r="B496" s="10">
        <v>43518</v>
      </c>
      <c r="C496" s="7" t="s">
        <v>15</v>
      </c>
      <c r="D496" s="7" t="s">
        <v>32</v>
      </c>
      <c r="E496" s="7">
        <v>24.49</v>
      </c>
      <c r="F496" s="7">
        <v>10</v>
      </c>
      <c r="G496" s="7">
        <f t="shared" si="14"/>
        <v>244.89999999999998</v>
      </c>
      <c r="H496" s="7" t="str">
        <f t="shared" si="15"/>
        <v>Feb</v>
      </c>
    </row>
    <row r="497" spans="1:8" x14ac:dyDescent="0.3">
      <c r="A497" s="7" t="s">
        <v>521</v>
      </c>
      <c r="B497" s="10">
        <v>43533</v>
      </c>
      <c r="C497" s="7" t="s">
        <v>15</v>
      </c>
      <c r="D497" s="7" t="s">
        <v>32</v>
      </c>
      <c r="E497" s="7">
        <v>48.91</v>
      </c>
      <c r="F497" s="7">
        <v>5</v>
      </c>
      <c r="G497" s="7">
        <f t="shared" si="14"/>
        <v>244.54999999999998</v>
      </c>
      <c r="H497" s="7" t="str">
        <f t="shared" si="15"/>
        <v>Mar</v>
      </c>
    </row>
    <row r="498" spans="1:8" x14ac:dyDescent="0.3">
      <c r="A498" s="7" t="s">
        <v>522</v>
      </c>
      <c r="B498" s="10">
        <v>43505</v>
      </c>
      <c r="C498" s="7" t="s">
        <v>15</v>
      </c>
      <c r="D498" s="7" t="s">
        <v>40</v>
      </c>
      <c r="E498" s="7">
        <v>81.400000000000006</v>
      </c>
      <c r="F498" s="7">
        <v>3</v>
      </c>
      <c r="G498" s="7">
        <f t="shared" si="14"/>
        <v>244.20000000000002</v>
      </c>
      <c r="H498" s="7" t="str">
        <f t="shared" si="15"/>
        <v>Feb</v>
      </c>
    </row>
    <row r="499" spans="1:8" x14ac:dyDescent="0.3">
      <c r="A499" s="7" t="s">
        <v>523</v>
      </c>
      <c r="B499" s="10">
        <v>43478</v>
      </c>
      <c r="C499" s="7" t="s">
        <v>15</v>
      </c>
      <c r="D499" s="7" t="s">
        <v>25</v>
      </c>
      <c r="E499" s="7">
        <v>81.010000000000005</v>
      </c>
      <c r="F499" s="7">
        <v>3</v>
      </c>
      <c r="G499" s="7">
        <f t="shared" si="14"/>
        <v>243.03000000000003</v>
      </c>
      <c r="H499" s="7" t="str">
        <f t="shared" si="15"/>
        <v>Jan</v>
      </c>
    </row>
    <row r="500" spans="1:8" x14ac:dyDescent="0.3">
      <c r="A500" s="7" t="s">
        <v>524</v>
      </c>
      <c r="B500" s="10">
        <v>43526</v>
      </c>
      <c r="C500" s="7" t="s">
        <v>15</v>
      </c>
      <c r="D500" s="7" t="s">
        <v>25</v>
      </c>
      <c r="E500" s="7">
        <v>27</v>
      </c>
      <c r="F500" s="7">
        <v>9</v>
      </c>
      <c r="G500" s="7">
        <f t="shared" si="14"/>
        <v>243</v>
      </c>
      <c r="H500" s="7" t="str">
        <f t="shared" si="15"/>
        <v>Mar</v>
      </c>
    </row>
    <row r="501" spans="1:8" x14ac:dyDescent="0.3">
      <c r="A501" s="7" t="s">
        <v>525</v>
      </c>
      <c r="B501" s="10">
        <v>43535</v>
      </c>
      <c r="C501" s="7" t="s">
        <v>15</v>
      </c>
      <c r="D501" s="7" t="s">
        <v>32</v>
      </c>
      <c r="E501" s="7">
        <v>34.56</v>
      </c>
      <c r="F501" s="7">
        <v>7</v>
      </c>
      <c r="G501" s="7">
        <f t="shared" si="14"/>
        <v>241.92000000000002</v>
      </c>
      <c r="H501" s="7" t="str">
        <f t="shared" si="15"/>
        <v>Mar</v>
      </c>
    </row>
    <row r="502" spans="1:8" x14ac:dyDescent="0.3">
      <c r="A502" s="7" t="s">
        <v>526</v>
      </c>
      <c r="B502" s="10">
        <v>43527</v>
      </c>
      <c r="C502" s="7" t="s">
        <v>15</v>
      </c>
      <c r="D502" s="7" t="s">
        <v>40</v>
      </c>
      <c r="E502" s="7">
        <v>30.2</v>
      </c>
      <c r="F502" s="7">
        <v>8</v>
      </c>
      <c r="G502" s="7">
        <f t="shared" si="14"/>
        <v>241.6</v>
      </c>
      <c r="H502" s="7" t="str">
        <f t="shared" si="15"/>
        <v>Mar</v>
      </c>
    </row>
    <row r="503" spans="1:8" x14ac:dyDescent="0.3">
      <c r="A503" s="7" t="s">
        <v>527</v>
      </c>
      <c r="B503" s="10">
        <v>43511</v>
      </c>
      <c r="C503" s="7" t="s">
        <v>15</v>
      </c>
      <c r="D503" s="7" t="s">
        <v>16</v>
      </c>
      <c r="E503" s="7">
        <v>80.48</v>
      </c>
      <c r="F503" s="7">
        <v>3</v>
      </c>
      <c r="G503" s="7">
        <f t="shared" si="14"/>
        <v>241.44</v>
      </c>
      <c r="H503" s="7" t="str">
        <f t="shared" si="15"/>
        <v>Feb</v>
      </c>
    </row>
    <row r="504" spans="1:8" x14ac:dyDescent="0.3">
      <c r="A504" s="7" t="s">
        <v>528</v>
      </c>
      <c r="B504" s="10">
        <v>43516</v>
      </c>
      <c r="C504" s="7" t="s">
        <v>19</v>
      </c>
      <c r="D504" s="7" t="s">
        <v>22</v>
      </c>
      <c r="E504" s="7">
        <v>60.3</v>
      </c>
      <c r="F504" s="7">
        <v>4</v>
      </c>
      <c r="G504" s="7">
        <f t="shared" si="14"/>
        <v>241.2</v>
      </c>
      <c r="H504" s="7" t="str">
        <f t="shared" si="15"/>
        <v>Feb</v>
      </c>
    </row>
    <row r="505" spans="1:8" x14ac:dyDescent="0.3">
      <c r="A505" s="7" t="s">
        <v>529</v>
      </c>
      <c r="B505" s="10">
        <v>43527</v>
      </c>
      <c r="C505" s="7" t="s">
        <v>15</v>
      </c>
      <c r="D505" s="7" t="s">
        <v>25</v>
      </c>
      <c r="E505" s="7">
        <v>30.12</v>
      </c>
      <c r="F505" s="7">
        <v>8</v>
      </c>
      <c r="G505" s="7">
        <f t="shared" si="14"/>
        <v>240.96</v>
      </c>
      <c r="H505" s="7" t="str">
        <f t="shared" si="15"/>
        <v>Mar</v>
      </c>
    </row>
    <row r="506" spans="1:8" x14ac:dyDescent="0.3">
      <c r="A506" s="7" t="s">
        <v>530</v>
      </c>
      <c r="B506" s="10">
        <v>43512</v>
      </c>
      <c r="C506" s="7" t="s">
        <v>15</v>
      </c>
      <c r="D506" s="7" t="s">
        <v>16</v>
      </c>
      <c r="E506" s="7">
        <v>60.18</v>
      </c>
      <c r="F506" s="7">
        <v>4</v>
      </c>
      <c r="G506" s="7">
        <f t="shared" si="14"/>
        <v>240.72</v>
      </c>
      <c r="H506" s="7" t="str">
        <f t="shared" si="15"/>
        <v>Feb</v>
      </c>
    </row>
    <row r="507" spans="1:8" x14ac:dyDescent="0.3">
      <c r="A507" s="7" t="s">
        <v>531</v>
      </c>
      <c r="B507" s="10">
        <v>43507</v>
      </c>
      <c r="C507" s="7" t="s">
        <v>19</v>
      </c>
      <c r="D507" s="7" t="s">
        <v>25</v>
      </c>
      <c r="E507" s="7">
        <v>80.08</v>
      </c>
      <c r="F507" s="7">
        <v>3</v>
      </c>
      <c r="G507" s="7">
        <f t="shared" si="14"/>
        <v>240.24</v>
      </c>
      <c r="H507" s="7" t="str">
        <f t="shared" si="15"/>
        <v>Feb</v>
      </c>
    </row>
    <row r="508" spans="1:8" x14ac:dyDescent="0.3">
      <c r="A508" s="7" t="s">
        <v>532</v>
      </c>
      <c r="B508" s="10">
        <v>43490</v>
      </c>
      <c r="C508" s="7" t="s">
        <v>15</v>
      </c>
      <c r="D508" s="7" t="s">
        <v>25</v>
      </c>
      <c r="E508" s="7">
        <v>60.01</v>
      </c>
      <c r="F508" s="7">
        <v>4</v>
      </c>
      <c r="G508" s="7">
        <f t="shared" si="14"/>
        <v>240.04</v>
      </c>
      <c r="H508" s="7" t="str">
        <f t="shared" si="15"/>
        <v>Jan</v>
      </c>
    </row>
    <row r="509" spans="1:8" x14ac:dyDescent="0.3">
      <c r="A509" s="7" t="s">
        <v>533</v>
      </c>
      <c r="B509" s="10">
        <v>43544</v>
      </c>
      <c r="C509" s="7" t="s">
        <v>15</v>
      </c>
      <c r="D509" s="7" t="s">
        <v>22</v>
      </c>
      <c r="E509" s="7">
        <v>79.91</v>
      </c>
      <c r="F509" s="7">
        <v>3</v>
      </c>
      <c r="G509" s="7">
        <f t="shared" si="14"/>
        <v>239.73</v>
      </c>
      <c r="H509" s="7" t="str">
        <f t="shared" si="15"/>
        <v>Mar</v>
      </c>
    </row>
    <row r="510" spans="1:8" x14ac:dyDescent="0.3">
      <c r="A510" s="7" t="s">
        <v>534</v>
      </c>
      <c r="B510" s="10">
        <v>43473</v>
      </c>
      <c r="C510" s="7" t="s">
        <v>15</v>
      </c>
      <c r="D510" s="7" t="s">
        <v>40</v>
      </c>
      <c r="E510" s="7">
        <v>79.59</v>
      </c>
      <c r="F510" s="7">
        <v>3</v>
      </c>
      <c r="G510" s="7">
        <f t="shared" si="14"/>
        <v>238.77</v>
      </c>
      <c r="H510" s="7" t="str">
        <f t="shared" si="15"/>
        <v>Jan</v>
      </c>
    </row>
    <row r="511" spans="1:8" x14ac:dyDescent="0.3">
      <c r="A511" s="7" t="s">
        <v>535</v>
      </c>
      <c r="B511" s="10">
        <v>43484</v>
      </c>
      <c r="C511" s="7" t="s">
        <v>15</v>
      </c>
      <c r="D511" s="7" t="s">
        <v>22</v>
      </c>
      <c r="E511" s="7">
        <v>59.59</v>
      </c>
      <c r="F511" s="7">
        <v>4</v>
      </c>
      <c r="G511" s="7">
        <f t="shared" si="14"/>
        <v>238.36</v>
      </c>
      <c r="H511" s="7" t="str">
        <f t="shared" si="15"/>
        <v>Jan</v>
      </c>
    </row>
    <row r="512" spans="1:8" x14ac:dyDescent="0.3">
      <c r="A512" s="7" t="s">
        <v>536</v>
      </c>
      <c r="B512" s="10">
        <v>43549</v>
      </c>
      <c r="C512" s="7" t="s">
        <v>19</v>
      </c>
      <c r="D512" s="7" t="s">
        <v>22</v>
      </c>
      <c r="E512" s="7">
        <v>39.43</v>
      </c>
      <c r="F512" s="7">
        <v>6</v>
      </c>
      <c r="G512" s="7">
        <f t="shared" si="14"/>
        <v>236.57999999999998</v>
      </c>
      <c r="H512" s="7" t="str">
        <f t="shared" si="15"/>
        <v>Mar</v>
      </c>
    </row>
    <row r="513" spans="1:8" x14ac:dyDescent="0.3">
      <c r="A513" s="7" t="s">
        <v>537</v>
      </c>
      <c r="B513" s="10">
        <v>43490</v>
      </c>
      <c r="C513" s="7" t="s">
        <v>19</v>
      </c>
      <c r="D513" s="7" t="s">
        <v>40</v>
      </c>
      <c r="E513" s="7">
        <v>26.23</v>
      </c>
      <c r="F513" s="7">
        <v>9</v>
      </c>
      <c r="G513" s="7">
        <f t="shared" si="14"/>
        <v>236.07</v>
      </c>
      <c r="H513" s="7" t="str">
        <f t="shared" si="15"/>
        <v>Jan</v>
      </c>
    </row>
    <row r="514" spans="1:8" x14ac:dyDescent="0.3">
      <c r="A514" s="7" t="s">
        <v>538</v>
      </c>
      <c r="B514" s="10">
        <v>43499</v>
      </c>
      <c r="C514" s="7" t="s">
        <v>15</v>
      </c>
      <c r="D514" s="7" t="s">
        <v>22</v>
      </c>
      <c r="E514" s="7">
        <v>47.16</v>
      </c>
      <c r="F514" s="7">
        <v>5</v>
      </c>
      <c r="G514" s="7">
        <f t="shared" ref="G514:G577" si="16">E514*F514</f>
        <v>235.79999999999998</v>
      </c>
      <c r="H514" s="7" t="str">
        <f t="shared" ref="H514:H577" si="17">TEXT($B514,"mmm")</f>
        <v>Feb</v>
      </c>
    </row>
    <row r="515" spans="1:8" x14ac:dyDescent="0.3">
      <c r="A515" s="7" t="s">
        <v>539</v>
      </c>
      <c r="B515" s="10">
        <v>43529</v>
      </c>
      <c r="C515" s="7" t="s">
        <v>19</v>
      </c>
      <c r="D515" s="7" t="s">
        <v>40</v>
      </c>
      <c r="E515" s="7">
        <v>78.31</v>
      </c>
      <c r="F515" s="7">
        <v>3</v>
      </c>
      <c r="G515" s="7">
        <f t="shared" si="16"/>
        <v>234.93</v>
      </c>
      <c r="H515" s="7" t="str">
        <f t="shared" si="17"/>
        <v>Mar</v>
      </c>
    </row>
    <row r="516" spans="1:8" x14ac:dyDescent="0.3">
      <c r="A516" s="7" t="s">
        <v>540</v>
      </c>
      <c r="B516" s="10">
        <v>43508</v>
      </c>
      <c r="C516" s="7" t="s">
        <v>19</v>
      </c>
      <c r="D516" s="7" t="s">
        <v>40</v>
      </c>
      <c r="E516" s="7">
        <v>46.95</v>
      </c>
      <c r="F516" s="7">
        <v>5</v>
      </c>
      <c r="G516" s="7">
        <f t="shared" si="16"/>
        <v>234.75</v>
      </c>
      <c r="H516" s="7" t="str">
        <f t="shared" si="17"/>
        <v>Feb</v>
      </c>
    </row>
    <row r="517" spans="1:8" x14ac:dyDescent="0.3">
      <c r="A517" s="7" t="s">
        <v>541</v>
      </c>
      <c r="B517" s="10">
        <v>43488</v>
      </c>
      <c r="C517" s="7" t="s">
        <v>19</v>
      </c>
      <c r="D517" s="7" t="s">
        <v>35</v>
      </c>
      <c r="E517" s="7">
        <v>58.15</v>
      </c>
      <c r="F517" s="7">
        <v>4</v>
      </c>
      <c r="G517" s="7">
        <f t="shared" si="16"/>
        <v>232.6</v>
      </c>
      <c r="H517" s="7" t="str">
        <f t="shared" si="17"/>
        <v>Jan</v>
      </c>
    </row>
    <row r="518" spans="1:8" x14ac:dyDescent="0.3">
      <c r="A518" s="7" t="s">
        <v>542</v>
      </c>
      <c r="B518" s="10">
        <v>43507</v>
      </c>
      <c r="C518" s="7" t="s">
        <v>19</v>
      </c>
      <c r="D518" s="7" t="s">
        <v>25</v>
      </c>
      <c r="E518" s="7">
        <v>77.040000000000006</v>
      </c>
      <c r="F518" s="7">
        <v>3</v>
      </c>
      <c r="G518" s="7">
        <f t="shared" si="16"/>
        <v>231.12</v>
      </c>
      <c r="H518" s="7" t="str">
        <f t="shared" si="17"/>
        <v>Feb</v>
      </c>
    </row>
    <row r="519" spans="1:8" x14ac:dyDescent="0.3">
      <c r="A519" s="7" t="s">
        <v>543</v>
      </c>
      <c r="B519" s="10">
        <v>43539</v>
      </c>
      <c r="C519" s="7" t="s">
        <v>15</v>
      </c>
      <c r="D519" s="7" t="s">
        <v>40</v>
      </c>
      <c r="E519" s="7">
        <v>57.49</v>
      </c>
      <c r="F519" s="7">
        <v>4</v>
      </c>
      <c r="G519" s="7">
        <f t="shared" si="16"/>
        <v>229.96</v>
      </c>
      <c r="H519" s="7" t="str">
        <f t="shared" si="17"/>
        <v>Mar</v>
      </c>
    </row>
    <row r="520" spans="1:8" x14ac:dyDescent="0.3">
      <c r="A520" s="7" t="s">
        <v>544</v>
      </c>
      <c r="B520" s="10">
        <v>43502</v>
      </c>
      <c r="C520" s="7" t="s">
        <v>19</v>
      </c>
      <c r="D520" s="7" t="s">
        <v>40</v>
      </c>
      <c r="E520" s="7">
        <v>22.95</v>
      </c>
      <c r="F520" s="7">
        <v>10</v>
      </c>
      <c r="G520" s="7">
        <f t="shared" si="16"/>
        <v>229.5</v>
      </c>
      <c r="H520" s="7" t="str">
        <f t="shared" si="17"/>
        <v>Feb</v>
      </c>
    </row>
    <row r="521" spans="1:8" x14ac:dyDescent="0.3">
      <c r="A521" s="7" t="s">
        <v>545</v>
      </c>
      <c r="B521" s="10">
        <v>43470</v>
      </c>
      <c r="C521" s="7" t="s">
        <v>19</v>
      </c>
      <c r="D521" s="7" t="s">
        <v>16</v>
      </c>
      <c r="E521" s="7">
        <v>76.06</v>
      </c>
      <c r="F521" s="7">
        <v>3</v>
      </c>
      <c r="G521" s="7">
        <f t="shared" si="16"/>
        <v>228.18</v>
      </c>
      <c r="H521" s="7" t="str">
        <f t="shared" si="17"/>
        <v>Jan</v>
      </c>
    </row>
    <row r="522" spans="1:8" x14ac:dyDescent="0.3">
      <c r="A522" s="7" t="s">
        <v>546</v>
      </c>
      <c r="B522" s="10">
        <v>43502</v>
      </c>
      <c r="C522" s="7" t="s">
        <v>15</v>
      </c>
      <c r="D522" s="7" t="s">
        <v>35</v>
      </c>
      <c r="E522" s="7">
        <v>28.5</v>
      </c>
      <c r="F522" s="7">
        <v>8</v>
      </c>
      <c r="G522" s="7">
        <f t="shared" si="16"/>
        <v>228</v>
      </c>
      <c r="H522" s="7" t="str">
        <f t="shared" si="17"/>
        <v>Feb</v>
      </c>
    </row>
    <row r="523" spans="1:8" x14ac:dyDescent="0.3">
      <c r="A523" s="7" t="s">
        <v>547</v>
      </c>
      <c r="B523" s="10">
        <v>43528</v>
      </c>
      <c r="C523" s="7" t="s">
        <v>19</v>
      </c>
      <c r="D523" s="7" t="s">
        <v>25</v>
      </c>
      <c r="E523" s="7">
        <v>56.53</v>
      </c>
      <c r="F523" s="7">
        <v>4</v>
      </c>
      <c r="G523" s="7">
        <f t="shared" si="16"/>
        <v>226.12</v>
      </c>
      <c r="H523" s="7" t="str">
        <f t="shared" si="17"/>
        <v>Mar</v>
      </c>
    </row>
    <row r="524" spans="1:8" x14ac:dyDescent="0.3">
      <c r="A524" s="7" t="s">
        <v>548</v>
      </c>
      <c r="B524" s="10">
        <v>43501</v>
      </c>
      <c r="C524" s="7" t="s">
        <v>15</v>
      </c>
      <c r="D524" s="7" t="s">
        <v>32</v>
      </c>
      <c r="E524" s="7">
        <v>75.2</v>
      </c>
      <c r="F524" s="7">
        <v>3</v>
      </c>
      <c r="G524" s="7">
        <f t="shared" si="16"/>
        <v>225.60000000000002</v>
      </c>
      <c r="H524" s="7" t="str">
        <f t="shared" si="17"/>
        <v>Feb</v>
      </c>
    </row>
    <row r="525" spans="1:8" x14ac:dyDescent="0.3">
      <c r="A525" s="7" t="s">
        <v>549</v>
      </c>
      <c r="B525" s="10">
        <v>43502</v>
      </c>
      <c r="C525" s="7" t="s">
        <v>15</v>
      </c>
      <c r="D525" s="7" t="s">
        <v>25</v>
      </c>
      <c r="E525" s="7">
        <v>37.44</v>
      </c>
      <c r="F525" s="7">
        <v>6</v>
      </c>
      <c r="G525" s="7">
        <f t="shared" si="16"/>
        <v>224.64</v>
      </c>
      <c r="H525" s="7" t="str">
        <f t="shared" si="17"/>
        <v>Feb</v>
      </c>
    </row>
    <row r="526" spans="1:8" x14ac:dyDescent="0.3">
      <c r="A526" s="7" t="s">
        <v>550</v>
      </c>
      <c r="B526" s="10">
        <v>43484</v>
      </c>
      <c r="C526" s="7" t="s">
        <v>19</v>
      </c>
      <c r="D526" s="7" t="s">
        <v>40</v>
      </c>
      <c r="E526" s="7">
        <v>56.13</v>
      </c>
      <c r="F526" s="7">
        <v>4</v>
      </c>
      <c r="G526" s="7">
        <f t="shared" si="16"/>
        <v>224.52</v>
      </c>
      <c r="H526" s="7" t="str">
        <f t="shared" si="17"/>
        <v>Jan</v>
      </c>
    </row>
    <row r="527" spans="1:8" x14ac:dyDescent="0.3">
      <c r="A527" s="7" t="s">
        <v>551</v>
      </c>
      <c r="B527" s="10">
        <v>43476</v>
      </c>
      <c r="C527" s="7" t="s">
        <v>19</v>
      </c>
      <c r="D527" s="7" t="s">
        <v>22</v>
      </c>
      <c r="E527" s="7">
        <v>24.94</v>
      </c>
      <c r="F527" s="7">
        <v>9</v>
      </c>
      <c r="G527" s="7">
        <f t="shared" si="16"/>
        <v>224.46</v>
      </c>
      <c r="H527" s="7" t="str">
        <f t="shared" si="17"/>
        <v>Jan</v>
      </c>
    </row>
    <row r="528" spans="1:8" x14ac:dyDescent="0.3">
      <c r="A528" s="7" t="s">
        <v>552</v>
      </c>
      <c r="B528" s="10">
        <v>43539</v>
      </c>
      <c r="C528" s="7" t="s">
        <v>19</v>
      </c>
      <c r="D528" s="7" t="s">
        <v>35</v>
      </c>
      <c r="E528" s="7">
        <v>24.89</v>
      </c>
      <c r="F528" s="7">
        <v>9</v>
      </c>
      <c r="G528" s="7">
        <f t="shared" si="16"/>
        <v>224.01</v>
      </c>
      <c r="H528" s="7" t="str">
        <f t="shared" si="17"/>
        <v>Mar</v>
      </c>
    </row>
    <row r="529" spans="1:8" x14ac:dyDescent="0.3">
      <c r="A529" s="7" t="s">
        <v>553</v>
      </c>
      <c r="B529" s="10">
        <v>43506</v>
      </c>
      <c r="C529" s="7" t="s">
        <v>15</v>
      </c>
      <c r="D529" s="7" t="s">
        <v>22</v>
      </c>
      <c r="E529" s="7">
        <v>44.59</v>
      </c>
      <c r="F529" s="7">
        <v>5</v>
      </c>
      <c r="G529" s="7">
        <f t="shared" si="16"/>
        <v>222.95000000000002</v>
      </c>
      <c r="H529" s="7" t="str">
        <f t="shared" si="17"/>
        <v>Feb</v>
      </c>
    </row>
    <row r="530" spans="1:8" x14ac:dyDescent="0.3">
      <c r="A530" s="7" t="s">
        <v>554</v>
      </c>
      <c r="B530" s="10">
        <v>43505</v>
      </c>
      <c r="C530" s="7" t="s">
        <v>15</v>
      </c>
      <c r="D530" s="7" t="s">
        <v>32</v>
      </c>
      <c r="E530" s="7">
        <v>22.24</v>
      </c>
      <c r="F530" s="7">
        <v>10</v>
      </c>
      <c r="G530" s="7">
        <f t="shared" si="16"/>
        <v>222.39999999999998</v>
      </c>
      <c r="H530" s="7" t="str">
        <f t="shared" si="17"/>
        <v>Feb</v>
      </c>
    </row>
    <row r="531" spans="1:8" x14ac:dyDescent="0.3">
      <c r="A531" s="7" t="s">
        <v>555</v>
      </c>
      <c r="B531" s="10">
        <v>43546</v>
      </c>
      <c r="C531" s="7" t="s">
        <v>19</v>
      </c>
      <c r="D531" s="7" t="s">
        <v>32</v>
      </c>
      <c r="E531" s="7">
        <v>37.020000000000003</v>
      </c>
      <c r="F531" s="7">
        <v>6</v>
      </c>
      <c r="G531" s="7">
        <f t="shared" si="16"/>
        <v>222.12</v>
      </c>
      <c r="H531" s="7" t="str">
        <f t="shared" si="17"/>
        <v>Mar</v>
      </c>
    </row>
    <row r="532" spans="1:8" x14ac:dyDescent="0.3">
      <c r="A532" s="7" t="s">
        <v>556</v>
      </c>
      <c r="B532" s="10">
        <v>43485</v>
      </c>
      <c r="C532" s="7" t="s">
        <v>15</v>
      </c>
      <c r="D532" s="7" t="s">
        <v>35</v>
      </c>
      <c r="E532" s="7">
        <v>55.5</v>
      </c>
      <c r="F532" s="7">
        <v>4</v>
      </c>
      <c r="G532" s="7">
        <f t="shared" si="16"/>
        <v>222</v>
      </c>
      <c r="H532" s="7" t="str">
        <f t="shared" si="17"/>
        <v>Jan</v>
      </c>
    </row>
    <row r="533" spans="1:8" x14ac:dyDescent="0.3">
      <c r="A533" s="7" t="s">
        <v>557</v>
      </c>
      <c r="B533" s="10">
        <v>43549</v>
      </c>
      <c r="C533" s="7" t="s">
        <v>19</v>
      </c>
      <c r="D533" s="7" t="s">
        <v>22</v>
      </c>
      <c r="E533" s="7">
        <v>55.39</v>
      </c>
      <c r="F533" s="7">
        <v>4</v>
      </c>
      <c r="G533" s="7">
        <f t="shared" si="16"/>
        <v>221.56</v>
      </c>
      <c r="H533" s="7" t="str">
        <f t="shared" si="17"/>
        <v>Mar</v>
      </c>
    </row>
    <row r="534" spans="1:8" x14ac:dyDescent="0.3">
      <c r="A534" s="7" t="s">
        <v>558</v>
      </c>
      <c r="B534" s="10">
        <v>43529</v>
      </c>
      <c r="C534" s="7" t="s">
        <v>15</v>
      </c>
      <c r="D534" s="7" t="s">
        <v>16</v>
      </c>
      <c r="E534" s="7">
        <v>44.22</v>
      </c>
      <c r="F534" s="7">
        <v>5</v>
      </c>
      <c r="G534" s="7">
        <f t="shared" si="16"/>
        <v>221.1</v>
      </c>
      <c r="H534" s="7" t="str">
        <f t="shared" si="17"/>
        <v>Mar</v>
      </c>
    </row>
    <row r="535" spans="1:8" x14ac:dyDescent="0.3">
      <c r="A535" s="7" t="s">
        <v>559</v>
      </c>
      <c r="B535" s="10">
        <v>43526</v>
      </c>
      <c r="C535" s="7" t="s">
        <v>19</v>
      </c>
      <c r="D535" s="7" t="s">
        <v>35</v>
      </c>
      <c r="E535" s="7">
        <v>73.41</v>
      </c>
      <c r="F535" s="7">
        <v>3</v>
      </c>
      <c r="G535" s="7">
        <f t="shared" si="16"/>
        <v>220.23</v>
      </c>
      <c r="H535" s="7" t="str">
        <f t="shared" si="17"/>
        <v>Mar</v>
      </c>
    </row>
    <row r="536" spans="1:8" x14ac:dyDescent="0.3">
      <c r="A536" s="7" t="s">
        <v>560</v>
      </c>
      <c r="B536" s="10">
        <v>43472</v>
      </c>
      <c r="C536" s="7" t="s">
        <v>15</v>
      </c>
      <c r="D536" s="7" t="s">
        <v>25</v>
      </c>
      <c r="E536" s="7">
        <v>21.82</v>
      </c>
      <c r="F536" s="7">
        <v>10</v>
      </c>
      <c r="G536" s="7">
        <f t="shared" si="16"/>
        <v>218.2</v>
      </c>
      <c r="H536" s="7" t="str">
        <f t="shared" si="17"/>
        <v>Jan</v>
      </c>
    </row>
    <row r="537" spans="1:8" x14ac:dyDescent="0.3">
      <c r="A537" s="7" t="s">
        <v>561</v>
      </c>
      <c r="B537" s="10">
        <v>43553</v>
      </c>
      <c r="C537" s="7" t="s">
        <v>15</v>
      </c>
      <c r="D537" s="7" t="s">
        <v>25</v>
      </c>
      <c r="E537" s="7">
        <v>72.42</v>
      </c>
      <c r="F537" s="7">
        <v>3</v>
      </c>
      <c r="G537" s="7">
        <f t="shared" si="16"/>
        <v>217.26</v>
      </c>
      <c r="H537" s="7" t="str">
        <f t="shared" si="17"/>
        <v>Mar</v>
      </c>
    </row>
    <row r="538" spans="1:8" x14ac:dyDescent="0.3">
      <c r="A538" s="7" t="s">
        <v>562</v>
      </c>
      <c r="B538" s="10">
        <v>43500</v>
      </c>
      <c r="C538" s="7" t="s">
        <v>19</v>
      </c>
      <c r="D538" s="7" t="s">
        <v>32</v>
      </c>
      <c r="E538" s="7">
        <v>43.06</v>
      </c>
      <c r="F538" s="7">
        <v>5</v>
      </c>
      <c r="G538" s="7">
        <f t="shared" si="16"/>
        <v>215.3</v>
      </c>
      <c r="H538" s="7" t="str">
        <f t="shared" si="17"/>
        <v>Feb</v>
      </c>
    </row>
    <row r="539" spans="1:8" x14ac:dyDescent="0.3">
      <c r="A539" s="7" t="s">
        <v>563</v>
      </c>
      <c r="B539" s="10">
        <v>43552</v>
      </c>
      <c r="C539" s="7" t="s">
        <v>19</v>
      </c>
      <c r="D539" s="7" t="s">
        <v>22</v>
      </c>
      <c r="E539" s="7">
        <v>71.680000000000007</v>
      </c>
      <c r="F539" s="7">
        <v>3</v>
      </c>
      <c r="G539" s="7">
        <f t="shared" si="16"/>
        <v>215.04000000000002</v>
      </c>
      <c r="H539" s="7" t="str">
        <f t="shared" si="17"/>
        <v>Mar</v>
      </c>
    </row>
    <row r="540" spans="1:8" x14ac:dyDescent="0.3">
      <c r="A540" s="7" t="s">
        <v>564</v>
      </c>
      <c r="B540" s="10">
        <v>43470</v>
      </c>
      <c r="C540" s="7" t="s">
        <v>19</v>
      </c>
      <c r="D540" s="7" t="s">
        <v>25</v>
      </c>
      <c r="E540" s="7">
        <v>42.91</v>
      </c>
      <c r="F540" s="7">
        <v>5</v>
      </c>
      <c r="G540" s="7">
        <f t="shared" si="16"/>
        <v>214.54999999999998</v>
      </c>
      <c r="H540" s="7" t="str">
        <f t="shared" si="17"/>
        <v>Jan</v>
      </c>
    </row>
    <row r="541" spans="1:8" x14ac:dyDescent="0.3">
      <c r="A541" s="7" t="s">
        <v>565</v>
      </c>
      <c r="B541" s="10">
        <v>43493</v>
      </c>
      <c r="C541" s="7" t="s">
        <v>15</v>
      </c>
      <c r="D541" s="7" t="s">
        <v>40</v>
      </c>
      <c r="E541" s="7">
        <v>21.43</v>
      </c>
      <c r="F541" s="7">
        <v>10</v>
      </c>
      <c r="G541" s="7">
        <f t="shared" si="16"/>
        <v>214.3</v>
      </c>
      <c r="H541" s="7" t="str">
        <f t="shared" si="17"/>
        <v>Jan</v>
      </c>
    </row>
    <row r="542" spans="1:8" x14ac:dyDescent="0.3">
      <c r="A542" s="7" t="s">
        <v>566</v>
      </c>
      <c r="B542" s="10">
        <v>43496</v>
      </c>
      <c r="C542" s="7" t="s">
        <v>19</v>
      </c>
      <c r="D542" s="7" t="s">
        <v>32</v>
      </c>
      <c r="E542" s="7">
        <v>23.75</v>
      </c>
      <c r="F542" s="7">
        <v>9</v>
      </c>
      <c r="G542" s="7">
        <f t="shared" si="16"/>
        <v>213.75</v>
      </c>
      <c r="H542" s="7" t="str">
        <f t="shared" si="17"/>
        <v>Jan</v>
      </c>
    </row>
    <row r="543" spans="1:8" x14ac:dyDescent="0.3">
      <c r="A543" s="7" t="s">
        <v>567</v>
      </c>
      <c r="B543" s="10">
        <v>43498</v>
      </c>
      <c r="C543" s="7" t="s">
        <v>19</v>
      </c>
      <c r="D543" s="7" t="s">
        <v>40</v>
      </c>
      <c r="E543" s="7">
        <v>35.49</v>
      </c>
      <c r="F543" s="7">
        <v>6</v>
      </c>
      <c r="G543" s="7">
        <f t="shared" si="16"/>
        <v>212.94</v>
      </c>
      <c r="H543" s="7" t="str">
        <f t="shared" si="17"/>
        <v>Feb</v>
      </c>
    </row>
    <row r="544" spans="1:8" x14ac:dyDescent="0.3">
      <c r="A544" s="7" t="s">
        <v>568</v>
      </c>
      <c r="B544" s="10">
        <v>43543</v>
      </c>
      <c r="C544" s="7" t="s">
        <v>19</v>
      </c>
      <c r="D544" s="7" t="s">
        <v>35</v>
      </c>
      <c r="E544" s="7">
        <v>30.35</v>
      </c>
      <c r="F544" s="7">
        <v>7</v>
      </c>
      <c r="G544" s="7">
        <f t="shared" si="16"/>
        <v>212.45000000000002</v>
      </c>
      <c r="H544" s="7" t="str">
        <f t="shared" si="17"/>
        <v>Mar</v>
      </c>
    </row>
    <row r="545" spans="1:8" x14ac:dyDescent="0.3">
      <c r="A545" s="7" t="s">
        <v>569</v>
      </c>
      <c r="B545" s="10">
        <v>43549</v>
      </c>
      <c r="C545" s="7" t="s">
        <v>19</v>
      </c>
      <c r="D545" s="7" t="s">
        <v>40</v>
      </c>
      <c r="E545" s="7">
        <v>52.89</v>
      </c>
      <c r="F545" s="7">
        <v>4</v>
      </c>
      <c r="G545" s="7">
        <f t="shared" si="16"/>
        <v>211.56</v>
      </c>
      <c r="H545" s="7" t="str">
        <f t="shared" si="17"/>
        <v>Mar</v>
      </c>
    </row>
    <row r="546" spans="1:8" x14ac:dyDescent="0.3">
      <c r="A546" s="7" t="s">
        <v>570</v>
      </c>
      <c r="B546" s="10">
        <v>43520</v>
      </c>
      <c r="C546" s="7" t="s">
        <v>19</v>
      </c>
      <c r="D546" s="7" t="s">
        <v>22</v>
      </c>
      <c r="E546" s="7">
        <v>26.43</v>
      </c>
      <c r="F546" s="7">
        <v>8</v>
      </c>
      <c r="G546" s="7">
        <f t="shared" si="16"/>
        <v>211.44</v>
      </c>
      <c r="H546" s="7" t="str">
        <f t="shared" si="17"/>
        <v>Feb</v>
      </c>
    </row>
    <row r="547" spans="1:8" x14ac:dyDescent="0.3">
      <c r="A547" s="7" t="s">
        <v>571</v>
      </c>
      <c r="B547" s="10">
        <v>43538</v>
      </c>
      <c r="C547" s="7" t="s">
        <v>15</v>
      </c>
      <c r="D547" s="7" t="s">
        <v>32</v>
      </c>
      <c r="E547" s="7">
        <v>35.22</v>
      </c>
      <c r="F547" s="7">
        <v>6</v>
      </c>
      <c r="G547" s="7">
        <f t="shared" si="16"/>
        <v>211.32</v>
      </c>
      <c r="H547" s="7" t="str">
        <f t="shared" si="17"/>
        <v>Mar</v>
      </c>
    </row>
    <row r="548" spans="1:8" x14ac:dyDescent="0.3">
      <c r="A548" s="7" t="s">
        <v>572</v>
      </c>
      <c r="B548" s="10">
        <v>43535</v>
      </c>
      <c r="C548" s="7" t="s">
        <v>15</v>
      </c>
      <c r="D548" s="7" t="s">
        <v>35</v>
      </c>
      <c r="E548" s="7">
        <v>29.67</v>
      </c>
      <c r="F548" s="7">
        <v>7</v>
      </c>
      <c r="G548" s="7">
        <f t="shared" si="16"/>
        <v>207.69</v>
      </c>
      <c r="H548" s="7" t="str">
        <f t="shared" si="17"/>
        <v>Mar</v>
      </c>
    </row>
    <row r="549" spans="1:8" x14ac:dyDescent="0.3">
      <c r="A549" s="7" t="s">
        <v>573</v>
      </c>
      <c r="B549" s="10">
        <v>43497</v>
      </c>
      <c r="C549" s="7" t="s">
        <v>19</v>
      </c>
      <c r="D549" s="7" t="s">
        <v>40</v>
      </c>
      <c r="E549" s="7">
        <v>23.07</v>
      </c>
      <c r="F549" s="7">
        <v>9</v>
      </c>
      <c r="G549" s="7">
        <f t="shared" si="16"/>
        <v>207.63</v>
      </c>
      <c r="H549" s="7" t="str">
        <f t="shared" si="17"/>
        <v>Feb</v>
      </c>
    </row>
    <row r="550" spans="1:8" x14ac:dyDescent="0.3">
      <c r="A550" s="7" t="s">
        <v>574</v>
      </c>
      <c r="B550" s="10">
        <v>43468</v>
      </c>
      <c r="C550" s="7" t="s">
        <v>19</v>
      </c>
      <c r="D550" s="7" t="s">
        <v>35</v>
      </c>
      <c r="E550" s="7">
        <v>23.03</v>
      </c>
      <c r="F550" s="7">
        <v>9</v>
      </c>
      <c r="G550" s="7">
        <f t="shared" si="16"/>
        <v>207.27</v>
      </c>
      <c r="H550" s="7" t="str">
        <f t="shared" si="17"/>
        <v>Jan</v>
      </c>
    </row>
    <row r="551" spans="1:8" x14ac:dyDescent="0.3">
      <c r="A551" s="7" t="s">
        <v>575</v>
      </c>
      <c r="B551" s="10">
        <v>43535</v>
      </c>
      <c r="C551" s="7" t="s">
        <v>15</v>
      </c>
      <c r="D551" s="7" t="s">
        <v>32</v>
      </c>
      <c r="E551" s="7">
        <v>29.61</v>
      </c>
      <c r="F551" s="7">
        <v>7</v>
      </c>
      <c r="G551" s="7">
        <f t="shared" si="16"/>
        <v>207.26999999999998</v>
      </c>
      <c r="H551" s="7" t="str">
        <f t="shared" si="17"/>
        <v>Mar</v>
      </c>
    </row>
    <row r="552" spans="1:8" x14ac:dyDescent="0.3">
      <c r="A552" s="7" t="s">
        <v>576</v>
      </c>
      <c r="B552" s="10">
        <v>43518</v>
      </c>
      <c r="C552" s="7" t="s">
        <v>19</v>
      </c>
      <c r="D552" s="7" t="s">
        <v>25</v>
      </c>
      <c r="E552" s="7">
        <v>68.97</v>
      </c>
      <c r="F552" s="7">
        <v>3</v>
      </c>
      <c r="G552" s="7">
        <f t="shared" si="16"/>
        <v>206.91</v>
      </c>
      <c r="H552" s="7" t="str">
        <f t="shared" si="17"/>
        <v>Feb</v>
      </c>
    </row>
    <row r="553" spans="1:8" x14ac:dyDescent="0.3">
      <c r="A553" s="7" t="s">
        <v>577</v>
      </c>
      <c r="B553" s="10">
        <v>43533</v>
      </c>
      <c r="C553" s="7" t="s">
        <v>19</v>
      </c>
      <c r="D553" s="7" t="s">
        <v>35</v>
      </c>
      <c r="E553" s="7">
        <v>51.71</v>
      </c>
      <c r="F553" s="7">
        <v>4</v>
      </c>
      <c r="G553" s="7">
        <f t="shared" si="16"/>
        <v>206.84</v>
      </c>
      <c r="H553" s="7" t="str">
        <f t="shared" si="17"/>
        <v>Mar</v>
      </c>
    </row>
    <row r="554" spans="1:8" x14ac:dyDescent="0.3">
      <c r="A554" s="7" t="s">
        <v>578</v>
      </c>
      <c r="B554" s="10">
        <v>43514</v>
      </c>
      <c r="C554" s="7" t="s">
        <v>15</v>
      </c>
      <c r="D554" s="7" t="s">
        <v>25</v>
      </c>
      <c r="E554" s="7">
        <v>34.42</v>
      </c>
      <c r="F554" s="7">
        <v>6</v>
      </c>
      <c r="G554" s="7">
        <f t="shared" si="16"/>
        <v>206.52</v>
      </c>
      <c r="H554" s="7" t="str">
        <f t="shared" si="17"/>
        <v>Feb</v>
      </c>
    </row>
    <row r="555" spans="1:8" x14ac:dyDescent="0.3">
      <c r="A555" s="7" t="s">
        <v>579</v>
      </c>
      <c r="B555" s="10">
        <v>43554</v>
      </c>
      <c r="C555" s="7" t="s">
        <v>15</v>
      </c>
      <c r="D555" s="7" t="s">
        <v>25</v>
      </c>
      <c r="E555" s="7">
        <v>34.42</v>
      </c>
      <c r="F555" s="7">
        <v>6</v>
      </c>
      <c r="G555" s="7">
        <f t="shared" si="16"/>
        <v>206.52</v>
      </c>
      <c r="H555" s="7" t="str">
        <f t="shared" si="17"/>
        <v>Mar</v>
      </c>
    </row>
    <row r="556" spans="1:8" x14ac:dyDescent="0.3">
      <c r="A556" s="7" t="s">
        <v>580</v>
      </c>
      <c r="B556" s="10">
        <v>43522</v>
      </c>
      <c r="C556" s="7" t="s">
        <v>19</v>
      </c>
      <c r="D556" s="7" t="s">
        <v>22</v>
      </c>
      <c r="E556" s="7">
        <v>22.93</v>
      </c>
      <c r="F556" s="7">
        <v>9</v>
      </c>
      <c r="G556" s="7">
        <f t="shared" si="16"/>
        <v>206.37</v>
      </c>
      <c r="H556" s="7" t="str">
        <f t="shared" si="17"/>
        <v>Feb</v>
      </c>
    </row>
    <row r="557" spans="1:8" x14ac:dyDescent="0.3">
      <c r="A557" s="7" t="s">
        <v>581</v>
      </c>
      <c r="B557" s="10">
        <v>43528</v>
      </c>
      <c r="C557" s="7" t="s">
        <v>19</v>
      </c>
      <c r="D557" s="7" t="s">
        <v>35</v>
      </c>
      <c r="E557" s="7">
        <v>68.709999999999994</v>
      </c>
      <c r="F557" s="7">
        <v>3</v>
      </c>
      <c r="G557" s="7">
        <f t="shared" si="16"/>
        <v>206.13</v>
      </c>
      <c r="H557" s="7" t="str">
        <f t="shared" si="17"/>
        <v>Mar</v>
      </c>
    </row>
    <row r="558" spans="1:8" x14ac:dyDescent="0.3">
      <c r="A558" s="7" t="s">
        <v>582</v>
      </c>
      <c r="B558" s="10">
        <v>43542</v>
      </c>
      <c r="C558" s="7" t="s">
        <v>19</v>
      </c>
      <c r="D558" s="7" t="s">
        <v>40</v>
      </c>
      <c r="E558" s="7">
        <v>51.19</v>
      </c>
      <c r="F558" s="7">
        <v>4</v>
      </c>
      <c r="G558" s="7">
        <f t="shared" si="16"/>
        <v>204.76</v>
      </c>
      <c r="H558" s="7" t="str">
        <f t="shared" si="17"/>
        <v>Mar</v>
      </c>
    </row>
    <row r="559" spans="1:8" x14ac:dyDescent="0.3">
      <c r="A559" s="7" t="s">
        <v>583</v>
      </c>
      <c r="B559" s="10">
        <v>43471</v>
      </c>
      <c r="C559" s="7" t="s">
        <v>19</v>
      </c>
      <c r="D559" s="7" t="s">
        <v>22</v>
      </c>
      <c r="E559" s="7">
        <v>40.94</v>
      </c>
      <c r="F559" s="7">
        <v>5</v>
      </c>
      <c r="G559" s="7">
        <f t="shared" si="16"/>
        <v>204.7</v>
      </c>
      <c r="H559" s="7" t="str">
        <f t="shared" si="17"/>
        <v>Jan</v>
      </c>
    </row>
    <row r="560" spans="1:8" x14ac:dyDescent="0.3">
      <c r="A560" s="7" t="s">
        <v>584</v>
      </c>
      <c r="B560" s="10">
        <v>43490</v>
      </c>
      <c r="C560" s="7" t="s">
        <v>15</v>
      </c>
      <c r="D560" s="7" t="s">
        <v>35</v>
      </c>
      <c r="E560" s="7">
        <v>51.13</v>
      </c>
      <c r="F560" s="7">
        <v>4</v>
      </c>
      <c r="G560" s="7">
        <f t="shared" si="16"/>
        <v>204.52</v>
      </c>
      <c r="H560" s="7" t="str">
        <f t="shared" si="17"/>
        <v>Jan</v>
      </c>
    </row>
    <row r="561" spans="1:8" x14ac:dyDescent="0.3">
      <c r="A561" s="7" t="s">
        <v>585</v>
      </c>
      <c r="B561" s="10">
        <v>43532</v>
      </c>
      <c r="C561" s="7" t="s">
        <v>19</v>
      </c>
      <c r="D561" s="7" t="s">
        <v>25</v>
      </c>
      <c r="E561" s="7">
        <v>33.99</v>
      </c>
      <c r="F561" s="7">
        <v>6</v>
      </c>
      <c r="G561" s="7">
        <f t="shared" si="16"/>
        <v>203.94</v>
      </c>
      <c r="H561" s="7" t="str">
        <f t="shared" si="17"/>
        <v>Mar</v>
      </c>
    </row>
    <row r="562" spans="1:8" x14ac:dyDescent="0.3">
      <c r="A562" s="7" t="s">
        <v>586</v>
      </c>
      <c r="B562" s="10">
        <v>43543</v>
      </c>
      <c r="C562" s="7" t="s">
        <v>15</v>
      </c>
      <c r="D562" s="7" t="s">
        <v>16</v>
      </c>
      <c r="E562" s="7">
        <v>25.42</v>
      </c>
      <c r="F562" s="7">
        <v>8</v>
      </c>
      <c r="G562" s="7">
        <f t="shared" si="16"/>
        <v>203.36</v>
      </c>
      <c r="H562" s="7" t="str">
        <f t="shared" si="17"/>
        <v>Mar</v>
      </c>
    </row>
    <row r="563" spans="1:8" x14ac:dyDescent="0.3">
      <c r="A563" s="7" t="s">
        <v>587</v>
      </c>
      <c r="B563" s="10">
        <v>43527</v>
      </c>
      <c r="C563" s="7" t="s">
        <v>19</v>
      </c>
      <c r="D563" s="7" t="s">
        <v>35</v>
      </c>
      <c r="E563" s="7">
        <v>28.95</v>
      </c>
      <c r="F563" s="7">
        <v>7</v>
      </c>
      <c r="G563" s="7">
        <f t="shared" si="16"/>
        <v>202.65</v>
      </c>
      <c r="H563" s="7" t="str">
        <f t="shared" si="17"/>
        <v>Mar</v>
      </c>
    </row>
    <row r="564" spans="1:8" x14ac:dyDescent="0.3">
      <c r="A564" s="7" t="s">
        <v>588</v>
      </c>
      <c r="B564" s="10">
        <v>43499</v>
      </c>
      <c r="C564" s="7" t="s">
        <v>19</v>
      </c>
      <c r="D564" s="7" t="s">
        <v>22</v>
      </c>
      <c r="E564" s="7">
        <v>40.520000000000003</v>
      </c>
      <c r="F564" s="7">
        <v>5</v>
      </c>
      <c r="G564" s="7">
        <f t="shared" si="16"/>
        <v>202.60000000000002</v>
      </c>
      <c r="H564" s="7" t="str">
        <f t="shared" si="17"/>
        <v>Feb</v>
      </c>
    </row>
    <row r="565" spans="1:8" x14ac:dyDescent="0.3">
      <c r="A565" s="7" t="s">
        <v>589</v>
      </c>
      <c r="B565" s="10">
        <v>43529</v>
      </c>
      <c r="C565" s="7" t="s">
        <v>15</v>
      </c>
      <c r="D565" s="7" t="s">
        <v>35</v>
      </c>
      <c r="E565" s="7">
        <v>25.32</v>
      </c>
      <c r="F565" s="7">
        <v>8</v>
      </c>
      <c r="G565" s="7">
        <f t="shared" si="16"/>
        <v>202.56</v>
      </c>
      <c r="H565" s="7" t="str">
        <f t="shared" si="17"/>
        <v>Mar</v>
      </c>
    </row>
    <row r="566" spans="1:8" x14ac:dyDescent="0.3">
      <c r="A566" s="7" t="s">
        <v>590</v>
      </c>
      <c r="B566" s="10">
        <v>43511</v>
      </c>
      <c r="C566" s="7" t="s">
        <v>19</v>
      </c>
      <c r="D566" s="7" t="s">
        <v>22</v>
      </c>
      <c r="E566" s="7">
        <v>67.099999999999994</v>
      </c>
      <c r="F566" s="7">
        <v>3</v>
      </c>
      <c r="G566" s="7">
        <f t="shared" si="16"/>
        <v>201.29999999999998</v>
      </c>
      <c r="H566" s="7" t="str">
        <f t="shared" si="17"/>
        <v>Feb</v>
      </c>
    </row>
    <row r="567" spans="1:8" x14ac:dyDescent="0.3">
      <c r="A567" s="7" t="s">
        <v>591</v>
      </c>
      <c r="B567" s="10">
        <v>43473</v>
      </c>
      <c r="C567" s="7" t="s">
        <v>19</v>
      </c>
      <c r="D567" s="7" t="s">
        <v>40</v>
      </c>
      <c r="E567" s="7">
        <v>50.23</v>
      </c>
      <c r="F567" s="7">
        <v>4</v>
      </c>
      <c r="G567" s="7">
        <f t="shared" si="16"/>
        <v>200.92</v>
      </c>
      <c r="H567" s="7" t="str">
        <f t="shared" si="17"/>
        <v>Jan</v>
      </c>
    </row>
    <row r="568" spans="1:8" x14ac:dyDescent="0.3">
      <c r="A568" s="7" t="s">
        <v>592</v>
      </c>
      <c r="B568" s="10">
        <v>43522</v>
      </c>
      <c r="C568" s="7" t="s">
        <v>19</v>
      </c>
      <c r="D568" s="7" t="s">
        <v>16</v>
      </c>
      <c r="E568" s="7">
        <v>99.89</v>
      </c>
      <c r="F568" s="7">
        <v>2</v>
      </c>
      <c r="G568" s="7">
        <f t="shared" si="16"/>
        <v>199.78</v>
      </c>
      <c r="H568" s="7" t="str">
        <f t="shared" si="17"/>
        <v>Feb</v>
      </c>
    </row>
    <row r="569" spans="1:8" x14ac:dyDescent="0.3">
      <c r="A569" s="7" t="s">
        <v>593</v>
      </c>
      <c r="B569" s="10">
        <v>43467</v>
      </c>
      <c r="C569" s="7" t="s">
        <v>19</v>
      </c>
      <c r="D569" s="7" t="s">
        <v>16</v>
      </c>
      <c r="E569" s="7">
        <v>99.82</v>
      </c>
      <c r="F569" s="7">
        <v>2</v>
      </c>
      <c r="G569" s="7">
        <f t="shared" si="16"/>
        <v>199.64</v>
      </c>
      <c r="H569" s="7" t="str">
        <f t="shared" si="17"/>
        <v>Jan</v>
      </c>
    </row>
    <row r="570" spans="1:8" x14ac:dyDescent="0.3">
      <c r="A570" s="7" t="s">
        <v>594</v>
      </c>
      <c r="B570" s="10">
        <v>43531</v>
      </c>
      <c r="C570" s="7" t="s">
        <v>19</v>
      </c>
      <c r="D570" s="7" t="s">
        <v>22</v>
      </c>
      <c r="E570" s="7">
        <v>99.79</v>
      </c>
      <c r="F570" s="7">
        <v>2</v>
      </c>
      <c r="G570" s="7">
        <f t="shared" si="16"/>
        <v>199.58</v>
      </c>
      <c r="H570" s="7" t="str">
        <f t="shared" si="17"/>
        <v>Mar</v>
      </c>
    </row>
    <row r="571" spans="1:8" x14ac:dyDescent="0.3">
      <c r="A571" s="7" t="s">
        <v>595</v>
      </c>
      <c r="B571" s="10">
        <v>43552</v>
      </c>
      <c r="C571" s="7" t="s">
        <v>15</v>
      </c>
      <c r="D571" s="7" t="s">
        <v>22</v>
      </c>
      <c r="E571" s="7">
        <v>49.79</v>
      </c>
      <c r="F571" s="7">
        <v>4</v>
      </c>
      <c r="G571" s="7">
        <f t="shared" si="16"/>
        <v>199.16</v>
      </c>
      <c r="H571" s="7" t="str">
        <f t="shared" si="17"/>
        <v>Mar</v>
      </c>
    </row>
    <row r="572" spans="1:8" x14ac:dyDescent="0.3">
      <c r="A572" s="7" t="s">
        <v>596</v>
      </c>
      <c r="B572" s="10">
        <v>43518</v>
      </c>
      <c r="C572" s="7" t="s">
        <v>19</v>
      </c>
      <c r="D572" s="7" t="s">
        <v>16</v>
      </c>
      <c r="E572" s="7">
        <v>39.75</v>
      </c>
      <c r="F572" s="7">
        <v>5</v>
      </c>
      <c r="G572" s="7">
        <f t="shared" si="16"/>
        <v>198.75</v>
      </c>
      <c r="H572" s="7" t="str">
        <f t="shared" si="17"/>
        <v>Feb</v>
      </c>
    </row>
    <row r="573" spans="1:8" x14ac:dyDescent="0.3">
      <c r="A573" s="7" t="s">
        <v>597</v>
      </c>
      <c r="B573" s="10">
        <v>43510</v>
      </c>
      <c r="C573" s="7" t="s">
        <v>15</v>
      </c>
      <c r="D573" s="7" t="s">
        <v>22</v>
      </c>
      <c r="E573" s="7">
        <v>99.37</v>
      </c>
      <c r="F573" s="7">
        <v>2</v>
      </c>
      <c r="G573" s="7">
        <f t="shared" si="16"/>
        <v>198.74</v>
      </c>
      <c r="H573" s="7" t="str">
        <f t="shared" si="17"/>
        <v>Feb</v>
      </c>
    </row>
    <row r="574" spans="1:8" x14ac:dyDescent="0.3">
      <c r="A574" s="7" t="s">
        <v>598</v>
      </c>
      <c r="B574" s="10">
        <v>43544</v>
      </c>
      <c r="C574" s="7" t="s">
        <v>19</v>
      </c>
      <c r="D574" s="7" t="s">
        <v>16</v>
      </c>
      <c r="E574" s="7">
        <v>99.25</v>
      </c>
      <c r="F574" s="7">
        <v>2</v>
      </c>
      <c r="G574" s="7">
        <f t="shared" si="16"/>
        <v>198.5</v>
      </c>
      <c r="H574" s="7" t="str">
        <f t="shared" si="17"/>
        <v>Mar</v>
      </c>
    </row>
    <row r="575" spans="1:8" x14ac:dyDescent="0.3">
      <c r="A575" s="7" t="s">
        <v>599</v>
      </c>
      <c r="B575" s="10">
        <v>43503</v>
      </c>
      <c r="C575" s="7" t="s">
        <v>19</v>
      </c>
      <c r="D575" s="7" t="s">
        <v>25</v>
      </c>
      <c r="E575" s="7">
        <v>22.02</v>
      </c>
      <c r="F575" s="7">
        <v>9</v>
      </c>
      <c r="G575" s="7">
        <f t="shared" si="16"/>
        <v>198.18</v>
      </c>
      <c r="H575" s="7" t="str">
        <f t="shared" si="17"/>
        <v>Feb</v>
      </c>
    </row>
    <row r="576" spans="1:8" x14ac:dyDescent="0.3">
      <c r="A576" s="7" t="s">
        <v>600</v>
      </c>
      <c r="B576" s="10">
        <v>43545</v>
      </c>
      <c r="C576" s="7" t="s">
        <v>15</v>
      </c>
      <c r="D576" s="7" t="s">
        <v>32</v>
      </c>
      <c r="E576" s="7">
        <v>49.49</v>
      </c>
      <c r="F576" s="7">
        <v>4</v>
      </c>
      <c r="G576" s="7">
        <f t="shared" si="16"/>
        <v>197.96</v>
      </c>
      <c r="H576" s="7" t="str">
        <f t="shared" si="17"/>
        <v>Mar</v>
      </c>
    </row>
    <row r="577" spans="1:8" x14ac:dyDescent="0.3">
      <c r="A577" s="7" t="s">
        <v>601</v>
      </c>
      <c r="B577" s="10">
        <v>43523</v>
      </c>
      <c r="C577" s="7" t="s">
        <v>15</v>
      </c>
      <c r="D577" s="7" t="s">
        <v>16</v>
      </c>
      <c r="E577" s="7">
        <v>19.77</v>
      </c>
      <c r="F577" s="7">
        <v>10</v>
      </c>
      <c r="G577" s="7">
        <f t="shared" si="16"/>
        <v>197.7</v>
      </c>
      <c r="H577" s="7" t="str">
        <f t="shared" si="17"/>
        <v>Feb</v>
      </c>
    </row>
    <row r="578" spans="1:8" x14ac:dyDescent="0.3">
      <c r="A578" s="7" t="s">
        <v>602</v>
      </c>
      <c r="B578" s="10">
        <v>43517</v>
      </c>
      <c r="C578" s="7" t="s">
        <v>19</v>
      </c>
      <c r="D578" s="7" t="s">
        <v>32</v>
      </c>
      <c r="E578" s="7">
        <v>98.8</v>
      </c>
      <c r="F578" s="7">
        <v>2</v>
      </c>
      <c r="G578" s="7">
        <f t="shared" ref="G578:G641" si="18">E578*F578</f>
        <v>197.6</v>
      </c>
      <c r="H578" s="7" t="str">
        <f t="shared" ref="H578:H641" si="19">TEXT($B578,"mmm")</f>
        <v>Feb</v>
      </c>
    </row>
    <row r="579" spans="1:8" x14ac:dyDescent="0.3">
      <c r="A579" s="7" t="s">
        <v>603</v>
      </c>
      <c r="B579" s="10">
        <v>43515</v>
      </c>
      <c r="C579" s="7" t="s">
        <v>19</v>
      </c>
      <c r="D579" s="7" t="s">
        <v>16</v>
      </c>
      <c r="E579" s="7">
        <v>98.48</v>
      </c>
      <c r="F579" s="7">
        <v>2</v>
      </c>
      <c r="G579" s="7">
        <f t="shared" si="18"/>
        <v>196.96</v>
      </c>
      <c r="H579" s="7" t="str">
        <f t="shared" si="19"/>
        <v>Feb</v>
      </c>
    </row>
    <row r="580" spans="1:8" x14ac:dyDescent="0.3">
      <c r="A580" s="7" t="s">
        <v>604</v>
      </c>
      <c r="B580" s="10">
        <v>43487</v>
      </c>
      <c r="C580" s="7" t="s">
        <v>15</v>
      </c>
      <c r="D580" s="7" t="s">
        <v>25</v>
      </c>
      <c r="E580" s="7">
        <v>39.39</v>
      </c>
      <c r="F580" s="7">
        <v>5</v>
      </c>
      <c r="G580" s="7">
        <f t="shared" si="18"/>
        <v>196.95</v>
      </c>
      <c r="H580" s="7" t="str">
        <f t="shared" si="19"/>
        <v>Jan</v>
      </c>
    </row>
    <row r="581" spans="1:8" x14ac:dyDescent="0.3">
      <c r="A581" s="7" t="s">
        <v>605</v>
      </c>
      <c r="B581" s="10">
        <v>43539</v>
      </c>
      <c r="C581" s="7" t="s">
        <v>15</v>
      </c>
      <c r="D581" s="7" t="s">
        <v>16</v>
      </c>
      <c r="E581" s="7">
        <v>19.66</v>
      </c>
      <c r="F581" s="7">
        <v>10</v>
      </c>
      <c r="G581" s="7">
        <f t="shared" si="18"/>
        <v>196.6</v>
      </c>
      <c r="H581" s="7" t="str">
        <f t="shared" si="19"/>
        <v>Mar</v>
      </c>
    </row>
    <row r="582" spans="1:8" x14ac:dyDescent="0.3">
      <c r="A582" s="7" t="s">
        <v>606</v>
      </c>
      <c r="B582" s="10">
        <v>43521</v>
      </c>
      <c r="C582" s="7" t="s">
        <v>19</v>
      </c>
      <c r="D582" s="7" t="s">
        <v>35</v>
      </c>
      <c r="E582" s="7">
        <v>65.180000000000007</v>
      </c>
      <c r="F582" s="7">
        <v>3</v>
      </c>
      <c r="G582" s="7">
        <f t="shared" si="18"/>
        <v>195.54000000000002</v>
      </c>
      <c r="H582" s="7" t="str">
        <f t="shared" si="19"/>
        <v>Feb</v>
      </c>
    </row>
    <row r="583" spans="1:8" x14ac:dyDescent="0.3">
      <c r="A583" s="7" t="s">
        <v>607</v>
      </c>
      <c r="B583" s="10">
        <v>43538</v>
      </c>
      <c r="C583" s="7" t="s">
        <v>19</v>
      </c>
      <c r="D583" s="7" t="s">
        <v>40</v>
      </c>
      <c r="E583" s="7">
        <v>27.85</v>
      </c>
      <c r="F583" s="7">
        <v>7</v>
      </c>
      <c r="G583" s="7">
        <f t="shared" si="18"/>
        <v>194.95000000000002</v>
      </c>
      <c r="H583" s="7" t="str">
        <f t="shared" si="19"/>
        <v>Mar</v>
      </c>
    </row>
    <row r="584" spans="1:8" x14ac:dyDescent="0.3">
      <c r="A584" s="7" t="s">
        <v>608</v>
      </c>
      <c r="B584" s="10">
        <v>43500</v>
      </c>
      <c r="C584" s="7" t="s">
        <v>19</v>
      </c>
      <c r="D584" s="7" t="s">
        <v>16</v>
      </c>
      <c r="E584" s="7">
        <v>48.63</v>
      </c>
      <c r="F584" s="7">
        <v>4</v>
      </c>
      <c r="G584" s="7">
        <f t="shared" si="18"/>
        <v>194.52</v>
      </c>
      <c r="H584" s="7" t="str">
        <f t="shared" si="19"/>
        <v>Feb</v>
      </c>
    </row>
    <row r="585" spans="1:8" x14ac:dyDescent="0.3">
      <c r="A585" s="7" t="s">
        <v>609</v>
      </c>
      <c r="B585" s="10">
        <v>43538</v>
      </c>
      <c r="C585" s="7" t="s">
        <v>19</v>
      </c>
      <c r="D585" s="7" t="s">
        <v>40</v>
      </c>
      <c r="E585" s="7">
        <v>21.58</v>
      </c>
      <c r="F585" s="7">
        <v>9</v>
      </c>
      <c r="G585" s="7">
        <f t="shared" si="18"/>
        <v>194.21999999999997</v>
      </c>
      <c r="H585" s="7" t="str">
        <f t="shared" si="19"/>
        <v>Mar</v>
      </c>
    </row>
    <row r="586" spans="1:8" x14ac:dyDescent="0.3">
      <c r="A586" s="7" t="s">
        <v>610</v>
      </c>
      <c r="B586" s="10">
        <v>43472</v>
      </c>
      <c r="C586" s="7" t="s">
        <v>15</v>
      </c>
      <c r="D586" s="7" t="s">
        <v>25</v>
      </c>
      <c r="E586" s="7">
        <v>21.54</v>
      </c>
      <c r="F586" s="7">
        <v>9</v>
      </c>
      <c r="G586" s="7">
        <f t="shared" si="18"/>
        <v>193.85999999999999</v>
      </c>
      <c r="H586" s="7" t="str">
        <f t="shared" si="19"/>
        <v>Jan</v>
      </c>
    </row>
    <row r="587" spans="1:8" x14ac:dyDescent="0.3">
      <c r="A587" s="7" t="s">
        <v>611</v>
      </c>
      <c r="B587" s="10">
        <v>43530</v>
      </c>
      <c r="C587" s="7" t="s">
        <v>15</v>
      </c>
      <c r="D587" s="7" t="s">
        <v>40</v>
      </c>
      <c r="E587" s="7">
        <v>21.5</v>
      </c>
      <c r="F587" s="7">
        <v>9</v>
      </c>
      <c r="G587" s="7">
        <f t="shared" si="18"/>
        <v>193.5</v>
      </c>
      <c r="H587" s="7" t="str">
        <f t="shared" si="19"/>
        <v>Mar</v>
      </c>
    </row>
    <row r="588" spans="1:8" x14ac:dyDescent="0.3">
      <c r="A588" s="7" t="s">
        <v>612</v>
      </c>
      <c r="B588" s="10">
        <v>43493</v>
      </c>
      <c r="C588" s="7" t="s">
        <v>15</v>
      </c>
      <c r="D588" s="7" t="s">
        <v>40</v>
      </c>
      <c r="E588" s="7">
        <v>24.18</v>
      </c>
      <c r="F588" s="7">
        <v>8</v>
      </c>
      <c r="G588" s="7">
        <f t="shared" si="18"/>
        <v>193.44</v>
      </c>
      <c r="H588" s="7" t="str">
        <f t="shared" si="19"/>
        <v>Jan</v>
      </c>
    </row>
    <row r="589" spans="1:8" x14ac:dyDescent="0.3">
      <c r="A589" s="7" t="s">
        <v>613</v>
      </c>
      <c r="B589" s="10">
        <v>43539</v>
      </c>
      <c r="C589" s="7" t="s">
        <v>19</v>
      </c>
      <c r="D589" s="7" t="s">
        <v>35</v>
      </c>
      <c r="E589" s="7">
        <v>96.58</v>
      </c>
      <c r="F589" s="7">
        <v>2</v>
      </c>
      <c r="G589" s="7">
        <f t="shared" si="18"/>
        <v>193.16</v>
      </c>
      <c r="H589" s="7" t="str">
        <f t="shared" si="19"/>
        <v>Mar</v>
      </c>
    </row>
    <row r="590" spans="1:8" x14ac:dyDescent="0.3">
      <c r="A590" s="7" t="s">
        <v>614</v>
      </c>
      <c r="B590" s="10">
        <v>43474</v>
      </c>
      <c r="C590" s="7" t="s">
        <v>15</v>
      </c>
      <c r="D590" s="7" t="s">
        <v>16</v>
      </c>
      <c r="E590" s="7">
        <v>38.54</v>
      </c>
      <c r="F590" s="7">
        <v>5</v>
      </c>
      <c r="G590" s="7">
        <f t="shared" si="18"/>
        <v>192.7</v>
      </c>
      <c r="H590" s="7" t="str">
        <f t="shared" si="19"/>
        <v>Jan</v>
      </c>
    </row>
    <row r="591" spans="1:8" x14ac:dyDescent="0.3">
      <c r="A591" s="7" t="s">
        <v>615</v>
      </c>
      <c r="B591" s="10">
        <v>43536</v>
      </c>
      <c r="C591" s="7" t="s">
        <v>15</v>
      </c>
      <c r="D591" s="7" t="s">
        <v>35</v>
      </c>
      <c r="E591" s="7">
        <v>47.67</v>
      </c>
      <c r="F591" s="7">
        <v>4</v>
      </c>
      <c r="G591" s="7">
        <f t="shared" si="18"/>
        <v>190.68</v>
      </c>
      <c r="H591" s="7" t="str">
        <f t="shared" si="19"/>
        <v>Mar</v>
      </c>
    </row>
    <row r="592" spans="1:8" x14ac:dyDescent="0.3">
      <c r="A592" s="7" t="s">
        <v>616</v>
      </c>
      <c r="B592" s="10">
        <v>43488</v>
      </c>
      <c r="C592" s="7" t="s">
        <v>15</v>
      </c>
      <c r="D592" s="7" t="s">
        <v>25</v>
      </c>
      <c r="E592" s="7">
        <v>47.38</v>
      </c>
      <c r="F592" s="7">
        <v>4</v>
      </c>
      <c r="G592" s="7">
        <f t="shared" si="18"/>
        <v>189.52</v>
      </c>
      <c r="H592" s="7" t="str">
        <f t="shared" si="19"/>
        <v>Jan</v>
      </c>
    </row>
    <row r="593" spans="1:8" x14ac:dyDescent="0.3">
      <c r="A593" s="7" t="s">
        <v>617</v>
      </c>
      <c r="B593" s="10">
        <v>43484</v>
      </c>
      <c r="C593" s="7" t="s">
        <v>19</v>
      </c>
      <c r="D593" s="7" t="s">
        <v>32</v>
      </c>
      <c r="E593" s="7">
        <v>63.06</v>
      </c>
      <c r="F593" s="7">
        <v>3</v>
      </c>
      <c r="G593" s="7">
        <f t="shared" si="18"/>
        <v>189.18</v>
      </c>
      <c r="H593" s="7" t="str">
        <f t="shared" si="19"/>
        <v>Jan</v>
      </c>
    </row>
    <row r="594" spans="1:8" x14ac:dyDescent="0.3">
      <c r="A594" s="7" t="s">
        <v>618</v>
      </c>
      <c r="B594" s="10">
        <v>43523</v>
      </c>
      <c r="C594" s="7" t="s">
        <v>15</v>
      </c>
      <c r="D594" s="7" t="s">
        <v>22</v>
      </c>
      <c r="E594" s="7">
        <v>18.850000000000001</v>
      </c>
      <c r="F594" s="7">
        <v>10</v>
      </c>
      <c r="G594" s="7">
        <f t="shared" si="18"/>
        <v>188.5</v>
      </c>
      <c r="H594" s="7" t="str">
        <f t="shared" si="19"/>
        <v>Feb</v>
      </c>
    </row>
    <row r="595" spans="1:8" x14ac:dyDescent="0.3">
      <c r="A595" s="7" t="s">
        <v>619</v>
      </c>
      <c r="B595" s="10">
        <v>43554</v>
      </c>
      <c r="C595" s="7" t="s">
        <v>15</v>
      </c>
      <c r="D595" s="7" t="s">
        <v>22</v>
      </c>
      <c r="E595" s="7">
        <v>93.4</v>
      </c>
      <c r="F595" s="7">
        <v>2</v>
      </c>
      <c r="G595" s="7">
        <f t="shared" si="18"/>
        <v>186.8</v>
      </c>
      <c r="H595" s="7" t="str">
        <f t="shared" si="19"/>
        <v>Mar</v>
      </c>
    </row>
    <row r="596" spans="1:8" x14ac:dyDescent="0.3">
      <c r="A596" s="7" t="s">
        <v>620</v>
      </c>
      <c r="B596" s="10">
        <v>43549</v>
      </c>
      <c r="C596" s="7" t="s">
        <v>19</v>
      </c>
      <c r="D596" s="7" t="s">
        <v>32</v>
      </c>
      <c r="E596" s="7">
        <v>93.31</v>
      </c>
      <c r="F596" s="7">
        <v>2</v>
      </c>
      <c r="G596" s="7">
        <f t="shared" si="18"/>
        <v>186.62</v>
      </c>
      <c r="H596" s="7" t="str">
        <f t="shared" si="19"/>
        <v>Mar</v>
      </c>
    </row>
    <row r="597" spans="1:8" x14ac:dyDescent="0.3">
      <c r="A597" s="7" t="s">
        <v>621</v>
      </c>
      <c r="B597" s="10">
        <v>43524</v>
      </c>
      <c r="C597" s="7" t="s">
        <v>15</v>
      </c>
      <c r="D597" s="7" t="s">
        <v>16</v>
      </c>
      <c r="E597" s="7">
        <v>93.2</v>
      </c>
      <c r="F597" s="7">
        <v>2</v>
      </c>
      <c r="G597" s="7">
        <f t="shared" si="18"/>
        <v>186.4</v>
      </c>
      <c r="H597" s="7" t="str">
        <f t="shared" si="19"/>
        <v>Feb</v>
      </c>
    </row>
    <row r="598" spans="1:8" x14ac:dyDescent="0.3">
      <c r="A598" s="7" t="s">
        <v>622</v>
      </c>
      <c r="B598" s="10">
        <v>43481</v>
      </c>
      <c r="C598" s="7" t="s">
        <v>19</v>
      </c>
      <c r="D598" s="7" t="s">
        <v>32</v>
      </c>
      <c r="E598" s="7">
        <v>93.18</v>
      </c>
      <c r="F598" s="7">
        <v>2</v>
      </c>
      <c r="G598" s="7">
        <f t="shared" si="18"/>
        <v>186.36</v>
      </c>
      <c r="H598" s="7" t="str">
        <f t="shared" si="19"/>
        <v>Jan</v>
      </c>
    </row>
    <row r="599" spans="1:8" x14ac:dyDescent="0.3">
      <c r="A599" s="7" t="s">
        <v>623</v>
      </c>
      <c r="B599" s="10">
        <v>43485</v>
      </c>
      <c r="C599" s="7" t="s">
        <v>19</v>
      </c>
      <c r="D599" s="7" t="s">
        <v>32</v>
      </c>
      <c r="E599" s="7">
        <v>93.14</v>
      </c>
      <c r="F599" s="7">
        <v>2</v>
      </c>
      <c r="G599" s="7">
        <f t="shared" si="18"/>
        <v>186.28</v>
      </c>
      <c r="H599" s="7" t="str">
        <f t="shared" si="19"/>
        <v>Jan</v>
      </c>
    </row>
    <row r="600" spans="1:8" x14ac:dyDescent="0.3">
      <c r="A600" s="7" t="s">
        <v>624</v>
      </c>
      <c r="B600" s="10">
        <v>43509</v>
      </c>
      <c r="C600" s="7" t="s">
        <v>15</v>
      </c>
      <c r="D600" s="7" t="s">
        <v>16</v>
      </c>
      <c r="E600" s="7">
        <v>92.98</v>
      </c>
      <c r="F600" s="7">
        <v>2</v>
      </c>
      <c r="G600" s="7">
        <f t="shared" si="18"/>
        <v>185.96</v>
      </c>
      <c r="H600" s="7" t="str">
        <f t="shared" si="19"/>
        <v>Feb</v>
      </c>
    </row>
    <row r="601" spans="1:8" x14ac:dyDescent="0.3">
      <c r="A601" s="7" t="s">
        <v>625</v>
      </c>
      <c r="B601" s="10">
        <v>43504</v>
      </c>
      <c r="C601" s="7" t="s">
        <v>15</v>
      </c>
      <c r="D601" s="7" t="s">
        <v>25</v>
      </c>
      <c r="E601" s="7">
        <v>46.47</v>
      </c>
      <c r="F601" s="7">
        <v>4</v>
      </c>
      <c r="G601" s="7">
        <f t="shared" si="18"/>
        <v>185.88</v>
      </c>
      <c r="H601" s="7" t="str">
        <f t="shared" si="19"/>
        <v>Feb</v>
      </c>
    </row>
    <row r="602" spans="1:8" x14ac:dyDescent="0.3">
      <c r="A602" s="7" t="s">
        <v>626</v>
      </c>
      <c r="B602" s="10">
        <v>43473</v>
      </c>
      <c r="C602" s="7" t="s">
        <v>19</v>
      </c>
      <c r="D602" s="7" t="s">
        <v>32</v>
      </c>
      <c r="E602" s="7">
        <v>37.14</v>
      </c>
      <c r="F602" s="7">
        <v>5</v>
      </c>
      <c r="G602" s="7">
        <f t="shared" si="18"/>
        <v>185.7</v>
      </c>
      <c r="H602" s="7" t="str">
        <f t="shared" si="19"/>
        <v>Jan</v>
      </c>
    </row>
    <row r="603" spans="1:8" x14ac:dyDescent="0.3">
      <c r="A603" s="7" t="s">
        <v>627</v>
      </c>
      <c r="B603" s="10">
        <v>43536</v>
      </c>
      <c r="C603" s="7" t="s">
        <v>19</v>
      </c>
      <c r="D603" s="7" t="s">
        <v>25</v>
      </c>
      <c r="E603" s="7">
        <v>46.22</v>
      </c>
      <c r="F603" s="7">
        <v>4</v>
      </c>
      <c r="G603" s="7">
        <f t="shared" si="18"/>
        <v>184.88</v>
      </c>
      <c r="H603" s="7" t="str">
        <f t="shared" si="19"/>
        <v>Mar</v>
      </c>
    </row>
    <row r="604" spans="1:8" x14ac:dyDescent="0.3">
      <c r="A604" s="7" t="s">
        <v>628</v>
      </c>
      <c r="B604" s="10">
        <v>43491</v>
      </c>
      <c r="C604" s="7" t="s">
        <v>19</v>
      </c>
      <c r="D604" s="7" t="s">
        <v>16</v>
      </c>
      <c r="E604" s="7">
        <v>36.85</v>
      </c>
      <c r="F604" s="7">
        <v>5</v>
      </c>
      <c r="G604" s="7">
        <f t="shared" si="18"/>
        <v>184.25</v>
      </c>
      <c r="H604" s="7" t="str">
        <f t="shared" si="19"/>
        <v>Jan</v>
      </c>
    </row>
    <row r="605" spans="1:8" x14ac:dyDescent="0.3">
      <c r="A605" s="7" t="s">
        <v>629</v>
      </c>
      <c r="B605" s="10">
        <v>43505</v>
      </c>
      <c r="C605" s="7" t="s">
        <v>19</v>
      </c>
      <c r="D605" s="7" t="s">
        <v>25</v>
      </c>
      <c r="E605" s="7">
        <v>45.97</v>
      </c>
      <c r="F605" s="7">
        <v>4</v>
      </c>
      <c r="G605" s="7">
        <f t="shared" si="18"/>
        <v>183.88</v>
      </c>
      <c r="H605" s="7" t="str">
        <f t="shared" si="19"/>
        <v>Feb</v>
      </c>
    </row>
    <row r="606" spans="1:8" x14ac:dyDescent="0.3">
      <c r="A606" s="7" t="s">
        <v>630</v>
      </c>
      <c r="B606" s="10">
        <v>43498</v>
      </c>
      <c r="C606" s="7" t="s">
        <v>15</v>
      </c>
      <c r="D606" s="7" t="s">
        <v>40</v>
      </c>
      <c r="E606" s="7">
        <v>26.26</v>
      </c>
      <c r="F606" s="7">
        <v>7</v>
      </c>
      <c r="G606" s="7">
        <f t="shared" si="18"/>
        <v>183.82000000000002</v>
      </c>
      <c r="H606" s="7" t="str">
        <f t="shared" si="19"/>
        <v>Feb</v>
      </c>
    </row>
    <row r="607" spans="1:8" x14ac:dyDescent="0.3">
      <c r="A607" s="7" t="s">
        <v>631</v>
      </c>
      <c r="B607" s="10">
        <v>43536</v>
      </c>
      <c r="C607" s="7" t="s">
        <v>19</v>
      </c>
      <c r="D607" s="7" t="s">
        <v>40</v>
      </c>
      <c r="E607" s="7">
        <v>30.61</v>
      </c>
      <c r="F607" s="7">
        <v>6</v>
      </c>
      <c r="G607" s="7">
        <f t="shared" si="18"/>
        <v>183.66</v>
      </c>
      <c r="H607" s="7" t="str">
        <f t="shared" si="19"/>
        <v>Mar</v>
      </c>
    </row>
    <row r="608" spans="1:8" x14ac:dyDescent="0.3">
      <c r="A608" s="7" t="s">
        <v>632</v>
      </c>
      <c r="B608" s="10">
        <v>43552</v>
      </c>
      <c r="C608" s="7" t="s">
        <v>19</v>
      </c>
      <c r="D608" s="7" t="s">
        <v>40</v>
      </c>
      <c r="E608" s="7">
        <v>26.02</v>
      </c>
      <c r="F608" s="7">
        <v>7</v>
      </c>
      <c r="G608" s="7">
        <f t="shared" si="18"/>
        <v>182.14</v>
      </c>
      <c r="H608" s="7" t="str">
        <f t="shared" si="19"/>
        <v>Mar</v>
      </c>
    </row>
    <row r="609" spans="1:8" x14ac:dyDescent="0.3">
      <c r="A609" s="7" t="s">
        <v>633</v>
      </c>
      <c r="B609" s="10">
        <v>43473</v>
      </c>
      <c r="C609" s="7" t="s">
        <v>19</v>
      </c>
      <c r="D609" s="7" t="s">
        <v>25</v>
      </c>
      <c r="E609" s="7">
        <v>45.38</v>
      </c>
      <c r="F609" s="7">
        <v>4</v>
      </c>
      <c r="G609" s="7">
        <f t="shared" si="18"/>
        <v>181.52</v>
      </c>
      <c r="H609" s="7" t="str">
        <f t="shared" si="19"/>
        <v>Jan</v>
      </c>
    </row>
    <row r="610" spans="1:8" x14ac:dyDescent="0.3">
      <c r="A610" s="7" t="s">
        <v>634</v>
      </c>
      <c r="B610" s="10">
        <v>43479</v>
      </c>
      <c r="C610" s="7" t="s">
        <v>15</v>
      </c>
      <c r="D610" s="7" t="s">
        <v>35</v>
      </c>
      <c r="E610" s="7">
        <v>60.47</v>
      </c>
      <c r="F610" s="7">
        <v>3</v>
      </c>
      <c r="G610" s="7">
        <f t="shared" si="18"/>
        <v>181.41</v>
      </c>
      <c r="H610" s="7" t="str">
        <f t="shared" si="19"/>
        <v>Jan</v>
      </c>
    </row>
    <row r="611" spans="1:8" x14ac:dyDescent="0.3">
      <c r="A611" s="7" t="s">
        <v>635</v>
      </c>
      <c r="B611" s="10">
        <v>43537</v>
      </c>
      <c r="C611" s="7" t="s">
        <v>19</v>
      </c>
      <c r="D611" s="7" t="s">
        <v>35</v>
      </c>
      <c r="E611" s="7">
        <v>18.11</v>
      </c>
      <c r="F611" s="7">
        <v>10</v>
      </c>
      <c r="G611" s="7">
        <f t="shared" si="18"/>
        <v>181.1</v>
      </c>
      <c r="H611" s="7" t="str">
        <f t="shared" si="19"/>
        <v>Mar</v>
      </c>
    </row>
    <row r="612" spans="1:8" x14ac:dyDescent="0.3">
      <c r="A612" s="7" t="s">
        <v>636</v>
      </c>
      <c r="B612" s="10">
        <v>43502</v>
      </c>
      <c r="C612" s="7" t="s">
        <v>15</v>
      </c>
      <c r="D612" s="7" t="s">
        <v>22</v>
      </c>
      <c r="E612" s="7">
        <v>20.010000000000002</v>
      </c>
      <c r="F612" s="7">
        <v>9</v>
      </c>
      <c r="G612" s="7">
        <f t="shared" si="18"/>
        <v>180.09</v>
      </c>
      <c r="H612" s="7" t="str">
        <f t="shared" si="19"/>
        <v>Feb</v>
      </c>
    </row>
    <row r="613" spans="1:8" x14ac:dyDescent="0.3">
      <c r="A613" s="7" t="s">
        <v>637</v>
      </c>
      <c r="B613" s="10">
        <v>43477</v>
      </c>
      <c r="C613" s="7" t="s">
        <v>15</v>
      </c>
      <c r="D613" s="7" t="s">
        <v>16</v>
      </c>
      <c r="E613" s="7">
        <v>20.010000000000002</v>
      </c>
      <c r="F613" s="7">
        <v>9</v>
      </c>
      <c r="G613" s="7">
        <f t="shared" si="18"/>
        <v>180.09</v>
      </c>
      <c r="H613" s="7" t="str">
        <f t="shared" si="19"/>
        <v>Jan</v>
      </c>
    </row>
    <row r="614" spans="1:8" x14ac:dyDescent="0.3">
      <c r="A614" s="7" t="s">
        <v>638</v>
      </c>
      <c r="B614" s="10">
        <v>43502</v>
      </c>
      <c r="C614" s="7" t="s">
        <v>15</v>
      </c>
      <c r="D614" s="7" t="s">
        <v>25</v>
      </c>
      <c r="E614" s="7">
        <v>35.81</v>
      </c>
      <c r="F614" s="7">
        <v>5</v>
      </c>
      <c r="G614" s="7">
        <f t="shared" si="18"/>
        <v>179.05</v>
      </c>
      <c r="H614" s="7" t="str">
        <f t="shared" si="19"/>
        <v>Feb</v>
      </c>
    </row>
    <row r="615" spans="1:8" x14ac:dyDescent="0.3">
      <c r="A615" s="7" t="s">
        <v>639</v>
      </c>
      <c r="B615" s="10">
        <v>43498</v>
      </c>
      <c r="C615" s="7" t="s">
        <v>19</v>
      </c>
      <c r="D615" s="7" t="s">
        <v>16</v>
      </c>
      <c r="E615" s="7">
        <v>25.56</v>
      </c>
      <c r="F615" s="7">
        <v>7</v>
      </c>
      <c r="G615" s="7">
        <f t="shared" si="18"/>
        <v>178.92</v>
      </c>
      <c r="H615" s="7" t="str">
        <f t="shared" si="19"/>
        <v>Feb</v>
      </c>
    </row>
    <row r="616" spans="1:8" x14ac:dyDescent="0.3">
      <c r="A616" s="7" t="s">
        <v>640</v>
      </c>
      <c r="B616" s="10">
        <v>43502</v>
      </c>
      <c r="C616" s="7" t="s">
        <v>19</v>
      </c>
      <c r="D616" s="7" t="s">
        <v>35</v>
      </c>
      <c r="E616" s="7">
        <v>35.68</v>
      </c>
      <c r="F616" s="7">
        <v>5</v>
      </c>
      <c r="G616" s="7">
        <f t="shared" si="18"/>
        <v>178.4</v>
      </c>
      <c r="H616" s="7" t="str">
        <f t="shared" si="19"/>
        <v>Feb</v>
      </c>
    </row>
    <row r="617" spans="1:8" x14ac:dyDescent="0.3">
      <c r="A617" s="7" t="s">
        <v>641</v>
      </c>
      <c r="B617" s="10">
        <v>43527</v>
      </c>
      <c r="C617" s="7" t="s">
        <v>15</v>
      </c>
      <c r="D617" s="7" t="s">
        <v>22</v>
      </c>
      <c r="E617" s="7">
        <v>22.17</v>
      </c>
      <c r="F617" s="7">
        <v>8</v>
      </c>
      <c r="G617" s="7">
        <f t="shared" si="18"/>
        <v>177.36</v>
      </c>
      <c r="H617" s="7" t="str">
        <f t="shared" si="19"/>
        <v>Mar</v>
      </c>
    </row>
    <row r="618" spans="1:8" x14ac:dyDescent="0.3">
      <c r="A618" s="7" t="s">
        <v>642</v>
      </c>
      <c r="B618" s="10">
        <v>43500</v>
      </c>
      <c r="C618" s="7" t="s">
        <v>15</v>
      </c>
      <c r="D618" s="7" t="s">
        <v>40</v>
      </c>
      <c r="E618" s="7">
        <v>25.22</v>
      </c>
      <c r="F618" s="7">
        <v>7</v>
      </c>
      <c r="G618" s="7">
        <f t="shared" si="18"/>
        <v>176.54</v>
      </c>
      <c r="H618" s="7" t="str">
        <f t="shared" si="19"/>
        <v>Feb</v>
      </c>
    </row>
    <row r="619" spans="1:8" x14ac:dyDescent="0.3">
      <c r="A619" s="7" t="s">
        <v>643</v>
      </c>
      <c r="B619" s="10">
        <v>43514</v>
      </c>
      <c r="C619" s="7" t="s">
        <v>15</v>
      </c>
      <c r="D619" s="7" t="s">
        <v>35</v>
      </c>
      <c r="E619" s="7">
        <v>44.07</v>
      </c>
      <c r="F619" s="7">
        <v>4</v>
      </c>
      <c r="G619" s="7">
        <f t="shared" si="18"/>
        <v>176.28</v>
      </c>
      <c r="H619" s="7" t="str">
        <f t="shared" si="19"/>
        <v>Feb</v>
      </c>
    </row>
    <row r="620" spans="1:8" x14ac:dyDescent="0.3">
      <c r="A620" s="7" t="s">
        <v>644</v>
      </c>
      <c r="B620" s="10">
        <v>43534</v>
      </c>
      <c r="C620" s="7" t="s">
        <v>19</v>
      </c>
      <c r="D620" s="7" t="s">
        <v>16</v>
      </c>
      <c r="E620" s="7">
        <v>87.67</v>
      </c>
      <c r="F620" s="7">
        <v>2</v>
      </c>
      <c r="G620" s="7">
        <f t="shared" si="18"/>
        <v>175.34</v>
      </c>
      <c r="H620" s="7" t="str">
        <f t="shared" si="19"/>
        <v>Mar</v>
      </c>
    </row>
    <row r="621" spans="1:8" x14ac:dyDescent="0.3">
      <c r="A621" s="7" t="s">
        <v>645</v>
      </c>
      <c r="B621" s="10">
        <v>43466</v>
      </c>
      <c r="C621" s="7" t="s">
        <v>15</v>
      </c>
      <c r="D621" s="7" t="s">
        <v>32</v>
      </c>
      <c r="E621" s="7">
        <v>29.22</v>
      </c>
      <c r="F621" s="7">
        <v>6</v>
      </c>
      <c r="G621" s="7">
        <f t="shared" si="18"/>
        <v>175.32</v>
      </c>
      <c r="H621" s="7" t="str">
        <f t="shared" si="19"/>
        <v>Jan</v>
      </c>
    </row>
    <row r="622" spans="1:8" x14ac:dyDescent="0.3">
      <c r="A622" s="7" t="s">
        <v>646</v>
      </c>
      <c r="B622" s="10">
        <v>43518</v>
      </c>
      <c r="C622" s="7" t="s">
        <v>19</v>
      </c>
      <c r="D622" s="7" t="s">
        <v>16</v>
      </c>
      <c r="E622" s="7">
        <v>17.489999999999998</v>
      </c>
      <c r="F622" s="7">
        <v>10</v>
      </c>
      <c r="G622" s="7">
        <f t="shared" si="18"/>
        <v>174.89999999999998</v>
      </c>
      <c r="H622" s="7" t="str">
        <f t="shared" si="19"/>
        <v>Feb</v>
      </c>
    </row>
    <row r="623" spans="1:8" x14ac:dyDescent="0.3">
      <c r="A623" s="7" t="s">
        <v>647</v>
      </c>
      <c r="B623" s="10">
        <v>43515</v>
      </c>
      <c r="C623" s="7" t="s">
        <v>19</v>
      </c>
      <c r="D623" s="7" t="s">
        <v>35</v>
      </c>
      <c r="E623" s="7">
        <v>21.8</v>
      </c>
      <c r="F623" s="7">
        <v>8</v>
      </c>
      <c r="G623" s="7">
        <f t="shared" si="18"/>
        <v>174.4</v>
      </c>
      <c r="H623" s="7" t="str">
        <f t="shared" si="19"/>
        <v>Feb</v>
      </c>
    </row>
    <row r="624" spans="1:8" x14ac:dyDescent="0.3">
      <c r="A624" s="7" t="s">
        <v>648</v>
      </c>
      <c r="B624" s="10">
        <v>43476</v>
      </c>
      <c r="C624" s="7" t="s">
        <v>15</v>
      </c>
      <c r="D624" s="7" t="s">
        <v>32</v>
      </c>
      <c r="E624" s="7">
        <v>87.16</v>
      </c>
      <c r="F624" s="7">
        <v>2</v>
      </c>
      <c r="G624" s="7">
        <f t="shared" si="18"/>
        <v>174.32</v>
      </c>
      <c r="H624" s="7" t="str">
        <f t="shared" si="19"/>
        <v>Jan</v>
      </c>
    </row>
    <row r="625" spans="1:8" x14ac:dyDescent="0.3">
      <c r="A625" s="7" t="s">
        <v>649</v>
      </c>
      <c r="B625" s="10">
        <v>43483</v>
      </c>
      <c r="C625" s="7" t="s">
        <v>15</v>
      </c>
      <c r="D625" s="7" t="s">
        <v>25</v>
      </c>
      <c r="E625" s="7">
        <v>19.36</v>
      </c>
      <c r="F625" s="7">
        <v>9</v>
      </c>
      <c r="G625" s="7">
        <f t="shared" si="18"/>
        <v>174.24</v>
      </c>
      <c r="H625" s="7" t="str">
        <f t="shared" si="19"/>
        <v>Jan</v>
      </c>
    </row>
    <row r="626" spans="1:8" x14ac:dyDescent="0.3">
      <c r="A626" s="7" t="s">
        <v>650</v>
      </c>
      <c r="B626" s="10">
        <v>43518</v>
      </c>
      <c r="C626" s="7" t="s">
        <v>15</v>
      </c>
      <c r="D626" s="7" t="s">
        <v>40</v>
      </c>
      <c r="E626" s="7">
        <v>17.420000000000002</v>
      </c>
      <c r="F626" s="7">
        <v>10</v>
      </c>
      <c r="G626" s="7">
        <f t="shared" si="18"/>
        <v>174.20000000000002</v>
      </c>
      <c r="H626" s="7" t="str">
        <f t="shared" si="19"/>
        <v>Feb</v>
      </c>
    </row>
    <row r="627" spans="1:8" x14ac:dyDescent="0.3">
      <c r="A627" s="7" t="s">
        <v>651</v>
      </c>
      <c r="B627" s="10">
        <v>43512</v>
      </c>
      <c r="C627" s="7" t="s">
        <v>15</v>
      </c>
      <c r="D627" s="7" t="s">
        <v>22</v>
      </c>
      <c r="E627" s="7">
        <v>24.82</v>
      </c>
      <c r="F627" s="7">
        <v>7</v>
      </c>
      <c r="G627" s="7">
        <f t="shared" si="18"/>
        <v>173.74</v>
      </c>
      <c r="H627" s="7" t="str">
        <f t="shared" si="19"/>
        <v>Feb</v>
      </c>
    </row>
    <row r="628" spans="1:8" x14ac:dyDescent="0.3">
      <c r="A628" s="7" t="s">
        <v>652</v>
      </c>
      <c r="B628" s="10">
        <v>43516</v>
      </c>
      <c r="C628" s="7" t="s">
        <v>15</v>
      </c>
      <c r="D628" s="7" t="s">
        <v>22</v>
      </c>
      <c r="E628" s="7">
        <v>57.74</v>
      </c>
      <c r="F628" s="7">
        <v>3</v>
      </c>
      <c r="G628" s="7">
        <f t="shared" si="18"/>
        <v>173.22</v>
      </c>
      <c r="H628" s="7" t="str">
        <f t="shared" si="19"/>
        <v>Feb</v>
      </c>
    </row>
    <row r="629" spans="1:8" x14ac:dyDescent="0.3">
      <c r="A629" s="7" t="s">
        <v>653</v>
      </c>
      <c r="B629" s="10">
        <v>43528</v>
      </c>
      <c r="C629" s="7" t="s">
        <v>15</v>
      </c>
      <c r="D629" s="7" t="s">
        <v>40</v>
      </c>
      <c r="E629" s="7">
        <v>19.239999999999998</v>
      </c>
      <c r="F629" s="7">
        <v>9</v>
      </c>
      <c r="G629" s="7">
        <f t="shared" si="18"/>
        <v>173.16</v>
      </c>
      <c r="H629" s="7" t="str">
        <f t="shared" si="19"/>
        <v>Mar</v>
      </c>
    </row>
    <row r="630" spans="1:8" x14ac:dyDescent="0.3">
      <c r="A630" s="7" t="s">
        <v>654</v>
      </c>
      <c r="B630" s="10">
        <v>43513</v>
      </c>
      <c r="C630" s="7" t="s">
        <v>19</v>
      </c>
      <c r="D630" s="7" t="s">
        <v>40</v>
      </c>
      <c r="E630" s="7">
        <v>34.56</v>
      </c>
      <c r="F630" s="7">
        <v>5</v>
      </c>
      <c r="G630" s="7">
        <f t="shared" si="18"/>
        <v>172.8</v>
      </c>
      <c r="H630" s="7" t="str">
        <f t="shared" si="19"/>
        <v>Feb</v>
      </c>
    </row>
    <row r="631" spans="1:8" x14ac:dyDescent="0.3">
      <c r="A631" s="7" t="s">
        <v>655</v>
      </c>
      <c r="B631" s="10">
        <v>43535</v>
      </c>
      <c r="C631" s="7" t="s">
        <v>15</v>
      </c>
      <c r="D631" s="7" t="s">
        <v>40</v>
      </c>
      <c r="E631" s="7">
        <v>34.49</v>
      </c>
      <c r="F631" s="7">
        <v>5</v>
      </c>
      <c r="G631" s="7">
        <f t="shared" si="18"/>
        <v>172.45000000000002</v>
      </c>
      <c r="H631" s="7" t="str">
        <f t="shared" si="19"/>
        <v>Mar</v>
      </c>
    </row>
    <row r="632" spans="1:8" x14ac:dyDescent="0.3">
      <c r="A632" s="7" t="s">
        <v>656</v>
      </c>
      <c r="B632" s="10">
        <v>43503</v>
      </c>
      <c r="C632" s="7" t="s">
        <v>19</v>
      </c>
      <c r="D632" s="7" t="s">
        <v>16</v>
      </c>
      <c r="E632" s="7">
        <v>86.13</v>
      </c>
      <c r="F632" s="7">
        <v>2</v>
      </c>
      <c r="G632" s="7">
        <f t="shared" si="18"/>
        <v>172.26</v>
      </c>
      <c r="H632" s="7" t="str">
        <f t="shared" si="19"/>
        <v>Feb</v>
      </c>
    </row>
    <row r="633" spans="1:8" x14ac:dyDescent="0.3">
      <c r="A633" s="7" t="s">
        <v>657</v>
      </c>
      <c r="B633" s="10">
        <v>43534</v>
      </c>
      <c r="C633" s="7" t="s">
        <v>19</v>
      </c>
      <c r="D633" s="7" t="s">
        <v>22</v>
      </c>
      <c r="E633" s="7">
        <v>57.34</v>
      </c>
      <c r="F633" s="7">
        <v>3</v>
      </c>
      <c r="G633" s="7">
        <f t="shared" si="18"/>
        <v>172.02</v>
      </c>
      <c r="H633" s="7" t="str">
        <f t="shared" si="19"/>
        <v>Mar</v>
      </c>
    </row>
    <row r="634" spans="1:8" x14ac:dyDescent="0.3">
      <c r="A634" s="7" t="s">
        <v>658</v>
      </c>
      <c r="B634" s="10">
        <v>43496</v>
      </c>
      <c r="C634" s="7" t="s">
        <v>19</v>
      </c>
      <c r="D634" s="7" t="s">
        <v>40</v>
      </c>
      <c r="E634" s="7">
        <v>43</v>
      </c>
      <c r="F634" s="7">
        <v>4</v>
      </c>
      <c r="G634" s="7">
        <f t="shared" si="18"/>
        <v>172</v>
      </c>
      <c r="H634" s="7" t="str">
        <f t="shared" si="19"/>
        <v>Jan</v>
      </c>
    </row>
    <row r="635" spans="1:8" x14ac:dyDescent="0.3">
      <c r="A635" s="7" t="s">
        <v>659</v>
      </c>
      <c r="B635" s="10">
        <v>43505</v>
      </c>
      <c r="C635" s="7" t="s">
        <v>19</v>
      </c>
      <c r="D635" s="7" t="s">
        <v>16</v>
      </c>
      <c r="E635" s="7">
        <v>57.27</v>
      </c>
      <c r="F635" s="7">
        <v>3</v>
      </c>
      <c r="G635" s="7">
        <f t="shared" si="18"/>
        <v>171.81</v>
      </c>
      <c r="H635" s="7" t="str">
        <f t="shared" si="19"/>
        <v>Feb</v>
      </c>
    </row>
    <row r="636" spans="1:8" x14ac:dyDescent="0.3">
      <c r="A636" s="7" t="s">
        <v>660</v>
      </c>
      <c r="B636" s="10">
        <v>43492</v>
      </c>
      <c r="C636" s="7" t="s">
        <v>15</v>
      </c>
      <c r="D636" s="7" t="s">
        <v>25</v>
      </c>
      <c r="E636" s="7">
        <v>24.24</v>
      </c>
      <c r="F636" s="7">
        <v>7</v>
      </c>
      <c r="G636" s="7">
        <f t="shared" si="18"/>
        <v>169.67999999999998</v>
      </c>
      <c r="H636" s="7" t="str">
        <f t="shared" si="19"/>
        <v>Jan</v>
      </c>
    </row>
    <row r="637" spans="1:8" x14ac:dyDescent="0.3">
      <c r="A637" s="7" t="s">
        <v>661</v>
      </c>
      <c r="B637" s="10">
        <v>43466</v>
      </c>
      <c r="C637" s="7" t="s">
        <v>19</v>
      </c>
      <c r="D637" s="7" t="s">
        <v>22</v>
      </c>
      <c r="E637" s="7">
        <v>21.12</v>
      </c>
      <c r="F637" s="7">
        <v>8</v>
      </c>
      <c r="G637" s="7">
        <f t="shared" si="18"/>
        <v>168.96</v>
      </c>
      <c r="H637" s="7" t="str">
        <f t="shared" si="19"/>
        <v>Jan</v>
      </c>
    </row>
    <row r="638" spans="1:8" x14ac:dyDescent="0.3">
      <c r="A638" s="7" t="s">
        <v>662</v>
      </c>
      <c r="B638" s="10">
        <v>43550</v>
      </c>
      <c r="C638" s="7" t="s">
        <v>15</v>
      </c>
      <c r="D638" s="7" t="s">
        <v>40</v>
      </c>
      <c r="E638" s="7">
        <v>84.25</v>
      </c>
      <c r="F638" s="7">
        <v>2</v>
      </c>
      <c r="G638" s="7">
        <f t="shared" si="18"/>
        <v>168.5</v>
      </c>
      <c r="H638" s="7" t="str">
        <f t="shared" si="19"/>
        <v>Mar</v>
      </c>
    </row>
    <row r="639" spans="1:8" x14ac:dyDescent="0.3">
      <c r="A639" s="7" t="s">
        <v>663</v>
      </c>
      <c r="B639" s="10">
        <v>43524</v>
      </c>
      <c r="C639" s="7" t="s">
        <v>19</v>
      </c>
      <c r="D639" s="7" t="s">
        <v>35</v>
      </c>
      <c r="E639" s="7">
        <v>56</v>
      </c>
      <c r="F639" s="7">
        <v>3</v>
      </c>
      <c r="G639" s="7">
        <f t="shared" si="18"/>
        <v>168</v>
      </c>
      <c r="H639" s="7" t="str">
        <f t="shared" si="19"/>
        <v>Feb</v>
      </c>
    </row>
    <row r="640" spans="1:8" x14ac:dyDescent="0.3">
      <c r="A640" s="7" t="s">
        <v>664</v>
      </c>
      <c r="B640" s="10">
        <v>43480</v>
      </c>
      <c r="C640" s="7" t="s">
        <v>15</v>
      </c>
      <c r="D640" s="7" t="s">
        <v>22</v>
      </c>
      <c r="E640" s="7">
        <v>83.77</v>
      </c>
      <c r="F640" s="7">
        <v>2</v>
      </c>
      <c r="G640" s="7">
        <f t="shared" si="18"/>
        <v>167.54</v>
      </c>
      <c r="H640" s="7" t="str">
        <f t="shared" si="19"/>
        <v>Jan</v>
      </c>
    </row>
    <row r="641" spans="1:8" x14ac:dyDescent="0.3">
      <c r="A641" s="7" t="s">
        <v>665</v>
      </c>
      <c r="B641" s="10">
        <v>43520</v>
      </c>
      <c r="C641" s="7" t="s">
        <v>15</v>
      </c>
      <c r="D641" s="7" t="s">
        <v>16</v>
      </c>
      <c r="E641" s="7">
        <v>83.77</v>
      </c>
      <c r="F641" s="7">
        <v>2</v>
      </c>
      <c r="G641" s="7">
        <f t="shared" si="18"/>
        <v>167.54</v>
      </c>
      <c r="H641" s="7" t="str">
        <f t="shared" si="19"/>
        <v>Feb</v>
      </c>
    </row>
    <row r="642" spans="1:8" x14ac:dyDescent="0.3">
      <c r="A642" s="7" t="s">
        <v>666</v>
      </c>
      <c r="B642" s="10">
        <v>43527</v>
      </c>
      <c r="C642" s="7" t="s">
        <v>19</v>
      </c>
      <c r="D642" s="7" t="s">
        <v>40</v>
      </c>
      <c r="E642" s="7">
        <v>20.85</v>
      </c>
      <c r="F642" s="7">
        <v>8</v>
      </c>
      <c r="G642" s="7">
        <f t="shared" ref="G642:G705" si="20">E642*F642</f>
        <v>166.8</v>
      </c>
      <c r="H642" s="7" t="str">
        <f t="shared" ref="H642:H705" si="21">TEXT($B642,"mmm")</f>
        <v>Mar</v>
      </c>
    </row>
    <row r="643" spans="1:8" x14ac:dyDescent="0.3">
      <c r="A643" s="7" t="s">
        <v>667</v>
      </c>
      <c r="B643" s="10">
        <v>43473</v>
      </c>
      <c r="C643" s="7" t="s">
        <v>15</v>
      </c>
      <c r="D643" s="7" t="s">
        <v>25</v>
      </c>
      <c r="E643" s="7">
        <v>55.57</v>
      </c>
      <c r="F643" s="7">
        <v>3</v>
      </c>
      <c r="G643" s="7">
        <f t="shared" si="20"/>
        <v>166.71</v>
      </c>
      <c r="H643" s="7" t="str">
        <f t="shared" si="21"/>
        <v>Jan</v>
      </c>
    </row>
    <row r="644" spans="1:8" x14ac:dyDescent="0.3">
      <c r="A644" s="7" t="s">
        <v>668</v>
      </c>
      <c r="B644" s="10">
        <v>43498</v>
      </c>
      <c r="C644" s="7" t="s">
        <v>15</v>
      </c>
      <c r="D644" s="7" t="s">
        <v>16</v>
      </c>
      <c r="E644" s="7">
        <v>83.35</v>
      </c>
      <c r="F644" s="7">
        <v>2</v>
      </c>
      <c r="G644" s="7">
        <f t="shared" si="20"/>
        <v>166.7</v>
      </c>
      <c r="H644" s="7" t="str">
        <f t="shared" si="21"/>
        <v>Feb</v>
      </c>
    </row>
    <row r="645" spans="1:8" x14ac:dyDescent="0.3">
      <c r="A645" s="7" t="s">
        <v>669</v>
      </c>
      <c r="B645" s="10">
        <v>43543</v>
      </c>
      <c r="C645" s="7" t="s">
        <v>15</v>
      </c>
      <c r="D645" s="7" t="s">
        <v>22</v>
      </c>
      <c r="E645" s="7">
        <v>83.34</v>
      </c>
      <c r="F645" s="7">
        <v>2</v>
      </c>
      <c r="G645" s="7">
        <f t="shared" si="20"/>
        <v>166.68</v>
      </c>
      <c r="H645" s="7" t="str">
        <f t="shared" si="21"/>
        <v>Mar</v>
      </c>
    </row>
    <row r="646" spans="1:8" x14ac:dyDescent="0.3">
      <c r="A646" s="7" t="s">
        <v>670</v>
      </c>
      <c r="B646" s="10">
        <v>43542</v>
      </c>
      <c r="C646" s="7" t="s">
        <v>19</v>
      </c>
      <c r="D646" s="7" t="s">
        <v>32</v>
      </c>
      <c r="E646" s="7">
        <v>33.26</v>
      </c>
      <c r="F646" s="7">
        <v>5</v>
      </c>
      <c r="G646" s="7">
        <f t="shared" si="20"/>
        <v>166.29999999999998</v>
      </c>
      <c r="H646" s="7" t="str">
        <f t="shared" si="21"/>
        <v>Mar</v>
      </c>
    </row>
    <row r="647" spans="1:8" x14ac:dyDescent="0.3">
      <c r="A647" s="7" t="s">
        <v>671</v>
      </c>
      <c r="B647" s="10">
        <v>43536</v>
      </c>
      <c r="C647" s="7" t="s">
        <v>19</v>
      </c>
      <c r="D647" s="7" t="s">
        <v>35</v>
      </c>
      <c r="E647" s="7">
        <v>41.5</v>
      </c>
      <c r="F647" s="7">
        <v>4</v>
      </c>
      <c r="G647" s="7">
        <f t="shared" si="20"/>
        <v>166</v>
      </c>
      <c r="H647" s="7" t="str">
        <f t="shared" si="21"/>
        <v>Mar</v>
      </c>
    </row>
    <row r="648" spans="1:8" x14ac:dyDescent="0.3">
      <c r="A648" s="7" t="s">
        <v>672</v>
      </c>
      <c r="B648" s="10">
        <v>43515</v>
      </c>
      <c r="C648" s="7" t="s">
        <v>19</v>
      </c>
      <c r="D648" s="7" t="s">
        <v>22</v>
      </c>
      <c r="E648" s="7">
        <v>41.24</v>
      </c>
      <c r="F648" s="7">
        <v>4</v>
      </c>
      <c r="G648" s="7">
        <f t="shared" si="20"/>
        <v>164.96</v>
      </c>
      <c r="H648" s="7" t="str">
        <f t="shared" si="21"/>
        <v>Feb</v>
      </c>
    </row>
    <row r="649" spans="1:8" x14ac:dyDescent="0.3">
      <c r="A649" s="7" t="s">
        <v>673</v>
      </c>
      <c r="B649" s="10">
        <v>43516</v>
      </c>
      <c r="C649" s="7" t="s">
        <v>15</v>
      </c>
      <c r="D649" s="7" t="s">
        <v>22</v>
      </c>
      <c r="E649" s="7">
        <v>54.84</v>
      </c>
      <c r="F649" s="7">
        <v>3</v>
      </c>
      <c r="G649" s="7">
        <f t="shared" si="20"/>
        <v>164.52</v>
      </c>
      <c r="H649" s="7" t="str">
        <f t="shared" si="21"/>
        <v>Feb</v>
      </c>
    </row>
    <row r="650" spans="1:8" x14ac:dyDescent="0.3">
      <c r="A650" s="7" t="s">
        <v>674</v>
      </c>
      <c r="B650" s="10">
        <v>43470</v>
      </c>
      <c r="C650" s="7" t="s">
        <v>19</v>
      </c>
      <c r="D650" s="7" t="s">
        <v>16</v>
      </c>
      <c r="E650" s="7">
        <v>27.38</v>
      </c>
      <c r="F650" s="7">
        <v>6</v>
      </c>
      <c r="G650" s="7">
        <f t="shared" si="20"/>
        <v>164.28</v>
      </c>
      <c r="H650" s="7" t="str">
        <f t="shared" si="21"/>
        <v>Jan</v>
      </c>
    </row>
    <row r="651" spans="1:8" x14ac:dyDescent="0.3">
      <c r="A651" s="7" t="s">
        <v>675</v>
      </c>
      <c r="B651" s="10">
        <v>43486</v>
      </c>
      <c r="C651" s="7" t="s">
        <v>19</v>
      </c>
      <c r="D651" s="7" t="s">
        <v>22</v>
      </c>
      <c r="E651" s="7">
        <v>54.67</v>
      </c>
      <c r="F651" s="7">
        <v>3</v>
      </c>
      <c r="G651" s="7">
        <f t="shared" si="20"/>
        <v>164.01</v>
      </c>
      <c r="H651" s="7" t="str">
        <f t="shared" si="21"/>
        <v>Jan</v>
      </c>
    </row>
    <row r="652" spans="1:8" x14ac:dyDescent="0.3">
      <c r="A652" s="7" t="s">
        <v>676</v>
      </c>
      <c r="B652" s="10">
        <v>43529</v>
      </c>
      <c r="C652" s="7" t="s">
        <v>19</v>
      </c>
      <c r="D652" s="7" t="s">
        <v>16</v>
      </c>
      <c r="E652" s="7">
        <v>81.91</v>
      </c>
      <c r="F652" s="7">
        <v>2</v>
      </c>
      <c r="G652" s="7">
        <f t="shared" si="20"/>
        <v>163.82</v>
      </c>
      <c r="H652" s="7" t="str">
        <f t="shared" si="21"/>
        <v>Mar</v>
      </c>
    </row>
    <row r="653" spans="1:8" x14ac:dyDescent="0.3">
      <c r="A653" s="7" t="s">
        <v>677</v>
      </c>
      <c r="B653" s="10">
        <v>43543</v>
      </c>
      <c r="C653" s="7" t="s">
        <v>19</v>
      </c>
      <c r="D653" s="7" t="s">
        <v>40</v>
      </c>
      <c r="E653" s="7">
        <v>32.71</v>
      </c>
      <c r="F653" s="7">
        <v>5</v>
      </c>
      <c r="G653" s="7">
        <f t="shared" si="20"/>
        <v>163.55000000000001</v>
      </c>
      <c r="H653" s="7" t="str">
        <f t="shared" si="21"/>
        <v>Mar</v>
      </c>
    </row>
    <row r="654" spans="1:8" x14ac:dyDescent="0.3">
      <c r="A654" s="7" t="s">
        <v>678</v>
      </c>
      <c r="B654" s="10">
        <v>43491</v>
      </c>
      <c r="C654" s="7" t="s">
        <v>19</v>
      </c>
      <c r="D654" s="7" t="s">
        <v>16</v>
      </c>
      <c r="E654" s="7">
        <v>81.37</v>
      </c>
      <c r="F654" s="7">
        <v>2</v>
      </c>
      <c r="G654" s="7">
        <f t="shared" si="20"/>
        <v>162.74</v>
      </c>
      <c r="H654" s="7" t="str">
        <f t="shared" si="21"/>
        <v>Jan</v>
      </c>
    </row>
    <row r="655" spans="1:8" x14ac:dyDescent="0.3">
      <c r="A655" s="7" t="s">
        <v>679</v>
      </c>
      <c r="B655" s="10">
        <v>43492</v>
      </c>
      <c r="C655" s="7" t="s">
        <v>19</v>
      </c>
      <c r="D655" s="7" t="s">
        <v>32</v>
      </c>
      <c r="E655" s="7">
        <v>32.25</v>
      </c>
      <c r="F655" s="7">
        <v>5</v>
      </c>
      <c r="G655" s="7">
        <f t="shared" si="20"/>
        <v>161.25</v>
      </c>
      <c r="H655" s="7" t="str">
        <f t="shared" si="21"/>
        <v>Jan</v>
      </c>
    </row>
    <row r="656" spans="1:8" x14ac:dyDescent="0.3">
      <c r="A656" s="7" t="s">
        <v>680</v>
      </c>
      <c r="B656" s="10">
        <v>43490</v>
      </c>
      <c r="C656" s="7" t="s">
        <v>15</v>
      </c>
      <c r="D656" s="7" t="s">
        <v>32</v>
      </c>
      <c r="E656" s="7">
        <v>40.049999999999997</v>
      </c>
      <c r="F656" s="7">
        <v>4</v>
      </c>
      <c r="G656" s="7">
        <f t="shared" si="20"/>
        <v>160.19999999999999</v>
      </c>
      <c r="H656" s="7" t="str">
        <f t="shared" si="21"/>
        <v>Jan</v>
      </c>
    </row>
    <row r="657" spans="1:8" x14ac:dyDescent="0.3">
      <c r="A657" s="7" t="s">
        <v>681</v>
      </c>
      <c r="B657" s="10">
        <v>43490</v>
      </c>
      <c r="C657" s="7" t="s">
        <v>15</v>
      </c>
      <c r="D657" s="7" t="s">
        <v>25</v>
      </c>
      <c r="E657" s="7">
        <v>53.3</v>
      </c>
      <c r="F657" s="7">
        <v>3</v>
      </c>
      <c r="G657" s="7">
        <f t="shared" si="20"/>
        <v>159.89999999999998</v>
      </c>
      <c r="H657" s="7" t="str">
        <f t="shared" si="21"/>
        <v>Jan</v>
      </c>
    </row>
    <row r="658" spans="1:8" x14ac:dyDescent="0.3">
      <c r="A658" s="7" t="s">
        <v>682</v>
      </c>
      <c r="B658" s="10">
        <v>43522</v>
      </c>
      <c r="C658" s="7" t="s">
        <v>15</v>
      </c>
      <c r="D658" s="7" t="s">
        <v>22</v>
      </c>
      <c r="E658" s="7">
        <v>26.6</v>
      </c>
      <c r="F658" s="7">
        <v>6</v>
      </c>
      <c r="G658" s="7">
        <f t="shared" si="20"/>
        <v>159.60000000000002</v>
      </c>
      <c r="H658" s="7" t="str">
        <f t="shared" si="21"/>
        <v>Feb</v>
      </c>
    </row>
    <row r="659" spans="1:8" x14ac:dyDescent="0.3">
      <c r="A659" s="7" t="s">
        <v>683</v>
      </c>
      <c r="B659" s="10">
        <v>43551</v>
      </c>
      <c r="C659" s="7" t="s">
        <v>15</v>
      </c>
      <c r="D659" s="7" t="s">
        <v>22</v>
      </c>
      <c r="E659" s="7">
        <v>79.540000000000006</v>
      </c>
      <c r="F659" s="7">
        <v>2</v>
      </c>
      <c r="G659" s="7">
        <f t="shared" si="20"/>
        <v>159.08000000000001</v>
      </c>
      <c r="H659" s="7" t="str">
        <f t="shared" si="21"/>
        <v>Mar</v>
      </c>
    </row>
    <row r="660" spans="1:8" x14ac:dyDescent="0.3">
      <c r="A660" s="7" t="s">
        <v>684</v>
      </c>
      <c r="B660" s="10">
        <v>43537</v>
      </c>
      <c r="C660" s="7" t="s">
        <v>15</v>
      </c>
      <c r="D660" s="7" t="s">
        <v>35</v>
      </c>
      <c r="E660" s="7">
        <v>15.87</v>
      </c>
      <c r="F660" s="7">
        <v>10</v>
      </c>
      <c r="G660" s="7">
        <f t="shared" si="20"/>
        <v>158.69999999999999</v>
      </c>
      <c r="H660" s="7" t="str">
        <f t="shared" si="21"/>
        <v>Mar</v>
      </c>
    </row>
    <row r="661" spans="1:8" x14ac:dyDescent="0.3">
      <c r="A661" s="7" t="s">
        <v>685</v>
      </c>
      <c r="B661" s="10">
        <v>43483</v>
      </c>
      <c r="C661" s="7" t="s">
        <v>19</v>
      </c>
      <c r="D661" s="7" t="s">
        <v>22</v>
      </c>
      <c r="E661" s="7">
        <v>19.79</v>
      </c>
      <c r="F661" s="7">
        <v>8</v>
      </c>
      <c r="G661" s="7">
        <f t="shared" si="20"/>
        <v>158.32</v>
      </c>
      <c r="H661" s="7" t="str">
        <f t="shared" si="21"/>
        <v>Jan</v>
      </c>
    </row>
    <row r="662" spans="1:8" x14ac:dyDescent="0.3">
      <c r="A662" s="7" t="s">
        <v>686</v>
      </c>
      <c r="B662" s="10">
        <v>43547</v>
      </c>
      <c r="C662" s="7" t="s">
        <v>19</v>
      </c>
      <c r="D662" s="7" t="s">
        <v>22</v>
      </c>
      <c r="E662" s="7">
        <v>52.75</v>
      </c>
      <c r="F662" s="7">
        <v>3</v>
      </c>
      <c r="G662" s="7">
        <f t="shared" si="20"/>
        <v>158.25</v>
      </c>
      <c r="H662" s="7" t="str">
        <f t="shared" si="21"/>
        <v>Mar</v>
      </c>
    </row>
    <row r="663" spans="1:8" x14ac:dyDescent="0.3">
      <c r="A663" s="7" t="s">
        <v>687</v>
      </c>
      <c r="B663" s="10">
        <v>43530</v>
      </c>
      <c r="C663" s="7" t="s">
        <v>15</v>
      </c>
      <c r="D663" s="7" t="s">
        <v>32</v>
      </c>
      <c r="E663" s="7">
        <v>15.81</v>
      </c>
      <c r="F663" s="7">
        <v>10</v>
      </c>
      <c r="G663" s="7">
        <f t="shared" si="20"/>
        <v>158.1</v>
      </c>
      <c r="H663" s="7" t="str">
        <f t="shared" si="21"/>
        <v>Mar</v>
      </c>
    </row>
    <row r="664" spans="1:8" x14ac:dyDescent="0.3">
      <c r="A664" s="7" t="s">
        <v>688</v>
      </c>
      <c r="B664" s="10">
        <v>43474</v>
      </c>
      <c r="C664" s="7" t="s">
        <v>19</v>
      </c>
      <c r="D664" s="7" t="s">
        <v>25</v>
      </c>
      <c r="E664" s="7">
        <v>15.8</v>
      </c>
      <c r="F664" s="7">
        <v>10</v>
      </c>
      <c r="G664" s="7">
        <f t="shared" si="20"/>
        <v>158</v>
      </c>
      <c r="H664" s="7" t="str">
        <f t="shared" si="21"/>
        <v>Jan</v>
      </c>
    </row>
    <row r="665" spans="1:8" x14ac:dyDescent="0.3">
      <c r="A665" s="7" t="s">
        <v>689</v>
      </c>
      <c r="B665" s="10">
        <v>43491</v>
      </c>
      <c r="C665" s="7" t="s">
        <v>15</v>
      </c>
      <c r="D665" s="7" t="s">
        <v>22</v>
      </c>
      <c r="E665" s="7">
        <v>78.88</v>
      </c>
      <c r="F665" s="7">
        <v>2</v>
      </c>
      <c r="G665" s="7">
        <f t="shared" si="20"/>
        <v>157.76</v>
      </c>
      <c r="H665" s="7" t="str">
        <f t="shared" si="21"/>
        <v>Jan</v>
      </c>
    </row>
    <row r="666" spans="1:8" x14ac:dyDescent="0.3">
      <c r="A666" s="7" t="s">
        <v>690</v>
      </c>
      <c r="B666" s="10">
        <v>43509</v>
      </c>
      <c r="C666" s="7" t="s">
        <v>19</v>
      </c>
      <c r="D666" s="7" t="s">
        <v>16</v>
      </c>
      <c r="E666" s="7">
        <v>22.51</v>
      </c>
      <c r="F666" s="7">
        <v>7</v>
      </c>
      <c r="G666" s="7">
        <f t="shared" si="20"/>
        <v>157.57000000000002</v>
      </c>
      <c r="H666" s="7" t="str">
        <f t="shared" si="21"/>
        <v>Feb</v>
      </c>
    </row>
    <row r="667" spans="1:8" x14ac:dyDescent="0.3">
      <c r="A667" s="7" t="s">
        <v>691</v>
      </c>
      <c r="B667" s="10">
        <v>43523</v>
      </c>
      <c r="C667" s="7" t="s">
        <v>19</v>
      </c>
      <c r="D667" s="7" t="s">
        <v>16</v>
      </c>
      <c r="E667" s="7">
        <v>52.42</v>
      </c>
      <c r="F667" s="7">
        <v>3</v>
      </c>
      <c r="G667" s="7">
        <f t="shared" si="20"/>
        <v>157.26</v>
      </c>
      <c r="H667" s="7" t="str">
        <f t="shared" si="21"/>
        <v>Feb</v>
      </c>
    </row>
    <row r="668" spans="1:8" x14ac:dyDescent="0.3">
      <c r="A668" s="7" t="s">
        <v>692</v>
      </c>
      <c r="B668" s="10">
        <v>43551</v>
      </c>
      <c r="C668" s="7" t="s">
        <v>19</v>
      </c>
      <c r="D668" s="7" t="s">
        <v>22</v>
      </c>
      <c r="E668" s="7">
        <v>52.34</v>
      </c>
      <c r="F668" s="7">
        <v>3</v>
      </c>
      <c r="G668" s="7">
        <f t="shared" si="20"/>
        <v>157.02000000000001</v>
      </c>
      <c r="H668" s="7" t="str">
        <f t="shared" si="21"/>
        <v>Mar</v>
      </c>
    </row>
    <row r="669" spans="1:8" x14ac:dyDescent="0.3">
      <c r="A669" s="7" t="s">
        <v>693</v>
      </c>
      <c r="B669" s="10">
        <v>43481</v>
      </c>
      <c r="C669" s="7" t="s">
        <v>19</v>
      </c>
      <c r="D669" s="7" t="s">
        <v>16</v>
      </c>
      <c r="E669" s="7">
        <v>39.21</v>
      </c>
      <c r="F669" s="7">
        <v>4</v>
      </c>
      <c r="G669" s="7">
        <f t="shared" si="20"/>
        <v>156.84</v>
      </c>
      <c r="H669" s="7" t="str">
        <f t="shared" si="21"/>
        <v>Jan</v>
      </c>
    </row>
    <row r="670" spans="1:8" x14ac:dyDescent="0.3">
      <c r="A670" s="7" t="s">
        <v>694</v>
      </c>
      <c r="B670" s="10">
        <v>43511</v>
      </c>
      <c r="C670" s="7" t="s">
        <v>19</v>
      </c>
      <c r="D670" s="7" t="s">
        <v>22</v>
      </c>
      <c r="E670" s="7">
        <v>52.2</v>
      </c>
      <c r="F670" s="7">
        <v>3</v>
      </c>
      <c r="G670" s="7">
        <f t="shared" si="20"/>
        <v>156.60000000000002</v>
      </c>
      <c r="H670" s="7" t="str">
        <f t="shared" si="21"/>
        <v>Feb</v>
      </c>
    </row>
    <row r="671" spans="1:8" x14ac:dyDescent="0.3">
      <c r="A671" s="7" t="s">
        <v>695</v>
      </c>
      <c r="B671" s="10">
        <v>43511</v>
      </c>
      <c r="C671" s="7" t="s">
        <v>19</v>
      </c>
      <c r="D671" s="7" t="s">
        <v>16</v>
      </c>
      <c r="E671" s="7">
        <v>51.94</v>
      </c>
      <c r="F671" s="7">
        <v>3</v>
      </c>
      <c r="G671" s="7">
        <f t="shared" si="20"/>
        <v>155.82</v>
      </c>
      <c r="H671" s="7" t="str">
        <f t="shared" si="21"/>
        <v>Feb</v>
      </c>
    </row>
    <row r="672" spans="1:8" x14ac:dyDescent="0.3">
      <c r="A672" s="7" t="s">
        <v>696</v>
      </c>
      <c r="B672" s="10">
        <v>43501</v>
      </c>
      <c r="C672" s="7" t="s">
        <v>15</v>
      </c>
      <c r="D672" s="7" t="s">
        <v>25</v>
      </c>
      <c r="E672" s="7">
        <v>25.91</v>
      </c>
      <c r="F672" s="7">
        <v>6</v>
      </c>
      <c r="G672" s="7">
        <f t="shared" si="20"/>
        <v>155.46</v>
      </c>
      <c r="H672" s="7" t="str">
        <f t="shared" si="21"/>
        <v>Feb</v>
      </c>
    </row>
    <row r="673" spans="1:8" x14ac:dyDescent="0.3">
      <c r="A673" s="7" t="s">
        <v>697</v>
      </c>
      <c r="B673" s="10">
        <v>43543</v>
      </c>
      <c r="C673" s="7" t="s">
        <v>15</v>
      </c>
      <c r="D673" s="7" t="s">
        <v>25</v>
      </c>
      <c r="E673" s="7">
        <v>38.81</v>
      </c>
      <c r="F673" s="7">
        <v>4</v>
      </c>
      <c r="G673" s="7">
        <f t="shared" si="20"/>
        <v>155.24</v>
      </c>
      <c r="H673" s="7" t="str">
        <f t="shared" si="21"/>
        <v>Mar</v>
      </c>
    </row>
    <row r="674" spans="1:8" x14ac:dyDescent="0.3">
      <c r="A674" s="7" t="s">
        <v>698</v>
      </c>
      <c r="B674" s="10">
        <v>43547</v>
      </c>
      <c r="C674" s="7" t="s">
        <v>15</v>
      </c>
      <c r="D674" s="7" t="s">
        <v>32</v>
      </c>
      <c r="E674" s="7">
        <v>15.5</v>
      </c>
      <c r="F674" s="7">
        <v>10</v>
      </c>
      <c r="G674" s="7">
        <f t="shared" si="20"/>
        <v>155</v>
      </c>
      <c r="H674" s="7" t="str">
        <f t="shared" si="21"/>
        <v>Mar</v>
      </c>
    </row>
    <row r="675" spans="1:8" x14ac:dyDescent="0.3">
      <c r="A675" s="7" t="s">
        <v>699</v>
      </c>
      <c r="B675" s="10">
        <v>43488</v>
      </c>
      <c r="C675" s="7" t="s">
        <v>19</v>
      </c>
      <c r="D675" s="7" t="s">
        <v>22</v>
      </c>
      <c r="E675" s="7">
        <v>19.25</v>
      </c>
      <c r="F675" s="7">
        <v>8</v>
      </c>
      <c r="G675" s="7">
        <f t="shared" si="20"/>
        <v>154</v>
      </c>
      <c r="H675" s="7" t="str">
        <f t="shared" si="21"/>
        <v>Jan</v>
      </c>
    </row>
    <row r="676" spans="1:8" x14ac:dyDescent="0.3">
      <c r="A676" s="7" t="s">
        <v>700</v>
      </c>
      <c r="B676" s="10">
        <v>43475</v>
      </c>
      <c r="C676" s="7" t="s">
        <v>15</v>
      </c>
      <c r="D676" s="7" t="s">
        <v>32</v>
      </c>
      <c r="E676" s="7">
        <v>21.98</v>
      </c>
      <c r="F676" s="7">
        <v>7</v>
      </c>
      <c r="G676" s="7">
        <f t="shared" si="20"/>
        <v>153.86000000000001</v>
      </c>
      <c r="H676" s="7" t="str">
        <f t="shared" si="21"/>
        <v>Jan</v>
      </c>
    </row>
    <row r="677" spans="1:8" x14ac:dyDescent="0.3">
      <c r="A677" s="7" t="s">
        <v>701</v>
      </c>
      <c r="B677" s="10">
        <v>43537</v>
      </c>
      <c r="C677" s="7" t="s">
        <v>15</v>
      </c>
      <c r="D677" s="7" t="s">
        <v>16</v>
      </c>
      <c r="E677" s="7">
        <v>38.299999999999997</v>
      </c>
      <c r="F677" s="7">
        <v>4</v>
      </c>
      <c r="G677" s="7">
        <f t="shared" si="20"/>
        <v>153.19999999999999</v>
      </c>
      <c r="H677" s="7" t="str">
        <f t="shared" si="21"/>
        <v>Mar</v>
      </c>
    </row>
    <row r="678" spans="1:8" x14ac:dyDescent="0.3">
      <c r="A678" s="7" t="s">
        <v>702</v>
      </c>
      <c r="B678" s="10">
        <v>43495</v>
      </c>
      <c r="C678" s="7" t="s">
        <v>19</v>
      </c>
      <c r="D678" s="7" t="s">
        <v>32</v>
      </c>
      <c r="E678" s="7">
        <v>76.400000000000006</v>
      </c>
      <c r="F678" s="7">
        <v>2</v>
      </c>
      <c r="G678" s="7">
        <f t="shared" si="20"/>
        <v>152.80000000000001</v>
      </c>
      <c r="H678" s="7" t="str">
        <f t="shared" si="21"/>
        <v>Jan</v>
      </c>
    </row>
    <row r="679" spans="1:8" x14ac:dyDescent="0.3">
      <c r="A679" s="7" t="s">
        <v>703</v>
      </c>
      <c r="B679" s="10">
        <v>43508</v>
      </c>
      <c r="C679" s="7" t="s">
        <v>19</v>
      </c>
      <c r="D679" s="7" t="s">
        <v>35</v>
      </c>
      <c r="E679" s="7">
        <v>25.43</v>
      </c>
      <c r="F679" s="7">
        <v>6</v>
      </c>
      <c r="G679" s="7">
        <f t="shared" si="20"/>
        <v>152.57999999999998</v>
      </c>
      <c r="H679" s="7" t="str">
        <f t="shared" si="21"/>
        <v>Feb</v>
      </c>
    </row>
    <row r="680" spans="1:8" x14ac:dyDescent="0.3">
      <c r="A680" s="7" t="s">
        <v>704</v>
      </c>
      <c r="B680" s="10">
        <v>43547</v>
      </c>
      <c r="C680" s="7" t="s">
        <v>19</v>
      </c>
      <c r="D680" s="7" t="s">
        <v>16</v>
      </c>
      <c r="E680" s="7">
        <v>37.15</v>
      </c>
      <c r="F680" s="7">
        <v>4</v>
      </c>
      <c r="G680" s="7">
        <f t="shared" si="20"/>
        <v>148.6</v>
      </c>
      <c r="H680" s="7" t="str">
        <f t="shared" si="21"/>
        <v>Mar</v>
      </c>
    </row>
    <row r="681" spans="1:8" x14ac:dyDescent="0.3">
      <c r="A681" s="7" t="s">
        <v>705</v>
      </c>
      <c r="B681" s="10">
        <v>43496</v>
      </c>
      <c r="C681" s="7" t="s">
        <v>15</v>
      </c>
      <c r="D681" s="7" t="s">
        <v>40</v>
      </c>
      <c r="E681" s="7">
        <v>37.06</v>
      </c>
      <c r="F681" s="7">
        <v>4</v>
      </c>
      <c r="G681" s="7">
        <f t="shared" si="20"/>
        <v>148.24</v>
      </c>
      <c r="H681" s="7" t="str">
        <f t="shared" si="21"/>
        <v>Jan</v>
      </c>
    </row>
    <row r="682" spans="1:8" x14ac:dyDescent="0.3">
      <c r="A682" s="7" t="s">
        <v>706</v>
      </c>
      <c r="B682" s="10">
        <v>43509</v>
      </c>
      <c r="C682" s="7" t="s">
        <v>15</v>
      </c>
      <c r="D682" s="7" t="s">
        <v>16</v>
      </c>
      <c r="E682" s="7">
        <v>29.56</v>
      </c>
      <c r="F682" s="7">
        <v>5</v>
      </c>
      <c r="G682" s="7">
        <f t="shared" si="20"/>
        <v>147.79999999999998</v>
      </c>
      <c r="H682" s="7" t="str">
        <f t="shared" si="21"/>
        <v>Feb</v>
      </c>
    </row>
    <row r="683" spans="1:8" x14ac:dyDescent="0.3">
      <c r="A683" s="7" t="s">
        <v>707</v>
      </c>
      <c r="B683" s="10">
        <v>43480</v>
      </c>
      <c r="C683" s="7" t="s">
        <v>19</v>
      </c>
      <c r="D683" s="7" t="s">
        <v>16</v>
      </c>
      <c r="E683" s="7">
        <v>73.52</v>
      </c>
      <c r="F683" s="7">
        <v>2</v>
      </c>
      <c r="G683" s="7">
        <f t="shared" si="20"/>
        <v>147.04</v>
      </c>
      <c r="H683" s="7" t="str">
        <f t="shared" si="21"/>
        <v>Jan</v>
      </c>
    </row>
    <row r="684" spans="1:8" x14ac:dyDescent="0.3">
      <c r="A684" s="7" t="s">
        <v>708</v>
      </c>
      <c r="B684" s="10">
        <v>43550</v>
      </c>
      <c r="C684" s="7" t="s">
        <v>19</v>
      </c>
      <c r="D684" s="7" t="s">
        <v>22</v>
      </c>
      <c r="E684" s="7">
        <v>16.309999999999999</v>
      </c>
      <c r="F684" s="7">
        <v>9</v>
      </c>
      <c r="G684" s="7">
        <f t="shared" si="20"/>
        <v>146.79</v>
      </c>
      <c r="H684" s="7" t="str">
        <f t="shared" si="21"/>
        <v>Mar</v>
      </c>
    </row>
    <row r="685" spans="1:8" x14ac:dyDescent="0.3">
      <c r="A685" s="7" t="s">
        <v>709</v>
      </c>
      <c r="B685" s="10">
        <v>43537</v>
      </c>
      <c r="C685" s="7" t="s">
        <v>15</v>
      </c>
      <c r="D685" s="7" t="s">
        <v>32</v>
      </c>
      <c r="E685" s="7">
        <v>72.88</v>
      </c>
      <c r="F685" s="7">
        <v>2</v>
      </c>
      <c r="G685" s="7">
        <f t="shared" si="20"/>
        <v>145.76</v>
      </c>
      <c r="H685" s="7" t="str">
        <f t="shared" si="21"/>
        <v>Mar</v>
      </c>
    </row>
    <row r="686" spans="1:8" x14ac:dyDescent="0.3">
      <c r="A686" s="7" t="s">
        <v>710</v>
      </c>
      <c r="B686" s="10">
        <v>43529</v>
      </c>
      <c r="C686" s="7" t="s">
        <v>15</v>
      </c>
      <c r="D686" s="7" t="s">
        <v>22</v>
      </c>
      <c r="E686" s="7">
        <v>48.52</v>
      </c>
      <c r="F686" s="7">
        <v>3</v>
      </c>
      <c r="G686" s="7">
        <f t="shared" si="20"/>
        <v>145.56</v>
      </c>
      <c r="H686" s="7" t="str">
        <f t="shared" si="21"/>
        <v>Mar</v>
      </c>
    </row>
    <row r="687" spans="1:8" x14ac:dyDescent="0.3">
      <c r="A687" s="7" t="s">
        <v>711</v>
      </c>
      <c r="B687" s="10">
        <v>43473</v>
      </c>
      <c r="C687" s="7" t="s">
        <v>15</v>
      </c>
      <c r="D687" s="7" t="s">
        <v>32</v>
      </c>
      <c r="E687" s="7">
        <v>48.5</v>
      </c>
      <c r="F687" s="7">
        <v>3</v>
      </c>
      <c r="G687" s="7">
        <f t="shared" si="20"/>
        <v>145.5</v>
      </c>
      <c r="H687" s="7" t="str">
        <f t="shared" si="21"/>
        <v>Jan</v>
      </c>
    </row>
    <row r="688" spans="1:8" x14ac:dyDescent="0.3">
      <c r="A688" s="7" t="s">
        <v>712</v>
      </c>
      <c r="B688" s="10">
        <v>43549</v>
      </c>
      <c r="C688" s="7" t="s">
        <v>15</v>
      </c>
      <c r="D688" s="7" t="s">
        <v>40</v>
      </c>
      <c r="E688" s="7">
        <v>36.36</v>
      </c>
      <c r="F688" s="7">
        <v>4</v>
      </c>
      <c r="G688" s="7">
        <f t="shared" si="20"/>
        <v>145.44</v>
      </c>
      <c r="H688" s="7" t="str">
        <f t="shared" si="21"/>
        <v>Mar</v>
      </c>
    </row>
    <row r="689" spans="1:8" x14ac:dyDescent="0.3">
      <c r="A689" s="7" t="s">
        <v>713</v>
      </c>
      <c r="B689" s="10">
        <v>43478</v>
      </c>
      <c r="C689" s="7" t="s">
        <v>19</v>
      </c>
      <c r="D689" s="7" t="s">
        <v>22</v>
      </c>
      <c r="E689" s="7">
        <v>72.39</v>
      </c>
      <c r="F689" s="7">
        <v>2</v>
      </c>
      <c r="G689" s="7">
        <f t="shared" si="20"/>
        <v>144.78</v>
      </c>
      <c r="H689" s="7" t="str">
        <f t="shared" si="21"/>
        <v>Jan</v>
      </c>
    </row>
    <row r="690" spans="1:8" x14ac:dyDescent="0.3">
      <c r="A690" s="7" t="s">
        <v>714</v>
      </c>
      <c r="B690" s="10">
        <v>43487</v>
      </c>
      <c r="C690" s="7" t="s">
        <v>19</v>
      </c>
      <c r="D690" s="7" t="s">
        <v>22</v>
      </c>
      <c r="E690" s="7">
        <v>28.86</v>
      </c>
      <c r="F690" s="7">
        <v>5</v>
      </c>
      <c r="G690" s="7">
        <f t="shared" si="20"/>
        <v>144.30000000000001</v>
      </c>
      <c r="H690" s="7" t="str">
        <f t="shared" si="21"/>
        <v>Jan</v>
      </c>
    </row>
    <row r="691" spans="1:8" x14ac:dyDescent="0.3">
      <c r="A691" s="7" t="s">
        <v>715</v>
      </c>
      <c r="B691" s="10">
        <v>43506</v>
      </c>
      <c r="C691" s="7" t="s">
        <v>15</v>
      </c>
      <c r="D691" s="7" t="s">
        <v>40</v>
      </c>
      <c r="E691" s="7">
        <v>48.09</v>
      </c>
      <c r="F691" s="7">
        <v>3</v>
      </c>
      <c r="G691" s="7">
        <f t="shared" si="20"/>
        <v>144.27000000000001</v>
      </c>
      <c r="H691" s="7" t="str">
        <f t="shared" si="21"/>
        <v>Feb</v>
      </c>
    </row>
    <row r="692" spans="1:8" x14ac:dyDescent="0.3">
      <c r="A692" s="7" t="s">
        <v>716</v>
      </c>
      <c r="B692" s="10">
        <v>43500</v>
      </c>
      <c r="C692" s="7" t="s">
        <v>15</v>
      </c>
      <c r="D692" s="7" t="s">
        <v>16</v>
      </c>
      <c r="E692" s="7">
        <v>72.040000000000006</v>
      </c>
      <c r="F692" s="7">
        <v>2</v>
      </c>
      <c r="G692" s="7">
        <f t="shared" si="20"/>
        <v>144.08000000000001</v>
      </c>
      <c r="H692" s="7" t="str">
        <f t="shared" si="21"/>
        <v>Feb</v>
      </c>
    </row>
    <row r="693" spans="1:8" x14ac:dyDescent="0.3">
      <c r="A693" s="7" t="s">
        <v>717</v>
      </c>
      <c r="B693" s="10">
        <v>43492</v>
      </c>
      <c r="C693" s="7" t="s">
        <v>19</v>
      </c>
      <c r="D693" s="7" t="s">
        <v>32</v>
      </c>
      <c r="E693" s="7">
        <v>14.36</v>
      </c>
      <c r="F693" s="7">
        <v>10</v>
      </c>
      <c r="G693" s="7">
        <f t="shared" si="20"/>
        <v>143.6</v>
      </c>
      <c r="H693" s="7" t="str">
        <f t="shared" si="21"/>
        <v>Jan</v>
      </c>
    </row>
    <row r="694" spans="1:8" x14ac:dyDescent="0.3">
      <c r="A694" s="7" t="s">
        <v>718</v>
      </c>
      <c r="B694" s="10">
        <v>43508</v>
      </c>
      <c r="C694" s="7" t="s">
        <v>15</v>
      </c>
      <c r="D694" s="7" t="s">
        <v>32</v>
      </c>
      <c r="E694" s="7">
        <v>71.63</v>
      </c>
      <c r="F694" s="7">
        <v>2</v>
      </c>
      <c r="G694" s="7">
        <f t="shared" si="20"/>
        <v>143.26</v>
      </c>
      <c r="H694" s="7" t="str">
        <f t="shared" si="21"/>
        <v>Feb</v>
      </c>
    </row>
    <row r="695" spans="1:8" x14ac:dyDescent="0.3">
      <c r="A695" s="7" t="s">
        <v>719</v>
      </c>
      <c r="B695" s="10">
        <v>43552</v>
      </c>
      <c r="C695" s="7" t="s">
        <v>19</v>
      </c>
      <c r="D695" s="7" t="s">
        <v>40</v>
      </c>
      <c r="E695" s="7">
        <v>47.65</v>
      </c>
      <c r="F695" s="7">
        <v>3</v>
      </c>
      <c r="G695" s="7">
        <f t="shared" si="20"/>
        <v>142.94999999999999</v>
      </c>
      <c r="H695" s="7" t="str">
        <f t="shared" si="21"/>
        <v>Mar</v>
      </c>
    </row>
    <row r="696" spans="1:8" x14ac:dyDescent="0.3">
      <c r="A696" s="7" t="s">
        <v>720</v>
      </c>
      <c r="B696" s="10">
        <v>43545</v>
      </c>
      <c r="C696" s="7" t="s">
        <v>15</v>
      </c>
      <c r="D696" s="7" t="s">
        <v>40</v>
      </c>
      <c r="E696" s="7">
        <v>28.45</v>
      </c>
      <c r="F696" s="7">
        <v>5</v>
      </c>
      <c r="G696" s="7">
        <f t="shared" si="20"/>
        <v>142.25</v>
      </c>
      <c r="H696" s="7" t="str">
        <f t="shared" si="21"/>
        <v>Mar</v>
      </c>
    </row>
    <row r="697" spans="1:8" x14ac:dyDescent="0.3">
      <c r="A697" s="7" t="s">
        <v>721</v>
      </c>
      <c r="B697" s="10">
        <v>43530</v>
      </c>
      <c r="C697" s="7" t="s">
        <v>19</v>
      </c>
      <c r="D697" s="7" t="s">
        <v>40</v>
      </c>
      <c r="E697" s="7">
        <v>28.38</v>
      </c>
      <c r="F697" s="7">
        <v>5</v>
      </c>
      <c r="G697" s="7">
        <f t="shared" si="20"/>
        <v>141.9</v>
      </c>
      <c r="H697" s="7" t="str">
        <f t="shared" si="21"/>
        <v>Mar</v>
      </c>
    </row>
    <row r="698" spans="1:8" x14ac:dyDescent="0.3">
      <c r="A698" s="7" t="s">
        <v>722</v>
      </c>
      <c r="B698" s="10">
        <v>43538</v>
      </c>
      <c r="C698" s="7" t="s">
        <v>19</v>
      </c>
      <c r="D698" s="7" t="s">
        <v>25</v>
      </c>
      <c r="E698" s="7">
        <v>35.47</v>
      </c>
      <c r="F698" s="7">
        <v>4</v>
      </c>
      <c r="G698" s="7">
        <f t="shared" si="20"/>
        <v>141.88</v>
      </c>
      <c r="H698" s="7" t="str">
        <f t="shared" si="21"/>
        <v>Mar</v>
      </c>
    </row>
    <row r="699" spans="1:8" x14ac:dyDescent="0.3">
      <c r="A699" s="7" t="s">
        <v>723</v>
      </c>
      <c r="B699" s="10">
        <v>43535</v>
      </c>
      <c r="C699" s="7" t="s">
        <v>19</v>
      </c>
      <c r="D699" s="7" t="s">
        <v>25</v>
      </c>
      <c r="E699" s="7">
        <v>28.32</v>
      </c>
      <c r="F699" s="7">
        <v>5</v>
      </c>
      <c r="G699" s="7">
        <f t="shared" si="20"/>
        <v>141.6</v>
      </c>
      <c r="H699" s="7" t="str">
        <f t="shared" si="21"/>
        <v>Mar</v>
      </c>
    </row>
    <row r="700" spans="1:8" x14ac:dyDescent="0.3">
      <c r="A700" s="7" t="s">
        <v>724</v>
      </c>
      <c r="B700" s="10">
        <v>43478</v>
      </c>
      <c r="C700" s="7" t="s">
        <v>19</v>
      </c>
      <c r="D700" s="7" t="s">
        <v>40</v>
      </c>
      <c r="E700" s="7">
        <v>23.46</v>
      </c>
      <c r="F700" s="7">
        <v>6</v>
      </c>
      <c r="G700" s="7">
        <f t="shared" si="20"/>
        <v>140.76</v>
      </c>
      <c r="H700" s="7" t="str">
        <f t="shared" si="21"/>
        <v>Jan</v>
      </c>
    </row>
    <row r="701" spans="1:8" x14ac:dyDescent="0.3">
      <c r="A701" s="7" t="s">
        <v>725</v>
      </c>
      <c r="B701" s="10">
        <v>43548</v>
      </c>
      <c r="C701" s="7" t="s">
        <v>15</v>
      </c>
      <c r="D701" s="7" t="s">
        <v>25</v>
      </c>
      <c r="E701" s="7">
        <v>70.319999999999993</v>
      </c>
      <c r="F701" s="7">
        <v>2</v>
      </c>
      <c r="G701" s="7">
        <f t="shared" si="20"/>
        <v>140.63999999999999</v>
      </c>
      <c r="H701" s="7" t="str">
        <f t="shared" si="21"/>
        <v>Mar</v>
      </c>
    </row>
    <row r="702" spans="1:8" x14ac:dyDescent="0.3">
      <c r="A702" s="7" t="s">
        <v>726</v>
      </c>
      <c r="B702" s="10">
        <v>43531</v>
      </c>
      <c r="C702" s="7" t="s">
        <v>15</v>
      </c>
      <c r="D702" s="7" t="s">
        <v>35</v>
      </c>
      <c r="E702" s="7">
        <v>15.55</v>
      </c>
      <c r="F702" s="7">
        <v>9</v>
      </c>
      <c r="G702" s="7">
        <f t="shared" si="20"/>
        <v>139.95000000000002</v>
      </c>
      <c r="H702" s="7" t="str">
        <f t="shared" si="21"/>
        <v>Mar</v>
      </c>
    </row>
    <row r="703" spans="1:8" x14ac:dyDescent="0.3">
      <c r="A703" s="7" t="s">
        <v>727</v>
      </c>
      <c r="B703" s="10">
        <v>43494</v>
      </c>
      <c r="C703" s="7" t="s">
        <v>15</v>
      </c>
      <c r="D703" s="7" t="s">
        <v>32</v>
      </c>
      <c r="E703" s="7">
        <v>27.93</v>
      </c>
      <c r="F703" s="7">
        <v>5</v>
      </c>
      <c r="G703" s="7">
        <f t="shared" si="20"/>
        <v>139.65</v>
      </c>
      <c r="H703" s="7" t="str">
        <f t="shared" si="21"/>
        <v>Jan</v>
      </c>
    </row>
    <row r="704" spans="1:8" x14ac:dyDescent="0.3">
      <c r="A704" s="7" t="s">
        <v>728</v>
      </c>
      <c r="B704" s="10">
        <v>43506</v>
      </c>
      <c r="C704" s="7" t="s">
        <v>19</v>
      </c>
      <c r="D704" s="7" t="s">
        <v>32</v>
      </c>
      <c r="E704" s="7">
        <v>34.840000000000003</v>
      </c>
      <c r="F704" s="7">
        <v>4</v>
      </c>
      <c r="G704" s="7">
        <f t="shared" si="20"/>
        <v>139.36000000000001</v>
      </c>
      <c r="H704" s="7" t="str">
        <f t="shared" si="21"/>
        <v>Feb</v>
      </c>
    </row>
    <row r="705" spans="1:8" x14ac:dyDescent="0.3">
      <c r="A705" s="7" t="s">
        <v>729</v>
      </c>
      <c r="B705" s="10">
        <v>43469</v>
      </c>
      <c r="C705" s="7" t="s">
        <v>19</v>
      </c>
      <c r="D705" s="7" t="s">
        <v>32</v>
      </c>
      <c r="E705" s="7">
        <v>46.42</v>
      </c>
      <c r="F705" s="7">
        <v>3</v>
      </c>
      <c r="G705" s="7">
        <f t="shared" si="20"/>
        <v>139.26</v>
      </c>
      <c r="H705" s="7" t="str">
        <f t="shared" si="21"/>
        <v>Jan</v>
      </c>
    </row>
    <row r="706" spans="1:8" x14ac:dyDescent="0.3">
      <c r="A706" s="7" t="s">
        <v>730</v>
      </c>
      <c r="B706" s="10">
        <v>43525</v>
      </c>
      <c r="C706" s="7" t="s">
        <v>19</v>
      </c>
      <c r="D706" s="7" t="s">
        <v>35</v>
      </c>
      <c r="E706" s="7">
        <v>69.510000000000005</v>
      </c>
      <c r="F706" s="7">
        <v>2</v>
      </c>
      <c r="G706" s="7">
        <f t="shared" ref="G706:G769" si="22">E706*F706</f>
        <v>139.02000000000001</v>
      </c>
      <c r="H706" s="7" t="str">
        <f t="shared" ref="H706:H769" si="23">TEXT($B706,"mmm")</f>
        <v>Mar</v>
      </c>
    </row>
    <row r="707" spans="1:8" x14ac:dyDescent="0.3">
      <c r="A707" s="7" t="s">
        <v>731</v>
      </c>
      <c r="B707" s="10">
        <v>43492</v>
      </c>
      <c r="C707" s="7" t="s">
        <v>19</v>
      </c>
      <c r="D707" s="7" t="s">
        <v>25</v>
      </c>
      <c r="E707" s="7">
        <v>69.400000000000006</v>
      </c>
      <c r="F707" s="7">
        <v>2</v>
      </c>
      <c r="G707" s="7">
        <f t="shared" si="22"/>
        <v>138.80000000000001</v>
      </c>
      <c r="H707" s="7" t="str">
        <f t="shared" si="23"/>
        <v>Jan</v>
      </c>
    </row>
    <row r="708" spans="1:8" x14ac:dyDescent="0.3">
      <c r="A708" s="7" t="s">
        <v>732</v>
      </c>
      <c r="B708" s="10">
        <v>43501</v>
      </c>
      <c r="C708" s="7" t="s">
        <v>15</v>
      </c>
      <c r="D708" s="7" t="s">
        <v>16</v>
      </c>
      <c r="E708" s="7">
        <v>69.33</v>
      </c>
      <c r="F708" s="7">
        <v>2</v>
      </c>
      <c r="G708" s="7">
        <f t="shared" si="22"/>
        <v>138.66</v>
      </c>
      <c r="H708" s="7" t="str">
        <f t="shared" si="23"/>
        <v>Feb</v>
      </c>
    </row>
    <row r="709" spans="1:8" x14ac:dyDescent="0.3">
      <c r="A709" s="7" t="s">
        <v>733</v>
      </c>
      <c r="B709" s="10">
        <v>43550</v>
      </c>
      <c r="C709" s="7" t="s">
        <v>15</v>
      </c>
      <c r="D709" s="7" t="s">
        <v>35</v>
      </c>
      <c r="E709" s="7">
        <v>27.73</v>
      </c>
      <c r="F709" s="7">
        <v>5</v>
      </c>
      <c r="G709" s="7">
        <f t="shared" si="22"/>
        <v>138.65</v>
      </c>
      <c r="H709" s="7" t="str">
        <f t="shared" si="23"/>
        <v>Mar</v>
      </c>
    </row>
    <row r="710" spans="1:8" x14ac:dyDescent="0.3">
      <c r="A710" s="7" t="s">
        <v>734</v>
      </c>
      <c r="B710" s="10">
        <v>43489</v>
      </c>
      <c r="C710" s="7" t="s">
        <v>15</v>
      </c>
      <c r="D710" s="7" t="s">
        <v>32</v>
      </c>
      <c r="E710" s="7">
        <v>23.08</v>
      </c>
      <c r="F710" s="7">
        <v>6</v>
      </c>
      <c r="G710" s="7">
        <f t="shared" si="22"/>
        <v>138.47999999999999</v>
      </c>
      <c r="H710" s="7" t="str">
        <f t="shared" si="23"/>
        <v>Jan</v>
      </c>
    </row>
    <row r="711" spans="1:8" x14ac:dyDescent="0.3">
      <c r="A711" s="7" t="s">
        <v>735</v>
      </c>
      <c r="B711" s="10">
        <v>43496</v>
      </c>
      <c r="C711" s="7" t="s">
        <v>19</v>
      </c>
      <c r="D711" s="7" t="s">
        <v>16</v>
      </c>
      <c r="E711" s="7">
        <v>69.08</v>
      </c>
      <c r="F711" s="7">
        <v>2</v>
      </c>
      <c r="G711" s="7">
        <f t="shared" si="22"/>
        <v>138.16</v>
      </c>
      <c r="H711" s="7" t="str">
        <f t="shared" si="23"/>
        <v>Jan</v>
      </c>
    </row>
    <row r="712" spans="1:8" x14ac:dyDescent="0.3">
      <c r="A712" s="7" t="s">
        <v>736</v>
      </c>
      <c r="B712" s="10">
        <v>43477</v>
      </c>
      <c r="C712" s="7" t="s">
        <v>19</v>
      </c>
      <c r="D712" s="7" t="s">
        <v>32</v>
      </c>
      <c r="E712" s="7">
        <v>23.01</v>
      </c>
      <c r="F712" s="7">
        <v>6</v>
      </c>
      <c r="G712" s="7">
        <f t="shared" si="22"/>
        <v>138.06</v>
      </c>
      <c r="H712" s="7" t="str">
        <f t="shared" si="23"/>
        <v>Jan</v>
      </c>
    </row>
    <row r="713" spans="1:8" x14ac:dyDescent="0.3">
      <c r="A713" s="7" t="s">
        <v>737</v>
      </c>
      <c r="B713" s="10">
        <v>43534</v>
      </c>
      <c r="C713" s="7" t="s">
        <v>19</v>
      </c>
      <c r="D713" s="7" t="s">
        <v>16</v>
      </c>
      <c r="E713" s="7">
        <v>45.74</v>
      </c>
      <c r="F713" s="7">
        <v>3</v>
      </c>
      <c r="G713" s="7">
        <f t="shared" si="22"/>
        <v>137.22</v>
      </c>
      <c r="H713" s="7" t="str">
        <f t="shared" si="23"/>
        <v>Mar</v>
      </c>
    </row>
    <row r="714" spans="1:8" x14ac:dyDescent="0.3">
      <c r="A714" s="7" t="s">
        <v>738</v>
      </c>
      <c r="B714" s="10">
        <v>43550</v>
      </c>
      <c r="C714" s="7" t="s">
        <v>19</v>
      </c>
      <c r="D714" s="7" t="s">
        <v>40</v>
      </c>
      <c r="E714" s="7">
        <v>45.71</v>
      </c>
      <c r="F714" s="7">
        <v>3</v>
      </c>
      <c r="G714" s="7">
        <f t="shared" si="22"/>
        <v>137.13</v>
      </c>
      <c r="H714" s="7" t="str">
        <f t="shared" si="23"/>
        <v>Mar</v>
      </c>
    </row>
    <row r="715" spans="1:8" x14ac:dyDescent="0.3">
      <c r="A715" s="7" t="s">
        <v>739</v>
      </c>
      <c r="B715" s="10">
        <v>43499</v>
      </c>
      <c r="C715" s="7" t="s">
        <v>19</v>
      </c>
      <c r="D715" s="7" t="s">
        <v>22</v>
      </c>
      <c r="E715" s="7">
        <v>27.28</v>
      </c>
      <c r="F715" s="7">
        <v>5</v>
      </c>
      <c r="G715" s="7">
        <f t="shared" si="22"/>
        <v>136.4</v>
      </c>
      <c r="H715" s="7" t="str">
        <f t="shared" si="23"/>
        <v>Feb</v>
      </c>
    </row>
    <row r="716" spans="1:8" x14ac:dyDescent="0.3">
      <c r="A716" s="7" t="s">
        <v>740</v>
      </c>
      <c r="B716" s="10">
        <v>43513</v>
      </c>
      <c r="C716" s="7" t="s">
        <v>19</v>
      </c>
      <c r="D716" s="7" t="s">
        <v>16</v>
      </c>
      <c r="E716" s="7">
        <v>45.38</v>
      </c>
      <c r="F716" s="7">
        <v>3</v>
      </c>
      <c r="G716" s="7">
        <f t="shared" si="22"/>
        <v>136.14000000000001</v>
      </c>
      <c r="H716" s="7" t="str">
        <f t="shared" si="23"/>
        <v>Feb</v>
      </c>
    </row>
    <row r="717" spans="1:8" x14ac:dyDescent="0.3">
      <c r="A717" s="7" t="s">
        <v>741</v>
      </c>
      <c r="B717" s="10">
        <v>43549</v>
      </c>
      <c r="C717" s="7" t="s">
        <v>15</v>
      </c>
      <c r="D717" s="7" t="s">
        <v>40</v>
      </c>
      <c r="E717" s="7">
        <v>19.32</v>
      </c>
      <c r="F717" s="7">
        <v>7</v>
      </c>
      <c r="G717" s="7">
        <f t="shared" si="22"/>
        <v>135.24</v>
      </c>
      <c r="H717" s="7" t="str">
        <f t="shared" si="23"/>
        <v>Mar</v>
      </c>
    </row>
    <row r="718" spans="1:8" x14ac:dyDescent="0.3">
      <c r="A718" s="7" t="s">
        <v>742</v>
      </c>
      <c r="B718" s="10">
        <v>43523</v>
      </c>
      <c r="C718" s="7" t="s">
        <v>19</v>
      </c>
      <c r="D718" s="7" t="s">
        <v>35</v>
      </c>
      <c r="E718" s="7">
        <v>13.5</v>
      </c>
      <c r="F718" s="7">
        <v>10</v>
      </c>
      <c r="G718" s="7">
        <f t="shared" si="22"/>
        <v>135</v>
      </c>
      <c r="H718" s="7" t="str">
        <f t="shared" si="23"/>
        <v>Feb</v>
      </c>
    </row>
    <row r="719" spans="1:8" x14ac:dyDescent="0.3">
      <c r="A719" s="7" t="s">
        <v>743</v>
      </c>
      <c r="B719" s="10">
        <v>43510</v>
      </c>
      <c r="C719" s="7" t="s">
        <v>19</v>
      </c>
      <c r="D719" s="7" t="s">
        <v>32</v>
      </c>
      <c r="E719" s="7">
        <v>44.65</v>
      </c>
      <c r="F719" s="7">
        <v>3</v>
      </c>
      <c r="G719" s="7">
        <f t="shared" si="22"/>
        <v>133.94999999999999</v>
      </c>
      <c r="H719" s="7" t="str">
        <f t="shared" si="23"/>
        <v>Feb</v>
      </c>
    </row>
    <row r="720" spans="1:8" x14ac:dyDescent="0.3">
      <c r="A720" s="7" t="s">
        <v>744</v>
      </c>
      <c r="B720" s="10">
        <v>43480</v>
      </c>
      <c r="C720" s="7" t="s">
        <v>19</v>
      </c>
      <c r="D720" s="7" t="s">
        <v>32</v>
      </c>
      <c r="E720" s="7">
        <v>19.100000000000001</v>
      </c>
      <c r="F720" s="7">
        <v>7</v>
      </c>
      <c r="G720" s="7">
        <f t="shared" si="22"/>
        <v>133.70000000000002</v>
      </c>
      <c r="H720" s="7" t="str">
        <f t="shared" si="23"/>
        <v>Jan</v>
      </c>
    </row>
    <row r="721" spans="1:8" x14ac:dyDescent="0.3">
      <c r="A721" s="7" t="s">
        <v>745</v>
      </c>
      <c r="B721" s="10">
        <v>43531</v>
      </c>
      <c r="C721" s="7" t="s">
        <v>19</v>
      </c>
      <c r="D721" s="7" t="s">
        <v>40</v>
      </c>
      <c r="E721" s="7">
        <v>22.21</v>
      </c>
      <c r="F721" s="7">
        <v>6</v>
      </c>
      <c r="G721" s="7">
        <f t="shared" si="22"/>
        <v>133.26</v>
      </c>
      <c r="H721" s="7" t="str">
        <f t="shared" si="23"/>
        <v>Mar</v>
      </c>
    </row>
    <row r="722" spans="1:8" x14ac:dyDescent="0.3">
      <c r="A722" s="7" t="s">
        <v>746</v>
      </c>
      <c r="B722" s="10">
        <v>43542</v>
      </c>
      <c r="C722" s="7" t="s">
        <v>19</v>
      </c>
      <c r="D722" s="7" t="s">
        <v>25</v>
      </c>
      <c r="E722" s="7">
        <v>44.12</v>
      </c>
      <c r="F722" s="7">
        <v>3</v>
      </c>
      <c r="G722" s="7">
        <f t="shared" si="22"/>
        <v>132.35999999999999</v>
      </c>
      <c r="H722" s="7" t="str">
        <f t="shared" si="23"/>
        <v>Mar</v>
      </c>
    </row>
    <row r="723" spans="1:8" x14ac:dyDescent="0.3">
      <c r="A723" s="7" t="s">
        <v>747</v>
      </c>
      <c r="B723" s="10">
        <v>43467</v>
      </c>
      <c r="C723" s="7" t="s">
        <v>19</v>
      </c>
      <c r="D723" s="7" t="s">
        <v>40</v>
      </c>
      <c r="E723" s="7">
        <v>22.01</v>
      </c>
      <c r="F723" s="7">
        <v>6</v>
      </c>
      <c r="G723" s="7">
        <f t="shared" si="22"/>
        <v>132.06</v>
      </c>
      <c r="H723" s="7" t="str">
        <f t="shared" si="23"/>
        <v>Jan</v>
      </c>
    </row>
    <row r="724" spans="1:8" x14ac:dyDescent="0.3">
      <c r="A724" s="7" t="s">
        <v>748</v>
      </c>
      <c r="B724" s="10">
        <v>43483</v>
      </c>
      <c r="C724" s="7" t="s">
        <v>19</v>
      </c>
      <c r="D724" s="7" t="s">
        <v>40</v>
      </c>
      <c r="E724" s="7">
        <v>26.31</v>
      </c>
      <c r="F724" s="7">
        <v>5</v>
      </c>
      <c r="G724" s="7">
        <f t="shared" si="22"/>
        <v>131.54999999999998</v>
      </c>
      <c r="H724" s="7" t="str">
        <f t="shared" si="23"/>
        <v>Jan</v>
      </c>
    </row>
    <row r="725" spans="1:8" x14ac:dyDescent="0.3">
      <c r="A725" s="7" t="s">
        <v>749</v>
      </c>
      <c r="B725" s="10">
        <v>43482</v>
      </c>
      <c r="C725" s="7" t="s">
        <v>15</v>
      </c>
      <c r="D725" s="7" t="s">
        <v>22</v>
      </c>
      <c r="E725" s="7">
        <v>65.650000000000006</v>
      </c>
      <c r="F725" s="7">
        <v>2</v>
      </c>
      <c r="G725" s="7">
        <f t="shared" si="22"/>
        <v>131.30000000000001</v>
      </c>
      <c r="H725" s="7" t="str">
        <f t="shared" si="23"/>
        <v>Jan</v>
      </c>
    </row>
    <row r="726" spans="1:8" x14ac:dyDescent="0.3">
      <c r="A726" s="7" t="s">
        <v>750</v>
      </c>
      <c r="B726" s="10">
        <v>43494</v>
      </c>
      <c r="C726" s="7" t="s">
        <v>15</v>
      </c>
      <c r="D726" s="7" t="s">
        <v>16</v>
      </c>
      <c r="E726" s="7">
        <v>32.619999999999997</v>
      </c>
      <c r="F726" s="7">
        <v>4</v>
      </c>
      <c r="G726" s="7">
        <f t="shared" si="22"/>
        <v>130.47999999999999</v>
      </c>
      <c r="H726" s="7" t="str">
        <f t="shared" si="23"/>
        <v>Jan</v>
      </c>
    </row>
    <row r="727" spans="1:8" x14ac:dyDescent="0.3">
      <c r="A727" s="7" t="s">
        <v>751</v>
      </c>
      <c r="B727" s="10">
        <v>43473</v>
      </c>
      <c r="C727" s="7" t="s">
        <v>15</v>
      </c>
      <c r="D727" s="7" t="s">
        <v>32</v>
      </c>
      <c r="E727" s="7">
        <v>64.83</v>
      </c>
      <c r="F727" s="7">
        <v>2</v>
      </c>
      <c r="G727" s="7">
        <f t="shared" si="22"/>
        <v>129.66</v>
      </c>
      <c r="H727" s="7" t="str">
        <f t="shared" si="23"/>
        <v>Jan</v>
      </c>
    </row>
    <row r="728" spans="1:8" x14ac:dyDescent="0.3">
      <c r="A728" s="7" t="s">
        <v>752</v>
      </c>
      <c r="B728" s="10">
        <v>43482</v>
      </c>
      <c r="C728" s="7" t="s">
        <v>19</v>
      </c>
      <c r="D728" s="7" t="s">
        <v>25</v>
      </c>
      <c r="E728" s="7">
        <v>21.52</v>
      </c>
      <c r="F728" s="7">
        <v>6</v>
      </c>
      <c r="G728" s="7">
        <f t="shared" si="22"/>
        <v>129.12</v>
      </c>
      <c r="H728" s="7" t="str">
        <f t="shared" si="23"/>
        <v>Jan</v>
      </c>
    </row>
    <row r="729" spans="1:8" x14ac:dyDescent="0.3">
      <c r="A729" s="7" t="s">
        <v>753</v>
      </c>
      <c r="B729" s="10">
        <v>43509</v>
      </c>
      <c r="C729" s="7" t="s">
        <v>15</v>
      </c>
      <c r="D729" s="7" t="s">
        <v>40</v>
      </c>
      <c r="E729" s="7">
        <v>32.25</v>
      </c>
      <c r="F729" s="7">
        <v>4</v>
      </c>
      <c r="G729" s="7">
        <f t="shared" si="22"/>
        <v>129</v>
      </c>
      <c r="H729" s="7" t="str">
        <f t="shared" si="23"/>
        <v>Feb</v>
      </c>
    </row>
    <row r="730" spans="1:8" x14ac:dyDescent="0.3">
      <c r="A730" s="7" t="s">
        <v>754</v>
      </c>
      <c r="B730" s="10">
        <v>43499</v>
      </c>
      <c r="C730" s="7" t="s">
        <v>19</v>
      </c>
      <c r="D730" s="7" t="s">
        <v>32</v>
      </c>
      <c r="E730" s="7">
        <v>42.97</v>
      </c>
      <c r="F730" s="7">
        <v>3</v>
      </c>
      <c r="G730" s="7">
        <f t="shared" si="22"/>
        <v>128.91</v>
      </c>
      <c r="H730" s="7" t="str">
        <f t="shared" si="23"/>
        <v>Feb</v>
      </c>
    </row>
    <row r="731" spans="1:8" x14ac:dyDescent="0.3">
      <c r="A731" s="7" t="s">
        <v>755</v>
      </c>
      <c r="B731" s="10">
        <v>43534</v>
      </c>
      <c r="C731" s="7" t="s">
        <v>19</v>
      </c>
      <c r="D731" s="7" t="s">
        <v>22</v>
      </c>
      <c r="E731" s="7">
        <v>18.22</v>
      </c>
      <c r="F731" s="7">
        <v>7</v>
      </c>
      <c r="G731" s="7">
        <f t="shared" si="22"/>
        <v>127.53999999999999</v>
      </c>
      <c r="H731" s="7" t="str">
        <f t="shared" si="23"/>
        <v>Mar</v>
      </c>
    </row>
    <row r="732" spans="1:8" x14ac:dyDescent="0.3">
      <c r="A732" s="7" t="s">
        <v>756</v>
      </c>
      <c r="B732" s="10">
        <v>43479</v>
      </c>
      <c r="C732" s="7" t="s">
        <v>19</v>
      </c>
      <c r="D732" s="7" t="s">
        <v>22</v>
      </c>
      <c r="E732" s="7">
        <v>31.77</v>
      </c>
      <c r="F732" s="7">
        <v>4</v>
      </c>
      <c r="G732" s="7">
        <f t="shared" si="22"/>
        <v>127.08</v>
      </c>
      <c r="H732" s="7" t="str">
        <f t="shared" si="23"/>
        <v>Jan</v>
      </c>
    </row>
    <row r="733" spans="1:8" x14ac:dyDescent="0.3">
      <c r="A733" s="7" t="s">
        <v>757</v>
      </c>
      <c r="B733" s="10">
        <v>43504</v>
      </c>
      <c r="C733" s="7" t="s">
        <v>19</v>
      </c>
      <c r="D733" s="7" t="s">
        <v>25</v>
      </c>
      <c r="E733" s="7">
        <v>31.75</v>
      </c>
      <c r="F733" s="7">
        <v>4</v>
      </c>
      <c r="G733" s="7">
        <f t="shared" si="22"/>
        <v>127</v>
      </c>
      <c r="H733" s="7" t="str">
        <f t="shared" si="23"/>
        <v>Feb</v>
      </c>
    </row>
    <row r="734" spans="1:8" x14ac:dyDescent="0.3">
      <c r="A734" s="7" t="s">
        <v>758</v>
      </c>
      <c r="B734" s="10">
        <v>43466</v>
      </c>
      <c r="C734" s="7" t="s">
        <v>19</v>
      </c>
      <c r="D734" s="7" t="s">
        <v>40</v>
      </c>
      <c r="E734" s="7">
        <v>63.22</v>
      </c>
      <c r="F734" s="7">
        <v>2</v>
      </c>
      <c r="G734" s="7">
        <f t="shared" si="22"/>
        <v>126.44</v>
      </c>
      <c r="H734" s="7" t="str">
        <f t="shared" si="23"/>
        <v>Jan</v>
      </c>
    </row>
    <row r="735" spans="1:8" x14ac:dyDescent="0.3">
      <c r="A735" s="7" t="s">
        <v>759</v>
      </c>
      <c r="B735" s="10">
        <v>43544</v>
      </c>
      <c r="C735" s="7" t="s">
        <v>15</v>
      </c>
      <c r="D735" s="7" t="s">
        <v>32</v>
      </c>
      <c r="E735" s="7">
        <v>25.25</v>
      </c>
      <c r="F735" s="7">
        <v>5</v>
      </c>
      <c r="G735" s="7">
        <f t="shared" si="22"/>
        <v>126.25</v>
      </c>
      <c r="H735" s="7" t="str">
        <f t="shared" si="23"/>
        <v>Mar</v>
      </c>
    </row>
    <row r="736" spans="1:8" x14ac:dyDescent="0.3">
      <c r="A736" s="7" t="s">
        <v>760</v>
      </c>
      <c r="B736" s="10">
        <v>43466</v>
      </c>
      <c r="C736" s="7" t="s">
        <v>19</v>
      </c>
      <c r="D736" s="7" t="s">
        <v>35</v>
      </c>
      <c r="E736" s="7">
        <v>62.87</v>
      </c>
      <c r="F736" s="7">
        <v>2</v>
      </c>
      <c r="G736" s="7">
        <f t="shared" si="22"/>
        <v>125.74</v>
      </c>
      <c r="H736" s="7" t="str">
        <f t="shared" si="23"/>
        <v>Jan</v>
      </c>
    </row>
    <row r="737" spans="1:8" x14ac:dyDescent="0.3">
      <c r="A737" s="7" t="s">
        <v>761</v>
      </c>
      <c r="B737" s="10">
        <v>43482</v>
      </c>
      <c r="C737" s="7" t="s">
        <v>15</v>
      </c>
      <c r="D737" s="7" t="s">
        <v>35</v>
      </c>
      <c r="E737" s="7">
        <v>62.82</v>
      </c>
      <c r="F737" s="7">
        <v>2</v>
      </c>
      <c r="G737" s="7">
        <f t="shared" si="22"/>
        <v>125.64</v>
      </c>
      <c r="H737" s="7" t="str">
        <f t="shared" si="23"/>
        <v>Jan</v>
      </c>
    </row>
    <row r="738" spans="1:8" x14ac:dyDescent="0.3">
      <c r="A738" s="7" t="s">
        <v>762</v>
      </c>
      <c r="B738" s="10">
        <v>43485</v>
      </c>
      <c r="C738" s="7" t="s">
        <v>19</v>
      </c>
      <c r="D738" s="7" t="s">
        <v>16</v>
      </c>
      <c r="E738" s="7">
        <v>15.62</v>
      </c>
      <c r="F738" s="7">
        <v>8</v>
      </c>
      <c r="G738" s="7">
        <f t="shared" si="22"/>
        <v>124.96</v>
      </c>
      <c r="H738" s="7" t="str">
        <f t="shared" si="23"/>
        <v>Jan</v>
      </c>
    </row>
    <row r="739" spans="1:8" x14ac:dyDescent="0.3">
      <c r="A739" s="7" t="s">
        <v>763</v>
      </c>
      <c r="B739" s="10">
        <v>43500</v>
      </c>
      <c r="C739" s="7" t="s">
        <v>19</v>
      </c>
      <c r="D739" s="7" t="s">
        <v>35</v>
      </c>
      <c r="E739" s="7">
        <v>13.85</v>
      </c>
      <c r="F739" s="7">
        <v>9</v>
      </c>
      <c r="G739" s="7">
        <f t="shared" si="22"/>
        <v>124.64999999999999</v>
      </c>
      <c r="H739" s="7" t="str">
        <f t="shared" si="23"/>
        <v>Feb</v>
      </c>
    </row>
    <row r="740" spans="1:8" x14ac:dyDescent="0.3">
      <c r="A740" s="7" t="s">
        <v>764</v>
      </c>
      <c r="B740" s="10">
        <v>43548</v>
      </c>
      <c r="C740" s="7" t="s">
        <v>19</v>
      </c>
      <c r="D740" s="7" t="s">
        <v>32</v>
      </c>
      <c r="E740" s="7">
        <v>24.77</v>
      </c>
      <c r="F740" s="7">
        <v>5</v>
      </c>
      <c r="G740" s="7">
        <f t="shared" si="22"/>
        <v>123.85</v>
      </c>
      <c r="H740" s="7" t="str">
        <f t="shared" si="23"/>
        <v>Mar</v>
      </c>
    </row>
    <row r="741" spans="1:8" x14ac:dyDescent="0.3">
      <c r="A741" s="7" t="s">
        <v>765</v>
      </c>
      <c r="B741" s="10">
        <v>43550</v>
      </c>
      <c r="C741" s="7" t="s">
        <v>15</v>
      </c>
      <c r="D741" s="7" t="s">
        <v>16</v>
      </c>
      <c r="E741" s="7">
        <v>41.28</v>
      </c>
      <c r="F741" s="7">
        <v>3</v>
      </c>
      <c r="G741" s="7">
        <f t="shared" si="22"/>
        <v>123.84</v>
      </c>
      <c r="H741" s="7" t="str">
        <f t="shared" si="23"/>
        <v>Mar</v>
      </c>
    </row>
    <row r="742" spans="1:8" x14ac:dyDescent="0.3">
      <c r="A742" s="7" t="s">
        <v>766</v>
      </c>
      <c r="B742" s="10">
        <v>43539</v>
      </c>
      <c r="C742" s="7" t="s">
        <v>19</v>
      </c>
      <c r="D742" s="7" t="s">
        <v>25</v>
      </c>
      <c r="E742" s="7">
        <v>13.59</v>
      </c>
      <c r="F742" s="7">
        <v>9</v>
      </c>
      <c r="G742" s="7">
        <f t="shared" si="22"/>
        <v>122.31</v>
      </c>
      <c r="H742" s="7" t="str">
        <f t="shared" si="23"/>
        <v>Mar</v>
      </c>
    </row>
    <row r="743" spans="1:8" x14ac:dyDescent="0.3">
      <c r="A743" s="7" t="s">
        <v>767</v>
      </c>
      <c r="B743" s="10">
        <v>43490</v>
      </c>
      <c r="C743" s="7" t="s">
        <v>19</v>
      </c>
      <c r="D743" s="7" t="s">
        <v>16</v>
      </c>
      <c r="E743" s="7">
        <v>60.96</v>
      </c>
      <c r="F743" s="7">
        <v>2</v>
      </c>
      <c r="G743" s="7">
        <f t="shared" si="22"/>
        <v>121.92</v>
      </c>
      <c r="H743" s="7" t="str">
        <f t="shared" si="23"/>
        <v>Jan</v>
      </c>
    </row>
    <row r="744" spans="1:8" x14ac:dyDescent="0.3">
      <c r="A744" s="7" t="s">
        <v>768</v>
      </c>
      <c r="B744" s="10">
        <v>43533</v>
      </c>
      <c r="C744" s="7" t="s">
        <v>19</v>
      </c>
      <c r="D744" s="7" t="s">
        <v>32</v>
      </c>
      <c r="E744" s="7">
        <v>60.87</v>
      </c>
      <c r="F744" s="7">
        <v>2</v>
      </c>
      <c r="G744" s="7">
        <f t="shared" si="22"/>
        <v>121.74</v>
      </c>
      <c r="H744" s="7" t="str">
        <f t="shared" si="23"/>
        <v>Mar</v>
      </c>
    </row>
    <row r="745" spans="1:8" x14ac:dyDescent="0.3">
      <c r="A745" s="7" t="s">
        <v>769</v>
      </c>
      <c r="B745" s="10">
        <v>43529</v>
      </c>
      <c r="C745" s="7" t="s">
        <v>15</v>
      </c>
      <c r="D745" s="7" t="s">
        <v>25</v>
      </c>
      <c r="E745" s="7">
        <v>12.12</v>
      </c>
      <c r="F745" s="7">
        <v>10</v>
      </c>
      <c r="G745" s="7">
        <f t="shared" si="22"/>
        <v>121.19999999999999</v>
      </c>
      <c r="H745" s="7" t="str">
        <f t="shared" si="23"/>
        <v>Mar</v>
      </c>
    </row>
    <row r="746" spans="1:8" x14ac:dyDescent="0.3">
      <c r="A746" s="7" t="s">
        <v>770</v>
      </c>
      <c r="B746" s="10">
        <v>43481</v>
      </c>
      <c r="C746" s="7" t="s">
        <v>15</v>
      </c>
      <c r="D746" s="7" t="s">
        <v>32</v>
      </c>
      <c r="E746" s="7">
        <v>17.14</v>
      </c>
      <c r="F746" s="7">
        <v>7</v>
      </c>
      <c r="G746" s="7">
        <f t="shared" si="22"/>
        <v>119.98</v>
      </c>
      <c r="H746" s="7" t="str">
        <f t="shared" si="23"/>
        <v>Jan</v>
      </c>
    </row>
    <row r="747" spans="1:8" x14ac:dyDescent="0.3">
      <c r="A747" s="7" t="s">
        <v>771</v>
      </c>
      <c r="B747" s="10">
        <v>43517</v>
      </c>
      <c r="C747" s="7" t="s">
        <v>15</v>
      </c>
      <c r="D747" s="7" t="s">
        <v>35</v>
      </c>
      <c r="E747" s="7">
        <v>39.909999999999997</v>
      </c>
      <c r="F747" s="7">
        <v>3</v>
      </c>
      <c r="G747" s="7">
        <f t="shared" si="22"/>
        <v>119.72999999999999</v>
      </c>
      <c r="H747" s="7" t="str">
        <f t="shared" si="23"/>
        <v>Feb</v>
      </c>
    </row>
    <row r="748" spans="1:8" x14ac:dyDescent="0.3">
      <c r="A748" s="7" t="s">
        <v>772</v>
      </c>
      <c r="B748" s="10">
        <v>43478</v>
      </c>
      <c r="C748" s="7" t="s">
        <v>15</v>
      </c>
      <c r="D748" s="7" t="s">
        <v>16</v>
      </c>
      <c r="E748" s="7">
        <v>59.86</v>
      </c>
      <c r="F748" s="7">
        <v>2</v>
      </c>
      <c r="G748" s="7">
        <f t="shared" si="22"/>
        <v>119.72</v>
      </c>
      <c r="H748" s="7" t="str">
        <f t="shared" si="23"/>
        <v>Jan</v>
      </c>
    </row>
    <row r="749" spans="1:8" x14ac:dyDescent="0.3">
      <c r="A749" s="7" t="s">
        <v>773</v>
      </c>
      <c r="B749" s="10">
        <v>43519</v>
      </c>
      <c r="C749" s="7" t="s">
        <v>19</v>
      </c>
      <c r="D749" s="7" t="s">
        <v>40</v>
      </c>
      <c r="E749" s="7">
        <v>14.96</v>
      </c>
      <c r="F749" s="7">
        <v>8</v>
      </c>
      <c r="G749" s="7">
        <f t="shared" si="22"/>
        <v>119.68</v>
      </c>
      <c r="H749" s="7" t="str">
        <f t="shared" si="23"/>
        <v>Feb</v>
      </c>
    </row>
    <row r="750" spans="1:8" x14ac:dyDescent="0.3">
      <c r="A750" s="7" t="s">
        <v>774</v>
      </c>
      <c r="B750" s="10">
        <v>43535</v>
      </c>
      <c r="C750" s="7" t="s">
        <v>19</v>
      </c>
      <c r="D750" s="7" t="s">
        <v>35</v>
      </c>
      <c r="E750" s="7">
        <v>59.77</v>
      </c>
      <c r="F750" s="7">
        <v>2</v>
      </c>
      <c r="G750" s="7">
        <f t="shared" si="22"/>
        <v>119.54</v>
      </c>
      <c r="H750" s="7" t="str">
        <f t="shared" si="23"/>
        <v>Mar</v>
      </c>
    </row>
    <row r="751" spans="1:8" x14ac:dyDescent="0.3">
      <c r="A751" s="7" t="s">
        <v>775</v>
      </c>
      <c r="B751" s="10">
        <v>43493</v>
      </c>
      <c r="C751" s="7" t="s">
        <v>19</v>
      </c>
      <c r="D751" s="7" t="s">
        <v>16</v>
      </c>
      <c r="E751" s="7">
        <v>23.82</v>
      </c>
      <c r="F751" s="7">
        <v>5</v>
      </c>
      <c r="G751" s="7">
        <f t="shared" si="22"/>
        <v>119.1</v>
      </c>
      <c r="H751" s="7" t="str">
        <f t="shared" si="23"/>
        <v>Jan</v>
      </c>
    </row>
    <row r="752" spans="1:8" x14ac:dyDescent="0.3">
      <c r="A752" s="7" t="s">
        <v>776</v>
      </c>
      <c r="B752" s="10">
        <v>43503</v>
      </c>
      <c r="C752" s="7" t="s">
        <v>19</v>
      </c>
      <c r="D752" s="7" t="s">
        <v>25</v>
      </c>
      <c r="E752" s="7">
        <v>16.670000000000002</v>
      </c>
      <c r="F752" s="7">
        <v>7</v>
      </c>
      <c r="G752" s="7">
        <f t="shared" si="22"/>
        <v>116.69000000000001</v>
      </c>
      <c r="H752" s="7" t="str">
        <f t="shared" si="23"/>
        <v>Feb</v>
      </c>
    </row>
    <row r="753" spans="1:8" x14ac:dyDescent="0.3">
      <c r="A753" s="7" t="s">
        <v>777</v>
      </c>
      <c r="B753" s="10">
        <v>43510</v>
      </c>
      <c r="C753" s="7" t="s">
        <v>19</v>
      </c>
      <c r="D753" s="7" t="s">
        <v>35</v>
      </c>
      <c r="E753" s="7">
        <v>58.32</v>
      </c>
      <c r="F753" s="7">
        <v>2</v>
      </c>
      <c r="G753" s="7">
        <f t="shared" si="22"/>
        <v>116.64</v>
      </c>
      <c r="H753" s="7" t="str">
        <f t="shared" si="23"/>
        <v>Feb</v>
      </c>
    </row>
    <row r="754" spans="1:8" x14ac:dyDescent="0.3">
      <c r="A754" s="7" t="s">
        <v>778</v>
      </c>
      <c r="B754" s="10">
        <v>43534</v>
      </c>
      <c r="C754" s="7" t="s">
        <v>19</v>
      </c>
      <c r="D754" s="7" t="s">
        <v>40</v>
      </c>
      <c r="E754" s="7">
        <v>58.03</v>
      </c>
      <c r="F754" s="7">
        <v>2</v>
      </c>
      <c r="G754" s="7">
        <f t="shared" si="22"/>
        <v>116.06</v>
      </c>
      <c r="H754" s="7" t="str">
        <f t="shared" si="23"/>
        <v>Mar</v>
      </c>
    </row>
    <row r="755" spans="1:8" x14ac:dyDescent="0.3">
      <c r="A755" s="7" t="s">
        <v>779</v>
      </c>
      <c r="B755" s="10">
        <v>43552</v>
      </c>
      <c r="C755" s="7" t="s">
        <v>15</v>
      </c>
      <c r="D755" s="7" t="s">
        <v>22</v>
      </c>
      <c r="E755" s="7">
        <v>38.6</v>
      </c>
      <c r="F755" s="7">
        <v>3</v>
      </c>
      <c r="G755" s="7">
        <f t="shared" si="22"/>
        <v>115.80000000000001</v>
      </c>
      <c r="H755" s="7" t="str">
        <f t="shared" si="23"/>
        <v>Mar</v>
      </c>
    </row>
    <row r="756" spans="1:8" x14ac:dyDescent="0.3">
      <c r="A756" s="7" t="s">
        <v>780</v>
      </c>
      <c r="B756" s="10">
        <v>43482</v>
      </c>
      <c r="C756" s="7" t="s">
        <v>15</v>
      </c>
      <c r="D756" s="7" t="s">
        <v>22</v>
      </c>
      <c r="E756" s="7">
        <v>57.89</v>
      </c>
      <c r="F756" s="7">
        <v>2</v>
      </c>
      <c r="G756" s="7">
        <f t="shared" si="22"/>
        <v>115.78</v>
      </c>
      <c r="H756" s="7" t="str">
        <f t="shared" si="23"/>
        <v>Jan</v>
      </c>
    </row>
    <row r="757" spans="1:8" x14ac:dyDescent="0.3">
      <c r="A757" s="7" t="s">
        <v>781</v>
      </c>
      <c r="B757" s="10">
        <v>43553</v>
      </c>
      <c r="C757" s="7" t="s">
        <v>19</v>
      </c>
      <c r="D757" s="7" t="s">
        <v>40</v>
      </c>
      <c r="E757" s="7">
        <v>28.84</v>
      </c>
      <c r="F757" s="7">
        <v>4</v>
      </c>
      <c r="G757" s="7">
        <f t="shared" si="22"/>
        <v>115.36</v>
      </c>
      <c r="H757" s="7" t="str">
        <f t="shared" si="23"/>
        <v>Mar</v>
      </c>
    </row>
    <row r="758" spans="1:8" x14ac:dyDescent="0.3">
      <c r="A758" s="7" t="s">
        <v>782</v>
      </c>
      <c r="B758" s="10">
        <v>43494</v>
      </c>
      <c r="C758" s="7" t="s">
        <v>15</v>
      </c>
      <c r="D758" s="7" t="s">
        <v>32</v>
      </c>
      <c r="E758" s="7">
        <v>19.149999999999999</v>
      </c>
      <c r="F758" s="7">
        <v>6</v>
      </c>
      <c r="G758" s="7">
        <f t="shared" si="22"/>
        <v>114.89999999999999</v>
      </c>
      <c r="H758" s="7" t="str">
        <f t="shared" si="23"/>
        <v>Jan</v>
      </c>
    </row>
    <row r="759" spans="1:8" x14ac:dyDescent="0.3">
      <c r="A759" s="7" t="s">
        <v>783</v>
      </c>
      <c r="B759" s="10">
        <v>43477</v>
      </c>
      <c r="C759" s="7" t="s">
        <v>19</v>
      </c>
      <c r="D759" s="7" t="s">
        <v>35</v>
      </c>
      <c r="E759" s="7">
        <v>57.22</v>
      </c>
      <c r="F759" s="7">
        <v>2</v>
      </c>
      <c r="G759" s="7">
        <f t="shared" si="22"/>
        <v>114.44</v>
      </c>
      <c r="H759" s="7" t="str">
        <f t="shared" si="23"/>
        <v>Jan</v>
      </c>
    </row>
    <row r="760" spans="1:8" x14ac:dyDescent="0.3">
      <c r="A760" s="7" t="s">
        <v>784</v>
      </c>
      <c r="B760" s="10">
        <v>43506</v>
      </c>
      <c r="C760" s="7" t="s">
        <v>15</v>
      </c>
      <c r="D760" s="7" t="s">
        <v>40</v>
      </c>
      <c r="E760" s="7">
        <v>18.93</v>
      </c>
      <c r="F760" s="7">
        <v>6</v>
      </c>
      <c r="G760" s="7">
        <f t="shared" si="22"/>
        <v>113.58</v>
      </c>
      <c r="H760" s="7" t="str">
        <f t="shared" si="23"/>
        <v>Feb</v>
      </c>
    </row>
    <row r="761" spans="1:8" x14ac:dyDescent="0.3">
      <c r="A761" s="7" t="s">
        <v>785</v>
      </c>
      <c r="B761" s="10">
        <v>43531</v>
      </c>
      <c r="C761" s="7" t="s">
        <v>15</v>
      </c>
      <c r="D761" s="7" t="s">
        <v>25</v>
      </c>
      <c r="E761" s="7">
        <v>28.31</v>
      </c>
      <c r="F761" s="7">
        <v>4</v>
      </c>
      <c r="G761" s="7">
        <f t="shared" si="22"/>
        <v>113.24</v>
      </c>
      <c r="H761" s="7" t="str">
        <f t="shared" si="23"/>
        <v>Mar</v>
      </c>
    </row>
    <row r="762" spans="1:8" x14ac:dyDescent="0.3">
      <c r="A762" s="7" t="s">
        <v>786</v>
      </c>
      <c r="B762" s="10">
        <v>43493</v>
      </c>
      <c r="C762" s="7" t="s">
        <v>15</v>
      </c>
      <c r="D762" s="7" t="s">
        <v>40</v>
      </c>
      <c r="E762" s="7">
        <v>18.77</v>
      </c>
      <c r="F762" s="7">
        <v>6</v>
      </c>
      <c r="G762" s="7">
        <f t="shared" si="22"/>
        <v>112.62</v>
      </c>
      <c r="H762" s="7" t="str">
        <f t="shared" si="23"/>
        <v>Jan</v>
      </c>
    </row>
    <row r="763" spans="1:8" x14ac:dyDescent="0.3">
      <c r="A763" s="7" t="s">
        <v>787</v>
      </c>
      <c r="B763" s="10">
        <v>43485</v>
      </c>
      <c r="C763" s="7" t="s">
        <v>19</v>
      </c>
      <c r="D763" s="7" t="s">
        <v>25</v>
      </c>
      <c r="E763" s="7">
        <v>37.479999999999997</v>
      </c>
      <c r="F763" s="7">
        <v>3</v>
      </c>
      <c r="G763" s="7">
        <f t="shared" si="22"/>
        <v>112.44</v>
      </c>
      <c r="H763" s="7" t="str">
        <f t="shared" si="23"/>
        <v>Jan</v>
      </c>
    </row>
    <row r="764" spans="1:8" x14ac:dyDescent="0.3">
      <c r="A764" s="7" t="s">
        <v>788</v>
      </c>
      <c r="B764" s="10">
        <v>43498</v>
      </c>
      <c r="C764" s="7" t="s">
        <v>15</v>
      </c>
      <c r="D764" s="7" t="s">
        <v>25</v>
      </c>
      <c r="E764" s="7">
        <v>56.11</v>
      </c>
      <c r="F764" s="7">
        <v>2</v>
      </c>
      <c r="G764" s="7">
        <f t="shared" si="22"/>
        <v>112.22</v>
      </c>
      <c r="H764" s="7" t="str">
        <f t="shared" si="23"/>
        <v>Feb</v>
      </c>
    </row>
    <row r="765" spans="1:8" x14ac:dyDescent="0.3">
      <c r="A765" s="7" t="s">
        <v>789</v>
      </c>
      <c r="B765" s="10">
        <v>43551</v>
      </c>
      <c r="C765" s="7" t="s">
        <v>15</v>
      </c>
      <c r="D765" s="7" t="s">
        <v>40</v>
      </c>
      <c r="E765" s="7">
        <v>55.67</v>
      </c>
      <c r="F765" s="7">
        <v>2</v>
      </c>
      <c r="G765" s="7">
        <f t="shared" si="22"/>
        <v>111.34</v>
      </c>
      <c r="H765" s="7" t="str">
        <f t="shared" si="23"/>
        <v>Mar</v>
      </c>
    </row>
    <row r="766" spans="1:8" x14ac:dyDescent="0.3">
      <c r="A766" s="7" t="s">
        <v>790</v>
      </c>
      <c r="B766" s="10">
        <v>43550</v>
      </c>
      <c r="C766" s="7" t="s">
        <v>15</v>
      </c>
      <c r="D766" s="7" t="s">
        <v>25</v>
      </c>
      <c r="E766" s="7">
        <v>12.29</v>
      </c>
      <c r="F766" s="7">
        <v>9</v>
      </c>
      <c r="G766" s="7">
        <f t="shared" si="22"/>
        <v>110.60999999999999</v>
      </c>
      <c r="H766" s="7" t="str">
        <f t="shared" si="23"/>
        <v>Mar</v>
      </c>
    </row>
    <row r="767" spans="1:8" x14ac:dyDescent="0.3">
      <c r="A767" s="7" t="s">
        <v>791</v>
      </c>
      <c r="B767" s="10">
        <v>43529</v>
      </c>
      <c r="C767" s="7" t="s">
        <v>15</v>
      </c>
      <c r="D767" s="7" t="s">
        <v>16</v>
      </c>
      <c r="E767" s="7">
        <v>21.94</v>
      </c>
      <c r="F767" s="7">
        <v>5</v>
      </c>
      <c r="G767" s="7">
        <f t="shared" si="22"/>
        <v>109.7</v>
      </c>
      <c r="H767" s="7" t="str">
        <f t="shared" si="23"/>
        <v>Mar</v>
      </c>
    </row>
    <row r="768" spans="1:8" x14ac:dyDescent="0.3">
      <c r="A768" s="7" t="s">
        <v>792</v>
      </c>
      <c r="B768" s="10">
        <v>43498</v>
      </c>
      <c r="C768" s="7" t="s">
        <v>19</v>
      </c>
      <c r="D768" s="7" t="s">
        <v>22</v>
      </c>
      <c r="E768" s="7">
        <v>10.96</v>
      </c>
      <c r="F768" s="7">
        <v>10</v>
      </c>
      <c r="G768" s="7">
        <f t="shared" si="22"/>
        <v>109.60000000000001</v>
      </c>
      <c r="H768" s="7" t="str">
        <f t="shared" si="23"/>
        <v>Feb</v>
      </c>
    </row>
    <row r="769" spans="1:8" x14ac:dyDescent="0.3">
      <c r="A769" s="7" t="s">
        <v>793</v>
      </c>
      <c r="B769" s="10">
        <v>43466</v>
      </c>
      <c r="C769" s="7" t="s">
        <v>15</v>
      </c>
      <c r="D769" s="7" t="s">
        <v>32</v>
      </c>
      <c r="E769" s="7">
        <v>27.04</v>
      </c>
      <c r="F769" s="7">
        <v>4</v>
      </c>
      <c r="G769" s="7">
        <f t="shared" si="22"/>
        <v>108.16</v>
      </c>
      <c r="H769" s="7" t="str">
        <f t="shared" si="23"/>
        <v>Jan</v>
      </c>
    </row>
    <row r="770" spans="1:8" x14ac:dyDescent="0.3">
      <c r="A770" s="7" t="s">
        <v>794</v>
      </c>
      <c r="B770" s="10">
        <v>43485</v>
      </c>
      <c r="C770" s="7" t="s">
        <v>19</v>
      </c>
      <c r="D770" s="7" t="s">
        <v>25</v>
      </c>
      <c r="E770" s="7">
        <v>53.44</v>
      </c>
      <c r="F770" s="7">
        <v>2</v>
      </c>
      <c r="G770" s="7">
        <f t="shared" ref="G770:G833" si="24">E770*F770</f>
        <v>106.88</v>
      </c>
      <c r="H770" s="7" t="str">
        <f t="shared" ref="H770:H833" si="25">TEXT($B770,"mmm")</f>
        <v>Jan</v>
      </c>
    </row>
    <row r="771" spans="1:8" x14ac:dyDescent="0.3">
      <c r="A771" s="7" t="s">
        <v>795</v>
      </c>
      <c r="B771" s="10">
        <v>43483</v>
      </c>
      <c r="C771" s="7" t="s">
        <v>15</v>
      </c>
      <c r="D771" s="7" t="s">
        <v>16</v>
      </c>
      <c r="E771" s="7">
        <v>17.48</v>
      </c>
      <c r="F771" s="7">
        <v>6</v>
      </c>
      <c r="G771" s="7">
        <f t="shared" si="24"/>
        <v>104.88</v>
      </c>
      <c r="H771" s="7" t="str">
        <f t="shared" si="25"/>
        <v>Jan</v>
      </c>
    </row>
    <row r="772" spans="1:8" x14ac:dyDescent="0.3">
      <c r="A772" s="7" t="s">
        <v>796</v>
      </c>
      <c r="B772" s="10">
        <v>43469</v>
      </c>
      <c r="C772" s="7" t="s">
        <v>15</v>
      </c>
      <c r="D772" s="7" t="s">
        <v>35</v>
      </c>
      <c r="E772" s="7">
        <v>20.97</v>
      </c>
      <c r="F772" s="7">
        <v>5</v>
      </c>
      <c r="G772" s="7">
        <f t="shared" si="24"/>
        <v>104.85</v>
      </c>
      <c r="H772" s="7" t="str">
        <f t="shared" si="25"/>
        <v>Jan</v>
      </c>
    </row>
    <row r="773" spans="1:8" x14ac:dyDescent="0.3">
      <c r="A773" s="7" t="s">
        <v>797</v>
      </c>
      <c r="B773" s="10">
        <v>43491</v>
      </c>
      <c r="C773" s="7" t="s">
        <v>19</v>
      </c>
      <c r="D773" s="7" t="s">
        <v>25</v>
      </c>
      <c r="E773" s="7">
        <v>25.55</v>
      </c>
      <c r="F773" s="7">
        <v>4</v>
      </c>
      <c r="G773" s="7">
        <f t="shared" si="24"/>
        <v>102.2</v>
      </c>
      <c r="H773" s="7" t="str">
        <f t="shared" si="25"/>
        <v>Jan</v>
      </c>
    </row>
    <row r="774" spans="1:8" x14ac:dyDescent="0.3">
      <c r="A774" s="7" t="s">
        <v>798</v>
      </c>
      <c r="B774" s="10">
        <v>43533</v>
      </c>
      <c r="C774" s="7" t="s">
        <v>15</v>
      </c>
      <c r="D774" s="7" t="s">
        <v>40</v>
      </c>
      <c r="E774" s="7">
        <v>25.51</v>
      </c>
      <c r="F774" s="7">
        <v>4</v>
      </c>
      <c r="G774" s="7">
        <f t="shared" si="24"/>
        <v>102.04</v>
      </c>
      <c r="H774" s="7" t="str">
        <f t="shared" si="25"/>
        <v>Mar</v>
      </c>
    </row>
    <row r="775" spans="1:8" x14ac:dyDescent="0.3">
      <c r="A775" s="7" t="s">
        <v>799</v>
      </c>
      <c r="B775" s="10">
        <v>43487</v>
      </c>
      <c r="C775" s="7" t="s">
        <v>19</v>
      </c>
      <c r="D775" s="7" t="s">
        <v>35</v>
      </c>
      <c r="E775" s="7">
        <v>20.38</v>
      </c>
      <c r="F775" s="7">
        <v>5</v>
      </c>
      <c r="G775" s="7">
        <f t="shared" si="24"/>
        <v>101.89999999999999</v>
      </c>
      <c r="H775" s="7" t="str">
        <f t="shared" si="25"/>
        <v>Jan</v>
      </c>
    </row>
    <row r="776" spans="1:8" x14ac:dyDescent="0.3">
      <c r="A776" s="7" t="s">
        <v>800</v>
      </c>
      <c r="B776" s="10">
        <v>43541</v>
      </c>
      <c r="C776" s="7" t="s">
        <v>19</v>
      </c>
      <c r="D776" s="7" t="s">
        <v>25</v>
      </c>
      <c r="E776" s="7">
        <v>11.28</v>
      </c>
      <c r="F776" s="7">
        <v>9</v>
      </c>
      <c r="G776" s="7">
        <f t="shared" si="24"/>
        <v>101.52</v>
      </c>
      <c r="H776" s="7" t="str">
        <f t="shared" si="25"/>
        <v>Mar</v>
      </c>
    </row>
    <row r="777" spans="1:8" x14ac:dyDescent="0.3">
      <c r="A777" s="7" t="s">
        <v>801</v>
      </c>
      <c r="B777" s="10">
        <v>43491</v>
      </c>
      <c r="C777" s="7" t="s">
        <v>15</v>
      </c>
      <c r="D777" s="7" t="s">
        <v>35</v>
      </c>
      <c r="E777" s="7">
        <v>33.81</v>
      </c>
      <c r="F777" s="7">
        <v>3</v>
      </c>
      <c r="G777" s="7">
        <f t="shared" si="24"/>
        <v>101.43</v>
      </c>
      <c r="H777" s="7" t="str">
        <f t="shared" si="25"/>
        <v>Jan</v>
      </c>
    </row>
    <row r="778" spans="1:8" x14ac:dyDescent="0.3">
      <c r="A778" s="7" t="s">
        <v>802</v>
      </c>
      <c r="B778" s="10">
        <v>43530</v>
      </c>
      <c r="C778" s="7" t="s">
        <v>15</v>
      </c>
      <c r="D778" s="7" t="s">
        <v>16</v>
      </c>
      <c r="E778" s="7">
        <v>49.92</v>
      </c>
      <c r="F778" s="7">
        <v>2</v>
      </c>
      <c r="G778" s="7">
        <f t="shared" si="24"/>
        <v>99.84</v>
      </c>
      <c r="H778" s="7" t="str">
        <f t="shared" si="25"/>
        <v>Mar</v>
      </c>
    </row>
    <row r="779" spans="1:8" x14ac:dyDescent="0.3">
      <c r="A779" s="7" t="s">
        <v>803</v>
      </c>
      <c r="B779" s="10">
        <v>43523</v>
      </c>
      <c r="C779" s="7" t="s">
        <v>19</v>
      </c>
      <c r="D779" s="7" t="s">
        <v>40</v>
      </c>
      <c r="E779" s="7">
        <v>99.69</v>
      </c>
      <c r="F779" s="7">
        <v>1</v>
      </c>
      <c r="G779" s="7">
        <f t="shared" si="24"/>
        <v>99.69</v>
      </c>
      <c r="H779" s="7" t="str">
        <f t="shared" si="25"/>
        <v>Feb</v>
      </c>
    </row>
    <row r="780" spans="1:8" x14ac:dyDescent="0.3">
      <c r="A780" s="7" t="s">
        <v>804</v>
      </c>
      <c r="B780" s="10">
        <v>43503</v>
      </c>
      <c r="C780" s="7" t="s">
        <v>19</v>
      </c>
      <c r="D780" s="7" t="s">
        <v>22</v>
      </c>
      <c r="E780" s="7">
        <v>16.48</v>
      </c>
      <c r="F780" s="7">
        <v>6</v>
      </c>
      <c r="G780" s="7">
        <f t="shared" si="24"/>
        <v>98.88</v>
      </c>
      <c r="H780" s="7" t="str">
        <f t="shared" si="25"/>
        <v>Feb</v>
      </c>
    </row>
    <row r="781" spans="1:8" x14ac:dyDescent="0.3">
      <c r="A781" s="7" t="s">
        <v>805</v>
      </c>
      <c r="B781" s="10">
        <v>43511</v>
      </c>
      <c r="C781" s="7" t="s">
        <v>15</v>
      </c>
      <c r="D781" s="7" t="s">
        <v>40</v>
      </c>
      <c r="E781" s="7">
        <v>98.84</v>
      </c>
      <c r="F781" s="7">
        <v>1</v>
      </c>
      <c r="G781" s="7">
        <f t="shared" si="24"/>
        <v>98.84</v>
      </c>
      <c r="H781" s="7" t="str">
        <f t="shared" si="25"/>
        <v>Feb</v>
      </c>
    </row>
    <row r="782" spans="1:8" x14ac:dyDescent="0.3">
      <c r="A782" s="7" t="s">
        <v>806</v>
      </c>
      <c r="B782" s="10">
        <v>43513</v>
      </c>
      <c r="C782" s="7" t="s">
        <v>19</v>
      </c>
      <c r="D782" s="7" t="s">
        <v>22</v>
      </c>
      <c r="E782" s="7">
        <v>32.9</v>
      </c>
      <c r="F782" s="7">
        <v>3</v>
      </c>
      <c r="G782" s="7">
        <f t="shared" si="24"/>
        <v>98.699999999999989</v>
      </c>
      <c r="H782" s="7" t="str">
        <f t="shared" si="25"/>
        <v>Feb</v>
      </c>
    </row>
    <row r="783" spans="1:8" x14ac:dyDescent="0.3">
      <c r="A783" s="7" t="s">
        <v>807</v>
      </c>
      <c r="B783" s="10">
        <v>43504</v>
      </c>
      <c r="C783" s="7" t="s">
        <v>19</v>
      </c>
      <c r="D783" s="7" t="s">
        <v>25</v>
      </c>
      <c r="E783" s="7">
        <v>16.37</v>
      </c>
      <c r="F783" s="7">
        <v>6</v>
      </c>
      <c r="G783" s="7">
        <f t="shared" si="24"/>
        <v>98.22</v>
      </c>
      <c r="H783" s="7" t="str">
        <f t="shared" si="25"/>
        <v>Feb</v>
      </c>
    </row>
    <row r="784" spans="1:8" x14ac:dyDescent="0.3">
      <c r="A784" s="7" t="s">
        <v>808</v>
      </c>
      <c r="B784" s="10">
        <v>43473</v>
      </c>
      <c r="C784" s="7" t="s">
        <v>15</v>
      </c>
      <c r="D784" s="7" t="s">
        <v>25</v>
      </c>
      <c r="E784" s="7">
        <v>49.1</v>
      </c>
      <c r="F784" s="7">
        <v>2</v>
      </c>
      <c r="G784" s="7">
        <f t="shared" si="24"/>
        <v>98.2</v>
      </c>
      <c r="H784" s="7" t="str">
        <f t="shared" si="25"/>
        <v>Jan</v>
      </c>
    </row>
    <row r="785" spans="1:8" x14ac:dyDescent="0.3">
      <c r="A785" s="7" t="s">
        <v>809</v>
      </c>
      <c r="B785" s="10">
        <v>43486</v>
      </c>
      <c r="C785" s="7" t="s">
        <v>15</v>
      </c>
      <c r="D785" s="7" t="s">
        <v>32</v>
      </c>
      <c r="E785" s="7">
        <v>98.13</v>
      </c>
      <c r="F785" s="7">
        <v>1</v>
      </c>
      <c r="G785" s="7">
        <f t="shared" si="24"/>
        <v>98.13</v>
      </c>
      <c r="H785" s="7" t="str">
        <f t="shared" si="25"/>
        <v>Jan</v>
      </c>
    </row>
    <row r="786" spans="1:8" x14ac:dyDescent="0.3">
      <c r="A786" s="7" t="s">
        <v>810</v>
      </c>
      <c r="B786" s="10">
        <v>43531</v>
      </c>
      <c r="C786" s="7" t="s">
        <v>19</v>
      </c>
      <c r="D786" s="7" t="s">
        <v>25</v>
      </c>
      <c r="E786" s="7">
        <v>97.94</v>
      </c>
      <c r="F786" s="7">
        <v>1</v>
      </c>
      <c r="G786" s="7">
        <f t="shared" si="24"/>
        <v>97.94</v>
      </c>
      <c r="H786" s="7" t="str">
        <f t="shared" si="25"/>
        <v>Mar</v>
      </c>
    </row>
    <row r="787" spans="1:8" x14ac:dyDescent="0.3">
      <c r="A787" s="7" t="s">
        <v>811</v>
      </c>
      <c r="B787" s="10">
        <v>43537</v>
      </c>
      <c r="C787" s="7" t="s">
        <v>19</v>
      </c>
      <c r="D787" s="7" t="s">
        <v>16</v>
      </c>
      <c r="E787" s="7">
        <v>12.19</v>
      </c>
      <c r="F787" s="7">
        <v>8</v>
      </c>
      <c r="G787" s="7">
        <f t="shared" si="24"/>
        <v>97.52</v>
      </c>
      <c r="H787" s="7" t="str">
        <f t="shared" si="25"/>
        <v>Mar</v>
      </c>
    </row>
    <row r="788" spans="1:8" x14ac:dyDescent="0.3">
      <c r="A788" s="7" t="s">
        <v>812</v>
      </c>
      <c r="B788" s="10">
        <v>43532</v>
      </c>
      <c r="C788" s="7" t="s">
        <v>19</v>
      </c>
      <c r="D788" s="7" t="s">
        <v>40</v>
      </c>
      <c r="E788" s="7">
        <v>97.16</v>
      </c>
      <c r="F788" s="7">
        <v>1</v>
      </c>
      <c r="G788" s="7">
        <f t="shared" si="24"/>
        <v>97.16</v>
      </c>
      <c r="H788" s="7" t="str">
        <f t="shared" si="25"/>
        <v>Mar</v>
      </c>
    </row>
    <row r="789" spans="1:8" x14ac:dyDescent="0.3">
      <c r="A789" s="7" t="s">
        <v>813</v>
      </c>
      <c r="B789" s="10">
        <v>43551</v>
      </c>
      <c r="C789" s="7" t="s">
        <v>19</v>
      </c>
      <c r="D789" s="7" t="s">
        <v>22</v>
      </c>
      <c r="E789" s="7">
        <v>32.32</v>
      </c>
      <c r="F789" s="7">
        <v>3</v>
      </c>
      <c r="G789" s="7">
        <f t="shared" si="24"/>
        <v>96.960000000000008</v>
      </c>
      <c r="H789" s="7" t="str">
        <f t="shared" si="25"/>
        <v>Mar</v>
      </c>
    </row>
    <row r="790" spans="1:8" x14ac:dyDescent="0.3">
      <c r="A790" s="7" t="s">
        <v>814</v>
      </c>
      <c r="B790" s="10">
        <v>43484</v>
      </c>
      <c r="C790" s="7" t="s">
        <v>15</v>
      </c>
      <c r="D790" s="7" t="s">
        <v>40</v>
      </c>
      <c r="E790" s="7">
        <v>12.1</v>
      </c>
      <c r="F790" s="7">
        <v>8</v>
      </c>
      <c r="G790" s="7">
        <f t="shared" si="24"/>
        <v>96.8</v>
      </c>
      <c r="H790" s="7" t="str">
        <f t="shared" si="25"/>
        <v>Jan</v>
      </c>
    </row>
    <row r="791" spans="1:8" x14ac:dyDescent="0.3">
      <c r="A791" s="7" t="s">
        <v>815</v>
      </c>
      <c r="B791" s="10">
        <v>43490</v>
      </c>
      <c r="C791" s="7" t="s">
        <v>19</v>
      </c>
      <c r="D791" s="7" t="s">
        <v>35</v>
      </c>
      <c r="E791" s="7">
        <v>96.11</v>
      </c>
      <c r="F791" s="7">
        <v>1</v>
      </c>
      <c r="G791" s="7">
        <f t="shared" si="24"/>
        <v>96.11</v>
      </c>
      <c r="H791" s="7" t="str">
        <f t="shared" si="25"/>
        <v>Jan</v>
      </c>
    </row>
    <row r="792" spans="1:8" x14ac:dyDescent="0.3">
      <c r="A792" s="7" t="s">
        <v>816</v>
      </c>
      <c r="B792" s="10">
        <v>43505</v>
      </c>
      <c r="C792" s="7" t="s">
        <v>15</v>
      </c>
      <c r="D792" s="7" t="s">
        <v>25</v>
      </c>
      <c r="E792" s="7">
        <v>15.95</v>
      </c>
      <c r="F792" s="7">
        <v>6</v>
      </c>
      <c r="G792" s="7">
        <f t="shared" si="24"/>
        <v>95.699999999999989</v>
      </c>
      <c r="H792" s="7" t="str">
        <f t="shared" si="25"/>
        <v>Feb</v>
      </c>
    </row>
    <row r="793" spans="1:8" x14ac:dyDescent="0.3">
      <c r="A793" s="7" t="s">
        <v>817</v>
      </c>
      <c r="B793" s="10">
        <v>43520</v>
      </c>
      <c r="C793" s="7" t="s">
        <v>15</v>
      </c>
      <c r="D793" s="7" t="s">
        <v>25</v>
      </c>
      <c r="E793" s="7">
        <v>47.68</v>
      </c>
      <c r="F793" s="7">
        <v>2</v>
      </c>
      <c r="G793" s="7">
        <f t="shared" si="24"/>
        <v>95.36</v>
      </c>
      <c r="H793" s="7" t="str">
        <f t="shared" si="25"/>
        <v>Feb</v>
      </c>
    </row>
    <row r="794" spans="1:8" x14ac:dyDescent="0.3">
      <c r="A794" s="7" t="s">
        <v>818</v>
      </c>
      <c r="B794" s="10">
        <v>43546</v>
      </c>
      <c r="C794" s="7" t="s">
        <v>19</v>
      </c>
      <c r="D794" s="7" t="s">
        <v>40</v>
      </c>
      <c r="E794" s="7">
        <v>95.15</v>
      </c>
      <c r="F794" s="7">
        <v>1</v>
      </c>
      <c r="G794" s="7">
        <f t="shared" si="24"/>
        <v>95.15</v>
      </c>
      <c r="H794" s="7" t="str">
        <f t="shared" si="25"/>
        <v>Mar</v>
      </c>
    </row>
    <row r="795" spans="1:8" x14ac:dyDescent="0.3">
      <c r="A795" s="7" t="s">
        <v>819</v>
      </c>
      <c r="B795" s="10">
        <v>43540</v>
      </c>
      <c r="C795" s="7" t="s">
        <v>19</v>
      </c>
      <c r="D795" s="7" t="s">
        <v>25</v>
      </c>
      <c r="E795" s="7">
        <v>23.75</v>
      </c>
      <c r="F795" s="7">
        <v>4</v>
      </c>
      <c r="G795" s="7">
        <f t="shared" si="24"/>
        <v>95</v>
      </c>
      <c r="H795" s="7" t="str">
        <f t="shared" si="25"/>
        <v>Mar</v>
      </c>
    </row>
    <row r="796" spans="1:8" x14ac:dyDescent="0.3">
      <c r="A796" s="7" t="s">
        <v>820</v>
      </c>
      <c r="B796" s="10">
        <v>43474</v>
      </c>
      <c r="C796" s="7" t="s">
        <v>15</v>
      </c>
      <c r="D796" s="7" t="s">
        <v>32</v>
      </c>
      <c r="E796" s="7">
        <v>11.85</v>
      </c>
      <c r="F796" s="7">
        <v>8</v>
      </c>
      <c r="G796" s="7">
        <f t="shared" si="24"/>
        <v>94.8</v>
      </c>
      <c r="H796" s="7" t="str">
        <f t="shared" si="25"/>
        <v>Jan</v>
      </c>
    </row>
    <row r="797" spans="1:8" x14ac:dyDescent="0.3">
      <c r="A797" s="7" t="s">
        <v>821</v>
      </c>
      <c r="B797" s="10">
        <v>43495</v>
      </c>
      <c r="C797" s="7" t="s">
        <v>19</v>
      </c>
      <c r="D797" s="7" t="s">
        <v>40</v>
      </c>
      <c r="E797" s="7">
        <v>23.65</v>
      </c>
      <c r="F797" s="7">
        <v>4</v>
      </c>
      <c r="G797" s="7">
        <f t="shared" si="24"/>
        <v>94.6</v>
      </c>
      <c r="H797" s="7" t="str">
        <f t="shared" si="25"/>
        <v>Jan</v>
      </c>
    </row>
    <row r="798" spans="1:8" x14ac:dyDescent="0.3">
      <c r="A798" s="7" t="s">
        <v>822</v>
      </c>
      <c r="B798" s="10">
        <v>43468</v>
      </c>
      <c r="C798" s="7" t="s">
        <v>19</v>
      </c>
      <c r="D798" s="7" t="s">
        <v>32</v>
      </c>
      <c r="E798" s="7">
        <v>93.38</v>
      </c>
      <c r="F798" s="7">
        <v>1</v>
      </c>
      <c r="G798" s="7">
        <f t="shared" si="24"/>
        <v>93.38</v>
      </c>
      <c r="H798" s="7" t="str">
        <f t="shared" si="25"/>
        <v>Jan</v>
      </c>
    </row>
    <row r="799" spans="1:8" x14ac:dyDescent="0.3">
      <c r="A799" s="7" t="s">
        <v>823</v>
      </c>
      <c r="B799" s="10">
        <v>43500</v>
      </c>
      <c r="C799" s="7" t="s">
        <v>15</v>
      </c>
      <c r="D799" s="7" t="s">
        <v>22</v>
      </c>
      <c r="E799" s="7">
        <v>23.34</v>
      </c>
      <c r="F799" s="7">
        <v>4</v>
      </c>
      <c r="G799" s="7">
        <f t="shared" si="24"/>
        <v>93.36</v>
      </c>
      <c r="H799" s="7" t="str">
        <f t="shared" si="25"/>
        <v>Feb</v>
      </c>
    </row>
    <row r="800" spans="1:8" x14ac:dyDescent="0.3">
      <c r="A800" s="7" t="s">
        <v>824</v>
      </c>
      <c r="B800" s="10">
        <v>43522</v>
      </c>
      <c r="C800" s="7" t="s">
        <v>19</v>
      </c>
      <c r="D800" s="7" t="s">
        <v>40</v>
      </c>
      <c r="E800" s="7">
        <v>46.61</v>
      </c>
      <c r="F800" s="7">
        <v>2</v>
      </c>
      <c r="G800" s="7">
        <f t="shared" si="24"/>
        <v>93.22</v>
      </c>
      <c r="H800" s="7" t="str">
        <f t="shared" si="25"/>
        <v>Feb</v>
      </c>
    </row>
    <row r="801" spans="1:8" x14ac:dyDescent="0.3">
      <c r="A801" s="7" t="s">
        <v>825</v>
      </c>
      <c r="B801" s="10">
        <v>43543</v>
      </c>
      <c r="C801" s="7" t="s">
        <v>15</v>
      </c>
      <c r="D801" s="7" t="s">
        <v>25</v>
      </c>
      <c r="E801" s="7">
        <v>23.29</v>
      </c>
      <c r="F801" s="7">
        <v>4</v>
      </c>
      <c r="G801" s="7">
        <f t="shared" si="24"/>
        <v>93.16</v>
      </c>
      <c r="H801" s="7" t="str">
        <f t="shared" si="25"/>
        <v>Mar</v>
      </c>
    </row>
    <row r="802" spans="1:8" x14ac:dyDescent="0.3">
      <c r="A802" s="7" t="s">
        <v>826</v>
      </c>
      <c r="B802" s="10">
        <v>43539</v>
      </c>
      <c r="C802" s="7" t="s">
        <v>19</v>
      </c>
      <c r="D802" s="7" t="s">
        <v>35</v>
      </c>
      <c r="E802" s="7">
        <v>92.78</v>
      </c>
      <c r="F802" s="7">
        <v>1</v>
      </c>
      <c r="G802" s="7">
        <f t="shared" si="24"/>
        <v>92.78</v>
      </c>
      <c r="H802" s="7" t="str">
        <f t="shared" si="25"/>
        <v>Mar</v>
      </c>
    </row>
    <row r="803" spans="1:8" x14ac:dyDescent="0.3">
      <c r="A803" s="7" t="s">
        <v>827</v>
      </c>
      <c r="B803" s="10">
        <v>43487</v>
      </c>
      <c r="C803" s="7" t="s">
        <v>19</v>
      </c>
      <c r="D803" s="7" t="s">
        <v>25</v>
      </c>
      <c r="E803" s="7">
        <v>30.68</v>
      </c>
      <c r="F803" s="7">
        <v>3</v>
      </c>
      <c r="G803" s="7">
        <f t="shared" si="24"/>
        <v>92.039999999999992</v>
      </c>
      <c r="H803" s="7" t="str">
        <f t="shared" si="25"/>
        <v>Jan</v>
      </c>
    </row>
    <row r="804" spans="1:8" x14ac:dyDescent="0.3">
      <c r="A804" s="7" t="s">
        <v>828</v>
      </c>
      <c r="B804" s="10">
        <v>43542</v>
      </c>
      <c r="C804" s="7" t="s">
        <v>15</v>
      </c>
      <c r="D804" s="7" t="s">
        <v>16</v>
      </c>
      <c r="E804" s="7">
        <v>91.98</v>
      </c>
      <c r="F804" s="7">
        <v>1</v>
      </c>
      <c r="G804" s="7">
        <f t="shared" si="24"/>
        <v>91.98</v>
      </c>
      <c r="H804" s="7" t="str">
        <f t="shared" si="25"/>
        <v>Mar</v>
      </c>
    </row>
    <row r="805" spans="1:8" x14ac:dyDescent="0.3">
      <c r="A805" s="7" t="s">
        <v>829</v>
      </c>
      <c r="B805" s="10">
        <v>43544</v>
      </c>
      <c r="C805" s="7" t="s">
        <v>15</v>
      </c>
      <c r="D805" s="7" t="s">
        <v>22</v>
      </c>
      <c r="E805" s="7">
        <v>91.61</v>
      </c>
      <c r="F805" s="7">
        <v>1</v>
      </c>
      <c r="G805" s="7">
        <f t="shared" si="24"/>
        <v>91.61</v>
      </c>
      <c r="H805" s="7" t="str">
        <f t="shared" si="25"/>
        <v>Mar</v>
      </c>
    </row>
    <row r="806" spans="1:8" x14ac:dyDescent="0.3">
      <c r="A806" s="7" t="s">
        <v>830</v>
      </c>
      <c r="B806" s="10">
        <v>43511</v>
      </c>
      <c r="C806" s="7" t="s">
        <v>19</v>
      </c>
      <c r="D806" s="7" t="s">
        <v>35</v>
      </c>
      <c r="E806" s="7">
        <v>15.26</v>
      </c>
      <c r="F806" s="7">
        <v>6</v>
      </c>
      <c r="G806" s="7">
        <f t="shared" si="24"/>
        <v>91.56</v>
      </c>
      <c r="H806" s="7" t="str">
        <f t="shared" si="25"/>
        <v>Feb</v>
      </c>
    </row>
    <row r="807" spans="1:8" x14ac:dyDescent="0.3">
      <c r="A807" s="7" t="s">
        <v>831</v>
      </c>
      <c r="B807" s="10">
        <v>43512</v>
      </c>
      <c r="C807" s="7" t="s">
        <v>15</v>
      </c>
      <c r="D807" s="7" t="s">
        <v>16</v>
      </c>
      <c r="E807" s="7">
        <v>91.35</v>
      </c>
      <c r="F807" s="7">
        <v>1</v>
      </c>
      <c r="G807" s="7">
        <f t="shared" si="24"/>
        <v>91.35</v>
      </c>
      <c r="H807" s="7" t="str">
        <f t="shared" si="25"/>
        <v>Feb</v>
      </c>
    </row>
    <row r="808" spans="1:8" x14ac:dyDescent="0.3">
      <c r="A808" s="7" t="s">
        <v>832</v>
      </c>
      <c r="B808" s="10">
        <v>43510</v>
      </c>
      <c r="C808" s="7" t="s">
        <v>15</v>
      </c>
      <c r="D808" s="7" t="s">
        <v>35</v>
      </c>
      <c r="E808" s="7">
        <v>91.3</v>
      </c>
      <c r="F808" s="7">
        <v>1</v>
      </c>
      <c r="G808" s="7">
        <f t="shared" si="24"/>
        <v>91.3</v>
      </c>
      <c r="H808" s="7" t="str">
        <f t="shared" si="25"/>
        <v>Feb</v>
      </c>
    </row>
    <row r="809" spans="1:8" x14ac:dyDescent="0.3">
      <c r="A809" s="7" t="s">
        <v>833</v>
      </c>
      <c r="B809" s="10">
        <v>43552</v>
      </c>
      <c r="C809" s="7" t="s">
        <v>19</v>
      </c>
      <c r="D809" s="7" t="s">
        <v>16</v>
      </c>
      <c r="E809" s="7">
        <v>30.37</v>
      </c>
      <c r="F809" s="7">
        <v>3</v>
      </c>
      <c r="G809" s="7">
        <f t="shared" si="24"/>
        <v>91.11</v>
      </c>
      <c r="H809" s="7" t="str">
        <f t="shared" si="25"/>
        <v>Mar</v>
      </c>
    </row>
    <row r="810" spans="1:8" x14ac:dyDescent="0.3">
      <c r="A810" s="7" t="s">
        <v>834</v>
      </c>
      <c r="B810" s="10">
        <v>43502</v>
      </c>
      <c r="C810" s="7" t="s">
        <v>19</v>
      </c>
      <c r="D810" s="7" t="s">
        <v>35</v>
      </c>
      <c r="E810" s="7">
        <v>89.75</v>
      </c>
      <c r="F810" s="7">
        <v>1</v>
      </c>
      <c r="G810" s="7">
        <f t="shared" si="24"/>
        <v>89.75</v>
      </c>
      <c r="H810" s="7" t="str">
        <f t="shared" si="25"/>
        <v>Feb</v>
      </c>
    </row>
    <row r="811" spans="1:8" x14ac:dyDescent="0.3">
      <c r="A811" s="7" t="s">
        <v>835</v>
      </c>
      <c r="B811" s="10">
        <v>43488</v>
      </c>
      <c r="C811" s="7" t="s">
        <v>15</v>
      </c>
      <c r="D811" s="7" t="s">
        <v>16</v>
      </c>
      <c r="E811" s="7">
        <v>17.940000000000001</v>
      </c>
      <c r="F811" s="7">
        <v>5</v>
      </c>
      <c r="G811" s="7">
        <f t="shared" si="24"/>
        <v>89.7</v>
      </c>
      <c r="H811" s="7" t="str">
        <f t="shared" si="25"/>
        <v>Jan</v>
      </c>
    </row>
    <row r="812" spans="1:8" x14ac:dyDescent="0.3">
      <c r="A812" s="7" t="s">
        <v>836</v>
      </c>
      <c r="B812" s="10">
        <v>43476</v>
      </c>
      <c r="C812" s="7" t="s">
        <v>19</v>
      </c>
      <c r="D812" s="7" t="s">
        <v>16</v>
      </c>
      <c r="E812" s="7">
        <v>89.69</v>
      </c>
      <c r="F812" s="7">
        <v>1</v>
      </c>
      <c r="G812" s="7">
        <f t="shared" si="24"/>
        <v>89.69</v>
      </c>
      <c r="H812" s="7" t="str">
        <f t="shared" si="25"/>
        <v>Jan</v>
      </c>
    </row>
    <row r="813" spans="1:8" x14ac:dyDescent="0.3">
      <c r="A813" s="7" t="s">
        <v>837</v>
      </c>
      <c r="B813" s="10">
        <v>43525</v>
      </c>
      <c r="C813" s="7" t="s">
        <v>15</v>
      </c>
      <c r="D813" s="7" t="s">
        <v>16</v>
      </c>
      <c r="E813" s="7">
        <v>22.32</v>
      </c>
      <c r="F813" s="7">
        <v>4</v>
      </c>
      <c r="G813" s="7">
        <f t="shared" si="24"/>
        <v>89.28</v>
      </c>
      <c r="H813" s="7" t="str">
        <f t="shared" si="25"/>
        <v>Mar</v>
      </c>
    </row>
    <row r="814" spans="1:8" x14ac:dyDescent="0.3">
      <c r="A814" s="7" t="s">
        <v>838</v>
      </c>
      <c r="B814" s="10">
        <v>43538</v>
      </c>
      <c r="C814" s="7" t="s">
        <v>15</v>
      </c>
      <c r="D814" s="7" t="s">
        <v>16</v>
      </c>
      <c r="E814" s="7">
        <v>22.32</v>
      </c>
      <c r="F814" s="7">
        <v>4</v>
      </c>
      <c r="G814" s="7">
        <f t="shared" si="24"/>
        <v>89.28</v>
      </c>
      <c r="H814" s="7" t="str">
        <f t="shared" si="25"/>
        <v>Mar</v>
      </c>
    </row>
    <row r="815" spans="1:8" x14ac:dyDescent="0.3">
      <c r="A815" s="7" t="s">
        <v>839</v>
      </c>
      <c r="B815" s="10">
        <v>43511</v>
      </c>
      <c r="C815" s="7" t="s">
        <v>15</v>
      </c>
      <c r="D815" s="7" t="s">
        <v>25</v>
      </c>
      <c r="E815" s="7">
        <v>17.77</v>
      </c>
      <c r="F815" s="7">
        <v>5</v>
      </c>
      <c r="G815" s="7">
        <f t="shared" si="24"/>
        <v>88.85</v>
      </c>
      <c r="H815" s="7" t="str">
        <f t="shared" si="25"/>
        <v>Feb</v>
      </c>
    </row>
    <row r="816" spans="1:8" x14ac:dyDescent="0.3">
      <c r="A816" s="7" t="s">
        <v>840</v>
      </c>
      <c r="B816" s="10">
        <v>43551</v>
      </c>
      <c r="C816" s="7" t="s">
        <v>15</v>
      </c>
      <c r="D816" s="7" t="s">
        <v>25</v>
      </c>
      <c r="E816" s="7">
        <v>44.34</v>
      </c>
      <c r="F816" s="7">
        <v>2</v>
      </c>
      <c r="G816" s="7">
        <f t="shared" si="24"/>
        <v>88.68</v>
      </c>
      <c r="H816" s="7" t="str">
        <f t="shared" si="25"/>
        <v>Mar</v>
      </c>
    </row>
    <row r="817" spans="1:8" x14ac:dyDescent="0.3">
      <c r="A817" s="7" t="s">
        <v>841</v>
      </c>
      <c r="B817" s="10">
        <v>43484</v>
      </c>
      <c r="C817" s="7" t="s">
        <v>15</v>
      </c>
      <c r="D817" s="7" t="s">
        <v>25</v>
      </c>
      <c r="E817" s="7">
        <v>88.61</v>
      </c>
      <c r="F817" s="7">
        <v>1</v>
      </c>
      <c r="G817" s="7">
        <f t="shared" si="24"/>
        <v>88.61</v>
      </c>
      <c r="H817" s="7" t="str">
        <f t="shared" si="25"/>
        <v>Jan</v>
      </c>
    </row>
    <row r="818" spans="1:8" x14ac:dyDescent="0.3">
      <c r="A818" s="7" t="s">
        <v>842</v>
      </c>
      <c r="B818" s="10">
        <v>43521</v>
      </c>
      <c r="C818" s="7" t="s">
        <v>19</v>
      </c>
      <c r="D818" s="7" t="s">
        <v>32</v>
      </c>
      <c r="E818" s="7">
        <v>88.45</v>
      </c>
      <c r="F818" s="7">
        <v>1</v>
      </c>
      <c r="G818" s="7">
        <f t="shared" si="24"/>
        <v>88.45</v>
      </c>
      <c r="H818" s="7" t="str">
        <f t="shared" si="25"/>
        <v>Feb</v>
      </c>
    </row>
    <row r="819" spans="1:8" x14ac:dyDescent="0.3">
      <c r="A819" s="7" t="s">
        <v>843</v>
      </c>
      <c r="B819" s="10">
        <v>43511</v>
      </c>
      <c r="C819" s="7" t="s">
        <v>15</v>
      </c>
      <c r="D819" s="7" t="s">
        <v>32</v>
      </c>
      <c r="E819" s="7">
        <v>88.31</v>
      </c>
      <c r="F819" s="7">
        <v>1</v>
      </c>
      <c r="G819" s="7">
        <f t="shared" si="24"/>
        <v>88.31</v>
      </c>
      <c r="H819" s="7" t="str">
        <f t="shared" si="25"/>
        <v>Feb</v>
      </c>
    </row>
    <row r="820" spans="1:8" x14ac:dyDescent="0.3">
      <c r="A820" s="7" t="s">
        <v>844</v>
      </c>
      <c r="B820" s="10">
        <v>43532</v>
      </c>
      <c r="C820" s="7" t="s">
        <v>15</v>
      </c>
      <c r="D820" s="7" t="s">
        <v>22</v>
      </c>
      <c r="E820" s="7">
        <v>17.63</v>
      </c>
      <c r="F820" s="7">
        <v>5</v>
      </c>
      <c r="G820" s="7">
        <f t="shared" si="24"/>
        <v>88.149999999999991</v>
      </c>
      <c r="H820" s="7" t="str">
        <f t="shared" si="25"/>
        <v>Mar</v>
      </c>
    </row>
    <row r="821" spans="1:8" x14ac:dyDescent="0.3">
      <c r="A821" s="7" t="s">
        <v>845</v>
      </c>
      <c r="B821" s="10">
        <v>43494</v>
      </c>
      <c r="C821" s="7" t="s">
        <v>15</v>
      </c>
      <c r="D821" s="7" t="s">
        <v>32</v>
      </c>
      <c r="E821" s="7">
        <v>22.01</v>
      </c>
      <c r="F821" s="7">
        <v>4</v>
      </c>
      <c r="G821" s="7">
        <f t="shared" si="24"/>
        <v>88.04</v>
      </c>
      <c r="H821" s="7" t="str">
        <f t="shared" si="25"/>
        <v>Jan</v>
      </c>
    </row>
    <row r="822" spans="1:8" x14ac:dyDescent="0.3">
      <c r="A822" s="7" t="s">
        <v>846</v>
      </c>
      <c r="B822" s="10">
        <v>43501</v>
      </c>
      <c r="C822" s="7" t="s">
        <v>15</v>
      </c>
      <c r="D822" s="7" t="s">
        <v>22</v>
      </c>
      <c r="E822" s="7">
        <v>87.9</v>
      </c>
      <c r="F822" s="7">
        <v>1</v>
      </c>
      <c r="G822" s="7">
        <f t="shared" si="24"/>
        <v>87.9</v>
      </c>
      <c r="H822" s="7" t="str">
        <f t="shared" si="25"/>
        <v>Feb</v>
      </c>
    </row>
    <row r="823" spans="1:8" x14ac:dyDescent="0.3">
      <c r="A823" s="7" t="s">
        <v>847</v>
      </c>
      <c r="B823" s="10">
        <v>43551</v>
      </c>
      <c r="C823" s="7" t="s">
        <v>15</v>
      </c>
      <c r="D823" s="7" t="s">
        <v>22</v>
      </c>
      <c r="E823" s="7">
        <v>29.15</v>
      </c>
      <c r="F823" s="7">
        <v>3</v>
      </c>
      <c r="G823" s="7">
        <f t="shared" si="24"/>
        <v>87.449999999999989</v>
      </c>
      <c r="H823" s="7" t="str">
        <f t="shared" si="25"/>
        <v>Mar</v>
      </c>
    </row>
    <row r="824" spans="1:8" x14ac:dyDescent="0.3">
      <c r="A824" s="7" t="s">
        <v>848</v>
      </c>
      <c r="B824" s="10">
        <v>43550</v>
      </c>
      <c r="C824" s="7" t="s">
        <v>15</v>
      </c>
      <c r="D824" s="7" t="s">
        <v>35</v>
      </c>
      <c r="E824" s="7">
        <v>43.7</v>
      </c>
      <c r="F824" s="7">
        <v>2</v>
      </c>
      <c r="G824" s="7">
        <f t="shared" si="24"/>
        <v>87.4</v>
      </c>
      <c r="H824" s="7" t="str">
        <f t="shared" si="25"/>
        <v>Mar</v>
      </c>
    </row>
    <row r="825" spans="1:8" x14ac:dyDescent="0.3">
      <c r="A825" s="7" t="s">
        <v>849</v>
      </c>
      <c r="B825" s="10">
        <v>43480</v>
      </c>
      <c r="C825" s="7" t="s">
        <v>15</v>
      </c>
      <c r="D825" s="7" t="s">
        <v>22</v>
      </c>
      <c r="E825" s="7">
        <v>17.440000000000001</v>
      </c>
      <c r="F825" s="7">
        <v>5</v>
      </c>
      <c r="G825" s="7">
        <f t="shared" si="24"/>
        <v>87.2</v>
      </c>
      <c r="H825" s="7" t="str">
        <f t="shared" si="25"/>
        <v>Jan</v>
      </c>
    </row>
    <row r="826" spans="1:8" x14ac:dyDescent="0.3">
      <c r="A826" s="7" t="s">
        <v>850</v>
      </c>
      <c r="B826" s="10">
        <v>43493</v>
      </c>
      <c r="C826" s="7" t="s">
        <v>19</v>
      </c>
      <c r="D826" s="7" t="s">
        <v>35</v>
      </c>
      <c r="E826" s="7">
        <v>17.41</v>
      </c>
      <c r="F826" s="7">
        <v>5</v>
      </c>
      <c r="G826" s="7">
        <f t="shared" si="24"/>
        <v>87.05</v>
      </c>
      <c r="H826" s="7" t="str">
        <f t="shared" si="25"/>
        <v>Jan</v>
      </c>
    </row>
    <row r="827" spans="1:8" x14ac:dyDescent="0.3">
      <c r="A827" s="7" t="s">
        <v>851</v>
      </c>
      <c r="B827" s="10">
        <v>43482</v>
      </c>
      <c r="C827" s="7" t="s">
        <v>15</v>
      </c>
      <c r="D827" s="7" t="s">
        <v>25</v>
      </c>
      <c r="E827" s="7">
        <v>86.72</v>
      </c>
      <c r="F827" s="7">
        <v>1</v>
      </c>
      <c r="G827" s="7">
        <f t="shared" si="24"/>
        <v>86.72</v>
      </c>
      <c r="H827" s="7" t="str">
        <f t="shared" si="25"/>
        <v>Jan</v>
      </c>
    </row>
    <row r="828" spans="1:8" x14ac:dyDescent="0.3">
      <c r="A828" s="7" t="s">
        <v>852</v>
      </c>
      <c r="B828" s="10">
        <v>43532</v>
      </c>
      <c r="C828" s="7" t="s">
        <v>19</v>
      </c>
      <c r="D828" s="7" t="s">
        <v>22</v>
      </c>
      <c r="E828" s="7">
        <v>43.27</v>
      </c>
      <c r="F828" s="7">
        <v>2</v>
      </c>
      <c r="G828" s="7">
        <f t="shared" si="24"/>
        <v>86.54</v>
      </c>
      <c r="H828" s="7" t="str">
        <f t="shared" si="25"/>
        <v>Mar</v>
      </c>
    </row>
    <row r="829" spans="1:8" x14ac:dyDescent="0.3">
      <c r="A829" s="7" t="s">
        <v>853</v>
      </c>
      <c r="B829" s="10">
        <v>43544</v>
      </c>
      <c r="C829" s="7" t="s">
        <v>19</v>
      </c>
      <c r="D829" s="7" t="s">
        <v>22</v>
      </c>
      <c r="E829" s="7">
        <v>43.25</v>
      </c>
      <c r="F829" s="7">
        <v>2</v>
      </c>
      <c r="G829" s="7">
        <f t="shared" si="24"/>
        <v>86.5</v>
      </c>
      <c r="H829" s="7" t="str">
        <f t="shared" si="25"/>
        <v>Mar</v>
      </c>
    </row>
    <row r="830" spans="1:8" x14ac:dyDescent="0.3">
      <c r="A830" s="7" t="s">
        <v>854</v>
      </c>
      <c r="B830" s="10">
        <v>43528</v>
      </c>
      <c r="C830" s="7" t="s">
        <v>19</v>
      </c>
      <c r="D830" s="7" t="s">
        <v>32</v>
      </c>
      <c r="E830" s="7">
        <v>12.34</v>
      </c>
      <c r="F830" s="7">
        <v>7</v>
      </c>
      <c r="G830" s="7">
        <f t="shared" si="24"/>
        <v>86.38</v>
      </c>
      <c r="H830" s="7" t="str">
        <f t="shared" si="25"/>
        <v>Mar</v>
      </c>
    </row>
    <row r="831" spans="1:8" x14ac:dyDescent="0.3">
      <c r="A831" s="7" t="s">
        <v>855</v>
      </c>
      <c r="B831" s="10">
        <v>43516</v>
      </c>
      <c r="C831" s="7" t="s">
        <v>15</v>
      </c>
      <c r="D831" s="7" t="s">
        <v>25</v>
      </c>
      <c r="E831" s="7">
        <v>86.27</v>
      </c>
      <c r="F831" s="7">
        <v>1</v>
      </c>
      <c r="G831" s="7">
        <f t="shared" si="24"/>
        <v>86.27</v>
      </c>
      <c r="H831" s="7" t="str">
        <f t="shared" si="25"/>
        <v>Feb</v>
      </c>
    </row>
    <row r="832" spans="1:8" x14ac:dyDescent="0.3">
      <c r="A832" s="7" t="s">
        <v>856</v>
      </c>
      <c r="B832" s="10">
        <v>43539</v>
      </c>
      <c r="C832" s="7" t="s">
        <v>19</v>
      </c>
      <c r="D832" s="7" t="s">
        <v>35</v>
      </c>
      <c r="E832" s="7">
        <v>10.75</v>
      </c>
      <c r="F832" s="7">
        <v>8</v>
      </c>
      <c r="G832" s="7">
        <f t="shared" si="24"/>
        <v>86</v>
      </c>
      <c r="H832" s="7" t="str">
        <f t="shared" si="25"/>
        <v>Mar</v>
      </c>
    </row>
    <row r="833" spans="1:8" x14ac:dyDescent="0.3">
      <c r="A833" s="7" t="s">
        <v>857</v>
      </c>
      <c r="B833" s="10">
        <v>43479</v>
      </c>
      <c r="C833" s="7" t="s">
        <v>19</v>
      </c>
      <c r="D833" s="7" t="s">
        <v>22</v>
      </c>
      <c r="E833" s="7">
        <v>84.83</v>
      </c>
      <c r="F833" s="7">
        <v>1</v>
      </c>
      <c r="G833" s="7">
        <f t="shared" si="24"/>
        <v>84.83</v>
      </c>
      <c r="H833" s="7" t="str">
        <f t="shared" si="25"/>
        <v>Jan</v>
      </c>
    </row>
    <row r="834" spans="1:8" x14ac:dyDescent="0.3">
      <c r="A834" s="7" t="s">
        <v>858</v>
      </c>
      <c r="B834" s="10">
        <v>43489</v>
      </c>
      <c r="C834" s="7" t="s">
        <v>19</v>
      </c>
      <c r="D834" s="7" t="s">
        <v>40</v>
      </c>
      <c r="E834" s="7">
        <v>10.56</v>
      </c>
      <c r="F834" s="7">
        <v>8</v>
      </c>
      <c r="G834" s="7">
        <f t="shared" ref="G834:G897" si="26">E834*F834</f>
        <v>84.48</v>
      </c>
      <c r="H834" s="7" t="str">
        <f t="shared" ref="H834:H897" si="27">TEXT($B834,"mmm")</f>
        <v>Jan</v>
      </c>
    </row>
    <row r="835" spans="1:8" x14ac:dyDescent="0.3">
      <c r="A835" s="7" t="s">
        <v>859</v>
      </c>
      <c r="B835" s="10">
        <v>43478</v>
      </c>
      <c r="C835" s="7" t="s">
        <v>15</v>
      </c>
      <c r="D835" s="7" t="s">
        <v>22</v>
      </c>
      <c r="E835" s="7">
        <v>21.04</v>
      </c>
      <c r="F835" s="7">
        <v>4</v>
      </c>
      <c r="G835" s="7">
        <f t="shared" si="26"/>
        <v>84.16</v>
      </c>
      <c r="H835" s="7" t="str">
        <f t="shared" si="27"/>
        <v>Jan</v>
      </c>
    </row>
    <row r="836" spans="1:8" x14ac:dyDescent="0.3">
      <c r="A836" s="7" t="s">
        <v>860</v>
      </c>
      <c r="B836" s="10">
        <v>43496</v>
      </c>
      <c r="C836" s="7" t="s">
        <v>15</v>
      </c>
      <c r="D836" s="7" t="s">
        <v>40</v>
      </c>
      <c r="E836" s="7">
        <v>20.77</v>
      </c>
      <c r="F836" s="7">
        <v>4</v>
      </c>
      <c r="G836" s="7">
        <f t="shared" si="26"/>
        <v>83.08</v>
      </c>
      <c r="H836" s="7" t="str">
        <f t="shared" si="27"/>
        <v>Jan</v>
      </c>
    </row>
    <row r="837" spans="1:8" x14ac:dyDescent="0.3">
      <c r="A837" s="7" t="s">
        <v>861</v>
      </c>
      <c r="B837" s="10">
        <v>43488</v>
      </c>
      <c r="C837" s="7" t="s">
        <v>19</v>
      </c>
      <c r="D837" s="7" t="s">
        <v>40</v>
      </c>
      <c r="E837" s="7">
        <v>83.08</v>
      </c>
      <c r="F837" s="7">
        <v>1</v>
      </c>
      <c r="G837" s="7">
        <f t="shared" si="26"/>
        <v>83.08</v>
      </c>
      <c r="H837" s="7" t="str">
        <f t="shared" si="27"/>
        <v>Jan</v>
      </c>
    </row>
    <row r="838" spans="1:8" x14ac:dyDescent="0.3">
      <c r="A838" s="7" t="s">
        <v>862</v>
      </c>
      <c r="B838" s="10">
        <v>43525</v>
      </c>
      <c r="C838" s="7" t="s">
        <v>19</v>
      </c>
      <c r="D838" s="7" t="s">
        <v>40</v>
      </c>
      <c r="E838" s="7">
        <v>27.5</v>
      </c>
      <c r="F838" s="7">
        <v>3</v>
      </c>
      <c r="G838" s="7">
        <f t="shared" si="26"/>
        <v>82.5</v>
      </c>
      <c r="H838" s="7" t="str">
        <f t="shared" si="27"/>
        <v>Mar</v>
      </c>
    </row>
    <row r="839" spans="1:8" x14ac:dyDescent="0.3">
      <c r="A839" s="7" t="s">
        <v>863</v>
      </c>
      <c r="B839" s="10">
        <v>43509</v>
      </c>
      <c r="C839" s="7" t="s">
        <v>19</v>
      </c>
      <c r="D839" s="7" t="s">
        <v>32</v>
      </c>
      <c r="E839" s="7">
        <v>13.69</v>
      </c>
      <c r="F839" s="7">
        <v>6</v>
      </c>
      <c r="G839" s="7">
        <f t="shared" si="26"/>
        <v>82.14</v>
      </c>
      <c r="H839" s="7" t="str">
        <f t="shared" si="27"/>
        <v>Feb</v>
      </c>
    </row>
    <row r="840" spans="1:8" x14ac:dyDescent="0.3">
      <c r="A840" s="7" t="s">
        <v>864</v>
      </c>
      <c r="B840" s="10">
        <v>43472</v>
      </c>
      <c r="C840" s="7" t="s">
        <v>19</v>
      </c>
      <c r="D840" s="7" t="s">
        <v>22</v>
      </c>
      <c r="E840" s="7">
        <v>27.22</v>
      </c>
      <c r="F840" s="7">
        <v>3</v>
      </c>
      <c r="G840" s="7">
        <f t="shared" si="26"/>
        <v>81.66</v>
      </c>
      <c r="H840" s="7" t="str">
        <f t="shared" si="27"/>
        <v>Jan</v>
      </c>
    </row>
    <row r="841" spans="1:8" x14ac:dyDescent="0.3">
      <c r="A841" s="7" t="s">
        <v>865</v>
      </c>
      <c r="B841" s="10">
        <v>43487</v>
      </c>
      <c r="C841" s="7" t="s">
        <v>15</v>
      </c>
      <c r="D841" s="7" t="s">
        <v>35</v>
      </c>
      <c r="E841" s="7">
        <v>81.510000000000005</v>
      </c>
      <c r="F841" s="7">
        <v>1</v>
      </c>
      <c r="G841" s="7">
        <f t="shared" si="26"/>
        <v>81.510000000000005</v>
      </c>
      <c r="H841" s="7" t="str">
        <f t="shared" si="27"/>
        <v>Jan</v>
      </c>
    </row>
    <row r="842" spans="1:8" x14ac:dyDescent="0.3">
      <c r="A842" s="7" t="s">
        <v>866</v>
      </c>
      <c r="B842" s="10">
        <v>43554</v>
      </c>
      <c r="C842" s="7" t="s">
        <v>15</v>
      </c>
      <c r="D842" s="7" t="s">
        <v>16</v>
      </c>
      <c r="E842" s="7">
        <v>10.18</v>
      </c>
      <c r="F842" s="7">
        <v>8</v>
      </c>
      <c r="G842" s="7">
        <f t="shared" si="26"/>
        <v>81.44</v>
      </c>
      <c r="H842" s="7" t="str">
        <f t="shared" si="27"/>
        <v>Mar</v>
      </c>
    </row>
    <row r="843" spans="1:8" x14ac:dyDescent="0.3">
      <c r="A843" s="7" t="s">
        <v>867</v>
      </c>
      <c r="B843" s="10">
        <v>43482</v>
      </c>
      <c r="C843" s="7" t="s">
        <v>19</v>
      </c>
      <c r="D843" s="7" t="s">
        <v>32</v>
      </c>
      <c r="E843" s="7">
        <v>40.619999999999997</v>
      </c>
      <c r="F843" s="7">
        <v>2</v>
      </c>
      <c r="G843" s="7">
        <f t="shared" si="26"/>
        <v>81.239999999999995</v>
      </c>
      <c r="H843" s="7" t="str">
        <f t="shared" si="27"/>
        <v>Jan</v>
      </c>
    </row>
    <row r="844" spans="1:8" x14ac:dyDescent="0.3">
      <c r="A844" s="7" t="s">
        <v>868</v>
      </c>
      <c r="B844" s="10">
        <v>43526</v>
      </c>
      <c r="C844" s="7" t="s">
        <v>19</v>
      </c>
      <c r="D844" s="7" t="s">
        <v>16</v>
      </c>
      <c r="E844" s="7">
        <v>27.02</v>
      </c>
      <c r="F844" s="7">
        <v>3</v>
      </c>
      <c r="G844" s="7">
        <f t="shared" si="26"/>
        <v>81.06</v>
      </c>
      <c r="H844" s="7" t="str">
        <f t="shared" si="27"/>
        <v>Mar</v>
      </c>
    </row>
    <row r="845" spans="1:8" x14ac:dyDescent="0.3">
      <c r="A845" s="7" t="s">
        <v>869</v>
      </c>
      <c r="B845" s="10">
        <v>43484</v>
      </c>
      <c r="C845" s="7" t="s">
        <v>15</v>
      </c>
      <c r="D845" s="7" t="s">
        <v>32</v>
      </c>
      <c r="E845" s="7">
        <v>80.930000000000007</v>
      </c>
      <c r="F845" s="7">
        <v>1</v>
      </c>
      <c r="G845" s="7">
        <f t="shared" si="26"/>
        <v>80.930000000000007</v>
      </c>
      <c r="H845" s="7" t="str">
        <f t="shared" si="27"/>
        <v>Jan</v>
      </c>
    </row>
    <row r="846" spans="1:8" x14ac:dyDescent="0.3">
      <c r="A846" s="7" t="s">
        <v>870</v>
      </c>
      <c r="B846" s="10">
        <v>43509</v>
      </c>
      <c r="C846" s="7" t="s">
        <v>15</v>
      </c>
      <c r="D846" s="7" t="s">
        <v>32</v>
      </c>
      <c r="E846" s="7">
        <v>20.18</v>
      </c>
      <c r="F846" s="7">
        <v>4</v>
      </c>
      <c r="G846" s="7">
        <f t="shared" si="26"/>
        <v>80.72</v>
      </c>
      <c r="H846" s="7" t="str">
        <f t="shared" si="27"/>
        <v>Feb</v>
      </c>
    </row>
    <row r="847" spans="1:8" x14ac:dyDescent="0.3">
      <c r="A847" s="7" t="s">
        <v>871</v>
      </c>
      <c r="B847" s="10">
        <v>43493</v>
      </c>
      <c r="C847" s="7" t="s">
        <v>19</v>
      </c>
      <c r="D847" s="7" t="s">
        <v>22</v>
      </c>
      <c r="E847" s="7">
        <v>11.53</v>
      </c>
      <c r="F847" s="7">
        <v>7</v>
      </c>
      <c r="G847" s="7">
        <f t="shared" si="26"/>
        <v>80.709999999999994</v>
      </c>
      <c r="H847" s="7" t="str">
        <f t="shared" si="27"/>
        <v>Jan</v>
      </c>
    </row>
    <row r="848" spans="1:8" x14ac:dyDescent="0.3">
      <c r="A848" s="7" t="s">
        <v>872</v>
      </c>
      <c r="B848" s="10">
        <v>43535</v>
      </c>
      <c r="C848" s="7" t="s">
        <v>19</v>
      </c>
      <c r="D848" s="7" t="s">
        <v>25</v>
      </c>
      <c r="E848" s="7">
        <v>40.299999999999997</v>
      </c>
      <c r="F848" s="7">
        <v>2</v>
      </c>
      <c r="G848" s="7">
        <f t="shared" si="26"/>
        <v>80.599999999999994</v>
      </c>
      <c r="H848" s="7" t="str">
        <f t="shared" si="27"/>
        <v>Mar</v>
      </c>
    </row>
    <row r="849" spans="1:8" x14ac:dyDescent="0.3">
      <c r="A849" s="7" t="s">
        <v>873</v>
      </c>
      <c r="B849" s="10">
        <v>43530</v>
      </c>
      <c r="C849" s="7" t="s">
        <v>19</v>
      </c>
      <c r="D849" s="7" t="s">
        <v>35</v>
      </c>
      <c r="E849" s="7">
        <v>79.739999999999995</v>
      </c>
      <c r="F849" s="7">
        <v>1</v>
      </c>
      <c r="G849" s="7">
        <f t="shared" si="26"/>
        <v>79.739999999999995</v>
      </c>
      <c r="H849" s="7" t="str">
        <f t="shared" si="27"/>
        <v>Mar</v>
      </c>
    </row>
    <row r="850" spans="1:8" x14ac:dyDescent="0.3">
      <c r="A850" s="7" t="s">
        <v>874</v>
      </c>
      <c r="B850" s="10">
        <v>43545</v>
      </c>
      <c r="C850" s="7" t="s">
        <v>15</v>
      </c>
      <c r="D850" s="7" t="s">
        <v>40</v>
      </c>
      <c r="E850" s="7">
        <v>26.48</v>
      </c>
      <c r="F850" s="7">
        <v>3</v>
      </c>
      <c r="G850" s="7">
        <f t="shared" si="26"/>
        <v>79.44</v>
      </c>
      <c r="H850" s="7" t="str">
        <f t="shared" si="27"/>
        <v>Mar</v>
      </c>
    </row>
    <row r="851" spans="1:8" x14ac:dyDescent="0.3">
      <c r="A851" s="7" t="s">
        <v>875</v>
      </c>
      <c r="B851" s="10">
        <v>43526</v>
      </c>
      <c r="C851" s="7" t="s">
        <v>15</v>
      </c>
      <c r="D851" s="7" t="s">
        <v>32</v>
      </c>
      <c r="E851" s="7">
        <v>39.47</v>
      </c>
      <c r="F851" s="7">
        <v>2</v>
      </c>
      <c r="G851" s="7">
        <f t="shared" si="26"/>
        <v>78.94</v>
      </c>
      <c r="H851" s="7" t="str">
        <f t="shared" si="27"/>
        <v>Mar</v>
      </c>
    </row>
    <row r="852" spans="1:8" x14ac:dyDescent="0.3">
      <c r="A852" s="7" t="s">
        <v>876</v>
      </c>
      <c r="B852" s="10">
        <v>43526</v>
      </c>
      <c r="C852" s="7" t="s">
        <v>15</v>
      </c>
      <c r="D852" s="7" t="s">
        <v>40</v>
      </c>
      <c r="E852" s="7">
        <v>26.26</v>
      </c>
      <c r="F852" s="7">
        <v>3</v>
      </c>
      <c r="G852" s="7">
        <f t="shared" si="26"/>
        <v>78.78</v>
      </c>
      <c r="H852" s="7" t="str">
        <f t="shared" si="27"/>
        <v>Mar</v>
      </c>
    </row>
    <row r="853" spans="1:8" x14ac:dyDescent="0.3">
      <c r="A853" s="7" t="s">
        <v>877</v>
      </c>
      <c r="B853" s="10">
        <v>43534</v>
      </c>
      <c r="C853" s="7" t="s">
        <v>19</v>
      </c>
      <c r="D853" s="7" t="s">
        <v>32</v>
      </c>
      <c r="E853" s="7">
        <v>25.84</v>
      </c>
      <c r="F853" s="7">
        <v>3</v>
      </c>
      <c r="G853" s="7">
        <f t="shared" si="26"/>
        <v>77.52</v>
      </c>
      <c r="H853" s="7" t="str">
        <f t="shared" si="27"/>
        <v>Mar</v>
      </c>
    </row>
    <row r="854" spans="1:8" x14ac:dyDescent="0.3">
      <c r="A854" s="7" t="s">
        <v>878</v>
      </c>
      <c r="B854" s="10">
        <v>43482</v>
      </c>
      <c r="C854" s="7" t="s">
        <v>19</v>
      </c>
      <c r="D854" s="7" t="s">
        <v>32</v>
      </c>
      <c r="E854" s="7">
        <v>25.7</v>
      </c>
      <c r="F854" s="7">
        <v>3</v>
      </c>
      <c r="G854" s="7">
        <f t="shared" si="26"/>
        <v>77.099999999999994</v>
      </c>
      <c r="H854" s="7" t="str">
        <f t="shared" si="27"/>
        <v>Jan</v>
      </c>
    </row>
    <row r="855" spans="1:8" x14ac:dyDescent="0.3">
      <c r="A855" s="7" t="s">
        <v>879</v>
      </c>
      <c r="B855" s="10">
        <v>43509</v>
      </c>
      <c r="C855" s="7" t="s">
        <v>15</v>
      </c>
      <c r="D855" s="7" t="s">
        <v>40</v>
      </c>
      <c r="E855" s="7">
        <v>76.819999999999993</v>
      </c>
      <c r="F855" s="7">
        <v>1</v>
      </c>
      <c r="G855" s="7">
        <f t="shared" si="26"/>
        <v>76.819999999999993</v>
      </c>
      <c r="H855" s="7" t="str">
        <f t="shared" si="27"/>
        <v>Feb</v>
      </c>
    </row>
    <row r="856" spans="1:8" x14ac:dyDescent="0.3">
      <c r="A856" s="7" t="s">
        <v>880</v>
      </c>
      <c r="B856" s="10">
        <v>43526</v>
      </c>
      <c r="C856" s="7" t="s">
        <v>19</v>
      </c>
      <c r="D856" s="7" t="s">
        <v>40</v>
      </c>
      <c r="E856" s="7">
        <v>38.270000000000003</v>
      </c>
      <c r="F856" s="7">
        <v>2</v>
      </c>
      <c r="G856" s="7">
        <f t="shared" si="26"/>
        <v>76.540000000000006</v>
      </c>
      <c r="H856" s="7" t="str">
        <f t="shared" si="27"/>
        <v>Mar</v>
      </c>
    </row>
    <row r="857" spans="1:8" x14ac:dyDescent="0.3">
      <c r="A857" s="7" t="s">
        <v>881</v>
      </c>
      <c r="B857" s="10">
        <v>43532</v>
      </c>
      <c r="C857" s="7" t="s">
        <v>19</v>
      </c>
      <c r="D857" s="7" t="s">
        <v>40</v>
      </c>
      <c r="E857" s="7">
        <v>15.28</v>
      </c>
      <c r="F857" s="7">
        <v>5</v>
      </c>
      <c r="G857" s="7">
        <f t="shared" si="26"/>
        <v>76.399999999999991</v>
      </c>
      <c r="H857" s="7" t="str">
        <f t="shared" si="27"/>
        <v>Mar</v>
      </c>
    </row>
    <row r="858" spans="1:8" x14ac:dyDescent="0.3">
      <c r="A858" s="7" t="s">
        <v>882</v>
      </c>
      <c r="B858" s="10">
        <v>43468</v>
      </c>
      <c r="C858" s="7" t="s">
        <v>15</v>
      </c>
      <c r="D858" s="7" t="s">
        <v>35</v>
      </c>
      <c r="E858" s="7">
        <v>75.88</v>
      </c>
      <c r="F858" s="7">
        <v>1</v>
      </c>
      <c r="G858" s="7">
        <f t="shared" si="26"/>
        <v>75.88</v>
      </c>
      <c r="H858" s="7" t="str">
        <f t="shared" si="27"/>
        <v>Jan</v>
      </c>
    </row>
    <row r="859" spans="1:8" x14ac:dyDescent="0.3">
      <c r="A859" s="7" t="s">
        <v>883</v>
      </c>
      <c r="B859" s="10">
        <v>43496</v>
      </c>
      <c r="C859" s="7" t="s">
        <v>15</v>
      </c>
      <c r="D859" s="7" t="s">
        <v>32</v>
      </c>
      <c r="E859" s="7">
        <v>75.819999999999993</v>
      </c>
      <c r="F859" s="7">
        <v>1</v>
      </c>
      <c r="G859" s="7">
        <f t="shared" si="26"/>
        <v>75.819999999999993</v>
      </c>
      <c r="H859" s="7" t="str">
        <f t="shared" si="27"/>
        <v>Jan</v>
      </c>
    </row>
    <row r="860" spans="1:8" x14ac:dyDescent="0.3">
      <c r="A860" s="7" t="s">
        <v>884</v>
      </c>
      <c r="B860" s="10">
        <v>43516</v>
      </c>
      <c r="C860" s="7" t="s">
        <v>15</v>
      </c>
      <c r="D860" s="7" t="s">
        <v>25</v>
      </c>
      <c r="E860" s="7">
        <v>37.69</v>
      </c>
      <c r="F860" s="7">
        <v>2</v>
      </c>
      <c r="G860" s="7">
        <f t="shared" si="26"/>
        <v>75.38</v>
      </c>
      <c r="H860" s="7" t="str">
        <f t="shared" si="27"/>
        <v>Feb</v>
      </c>
    </row>
    <row r="861" spans="1:8" x14ac:dyDescent="0.3">
      <c r="A861" s="7" t="s">
        <v>885</v>
      </c>
      <c r="B861" s="10">
        <v>43540</v>
      </c>
      <c r="C861" s="7" t="s">
        <v>19</v>
      </c>
      <c r="D861" s="7" t="s">
        <v>32</v>
      </c>
      <c r="E861" s="7">
        <v>74.97</v>
      </c>
      <c r="F861" s="7">
        <v>1</v>
      </c>
      <c r="G861" s="7">
        <f t="shared" si="26"/>
        <v>74.97</v>
      </c>
      <c r="H861" s="7" t="str">
        <f t="shared" si="27"/>
        <v>Mar</v>
      </c>
    </row>
    <row r="862" spans="1:8" x14ac:dyDescent="0.3">
      <c r="A862" s="7" t="s">
        <v>886</v>
      </c>
      <c r="B862" s="10">
        <v>43548</v>
      </c>
      <c r="C862" s="7" t="s">
        <v>15</v>
      </c>
      <c r="D862" s="7" t="s">
        <v>25</v>
      </c>
      <c r="E862" s="7">
        <v>74.86</v>
      </c>
      <c r="F862" s="7">
        <v>1</v>
      </c>
      <c r="G862" s="7">
        <f t="shared" si="26"/>
        <v>74.86</v>
      </c>
      <c r="H862" s="7" t="str">
        <f t="shared" si="27"/>
        <v>Mar</v>
      </c>
    </row>
    <row r="863" spans="1:8" x14ac:dyDescent="0.3">
      <c r="A863" s="7" t="s">
        <v>887</v>
      </c>
      <c r="B863" s="10">
        <v>43505</v>
      </c>
      <c r="C863" s="7" t="s">
        <v>19</v>
      </c>
      <c r="D863" s="7" t="s">
        <v>40</v>
      </c>
      <c r="E863" s="7">
        <v>12.45</v>
      </c>
      <c r="F863" s="7">
        <v>6</v>
      </c>
      <c r="G863" s="7">
        <f t="shared" si="26"/>
        <v>74.699999999999989</v>
      </c>
      <c r="H863" s="7" t="str">
        <f t="shared" si="27"/>
        <v>Feb</v>
      </c>
    </row>
    <row r="864" spans="1:8" x14ac:dyDescent="0.3">
      <c r="A864" s="7" t="s">
        <v>888</v>
      </c>
      <c r="B864" s="10">
        <v>43478</v>
      </c>
      <c r="C864" s="7" t="s">
        <v>15</v>
      </c>
      <c r="D864" s="7" t="s">
        <v>16</v>
      </c>
      <c r="E864" s="7">
        <v>74.290000000000006</v>
      </c>
      <c r="F864" s="7">
        <v>1</v>
      </c>
      <c r="G864" s="7">
        <f t="shared" si="26"/>
        <v>74.290000000000006</v>
      </c>
      <c r="H864" s="7" t="str">
        <f t="shared" si="27"/>
        <v>Jan</v>
      </c>
    </row>
    <row r="865" spans="1:8" x14ac:dyDescent="0.3">
      <c r="A865" s="7" t="s">
        <v>889</v>
      </c>
      <c r="B865" s="10">
        <v>43511</v>
      </c>
      <c r="C865" s="7" t="s">
        <v>15</v>
      </c>
      <c r="D865" s="7" t="s">
        <v>32</v>
      </c>
      <c r="E865" s="7">
        <v>24.74</v>
      </c>
      <c r="F865" s="7">
        <v>3</v>
      </c>
      <c r="G865" s="7">
        <f t="shared" si="26"/>
        <v>74.22</v>
      </c>
      <c r="H865" s="7" t="str">
        <f t="shared" si="27"/>
        <v>Feb</v>
      </c>
    </row>
    <row r="866" spans="1:8" x14ac:dyDescent="0.3">
      <c r="A866" s="7" t="s">
        <v>890</v>
      </c>
      <c r="B866" s="10">
        <v>43490</v>
      </c>
      <c r="C866" s="7" t="s">
        <v>19</v>
      </c>
      <c r="D866" s="7" t="s">
        <v>16</v>
      </c>
      <c r="E866" s="7">
        <v>74.099999999999994</v>
      </c>
      <c r="F866" s="7">
        <v>1</v>
      </c>
      <c r="G866" s="7">
        <f t="shared" si="26"/>
        <v>74.099999999999994</v>
      </c>
      <c r="H866" s="7" t="str">
        <f t="shared" si="27"/>
        <v>Jan</v>
      </c>
    </row>
    <row r="867" spans="1:8" x14ac:dyDescent="0.3">
      <c r="A867" s="7" t="s">
        <v>891</v>
      </c>
      <c r="B867" s="10">
        <v>43506</v>
      </c>
      <c r="C867" s="7" t="s">
        <v>19</v>
      </c>
      <c r="D867" s="7" t="s">
        <v>25</v>
      </c>
      <c r="E867" s="7">
        <v>74.069999999999993</v>
      </c>
      <c r="F867" s="7">
        <v>1</v>
      </c>
      <c r="G867" s="7">
        <f t="shared" si="26"/>
        <v>74.069999999999993</v>
      </c>
      <c r="H867" s="7" t="str">
        <f t="shared" si="27"/>
        <v>Feb</v>
      </c>
    </row>
    <row r="868" spans="1:8" x14ac:dyDescent="0.3">
      <c r="A868" s="7" t="s">
        <v>892</v>
      </c>
      <c r="B868" s="10">
        <v>43499</v>
      </c>
      <c r="C868" s="7" t="s">
        <v>15</v>
      </c>
      <c r="D868" s="7" t="s">
        <v>32</v>
      </c>
      <c r="E868" s="7">
        <v>73.97</v>
      </c>
      <c r="F868" s="7">
        <v>1</v>
      </c>
      <c r="G868" s="7">
        <f t="shared" si="26"/>
        <v>73.97</v>
      </c>
      <c r="H868" s="7" t="str">
        <f t="shared" si="27"/>
        <v>Feb</v>
      </c>
    </row>
    <row r="869" spans="1:8" x14ac:dyDescent="0.3">
      <c r="A869" s="7" t="s">
        <v>893</v>
      </c>
      <c r="B869" s="10">
        <v>43470</v>
      </c>
      <c r="C869" s="7" t="s">
        <v>15</v>
      </c>
      <c r="D869" s="7" t="s">
        <v>16</v>
      </c>
      <c r="E869" s="7">
        <v>73.959999999999994</v>
      </c>
      <c r="F869" s="7">
        <v>1</v>
      </c>
      <c r="G869" s="7">
        <f t="shared" si="26"/>
        <v>73.959999999999994</v>
      </c>
      <c r="H869" s="7" t="str">
        <f t="shared" si="27"/>
        <v>Jan</v>
      </c>
    </row>
    <row r="870" spans="1:8" x14ac:dyDescent="0.3">
      <c r="A870" s="7" t="s">
        <v>894</v>
      </c>
      <c r="B870" s="10">
        <v>43548</v>
      </c>
      <c r="C870" s="7" t="s">
        <v>15</v>
      </c>
      <c r="D870" s="7" t="s">
        <v>32</v>
      </c>
      <c r="E870" s="7">
        <v>14.7</v>
      </c>
      <c r="F870" s="7">
        <v>5</v>
      </c>
      <c r="G870" s="7">
        <f t="shared" si="26"/>
        <v>73.5</v>
      </c>
      <c r="H870" s="7" t="str">
        <f t="shared" si="27"/>
        <v>Mar</v>
      </c>
    </row>
    <row r="871" spans="1:8" x14ac:dyDescent="0.3">
      <c r="A871" s="7" t="s">
        <v>895</v>
      </c>
      <c r="B871" s="10">
        <v>43492</v>
      </c>
      <c r="C871" s="7" t="s">
        <v>15</v>
      </c>
      <c r="D871" s="7" t="s">
        <v>40</v>
      </c>
      <c r="E871" s="7">
        <v>73.260000000000005</v>
      </c>
      <c r="F871" s="7">
        <v>1</v>
      </c>
      <c r="G871" s="7">
        <f t="shared" si="26"/>
        <v>73.260000000000005</v>
      </c>
      <c r="H871" s="7" t="str">
        <f t="shared" si="27"/>
        <v>Jan</v>
      </c>
    </row>
    <row r="872" spans="1:8" x14ac:dyDescent="0.3">
      <c r="A872" s="7" t="s">
        <v>896</v>
      </c>
      <c r="B872" s="10">
        <v>43528</v>
      </c>
      <c r="C872" s="7" t="s">
        <v>19</v>
      </c>
      <c r="D872" s="7" t="s">
        <v>35</v>
      </c>
      <c r="E872" s="7">
        <v>14.62</v>
      </c>
      <c r="F872" s="7">
        <v>5</v>
      </c>
      <c r="G872" s="7">
        <f t="shared" si="26"/>
        <v>73.099999999999994</v>
      </c>
      <c r="H872" s="7" t="str">
        <f t="shared" si="27"/>
        <v>Mar</v>
      </c>
    </row>
    <row r="873" spans="1:8" x14ac:dyDescent="0.3">
      <c r="A873" s="7" t="s">
        <v>897</v>
      </c>
      <c r="B873" s="10">
        <v>43473</v>
      </c>
      <c r="C873" s="7" t="s">
        <v>15</v>
      </c>
      <c r="D873" s="7" t="s">
        <v>22</v>
      </c>
      <c r="E873" s="7">
        <v>24.31</v>
      </c>
      <c r="F873" s="7">
        <v>3</v>
      </c>
      <c r="G873" s="7">
        <f t="shared" si="26"/>
        <v>72.929999999999993</v>
      </c>
      <c r="H873" s="7" t="str">
        <f t="shared" si="27"/>
        <v>Jan</v>
      </c>
    </row>
    <row r="874" spans="1:8" x14ac:dyDescent="0.3">
      <c r="A874" s="7" t="s">
        <v>898</v>
      </c>
      <c r="B874" s="10">
        <v>43486</v>
      </c>
      <c r="C874" s="7" t="s">
        <v>15</v>
      </c>
      <c r="D874" s="7" t="s">
        <v>22</v>
      </c>
      <c r="E874" s="7">
        <v>36.36</v>
      </c>
      <c r="F874" s="7">
        <v>2</v>
      </c>
      <c r="G874" s="7">
        <f t="shared" si="26"/>
        <v>72.72</v>
      </c>
      <c r="H874" s="7" t="str">
        <f t="shared" si="27"/>
        <v>Jan</v>
      </c>
    </row>
    <row r="875" spans="1:8" x14ac:dyDescent="0.3">
      <c r="A875" s="7" t="s">
        <v>899</v>
      </c>
      <c r="B875" s="10">
        <v>43475</v>
      </c>
      <c r="C875" s="7" t="s">
        <v>15</v>
      </c>
      <c r="D875" s="7" t="s">
        <v>35</v>
      </c>
      <c r="E875" s="7">
        <v>36.26</v>
      </c>
      <c r="F875" s="7">
        <v>2</v>
      </c>
      <c r="G875" s="7">
        <f t="shared" si="26"/>
        <v>72.52</v>
      </c>
      <c r="H875" s="7" t="str">
        <f t="shared" si="27"/>
        <v>Jan</v>
      </c>
    </row>
    <row r="876" spans="1:8" x14ac:dyDescent="0.3">
      <c r="A876" s="7" t="s">
        <v>900</v>
      </c>
      <c r="B876" s="10">
        <v>43479</v>
      </c>
      <c r="C876" s="7" t="s">
        <v>15</v>
      </c>
      <c r="D876" s="7" t="s">
        <v>16</v>
      </c>
      <c r="E876" s="7">
        <v>18.079999999999998</v>
      </c>
      <c r="F876" s="7">
        <v>4</v>
      </c>
      <c r="G876" s="7">
        <f t="shared" si="26"/>
        <v>72.319999999999993</v>
      </c>
      <c r="H876" s="7" t="str">
        <f t="shared" si="27"/>
        <v>Jan</v>
      </c>
    </row>
    <row r="877" spans="1:8" x14ac:dyDescent="0.3">
      <c r="A877" s="7" t="s">
        <v>901</v>
      </c>
      <c r="B877" s="10">
        <v>43469</v>
      </c>
      <c r="C877" s="7" t="s">
        <v>15</v>
      </c>
      <c r="D877" s="7" t="s">
        <v>40</v>
      </c>
      <c r="E877" s="7">
        <v>72.17</v>
      </c>
      <c r="F877" s="7">
        <v>1</v>
      </c>
      <c r="G877" s="7">
        <f t="shared" si="26"/>
        <v>72.17</v>
      </c>
      <c r="H877" s="7" t="str">
        <f t="shared" si="27"/>
        <v>Jan</v>
      </c>
    </row>
    <row r="878" spans="1:8" x14ac:dyDescent="0.3">
      <c r="A878" s="7" t="s">
        <v>902</v>
      </c>
      <c r="B878" s="10">
        <v>43500</v>
      </c>
      <c r="C878" s="7" t="s">
        <v>15</v>
      </c>
      <c r="D878" s="7" t="s">
        <v>40</v>
      </c>
      <c r="E878" s="7">
        <v>71.95</v>
      </c>
      <c r="F878" s="7">
        <v>1</v>
      </c>
      <c r="G878" s="7">
        <f t="shared" si="26"/>
        <v>71.95</v>
      </c>
      <c r="H878" s="7" t="str">
        <f t="shared" si="27"/>
        <v>Feb</v>
      </c>
    </row>
    <row r="879" spans="1:8" x14ac:dyDescent="0.3">
      <c r="A879" s="7" t="s">
        <v>903</v>
      </c>
      <c r="B879" s="10">
        <v>43519</v>
      </c>
      <c r="C879" s="7" t="s">
        <v>19</v>
      </c>
      <c r="D879" s="7" t="s">
        <v>35</v>
      </c>
      <c r="E879" s="7">
        <v>17.97</v>
      </c>
      <c r="F879" s="7">
        <v>4</v>
      </c>
      <c r="G879" s="7">
        <f t="shared" si="26"/>
        <v>71.88</v>
      </c>
      <c r="H879" s="7" t="str">
        <f t="shared" si="27"/>
        <v>Feb</v>
      </c>
    </row>
    <row r="880" spans="1:8" x14ac:dyDescent="0.3">
      <c r="A880" s="7" t="s">
        <v>904</v>
      </c>
      <c r="B880" s="10">
        <v>43546</v>
      </c>
      <c r="C880" s="7" t="s">
        <v>15</v>
      </c>
      <c r="D880" s="7" t="s">
        <v>16</v>
      </c>
      <c r="E880" s="7">
        <v>17.87</v>
      </c>
      <c r="F880" s="7">
        <v>4</v>
      </c>
      <c r="G880" s="7">
        <f t="shared" si="26"/>
        <v>71.48</v>
      </c>
      <c r="H880" s="7" t="str">
        <f t="shared" si="27"/>
        <v>Mar</v>
      </c>
    </row>
    <row r="881" spans="1:8" x14ac:dyDescent="0.3">
      <c r="A881" s="7" t="s">
        <v>905</v>
      </c>
      <c r="B881" s="10">
        <v>43470</v>
      </c>
      <c r="C881" s="7" t="s">
        <v>19</v>
      </c>
      <c r="D881" s="7" t="s">
        <v>22</v>
      </c>
      <c r="E881" s="7">
        <v>71.2</v>
      </c>
      <c r="F881" s="7">
        <v>1</v>
      </c>
      <c r="G881" s="7">
        <f t="shared" si="26"/>
        <v>71.2</v>
      </c>
      <c r="H881" s="7" t="str">
        <f t="shared" si="27"/>
        <v>Jan</v>
      </c>
    </row>
    <row r="882" spans="1:8" x14ac:dyDescent="0.3">
      <c r="A882" s="7" t="s">
        <v>906</v>
      </c>
      <c r="B882" s="10">
        <v>43497</v>
      </c>
      <c r="C882" s="7" t="s">
        <v>15</v>
      </c>
      <c r="D882" s="7" t="s">
        <v>22</v>
      </c>
      <c r="E882" s="7">
        <v>14.23</v>
      </c>
      <c r="F882" s="7">
        <v>5</v>
      </c>
      <c r="G882" s="7">
        <f t="shared" si="26"/>
        <v>71.150000000000006</v>
      </c>
      <c r="H882" s="7" t="str">
        <f t="shared" si="27"/>
        <v>Feb</v>
      </c>
    </row>
    <row r="883" spans="1:8" x14ac:dyDescent="0.3">
      <c r="A883" s="7" t="s">
        <v>907</v>
      </c>
      <c r="B883" s="10">
        <v>43534</v>
      </c>
      <c r="C883" s="7" t="s">
        <v>15</v>
      </c>
      <c r="D883" s="7" t="s">
        <v>22</v>
      </c>
      <c r="E883" s="7">
        <v>10.130000000000001</v>
      </c>
      <c r="F883" s="7">
        <v>7</v>
      </c>
      <c r="G883" s="7">
        <f t="shared" si="26"/>
        <v>70.910000000000011</v>
      </c>
      <c r="H883" s="7" t="str">
        <f t="shared" si="27"/>
        <v>Mar</v>
      </c>
    </row>
    <row r="884" spans="1:8" x14ac:dyDescent="0.3">
      <c r="A884" s="7" t="s">
        <v>908</v>
      </c>
      <c r="B884" s="10">
        <v>43552</v>
      </c>
      <c r="C884" s="7" t="s">
        <v>15</v>
      </c>
      <c r="D884" s="7" t="s">
        <v>35</v>
      </c>
      <c r="E884" s="7">
        <v>10.08</v>
      </c>
      <c r="F884" s="7">
        <v>7</v>
      </c>
      <c r="G884" s="7">
        <f t="shared" si="26"/>
        <v>70.56</v>
      </c>
      <c r="H884" s="7" t="str">
        <f t="shared" si="27"/>
        <v>Mar</v>
      </c>
    </row>
    <row r="885" spans="1:8" x14ac:dyDescent="0.3">
      <c r="A885" s="7" t="s">
        <v>909</v>
      </c>
      <c r="B885" s="10">
        <v>43525</v>
      </c>
      <c r="C885" s="7" t="s">
        <v>19</v>
      </c>
      <c r="D885" s="7" t="s">
        <v>25</v>
      </c>
      <c r="E885" s="7">
        <v>34.729999999999997</v>
      </c>
      <c r="F885" s="7">
        <v>2</v>
      </c>
      <c r="G885" s="7">
        <f t="shared" si="26"/>
        <v>69.459999999999994</v>
      </c>
      <c r="H885" s="7" t="str">
        <f t="shared" si="27"/>
        <v>Mar</v>
      </c>
    </row>
    <row r="886" spans="1:8" x14ac:dyDescent="0.3">
      <c r="A886" s="7" t="s">
        <v>910</v>
      </c>
      <c r="B886" s="10">
        <v>43537</v>
      </c>
      <c r="C886" s="7" t="s">
        <v>19</v>
      </c>
      <c r="D886" s="7" t="s">
        <v>16</v>
      </c>
      <c r="E886" s="7">
        <v>34.700000000000003</v>
      </c>
      <c r="F886" s="7">
        <v>2</v>
      </c>
      <c r="G886" s="7">
        <f t="shared" si="26"/>
        <v>69.400000000000006</v>
      </c>
      <c r="H886" s="7" t="str">
        <f t="shared" si="27"/>
        <v>Mar</v>
      </c>
    </row>
    <row r="887" spans="1:8" x14ac:dyDescent="0.3">
      <c r="A887" s="7" t="s">
        <v>911</v>
      </c>
      <c r="B887" s="10">
        <v>43486</v>
      </c>
      <c r="C887" s="7" t="s">
        <v>15</v>
      </c>
      <c r="D887" s="7" t="s">
        <v>22</v>
      </c>
      <c r="E887" s="7">
        <v>68.98</v>
      </c>
      <c r="F887" s="7">
        <v>1</v>
      </c>
      <c r="G887" s="7">
        <f t="shared" si="26"/>
        <v>68.98</v>
      </c>
      <c r="H887" s="7" t="str">
        <f t="shared" si="27"/>
        <v>Jan</v>
      </c>
    </row>
    <row r="888" spans="1:8" x14ac:dyDescent="0.3">
      <c r="A888" s="7" t="s">
        <v>912</v>
      </c>
      <c r="B888" s="10">
        <v>43476</v>
      </c>
      <c r="C888" s="7" t="s">
        <v>19</v>
      </c>
      <c r="D888" s="7" t="s">
        <v>22</v>
      </c>
      <c r="E888" s="7">
        <v>13.79</v>
      </c>
      <c r="F888" s="7">
        <v>5</v>
      </c>
      <c r="G888" s="7">
        <f t="shared" si="26"/>
        <v>68.949999999999989</v>
      </c>
      <c r="H888" s="7" t="str">
        <f t="shared" si="27"/>
        <v>Jan</v>
      </c>
    </row>
    <row r="889" spans="1:8" x14ac:dyDescent="0.3">
      <c r="A889" s="7" t="s">
        <v>913</v>
      </c>
      <c r="B889" s="10">
        <v>43480</v>
      </c>
      <c r="C889" s="7" t="s">
        <v>19</v>
      </c>
      <c r="D889" s="7" t="s">
        <v>25</v>
      </c>
      <c r="E889" s="7">
        <v>11.43</v>
      </c>
      <c r="F889" s="7">
        <v>6</v>
      </c>
      <c r="G889" s="7">
        <f t="shared" si="26"/>
        <v>68.58</v>
      </c>
      <c r="H889" s="7" t="str">
        <f t="shared" si="27"/>
        <v>Jan</v>
      </c>
    </row>
    <row r="890" spans="1:8" x14ac:dyDescent="0.3">
      <c r="A890" s="7" t="s">
        <v>914</v>
      </c>
      <c r="B890" s="10">
        <v>43532</v>
      </c>
      <c r="C890" s="7" t="s">
        <v>15</v>
      </c>
      <c r="D890" s="7" t="s">
        <v>22</v>
      </c>
      <c r="E890" s="7">
        <v>17.04</v>
      </c>
      <c r="F890" s="7">
        <v>4</v>
      </c>
      <c r="G890" s="7">
        <f t="shared" si="26"/>
        <v>68.16</v>
      </c>
      <c r="H890" s="7" t="str">
        <f t="shared" si="27"/>
        <v>Mar</v>
      </c>
    </row>
    <row r="891" spans="1:8" x14ac:dyDescent="0.3">
      <c r="A891" s="7" t="s">
        <v>915</v>
      </c>
      <c r="B891" s="10">
        <v>43472</v>
      </c>
      <c r="C891" s="7" t="s">
        <v>15</v>
      </c>
      <c r="D891" s="7" t="s">
        <v>32</v>
      </c>
      <c r="E891" s="7">
        <v>68.12</v>
      </c>
      <c r="F891" s="7">
        <v>1</v>
      </c>
      <c r="G891" s="7">
        <f t="shared" si="26"/>
        <v>68.12</v>
      </c>
      <c r="H891" s="7" t="str">
        <f t="shared" si="27"/>
        <v>Jan</v>
      </c>
    </row>
    <row r="892" spans="1:8" x14ac:dyDescent="0.3">
      <c r="A892" s="7" t="s">
        <v>916</v>
      </c>
      <c r="B892" s="10">
        <v>43500</v>
      </c>
      <c r="C892" s="7" t="s">
        <v>19</v>
      </c>
      <c r="D892" s="7" t="s">
        <v>22</v>
      </c>
      <c r="E892" s="7">
        <v>67.77</v>
      </c>
      <c r="F892" s="7">
        <v>1</v>
      </c>
      <c r="G892" s="7">
        <f t="shared" si="26"/>
        <v>67.77</v>
      </c>
      <c r="H892" s="7" t="str">
        <f t="shared" si="27"/>
        <v>Feb</v>
      </c>
    </row>
    <row r="893" spans="1:8" x14ac:dyDescent="0.3">
      <c r="A893" s="7" t="s">
        <v>917</v>
      </c>
      <c r="B893" s="10">
        <v>43506</v>
      </c>
      <c r="C893" s="7" t="s">
        <v>19</v>
      </c>
      <c r="D893" s="7" t="s">
        <v>35</v>
      </c>
      <c r="E893" s="7">
        <v>33.47</v>
      </c>
      <c r="F893" s="7">
        <v>2</v>
      </c>
      <c r="G893" s="7">
        <f t="shared" si="26"/>
        <v>66.94</v>
      </c>
      <c r="H893" s="7" t="str">
        <f t="shared" si="27"/>
        <v>Feb</v>
      </c>
    </row>
    <row r="894" spans="1:8" x14ac:dyDescent="0.3">
      <c r="A894" s="7" t="s">
        <v>918</v>
      </c>
      <c r="B894" s="10">
        <v>43491</v>
      </c>
      <c r="C894" s="7" t="s">
        <v>19</v>
      </c>
      <c r="D894" s="7" t="s">
        <v>22</v>
      </c>
      <c r="E894" s="7">
        <v>33.33</v>
      </c>
      <c r="F894" s="7">
        <v>2</v>
      </c>
      <c r="G894" s="7">
        <f t="shared" si="26"/>
        <v>66.66</v>
      </c>
      <c r="H894" s="7" t="str">
        <f t="shared" si="27"/>
        <v>Jan</v>
      </c>
    </row>
    <row r="895" spans="1:8" x14ac:dyDescent="0.3">
      <c r="A895" s="7" t="s">
        <v>919</v>
      </c>
      <c r="B895" s="10">
        <v>43539</v>
      </c>
      <c r="C895" s="7" t="s">
        <v>19</v>
      </c>
      <c r="D895" s="7" t="s">
        <v>25</v>
      </c>
      <c r="E895" s="7">
        <v>33.200000000000003</v>
      </c>
      <c r="F895" s="7">
        <v>2</v>
      </c>
      <c r="G895" s="7">
        <f t="shared" si="26"/>
        <v>66.400000000000006</v>
      </c>
      <c r="H895" s="7" t="str">
        <f t="shared" si="27"/>
        <v>Mar</v>
      </c>
    </row>
    <row r="896" spans="1:8" x14ac:dyDescent="0.3">
      <c r="A896" s="7" t="s">
        <v>920</v>
      </c>
      <c r="B896" s="10">
        <v>43496</v>
      </c>
      <c r="C896" s="7" t="s">
        <v>15</v>
      </c>
      <c r="D896" s="7" t="s">
        <v>40</v>
      </c>
      <c r="E896" s="7">
        <v>66.349999999999994</v>
      </c>
      <c r="F896" s="7">
        <v>1</v>
      </c>
      <c r="G896" s="7">
        <f t="shared" si="26"/>
        <v>66.349999999999994</v>
      </c>
      <c r="H896" s="7" t="str">
        <f t="shared" si="27"/>
        <v>Jan</v>
      </c>
    </row>
    <row r="897" spans="1:8" x14ac:dyDescent="0.3">
      <c r="A897" s="7" t="s">
        <v>921</v>
      </c>
      <c r="B897" s="10">
        <v>43526</v>
      </c>
      <c r="C897" s="7" t="s">
        <v>15</v>
      </c>
      <c r="D897" s="7" t="s">
        <v>40</v>
      </c>
      <c r="E897" s="7">
        <v>13.22</v>
      </c>
      <c r="F897" s="7">
        <v>5</v>
      </c>
      <c r="G897" s="7">
        <f t="shared" si="26"/>
        <v>66.100000000000009</v>
      </c>
      <c r="H897" s="7" t="str">
        <f t="shared" si="27"/>
        <v>Mar</v>
      </c>
    </row>
    <row r="898" spans="1:8" x14ac:dyDescent="0.3">
      <c r="A898" s="7" t="s">
        <v>922</v>
      </c>
      <c r="B898" s="10">
        <v>43518</v>
      </c>
      <c r="C898" s="7" t="s">
        <v>19</v>
      </c>
      <c r="D898" s="7" t="s">
        <v>25</v>
      </c>
      <c r="E898" s="7">
        <v>65.819999999999993</v>
      </c>
      <c r="F898" s="7">
        <v>1</v>
      </c>
      <c r="G898" s="7">
        <f t="shared" ref="G898:G961" si="28">E898*F898</f>
        <v>65.819999999999993</v>
      </c>
      <c r="H898" s="7" t="str">
        <f t="shared" ref="H898:H961" si="29">TEXT($B898,"mmm")</f>
        <v>Feb</v>
      </c>
    </row>
    <row r="899" spans="1:8" x14ac:dyDescent="0.3">
      <c r="A899" s="7" t="s">
        <v>923</v>
      </c>
      <c r="B899" s="10">
        <v>43531</v>
      </c>
      <c r="C899" s="7" t="s">
        <v>19</v>
      </c>
      <c r="D899" s="7" t="s">
        <v>16</v>
      </c>
      <c r="E899" s="7">
        <v>16.45</v>
      </c>
      <c r="F899" s="7">
        <v>4</v>
      </c>
      <c r="G899" s="7">
        <f t="shared" si="28"/>
        <v>65.8</v>
      </c>
      <c r="H899" s="7" t="str">
        <f t="shared" si="29"/>
        <v>Mar</v>
      </c>
    </row>
    <row r="900" spans="1:8" x14ac:dyDescent="0.3">
      <c r="A900" s="7" t="s">
        <v>924</v>
      </c>
      <c r="B900" s="10">
        <v>43474</v>
      </c>
      <c r="C900" s="7" t="s">
        <v>15</v>
      </c>
      <c r="D900" s="7" t="s">
        <v>25</v>
      </c>
      <c r="E900" s="7">
        <v>21.9</v>
      </c>
      <c r="F900" s="7">
        <v>3</v>
      </c>
      <c r="G900" s="7">
        <f t="shared" si="28"/>
        <v>65.699999999999989</v>
      </c>
      <c r="H900" s="7" t="str">
        <f t="shared" si="29"/>
        <v>Jan</v>
      </c>
    </row>
    <row r="901" spans="1:8" x14ac:dyDescent="0.3">
      <c r="A901" s="7" t="s">
        <v>925</v>
      </c>
      <c r="B901" s="10">
        <v>43491</v>
      </c>
      <c r="C901" s="7" t="s">
        <v>19</v>
      </c>
      <c r="D901" s="7" t="s">
        <v>16</v>
      </c>
      <c r="E901" s="7">
        <v>64.989999999999995</v>
      </c>
      <c r="F901" s="7">
        <v>1</v>
      </c>
      <c r="G901" s="7">
        <f t="shared" si="28"/>
        <v>64.989999999999995</v>
      </c>
      <c r="H901" s="7" t="str">
        <f t="shared" si="29"/>
        <v>Jan</v>
      </c>
    </row>
    <row r="902" spans="1:8" x14ac:dyDescent="0.3">
      <c r="A902" s="7" t="s">
        <v>926</v>
      </c>
      <c r="B902" s="10">
        <v>43521</v>
      </c>
      <c r="C902" s="7" t="s">
        <v>19</v>
      </c>
      <c r="D902" s="7" t="s">
        <v>32</v>
      </c>
      <c r="E902" s="7">
        <v>63.69</v>
      </c>
      <c r="F902" s="7">
        <v>1</v>
      </c>
      <c r="G902" s="7">
        <f t="shared" si="28"/>
        <v>63.69</v>
      </c>
      <c r="H902" s="7" t="str">
        <f t="shared" si="29"/>
        <v>Feb</v>
      </c>
    </row>
    <row r="903" spans="1:8" x14ac:dyDescent="0.3">
      <c r="A903" s="7" t="s">
        <v>927</v>
      </c>
      <c r="B903" s="10">
        <v>43505</v>
      </c>
      <c r="C903" s="7" t="s">
        <v>15</v>
      </c>
      <c r="D903" s="7" t="s">
        <v>22</v>
      </c>
      <c r="E903" s="7">
        <v>21.08</v>
      </c>
      <c r="F903" s="7">
        <v>3</v>
      </c>
      <c r="G903" s="7">
        <f t="shared" si="28"/>
        <v>63.239999999999995</v>
      </c>
      <c r="H903" s="7" t="str">
        <f t="shared" si="29"/>
        <v>Feb</v>
      </c>
    </row>
    <row r="904" spans="1:8" x14ac:dyDescent="0.3">
      <c r="A904" s="7" t="s">
        <v>928</v>
      </c>
      <c r="B904" s="10">
        <v>43544</v>
      </c>
      <c r="C904" s="7" t="s">
        <v>15</v>
      </c>
      <c r="D904" s="7" t="s">
        <v>22</v>
      </c>
      <c r="E904" s="7">
        <v>20.87</v>
      </c>
      <c r="F904" s="7">
        <v>3</v>
      </c>
      <c r="G904" s="7">
        <f t="shared" si="28"/>
        <v>62.61</v>
      </c>
      <c r="H904" s="7" t="str">
        <f t="shared" si="29"/>
        <v>Mar</v>
      </c>
    </row>
    <row r="905" spans="1:8" x14ac:dyDescent="0.3">
      <c r="A905" s="7" t="s">
        <v>929</v>
      </c>
      <c r="B905" s="10">
        <v>43514</v>
      </c>
      <c r="C905" s="7" t="s">
        <v>15</v>
      </c>
      <c r="D905" s="7" t="s">
        <v>40</v>
      </c>
      <c r="E905" s="7">
        <v>62.48</v>
      </c>
      <c r="F905" s="7">
        <v>1</v>
      </c>
      <c r="G905" s="7">
        <f t="shared" si="28"/>
        <v>62.48</v>
      </c>
      <c r="H905" s="7" t="str">
        <f t="shared" si="29"/>
        <v>Feb</v>
      </c>
    </row>
    <row r="906" spans="1:8" x14ac:dyDescent="0.3">
      <c r="A906" s="7" t="s">
        <v>930</v>
      </c>
      <c r="B906" s="10">
        <v>43514</v>
      </c>
      <c r="C906" s="7" t="s">
        <v>15</v>
      </c>
      <c r="D906" s="7" t="s">
        <v>40</v>
      </c>
      <c r="E906" s="7">
        <v>60.95</v>
      </c>
      <c r="F906" s="7">
        <v>1</v>
      </c>
      <c r="G906" s="7">
        <f t="shared" si="28"/>
        <v>60.95</v>
      </c>
      <c r="H906" s="7" t="str">
        <f t="shared" si="29"/>
        <v>Feb</v>
      </c>
    </row>
    <row r="907" spans="1:8" x14ac:dyDescent="0.3">
      <c r="A907" s="7" t="s">
        <v>931</v>
      </c>
      <c r="B907" s="10">
        <v>43489</v>
      </c>
      <c r="C907" s="7" t="s">
        <v>15</v>
      </c>
      <c r="D907" s="7" t="s">
        <v>25</v>
      </c>
      <c r="E907" s="7">
        <v>60.87</v>
      </c>
      <c r="F907" s="7">
        <v>1</v>
      </c>
      <c r="G907" s="7">
        <f t="shared" si="28"/>
        <v>60.87</v>
      </c>
      <c r="H907" s="7" t="str">
        <f t="shared" si="29"/>
        <v>Jan</v>
      </c>
    </row>
    <row r="908" spans="1:8" x14ac:dyDescent="0.3">
      <c r="A908" s="7" t="s">
        <v>932</v>
      </c>
      <c r="B908" s="10">
        <v>43524</v>
      </c>
      <c r="C908" s="7" t="s">
        <v>19</v>
      </c>
      <c r="D908" s="7" t="s">
        <v>40</v>
      </c>
      <c r="E908" s="7">
        <v>60.3</v>
      </c>
      <c r="F908" s="7">
        <v>1</v>
      </c>
      <c r="G908" s="7">
        <f t="shared" si="28"/>
        <v>60.3</v>
      </c>
      <c r="H908" s="7" t="str">
        <f t="shared" si="29"/>
        <v>Feb</v>
      </c>
    </row>
    <row r="909" spans="1:8" x14ac:dyDescent="0.3">
      <c r="A909" s="7" t="s">
        <v>933</v>
      </c>
      <c r="B909" s="10">
        <v>43512</v>
      </c>
      <c r="C909" s="7" t="s">
        <v>15</v>
      </c>
      <c r="D909" s="7" t="s">
        <v>40</v>
      </c>
      <c r="E909" s="7">
        <v>12.05</v>
      </c>
      <c r="F909" s="7">
        <v>5</v>
      </c>
      <c r="G909" s="7">
        <f t="shared" si="28"/>
        <v>60.25</v>
      </c>
      <c r="H909" s="7" t="str">
        <f t="shared" si="29"/>
        <v>Feb</v>
      </c>
    </row>
    <row r="910" spans="1:8" x14ac:dyDescent="0.3">
      <c r="A910" s="7" t="s">
        <v>934</v>
      </c>
      <c r="B910" s="10">
        <v>43513</v>
      </c>
      <c r="C910" s="7" t="s">
        <v>19</v>
      </c>
      <c r="D910" s="7" t="s">
        <v>40</v>
      </c>
      <c r="E910" s="7">
        <v>11.81</v>
      </c>
      <c r="F910" s="7">
        <v>5</v>
      </c>
      <c r="G910" s="7">
        <f t="shared" si="28"/>
        <v>59.050000000000004</v>
      </c>
      <c r="H910" s="7" t="str">
        <f t="shared" si="29"/>
        <v>Feb</v>
      </c>
    </row>
    <row r="911" spans="1:8" x14ac:dyDescent="0.3">
      <c r="A911" s="7" t="s">
        <v>935</v>
      </c>
      <c r="B911" s="10">
        <v>43502</v>
      </c>
      <c r="C911" s="7" t="s">
        <v>15</v>
      </c>
      <c r="D911" s="7" t="s">
        <v>16</v>
      </c>
      <c r="E911" s="7">
        <v>14.48</v>
      </c>
      <c r="F911" s="7">
        <v>4</v>
      </c>
      <c r="G911" s="7">
        <f t="shared" si="28"/>
        <v>57.92</v>
      </c>
      <c r="H911" s="7" t="str">
        <f t="shared" si="29"/>
        <v>Feb</v>
      </c>
    </row>
    <row r="912" spans="1:8" x14ac:dyDescent="0.3">
      <c r="A912" s="7" t="s">
        <v>936</v>
      </c>
      <c r="B912" s="10">
        <v>43537</v>
      </c>
      <c r="C912" s="7" t="s">
        <v>19</v>
      </c>
      <c r="D912" s="7" t="s">
        <v>16</v>
      </c>
      <c r="E912" s="7">
        <v>56.5</v>
      </c>
      <c r="F912" s="7">
        <v>1</v>
      </c>
      <c r="G912" s="7">
        <f t="shared" si="28"/>
        <v>56.5</v>
      </c>
      <c r="H912" s="7" t="str">
        <f t="shared" si="29"/>
        <v>Mar</v>
      </c>
    </row>
    <row r="913" spans="1:8" x14ac:dyDescent="0.3">
      <c r="A913" s="7" t="s">
        <v>937</v>
      </c>
      <c r="B913" s="10">
        <v>43522</v>
      </c>
      <c r="C913" s="7" t="s">
        <v>15</v>
      </c>
      <c r="D913" s="7" t="s">
        <v>16</v>
      </c>
      <c r="E913" s="7">
        <v>55.45</v>
      </c>
      <c r="F913" s="7">
        <v>1</v>
      </c>
      <c r="G913" s="7">
        <f t="shared" si="28"/>
        <v>55.45</v>
      </c>
      <c r="H913" s="7" t="str">
        <f t="shared" si="29"/>
        <v>Feb</v>
      </c>
    </row>
    <row r="914" spans="1:8" x14ac:dyDescent="0.3">
      <c r="A914" s="7" t="s">
        <v>938</v>
      </c>
      <c r="B914" s="10">
        <v>43475</v>
      </c>
      <c r="C914" s="7" t="s">
        <v>19</v>
      </c>
      <c r="D914" s="7" t="s">
        <v>40</v>
      </c>
      <c r="E914" s="7">
        <v>13.78</v>
      </c>
      <c r="F914" s="7">
        <v>4</v>
      </c>
      <c r="G914" s="7">
        <f t="shared" si="28"/>
        <v>55.12</v>
      </c>
      <c r="H914" s="7" t="str">
        <f t="shared" si="29"/>
        <v>Jan</v>
      </c>
    </row>
    <row r="915" spans="1:8" x14ac:dyDescent="0.3">
      <c r="A915" s="7" t="s">
        <v>939</v>
      </c>
      <c r="B915" s="10">
        <v>43488</v>
      </c>
      <c r="C915" s="7" t="s">
        <v>19</v>
      </c>
      <c r="D915" s="7" t="s">
        <v>35</v>
      </c>
      <c r="E915" s="7">
        <v>10.99</v>
      </c>
      <c r="F915" s="7">
        <v>5</v>
      </c>
      <c r="G915" s="7">
        <f t="shared" si="28"/>
        <v>54.95</v>
      </c>
      <c r="H915" s="7" t="str">
        <f t="shared" si="29"/>
        <v>Jan</v>
      </c>
    </row>
    <row r="916" spans="1:8" x14ac:dyDescent="0.3">
      <c r="A916" s="7" t="s">
        <v>940</v>
      </c>
      <c r="B916" s="10">
        <v>43522</v>
      </c>
      <c r="C916" s="7" t="s">
        <v>19</v>
      </c>
      <c r="D916" s="7" t="s">
        <v>32</v>
      </c>
      <c r="E916" s="7">
        <v>54.45</v>
      </c>
      <c r="F916" s="7">
        <v>1</v>
      </c>
      <c r="G916" s="7">
        <f t="shared" si="28"/>
        <v>54.45</v>
      </c>
      <c r="H916" s="7" t="str">
        <f t="shared" si="29"/>
        <v>Feb</v>
      </c>
    </row>
    <row r="917" spans="1:8" x14ac:dyDescent="0.3">
      <c r="A917" s="7" t="s">
        <v>941</v>
      </c>
      <c r="B917" s="10">
        <v>43539</v>
      </c>
      <c r="C917" s="7" t="s">
        <v>19</v>
      </c>
      <c r="D917" s="7" t="s">
        <v>16</v>
      </c>
      <c r="E917" s="7">
        <v>27.18</v>
      </c>
      <c r="F917" s="7">
        <v>2</v>
      </c>
      <c r="G917" s="7">
        <f t="shared" si="28"/>
        <v>54.36</v>
      </c>
      <c r="H917" s="7" t="str">
        <f t="shared" si="29"/>
        <v>Mar</v>
      </c>
    </row>
    <row r="918" spans="1:8" x14ac:dyDescent="0.3">
      <c r="A918" s="7" t="s">
        <v>942</v>
      </c>
      <c r="B918" s="10">
        <v>43529</v>
      </c>
      <c r="C918" s="7" t="s">
        <v>15</v>
      </c>
      <c r="D918" s="7" t="s">
        <v>22</v>
      </c>
      <c r="E918" s="7">
        <v>18.079999999999998</v>
      </c>
      <c r="F918" s="7">
        <v>3</v>
      </c>
      <c r="G918" s="7">
        <f t="shared" si="28"/>
        <v>54.239999999999995</v>
      </c>
      <c r="H918" s="7" t="str">
        <f t="shared" si="29"/>
        <v>Mar</v>
      </c>
    </row>
    <row r="919" spans="1:8" x14ac:dyDescent="0.3">
      <c r="A919" s="7" t="s">
        <v>943</v>
      </c>
      <c r="B919" s="10">
        <v>43499</v>
      </c>
      <c r="C919" s="7" t="s">
        <v>15</v>
      </c>
      <c r="D919" s="7" t="s">
        <v>16</v>
      </c>
      <c r="E919" s="7">
        <v>53.78</v>
      </c>
      <c r="F919" s="7">
        <v>1</v>
      </c>
      <c r="G919" s="7">
        <f t="shared" si="28"/>
        <v>53.78</v>
      </c>
      <c r="H919" s="7" t="str">
        <f t="shared" si="29"/>
        <v>Feb</v>
      </c>
    </row>
    <row r="920" spans="1:8" x14ac:dyDescent="0.3">
      <c r="A920" s="7" t="s">
        <v>944</v>
      </c>
      <c r="B920" s="10">
        <v>43525</v>
      </c>
      <c r="C920" s="7" t="s">
        <v>15</v>
      </c>
      <c r="D920" s="7" t="s">
        <v>22</v>
      </c>
      <c r="E920" s="7">
        <v>53.72</v>
      </c>
      <c r="F920" s="7">
        <v>1</v>
      </c>
      <c r="G920" s="7">
        <f t="shared" si="28"/>
        <v>53.72</v>
      </c>
      <c r="H920" s="7" t="str">
        <f t="shared" si="29"/>
        <v>Mar</v>
      </c>
    </row>
    <row r="921" spans="1:8" x14ac:dyDescent="0.3">
      <c r="A921" s="7" t="s">
        <v>945</v>
      </c>
      <c r="B921" s="10">
        <v>43550</v>
      </c>
      <c r="C921" s="7" t="s">
        <v>15</v>
      </c>
      <c r="D921" s="7" t="s">
        <v>35</v>
      </c>
      <c r="E921" s="7">
        <v>10.69</v>
      </c>
      <c r="F921" s="7">
        <v>5</v>
      </c>
      <c r="G921" s="7">
        <f t="shared" si="28"/>
        <v>53.449999999999996</v>
      </c>
      <c r="H921" s="7" t="str">
        <f t="shared" si="29"/>
        <v>Mar</v>
      </c>
    </row>
    <row r="922" spans="1:8" x14ac:dyDescent="0.3">
      <c r="A922" s="7" t="s">
        <v>946</v>
      </c>
      <c r="B922" s="10">
        <v>43543</v>
      </c>
      <c r="C922" s="7" t="s">
        <v>19</v>
      </c>
      <c r="D922" s="7" t="s">
        <v>40</v>
      </c>
      <c r="E922" s="7">
        <v>26.61</v>
      </c>
      <c r="F922" s="7">
        <v>2</v>
      </c>
      <c r="G922" s="7">
        <f t="shared" si="28"/>
        <v>53.22</v>
      </c>
      <c r="H922" s="7" t="str">
        <f t="shared" si="29"/>
        <v>Mar</v>
      </c>
    </row>
    <row r="923" spans="1:8" x14ac:dyDescent="0.3">
      <c r="A923" s="7" t="s">
        <v>947</v>
      </c>
      <c r="B923" s="10">
        <v>43495</v>
      </c>
      <c r="C923" s="7" t="s">
        <v>15</v>
      </c>
      <c r="D923" s="7" t="s">
        <v>25</v>
      </c>
      <c r="E923" s="7">
        <v>10.53</v>
      </c>
      <c r="F923" s="7">
        <v>5</v>
      </c>
      <c r="G923" s="7">
        <f t="shared" si="28"/>
        <v>52.65</v>
      </c>
      <c r="H923" s="7" t="str">
        <f t="shared" si="29"/>
        <v>Jan</v>
      </c>
    </row>
    <row r="924" spans="1:8" x14ac:dyDescent="0.3">
      <c r="A924" s="7" t="s">
        <v>948</v>
      </c>
      <c r="B924" s="10">
        <v>43502</v>
      </c>
      <c r="C924" s="7" t="s">
        <v>19</v>
      </c>
      <c r="D924" s="7" t="s">
        <v>22</v>
      </c>
      <c r="E924" s="7">
        <v>52.42</v>
      </c>
      <c r="F924" s="7">
        <v>1</v>
      </c>
      <c r="G924" s="7">
        <f t="shared" si="28"/>
        <v>52.42</v>
      </c>
      <c r="H924" s="7" t="str">
        <f t="shared" si="29"/>
        <v>Feb</v>
      </c>
    </row>
    <row r="925" spans="1:8" x14ac:dyDescent="0.3">
      <c r="A925" s="7" t="s">
        <v>949</v>
      </c>
      <c r="B925" s="10">
        <v>43550</v>
      </c>
      <c r="C925" s="7" t="s">
        <v>19</v>
      </c>
      <c r="D925" s="7" t="s">
        <v>16</v>
      </c>
      <c r="E925" s="7">
        <v>52.38</v>
      </c>
      <c r="F925" s="7">
        <v>1</v>
      </c>
      <c r="G925" s="7">
        <f t="shared" si="28"/>
        <v>52.38</v>
      </c>
      <c r="H925" s="7" t="str">
        <f t="shared" si="29"/>
        <v>Mar</v>
      </c>
    </row>
    <row r="926" spans="1:8" x14ac:dyDescent="0.3">
      <c r="A926" s="7" t="s">
        <v>950</v>
      </c>
      <c r="B926" s="10">
        <v>43508</v>
      </c>
      <c r="C926" s="7" t="s">
        <v>15</v>
      </c>
      <c r="D926" s="7" t="s">
        <v>16</v>
      </c>
      <c r="E926" s="7">
        <v>52.35</v>
      </c>
      <c r="F926" s="7">
        <v>1</v>
      </c>
      <c r="G926" s="7">
        <f t="shared" si="28"/>
        <v>52.35</v>
      </c>
      <c r="H926" s="7" t="str">
        <f t="shared" si="29"/>
        <v>Feb</v>
      </c>
    </row>
    <row r="927" spans="1:8" x14ac:dyDescent="0.3">
      <c r="A927" s="7" t="s">
        <v>951</v>
      </c>
      <c r="B927" s="10">
        <v>43542</v>
      </c>
      <c r="C927" s="7" t="s">
        <v>15</v>
      </c>
      <c r="D927" s="7" t="s">
        <v>16</v>
      </c>
      <c r="E927" s="7">
        <v>51.47</v>
      </c>
      <c r="F927" s="7">
        <v>1</v>
      </c>
      <c r="G927" s="7">
        <f t="shared" si="28"/>
        <v>51.47</v>
      </c>
      <c r="H927" s="7" t="str">
        <f t="shared" si="29"/>
        <v>Mar</v>
      </c>
    </row>
    <row r="928" spans="1:8" x14ac:dyDescent="0.3">
      <c r="A928" s="7" t="s">
        <v>952</v>
      </c>
      <c r="B928" s="10">
        <v>43481</v>
      </c>
      <c r="C928" s="7" t="s">
        <v>15</v>
      </c>
      <c r="D928" s="7" t="s">
        <v>16</v>
      </c>
      <c r="E928" s="7">
        <v>51.36</v>
      </c>
      <c r="F928" s="7">
        <v>1</v>
      </c>
      <c r="G928" s="7">
        <f t="shared" si="28"/>
        <v>51.36</v>
      </c>
      <c r="H928" s="7" t="str">
        <f t="shared" si="29"/>
        <v>Jan</v>
      </c>
    </row>
    <row r="929" spans="1:8" x14ac:dyDescent="0.3">
      <c r="A929" s="7" t="s">
        <v>953</v>
      </c>
      <c r="B929" s="10">
        <v>43520</v>
      </c>
      <c r="C929" s="7" t="s">
        <v>15</v>
      </c>
      <c r="D929" s="7" t="s">
        <v>35</v>
      </c>
      <c r="E929" s="7">
        <v>10.16</v>
      </c>
      <c r="F929" s="7">
        <v>5</v>
      </c>
      <c r="G929" s="7">
        <f t="shared" si="28"/>
        <v>50.8</v>
      </c>
      <c r="H929" s="7" t="str">
        <f t="shared" si="29"/>
        <v>Feb</v>
      </c>
    </row>
    <row r="930" spans="1:8" x14ac:dyDescent="0.3">
      <c r="A930" s="7" t="s">
        <v>954</v>
      </c>
      <c r="B930" s="10">
        <v>43526</v>
      </c>
      <c r="C930" s="7" t="s">
        <v>19</v>
      </c>
      <c r="D930" s="7" t="s">
        <v>32</v>
      </c>
      <c r="E930" s="7">
        <v>25.31</v>
      </c>
      <c r="F930" s="7">
        <v>2</v>
      </c>
      <c r="G930" s="7">
        <f t="shared" si="28"/>
        <v>50.62</v>
      </c>
      <c r="H930" s="7" t="str">
        <f t="shared" si="29"/>
        <v>Mar</v>
      </c>
    </row>
    <row r="931" spans="1:8" x14ac:dyDescent="0.3">
      <c r="A931" s="7" t="s">
        <v>955</v>
      </c>
      <c r="B931" s="10">
        <v>43550</v>
      </c>
      <c r="C931" s="7" t="s">
        <v>15</v>
      </c>
      <c r="D931" s="7" t="s">
        <v>16</v>
      </c>
      <c r="E931" s="7">
        <v>48.71</v>
      </c>
      <c r="F931" s="7">
        <v>1</v>
      </c>
      <c r="G931" s="7">
        <f t="shared" si="28"/>
        <v>48.71</v>
      </c>
      <c r="H931" s="7" t="str">
        <f t="shared" si="29"/>
        <v>Mar</v>
      </c>
    </row>
    <row r="932" spans="1:8" x14ac:dyDescent="0.3">
      <c r="A932" s="7" t="s">
        <v>956</v>
      </c>
      <c r="B932" s="10">
        <v>43521</v>
      </c>
      <c r="C932" s="7" t="s">
        <v>19</v>
      </c>
      <c r="D932" s="7" t="s">
        <v>22</v>
      </c>
      <c r="E932" s="7">
        <v>48.61</v>
      </c>
      <c r="F932" s="7">
        <v>1</v>
      </c>
      <c r="G932" s="7">
        <f t="shared" si="28"/>
        <v>48.61</v>
      </c>
      <c r="H932" s="7" t="str">
        <f t="shared" si="29"/>
        <v>Feb</v>
      </c>
    </row>
    <row r="933" spans="1:8" x14ac:dyDescent="0.3">
      <c r="A933" s="7" t="s">
        <v>957</v>
      </c>
      <c r="B933" s="10">
        <v>43518</v>
      </c>
      <c r="C933" s="7" t="s">
        <v>19</v>
      </c>
      <c r="D933" s="7" t="s">
        <v>16</v>
      </c>
      <c r="E933" s="7">
        <v>47.44</v>
      </c>
      <c r="F933" s="7">
        <v>1</v>
      </c>
      <c r="G933" s="7">
        <f t="shared" si="28"/>
        <v>47.44</v>
      </c>
      <c r="H933" s="7" t="str">
        <f t="shared" si="29"/>
        <v>Feb</v>
      </c>
    </row>
    <row r="934" spans="1:8" x14ac:dyDescent="0.3">
      <c r="A934" s="7" t="s">
        <v>958</v>
      </c>
      <c r="B934" s="10">
        <v>43549</v>
      </c>
      <c r="C934" s="7" t="s">
        <v>19</v>
      </c>
      <c r="D934" s="7" t="s">
        <v>35</v>
      </c>
      <c r="E934" s="7">
        <v>15.8</v>
      </c>
      <c r="F934" s="7">
        <v>3</v>
      </c>
      <c r="G934" s="7">
        <f t="shared" si="28"/>
        <v>47.400000000000006</v>
      </c>
      <c r="H934" s="7" t="str">
        <f t="shared" si="29"/>
        <v>Mar</v>
      </c>
    </row>
    <row r="935" spans="1:8" x14ac:dyDescent="0.3">
      <c r="A935" s="7" t="s">
        <v>959</v>
      </c>
      <c r="B935" s="10">
        <v>43538</v>
      </c>
      <c r="C935" s="7" t="s">
        <v>19</v>
      </c>
      <c r="D935" s="7" t="s">
        <v>40</v>
      </c>
      <c r="E935" s="7">
        <v>15.69</v>
      </c>
      <c r="F935" s="7">
        <v>3</v>
      </c>
      <c r="G935" s="7">
        <f t="shared" si="28"/>
        <v>47.07</v>
      </c>
      <c r="H935" s="7" t="str">
        <f t="shared" si="29"/>
        <v>Mar</v>
      </c>
    </row>
    <row r="936" spans="1:8" x14ac:dyDescent="0.3">
      <c r="A936" s="7" t="s">
        <v>960</v>
      </c>
      <c r="B936" s="10">
        <v>43538</v>
      </c>
      <c r="C936" s="7" t="s">
        <v>15</v>
      </c>
      <c r="D936" s="7" t="s">
        <v>22</v>
      </c>
      <c r="E936" s="7">
        <v>23.48</v>
      </c>
      <c r="F936" s="7">
        <v>2</v>
      </c>
      <c r="G936" s="7">
        <f t="shared" si="28"/>
        <v>46.96</v>
      </c>
      <c r="H936" s="7" t="str">
        <f t="shared" si="29"/>
        <v>Mar</v>
      </c>
    </row>
    <row r="937" spans="1:8" x14ac:dyDescent="0.3">
      <c r="A937" s="7" t="s">
        <v>961</v>
      </c>
      <c r="B937" s="10">
        <v>43527</v>
      </c>
      <c r="C937" s="7" t="s">
        <v>19</v>
      </c>
      <c r="D937" s="7" t="s">
        <v>16</v>
      </c>
      <c r="E937" s="7">
        <v>46.41</v>
      </c>
      <c r="F937" s="7">
        <v>1</v>
      </c>
      <c r="G937" s="7">
        <f t="shared" si="28"/>
        <v>46.41</v>
      </c>
      <c r="H937" s="7" t="str">
        <f t="shared" si="29"/>
        <v>Mar</v>
      </c>
    </row>
    <row r="938" spans="1:8" x14ac:dyDescent="0.3">
      <c r="A938" s="7" t="s">
        <v>962</v>
      </c>
      <c r="B938" s="10">
        <v>43543</v>
      </c>
      <c r="C938" s="7" t="s">
        <v>19</v>
      </c>
      <c r="D938" s="7" t="s">
        <v>40</v>
      </c>
      <c r="E938" s="7">
        <v>46.2</v>
      </c>
      <c r="F938" s="7">
        <v>1</v>
      </c>
      <c r="G938" s="7">
        <f t="shared" si="28"/>
        <v>46.2</v>
      </c>
      <c r="H938" s="7" t="str">
        <f t="shared" si="29"/>
        <v>Mar</v>
      </c>
    </row>
    <row r="939" spans="1:8" x14ac:dyDescent="0.3">
      <c r="A939" s="7" t="s">
        <v>963</v>
      </c>
      <c r="B939" s="10">
        <v>43503</v>
      </c>
      <c r="C939" s="7" t="s">
        <v>15</v>
      </c>
      <c r="D939" s="7" t="s">
        <v>32</v>
      </c>
      <c r="E939" s="7">
        <v>45.58</v>
      </c>
      <c r="F939" s="7">
        <v>1</v>
      </c>
      <c r="G939" s="7">
        <f t="shared" si="28"/>
        <v>45.58</v>
      </c>
      <c r="H939" s="7" t="str">
        <f t="shared" si="29"/>
        <v>Feb</v>
      </c>
    </row>
    <row r="940" spans="1:8" x14ac:dyDescent="0.3">
      <c r="A940" s="7" t="s">
        <v>964</v>
      </c>
      <c r="B940" s="10">
        <v>43525</v>
      </c>
      <c r="C940" s="7" t="s">
        <v>19</v>
      </c>
      <c r="D940" s="7" t="s">
        <v>35</v>
      </c>
      <c r="E940" s="7">
        <v>14.82</v>
      </c>
      <c r="F940" s="7">
        <v>3</v>
      </c>
      <c r="G940" s="7">
        <f t="shared" si="28"/>
        <v>44.46</v>
      </c>
      <c r="H940" s="7" t="str">
        <f t="shared" si="29"/>
        <v>Mar</v>
      </c>
    </row>
    <row r="941" spans="1:8" x14ac:dyDescent="0.3">
      <c r="A941" s="7" t="s">
        <v>965</v>
      </c>
      <c r="B941" s="10">
        <v>43490</v>
      </c>
      <c r="C941" s="7" t="s">
        <v>19</v>
      </c>
      <c r="D941" s="7" t="s">
        <v>32</v>
      </c>
      <c r="E941" s="7">
        <v>21.87</v>
      </c>
      <c r="F941" s="7">
        <v>2</v>
      </c>
      <c r="G941" s="7">
        <f t="shared" si="28"/>
        <v>43.74</v>
      </c>
      <c r="H941" s="7" t="str">
        <f t="shared" si="29"/>
        <v>Jan</v>
      </c>
    </row>
    <row r="942" spans="1:8" x14ac:dyDescent="0.3">
      <c r="A942" s="7" t="s">
        <v>966</v>
      </c>
      <c r="B942" s="10">
        <v>43523</v>
      </c>
      <c r="C942" s="7" t="s">
        <v>15</v>
      </c>
      <c r="D942" s="7" t="s">
        <v>16</v>
      </c>
      <c r="E942" s="7">
        <v>21.48</v>
      </c>
      <c r="F942" s="7">
        <v>2</v>
      </c>
      <c r="G942" s="7">
        <f t="shared" si="28"/>
        <v>42.96</v>
      </c>
      <c r="H942" s="7" t="str">
        <f t="shared" si="29"/>
        <v>Feb</v>
      </c>
    </row>
    <row r="943" spans="1:8" x14ac:dyDescent="0.3">
      <c r="A943" s="7" t="s">
        <v>967</v>
      </c>
      <c r="B943" s="10">
        <v>43538</v>
      </c>
      <c r="C943" s="7" t="s">
        <v>15</v>
      </c>
      <c r="D943" s="7" t="s">
        <v>32</v>
      </c>
      <c r="E943" s="7">
        <v>42.85</v>
      </c>
      <c r="F943" s="7">
        <v>1</v>
      </c>
      <c r="G943" s="7">
        <f t="shared" si="28"/>
        <v>42.85</v>
      </c>
      <c r="H943" s="7" t="str">
        <f t="shared" si="29"/>
        <v>Mar</v>
      </c>
    </row>
    <row r="944" spans="1:8" x14ac:dyDescent="0.3">
      <c r="A944" s="7" t="s">
        <v>968</v>
      </c>
      <c r="B944" s="10">
        <v>43467</v>
      </c>
      <c r="C944" s="7" t="s">
        <v>19</v>
      </c>
      <c r="D944" s="7" t="s">
        <v>32</v>
      </c>
      <c r="E944" s="7">
        <v>42.47</v>
      </c>
      <c r="F944" s="7">
        <v>1</v>
      </c>
      <c r="G944" s="7">
        <f t="shared" si="28"/>
        <v>42.47</v>
      </c>
      <c r="H944" s="7" t="str">
        <f t="shared" si="29"/>
        <v>Jan</v>
      </c>
    </row>
    <row r="945" spans="1:8" x14ac:dyDescent="0.3">
      <c r="A945" s="7" t="s">
        <v>969</v>
      </c>
      <c r="B945" s="10">
        <v>43468</v>
      </c>
      <c r="C945" s="7" t="s">
        <v>15</v>
      </c>
      <c r="D945" s="7" t="s">
        <v>35</v>
      </c>
      <c r="E945" s="7">
        <v>21.12</v>
      </c>
      <c r="F945" s="7">
        <v>2</v>
      </c>
      <c r="G945" s="7">
        <f t="shared" si="28"/>
        <v>42.24</v>
      </c>
      <c r="H945" s="7" t="str">
        <f t="shared" si="29"/>
        <v>Jan</v>
      </c>
    </row>
    <row r="946" spans="1:8" x14ac:dyDescent="0.3">
      <c r="A946" s="7" t="s">
        <v>970</v>
      </c>
      <c r="B946" s="10">
        <v>43501</v>
      </c>
      <c r="C946" s="7" t="s">
        <v>15</v>
      </c>
      <c r="D946" s="7" t="s">
        <v>40</v>
      </c>
      <c r="E946" s="7">
        <v>20.89</v>
      </c>
      <c r="F946" s="7">
        <v>2</v>
      </c>
      <c r="G946" s="7">
        <f t="shared" si="28"/>
        <v>41.78</v>
      </c>
      <c r="H946" s="7" t="str">
        <f t="shared" si="29"/>
        <v>Feb</v>
      </c>
    </row>
    <row r="947" spans="1:8" x14ac:dyDescent="0.3">
      <c r="A947" s="7" t="s">
        <v>971</v>
      </c>
      <c r="B947" s="10">
        <v>43494</v>
      </c>
      <c r="C947" s="7" t="s">
        <v>19</v>
      </c>
      <c r="D947" s="7" t="s">
        <v>35</v>
      </c>
      <c r="E947" s="7">
        <v>40.35</v>
      </c>
      <c r="F947" s="7">
        <v>1</v>
      </c>
      <c r="G947" s="7">
        <f t="shared" si="28"/>
        <v>40.35</v>
      </c>
      <c r="H947" s="7" t="str">
        <f t="shared" si="29"/>
        <v>Jan</v>
      </c>
    </row>
    <row r="948" spans="1:8" x14ac:dyDescent="0.3">
      <c r="A948" s="7" t="s">
        <v>972</v>
      </c>
      <c r="B948" s="10">
        <v>43521</v>
      </c>
      <c r="C948" s="7" t="s">
        <v>15</v>
      </c>
      <c r="D948" s="7" t="s">
        <v>40</v>
      </c>
      <c r="E948" s="7">
        <v>39.75</v>
      </c>
      <c r="F948" s="7">
        <v>1</v>
      </c>
      <c r="G948" s="7">
        <f t="shared" si="28"/>
        <v>39.75</v>
      </c>
      <c r="H948" s="7" t="str">
        <f t="shared" si="29"/>
        <v>Feb</v>
      </c>
    </row>
    <row r="949" spans="1:8" x14ac:dyDescent="0.3">
      <c r="A949" s="7" t="s">
        <v>973</v>
      </c>
      <c r="B949" s="10">
        <v>43508</v>
      </c>
      <c r="C949" s="7" t="s">
        <v>15</v>
      </c>
      <c r="D949" s="7" t="s">
        <v>40</v>
      </c>
      <c r="E949" s="7">
        <v>39.479999999999997</v>
      </c>
      <c r="F949" s="7">
        <v>1</v>
      </c>
      <c r="G949" s="7">
        <f t="shared" si="28"/>
        <v>39.479999999999997</v>
      </c>
      <c r="H949" s="7" t="str">
        <f t="shared" si="29"/>
        <v>Feb</v>
      </c>
    </row>
    <row r="950" spans="1:8" x14ac:dyDescent="0.3">
      <c r="A950" s="7" t="s">
        <v>974</v>
      </c>
      <c r="B950" s="10">
        <v>43483</v>
      </c>
      <c r="C950" s="7" t="s">
        <v>19</v>
      </c>
      <c r="D950" s="7" t="s">
        <v>35</v>
      </c>
      <c r="E950" s="7">
        <v>39.42</v>
      </c>
      <c r="F950" s="7">
        <v>1</v>
      </c>
      <c r="G950" s="7">
        <f t="shared" si="28"/>
        <v>39.42</v>
      </c>
      <c r="H950" s="7" t="str">
        <f t="shared" si="29"/>
        <v>Jan</v>
      </c>
    </row>
    <row r="951" spans="1:8" x14ac:dyDescent="0.3">
      <c r="A951" s="7" t="s">
        <v>975</v>
      </c>
      <c r="B951" s="10">
        <v>43550</v>
      </c>
      <c r="C951" s="7" t="s">
        <v>15</v>
      </c>
      <c r="D951" s="7" t="s">
        <v>32</v>
      </c>
      <c r="E951" s="7">
        <v>39.119999999999997</v>
      </c>
      <c r="F951" s="7">
        <v>1</v>
      </c>
      <c r="G951" s="7">
        <f t="shared" si="28"/>
        <v>39.119999999999997</v>
      </c>
      <c r="H951" s="7" t="str">
        <f t="shared" si="29"/>
        <v>Mar</v>
      </c>
    </row>
    <row r="952" spans="1:8" x14ac:dyDescent="0.3">
      <c r="A952" s="7" t="s">
        <v>976</v>
      </c>
      <c r="B952" s="10">
        <v>43536</v>
      </c>
      <c r="C952" s="7" t="s">
        <v>15</v>
      </c>
      <c r="D952" s="7" t="s">
        <v>35</v>
      </c>
      <c r="E952" s="7">
        <v>39.01</v>
      </c>
      <c r="F952" s="7">
        <v>1</v>
      </c>
      <c r="G952" s="7">
        <f t="shared" si="28"/>
        <v>39.01</v>
      </c>
      <c r="H952" s="7" t="str">
        <f t="shared" si="29"/>
        <v>Mar</v>
      </c>
    </row>
    <row r="953" spans="1:8" x14ac:dyDescent="0.3">
      <c r="A953" s="7" t="s">
        <v>977</v>
      </c>
      <c r="B953" s="10">
        <v>43494</v>
      </c>
      <c r="C953" s="7" t="s">
        <v>19</v>
      </c>
      <c r="D953" s="7" t="s">
        <v>40</v>
      </c>
      <c r="E953" s="7">
        <v>38.6</v>
      </c>
      <c r="F953" s="7">
        <v>1</v>
      </c>
      <c r="G953" s="7">
        <f t="shared" si="28"/>
        <v>38.6</v>
      </c>
      <c r="H953" s="7" t="str">
        <f t="shared" si="29"/>
        <v>Jan</v>
      </c>
    </row>
    <row r="954" spans="1:8" x14ac:dyDescent="0.3">
      <c r="A954" s="7" t="s">
        <v>978</v>
      </c>
      <c r="B954" s="10">
        <v>43498</v>
      </c>
      <c r="C954" s="7" t="s">
        <v>15</v>
      </c>
      <c r="D954" s="7" t="s">
        <v>22</v>
      </c>
      <c r="E954" s="7">
        <v>38.42</v>
      </c>
      <c r="F954" s="7">
        <v>1</v>
      </c>
      <c r="G954" s="7">
        <f t="shared" si="28"/>
        <v>38.42</v>
      </c>
      <c r="H954" s="7" t="str">
        <f t="shared" si="29"/>
        <v>Feb</v>
      </c>
    </row>
    <row r="955" spans="1:8" x14ac:dyDescent="0.3">
      <c r="A955" s="7" t="s">
        <v>979</v>
      </c>
      <c r="B955" s="10">
        <v>43530</v>
      </c>
      <c r="C955" s="7" t="s">
        <v>19</v>
      </c>
      <c r="D955" s="7" t="s">
        <v>25</v>
      </c>
      <c r="E955" s="7">
        <v>37</v>
      </c>
      <c r="F955" s="7">
        <v>1</v>
      </c>
      <c r="G955" s="7">
        <f t="shared" si="28"/>
        <v>37</v>
      </c>
      <c r="H955" s="7" t="str">
        <f t="shared" si="29"/>
        <v>Mar</v>
      </c>
    </row>
    <row r="956" spans="1:8" x14ac:dyDescent="0.3">
      <c r="A956" s="7" t="s">
        <v>980</v>
      </c>
      <c r="B956" s="10">
        <v>43519</v>
      </c>
      <c r="C956" s="7" t="s">
        <v>19</v>
      </c>
      <c r="D956" s="7" t="s">
        <v>22</v>
      </c>
      <c r="E956" s="7">
        <v>35.89</v>
      </c>
      <c r="F956" s="7">
        <v>1</v>
      </c>
      <c r="G956" s="7">
        <f t="shared" si="28"/>
        <v>35.89</v>
      </c>
      <c r="H956" s="7" t="str">
        <f t="shared" si="29"/>
        <v>Feb</v>
      </c>
    </row>
    <row r="957" spans="1:8" x14ac:dyDescent="0.3">
      <c r="A957" s="7" t="s">
        <v>981</v>
      </c>
      <c r="B957" s="10">
        <v>43484</v>
      </c>
      <c r="C957" s="7" t="s">
        <v>15</v>
      </c>
      <c r="D957" s="7" t="s">
        <v>40</v>
      </c>
      <c r="E957" s="7">
        <v>11.94</v>
      </c>
      <c r="F957" s="7">
        <v>3</v>
      </c>
      <c r="G957" s="7">
        <f t="shared" si="28"/>
        <v>35.82</v>
      </c>
      <c r="H957" s="7" t="str">
        <f t="shared" si="29"/>
        <v>Jan</v>
      </c>
    </row>
    <row r="958" spans="1:8" x14ac:dyDescent="0.3">
      <c r="A958" s="7" t="s">
        <v>982</v>
      </c>
      <c r="B958" s="10">
        <v>43479</v>
      </c>
      <c r="C958" s="7" t="s">
        <v>19</v>
      </c>
      <c r="D958" s="7" t="s">
        <v>32</v>
      </c>
      <c r="E958" s="7">
        <v>34.81</v>
      </c>
      <c r="F958" s="7">
        <v>1</v>
      </c>
      <c r="G958" s="7">
        <f t="shared" si="28"/>
        <v>34.81</v>
      </c>
      <c r="H958" s="7" t="str">
        <f t="shared" si="29"/>
        <v>Jan</v>
      </c>
    </row>
    <row r="959" spans="1:8" x14ac:dyDescent="0.3">
      <c r="A959" s="7" t="s">
        <v>983</v>
      </c>
      <c r="B959" s="10">
        <v>43544</v>
      </c>
      <c r="C959" s="7" t="s">
        <v>15</v>
      </c>
      <c r="D959" s="7" t="s">
        <v>16</v>
      </c>
      <c r="E959" s="7">
        <v>33.630000000000003</v>
      </c>
      <c r="F959" s="7">
        <v>1</v>
      </c>
      <c r="G959" s="7">
        <f t="shared" si="28"/>
        <v>33.630000000000003</v>
      </c>
      <c r="H959" s="7" t="str">
        <f t="shared" si="29"/>
        <v>Mar</v>
      </c>
    </row>
    <row r="960" spans="1:8" x14ac:dyDescent="0.3">
      <c r="A960" s="7" t="s">
        <v>984</v>
      </c>
      <c r="B960" s="10">
        <v>43504</v>
      </c>
      <c r="C960" s="7" t="s">
        <v>19</v>
      </c>
      <c r="D960" s="7" t="s">
        <v>16</v>
      </c>
      <c r="E960" s="7">
        <v>33.520000000000003</v>
      </c>
      <c r="F960" s="7">
        <v>1</v>
      </c>
      <c r="G960" s="7">
        <f t="shared" si="28"/>
        <v>33.520000000000003</v>
      </c>
      <c r="H960" s="7" t="str">
        <f t="shared" si="29"/>
        <v>Feb</v>
      </c>
    </row>
    <row r="961" spans="1:8" x14ac:dyDescent="0.3">
      <c r="A961" s="7" t="s">
        <v>985</v>
      </c>
      <c r="B961" s="10">
        <v>43501</v>
      </c>
      <c r="C961" s="7" t="s">
        <v>15</v>
      </c>
      <c r="D961" s="7" t="s">
        <v>32</v>
      </c>
      <c r="E961" s="7">
        <v>16.489999999999998</v>
      </c>
      <c r="F961" s="7">
        <v>2</v>
      </c>
      <c r="G961" s="7">
        <f t="shared" si="28"/>
        <v>32.979999999999997</v>
      </c>
      <c r="H961" s="7" t="str">
        <f t="shared" si="29"/>
        <v>Feb</v>
      </c>
    </row>
    <row r="962" spans="1:8" x14ac:dyDescent="0.3">
      <c r="A962" s="7" t="s">
        <v>986</v>
      </c>
      <c r="B962" s="10">
        <v>43531</v>
      </c>
      <c r="C962" s="7" t="s">
        <v>19</v>
      </c>
      <c r="D962" s="7" t="s">
        <v>25</v>
      </c>
      <c r="E962" s="7">
        <v>16.16</v>
      </c>
      <c r="F962" s="7">
        <v>2</v>
      </c>
      <c r="G962" s="7">
        <f t="shared" ref="G962:G1001" si="30">E962*F962</f>
        <v>32.32</v>
      </c>
      <c r="H962" s="7" t="str">
        <f t="shared" ref="H962:H1001" si="31">TEXT($B962,"mmm")</f>
        <v>Mar</v>
      </c>
    </row>
    <row r="963" spans="1:8" x14ac:dyDescent="0.3">
      <c r="A963" s="7" t="s">
        <v>987</v>
      </c>
      <c r="B963" s="10">
        <v>43470</v>
      </c>
      <c r="C963" s="7" t="s">
        <v>15</v>
      </c>
      <c r="D963" s="7" t="s">
        <v>16</v>
      </c>
      <c r="E963" s="7">
        <v>31.9</v>
      </c>
      <c r="F963" s="7">
        <v>1</v>
      </c>
      <c r="G963" s="7">
        <f t="shared" si="30"/>
        <v>31.9</v>
      </c>
      <c r="H963" s="7" t="str">
        <f t="shared" si="31"/>
        <v>Jan</v>
      </c>
    </row>
    <row r="964" spans="1:8" x14ac:dyDescent="0.3">
      <c r="A964" s="7" t="s">
        <v>988</v>
      </c>
      <c r="B964" s="10">
        <v>43505</v>
      </c>
      <c r="C964" s="7" t="s">
        <v>15</v>
      </c>
      <c r="D964" s="7" t="s">
        <v>22</v>
      </c>
      <c r="E964" s="7">
        <v>31.84</v>
      </c>
      <c r="F964" s="7">
        <v>1</v>
      </c>
      <c r="G964" s="7">
        <f t="shared" si="30"/>
        <v>31.84</v>
      </c>
      <c r="H964" s="7" t="str">
        <f t="shared" si="31"/>
        <v>Feb</v>
      </c>
    </row>
    <row r="965" spans="1:8" x14ac:dyDescent="0.3">
      <c r="A965" s="7" t="s">
        <v>989</v>
      </c>
      <c r="B965" s="10">
        <v>43536</v>
      </c>
      <c r="C965" s="7" t="s">
        <v>15</v>
      </c>
      <c r="D965" s="7" t="s">
        <v>40</v>
      </c>
      <c r="E965" s="7">
        <v>10.59</v>
      </c>
      <c r="F965" s="7">
        <v>3</v>
      </c>
      <c r="G965" s="7">
        <f t="shared" si="30"/>
        <v>31.77</v>
      </c>
      <c r="H965" s="7" t="str">
        <f t="shared" si="31"/>
        <v>Mar</v>
      </c>
    </row>
    <row r="966" spans="1:8" x14ac:dyDescent="0.3">
      <c r="A966" s="7" t="s">
        <v>990</v>
      </c>
      <c r="B966" s="10">
        <v>43481</v>
      </c>
      <c r="C966" s="7" t="s">
        <v>15</v>
      </c>
      <c r="D966" s="7" t="s">
        <v>32</v>
      </c>
      <c r="E966" s="7">
        <v>15.49</v>
      </c>
      <c r="F966" s="7">
        <v>2</v>
      </c>
      <c r="G966" s="7">
        <f t="shared" si="30"/>
        <v>30.98</v>
      </c>
      <c r="H966" s="7" t="str">
        <f t="shared" si="31"/>
        <v>Jan</v>
      </c>
    </row>
    <row r="967" spans="1:8" x14ac:dyDescent="0.3">
      <c r="A967" s="7" t="s">
        <v>991</v>
      </c>
      <c r="B967" s="10">
        <v>43540</v>
      </c>
      <c r="C967" s="7" t="s">
        <v>15</v>
      </c>
      <c r="D967" s="7" t="s">
        <v>35</v>
      </c>
      <c r="E967" s="7">
        <v>15.37</v>
      </c>
      <c r="F967" s="7">
        <v>2</v>
      </c>
      <c r="G967" s="7">
        <f t="shared" si="30"/>
        <v>30.74</v>
      </c>
      <c r="H967" s="7" t="str">
        <f t="shared" si="31"/>
        <v>Mar</v>
      </c>
    </row>
    <row r="968" spans="1:8" x14ac:dyDescent="0.3">
      <c r="A968" s="7" t="s">
        <v>992</v>
      </c>
      <c r="B968" s="10">
        <v>43501</v>
      </c>
      <c r="C968" s="7" t="s">
        <v>15</v>
      </c>
      <c r="D968" s="7" t="s">
        <v>16</v>
      </c>
      <c r="E968" s="7">
        <v>30.62</v>
      </c>
      <c r="F968" s="7">
        <v>1</v>
      </c>
      <c r="G968" s="7">
        <f t="shared" si="30"/>
        <v>30.62</v>
      </c>
      <c r="H968" s="7" t="str">
        <f t="shared" si="31"/>
        <v>Feb</v>
      </c>
    </row>
    <row r="969" spans="1:8" x14ac:dyDescent="0.3">
      <c r="A969" s="7" t="s">
        <v>993</v>
      </c>
      <c r="B969" s="10">
        <v>43488</v>
      </c>
      <c r="C969" s="7" t="s">
        <v>19</v>
      </c>
      <c r="D969" s="7" t="s">
        <v>16</v>
      </c>
      <c r="E969" s="7">
        <v>30.61</v>
      </c>
      <c r="F969" s="7">
        <v>1</v>
      </c>
      <c r="G969" s="7">
        <f t="shared" si="30"/>
        <v>30.61</v>
      </c>
      <c r="H969" s="7" t="str">
        <f t="shared" si="31"/>
        <v>Jan</v>
      </c>
    </row>
    <row r="970" spans="1:8" x14ac:dyDescent="0.3">
      <c r="A970" s="7" t="s">
        <v>994</v>
      </c>
      <c r="B970" s="10">
        <v>43518</v>
      </c>
      <c r="C970" s="7" t="s">
        <v>15</v>
      </c>
      <c r="D970" s="7" t="s">
        <v>22</v>
      </c>
      <c r="E970" s="7">
        <v>30.41</v>
      </c>
      <c r="F970" s="7">
        <v>1</v>
      </c>
      <c r="G970" s="7">
        <f t="shared" si="30"/>
        <v>30.41</v>
      </c>
      <c r="H970" s="7" t="str">
        <f t="shared" si="31"/>
        <v>Feb</v>
      </c>
    </row>
    <row r="971" spans="1:8" x14ac:dyDescent="0.3">
      <c r="A971" s="7" t="s">
        <v>995</v>
      </c>
      <c r="B971" s="10">
        <v>43528</v>
      </c>
      <c r="C971" s="7" t="s">
        <v>19</v>
      </c>
      <c r="D971" s="7" t="s">
        <v>40</v>
      </c>
      <c r="E971" s="7">
        <v>30.24</v>
      </c>
      <c r="F971" s="7">
        <v>1</v>
      </c>
      <c r="G971" s="7">
        <f t="shared" si="30"/>
        <v>30.24</v>
      </c>
      <c r="H971" s="7" t="str">
        <f t="shared" si="31"/>
        <v>Mar</v>
      </c>
    </row>
    <row r="972" spans="1:8" x14ac:dyDescent="0.3">
      <c r="A972" s="7" t="s">
        <v>996</v>
      </c>
      <c r="B972" s="10">
        <v>43509</v>
      </c>
      <c r="C972" s="7" t="s">
        <v>15</v>
      </c>
      <c r="D972" s="7" t="s">
        <v>22</v>
      </c>
      <c r="E972" s="7">
        <v>14.87</v>
      </c>
      <c r="F972" s="7">
        <v>2</v>
      </c>
      <c r="G972" s="7">
        <f t="shared" si="30"/>
        <v>29.74</v>
      </c>
      <c r="H972" s="7" t="str">
        <f t="shared" si="31"/>
        <v>Feb</v>
      </c>
    </row>
    <row r="973" spans="1:8" x14ac:dyDescent="0.3">
      <c r="A973" s="7" t="s">
        <v>997</v>
      </c>
      <c r="B973" s="10">
        <v>43514</v>
      </c>
      <c r="C973" s="7" t="s">
        <v>19</v>
      </c>
      <c r="D973" s="7" t="s">
        <v>35</v>
      </c>
      <c r="E973" s="7">
        <v>14.76</v>
      </c>
      <c r="F973" s="7">
        <v>2</v>
      </c>
      <c r="G973" s="7">
        <f t="shared" si="30"/>
        <v>29.52</v>
      </c>
      <c r="H973" s="7" t="str">
        <f t="shared" si="31"/>
        <v>Feb</v>
      </c>
    </row>
    <row r="974" spans="1:8" x14ac:dyDescent="0.3">
      <c r="A974" s="7" t="s">
        <v>998</v>
      </c>
      <c r="B974" s="10">
        <v>43503</v>
      </c>
      <c r="C974" s="7" t="s">
        <v>19</v>
      </c>
      <c r="D974" s="7" t="s">
        <v>40</v>
      </c>
      <c r="E974" s="7">
        <v>28.96</v>
      </c>
      <c r="F974" s="7">
        <v>1</v>
      </c>
      <c r="G974" s="7">
        <f t="shared" si="30"/>
        <v>28.96</v>
      </c>
      <c r="H974" s="7" t="str">
        <f t="shared" si="31"/>
        <v>Feb</v>
      </c>
    </row>
    <row r="975" spans="1:8" x14ac:dyDescent="0.3">
      <c r="A975" s="7" t="s">
        <v>999</v>
      </c>
      <c r="B975" s="10">
        <v>43526</v>
      </c>
      <c r="C975" s="7" t="s">
        <v>19</v>
      </c>
      <c r="D975" s="7" t="s">
        <v>32</v>
      </c>
      <c r="E975" s="7">
        <v>14.39</v>
      </c>
      <c r="F975" s="7">
        <v>2</v>
      </c>
      <c r="G975" s="7">
        <f t="shared" si="30"/>
        <v>28.78</v>
      </c>
      <c r="H975" s="7" t="str">
        <f t="shared" si="31"/>
        <v>Mar</v>
      </c>
    </row>
    <row r="976" spans="1:8" x14ac:dyDescent="0.3">
      <c r="A976" s="7" t="s">
        <v>1000</v>
      </c>
      <c r="B976" s="10">
        <v>43477</v>
      </c>
      <c r="C976" s="7" t="s">
        <v>15</v>
      </c>
      <c r="D976" s="7" t="s">
        <v>35</v>
      </c>
      <c r="E976" s="7">
        <v>27.07</v>
      </c>
      <c r="F976" s="7">
        <v>1</v>
      </c>
      <c r="G976" s="7">
        <f t="shared" si="30"/>
        <v>27.07</v>
      </c>
      <c r="H976" s="7" t="str">
        <f t="shared" si="31"/>
        <v>Jan</v>
      </c>
    </row>
    <row r="977" spans="1:8" x14ac:dyDescent="0.3">
      <c r="A977" s="7" t="s">
        <v>1001</v>
      </c>
      <c r="B977" s="10">
        <v>43473</v>
      </c>
      <c r="C977" s="7" t="s">
        <v>15</v>
      </c>
      <c r="D977" s="7" t="s">
        <v>32</v>
      </c>
      <c r="E977" s="7">
        <v>12.76</v>
      </c>
      <c r="F977" s="7">
        <v>2</v>
      </c>
      <c r="G977" s="7">
        <f t="shared" si="30"/>
        <v>25.52</v>
      </c>
      <c r="H977" s="7" t="str">
        <f t="shared" si="31"/>
        <v>Jan</v>
      </c>
    </row>
    <row r="978" spans="1:8" x14ac:dyDescent="0.3">
      <c r="A978" s="7" t="s">
        <v>1002</v>
      </c>
      <c r="B978" s="10">
        <v>43518</v>
      </c>
      <c r="C978" s="7" t="s">
        <v>15</v>
      </c>
      <c r="D978" s="7" t="s">
        <v>25</v>
      </c>
      <c r="E978" s="7">
        <v>12.73</v>
      </c>
      <c r="F978" s="7">
        <v>2</v>
      </c>
      <c r="G978" s="7">
        <f t="shared" si="30"/>
        <v>25.46</v>
      </c>
      <c r="H978" s="7" t="str">
        <f t="shared" si="31"/>
        <v>Feb</v>
      </c>
    </row>
    <row r="979" spans="1:8" x14ac:dyDescent="0.3">
      <c r="A979" s="7" t="s">
        <v>1003</v>
      </c>
      <c r="B979" s="10">
        <v>43534</v>
      </c>
      <c r="C979" s="7" t="s">
        <v>19</v>
      </c>
      <c r="D979" s="7" t="s">
        <v>40</v>
      </c>
      <c r="E979" s="7">
        <v>25.45</v>
      </c>
      <c r="F979" s="7">
        <v>1</v>
      </c>
      <c r="G979" s="7">
        <f t="shared" si="30"/>
        <v>25.45</v>
      </c>
      <c r="H979" s="7" t="str">
        <f t="shared" si="31"/>
        <v>Mar</v>
      </c>
    </row>
    <row r="980" spans="1:8" x14ac:dyDescent="0.3">
      <c r="A980" s="7" t="s">
        <v>1004</v>
      </c>
      <c r="B980" s="10">
        <v>43547</v>
      </c>
      <c r="C980" s="7" t="s">
        <v>19</v>
      </c>
      <c r="D980" s="7" t="s">
        <v>25</v>
      </c>
      <c r="E980" s="7">
        <v>25.29</v>
      </c>
      <c r="F980" s="7">
        <v>1</v>
      </c>
      <c r="G980" s="7">
        <f t="shared" si="30"/>
        <v>25.29</v>
      </c>
      <c r="H980" s="7" t="str">
        <f t="shared" si="31"/>
        <v>Mar</v>
      </c>
    </row>
    <row r="981" spans="1:8" x14ac:dyDescent="0.3">
      <c r="A981" s="7" t="s">
        <v>1005</v>
      </c>
      <c r="B981" s="10">
        <v>43527</v>
      </c>
      <c r="C981" s="7" t="s">
        <v>19</v>
      </c>
      <c r="D981" s="7" t="s">
        <v>35</v>
      </c>
      <c r="E981" s="7">
        <v>25</v>
      </c>
      <c r="F981" s="7">
        <v>1</v>
      </c>
      <c r="G981" s="7">
        <f t="shared" si="30"/>
        <v>25</v>
      </c>
      <c r="H981" s="7" t="str">
        <f t="shared" si="31"/>
        <v>Mar</v>
      </c>
    </row>
    <row r="982" spans="1:8" x14ac:dyDescent="0.3">
      <c r="A982" s="7" t="s">
        <v>1006</v>
      </c>
      <c r="B982" s="10">
        <v>43492</v>
      </c>
      <c r="C982" s="7" t="s">
        <v>19</v>
      </c>
      <c r="D982" s="7" t="s">
        <v>25</v>
      </c>
      <c r="E982" s="7">
        <v>12.03</v>
      </c>
      <c r="F982" s="7">
        <v>2</v>
      </c>
      <c r="G982" s="7">
        <f t="shared" si="30"/>
        <v>24.06</v>
      </c>
      <c r="H982" s="7" t="str">
        <f t="shared" si="31"/>
        <v>Jan</v>
      </c>
    </row>
    <row r="983" spans="1:8" x14ac:dyDescent="0.3">
      <c r="A983" s="7" t="s">
        <v>1007</v>
      </c>
      <c r="B983" s="10">
        <v>43495</v>
      </c>
      <c r="C983" s="7" t="s">
        <v>19</v>
      </c>
      <c r="D983" s="7" t="s">
        <v>25</v>
      </c>
      <c r="E983" s="7">
        <v>22.96</v>
      </c>
      <c r="F983" s="7">
        <v>1</v>
      </c>
      <c r="G983" s="7">
        <f t="shared" si="30"/>
        <v>22.96</v>
      </c>
      <c r="H983" s="7" t="str">
        <f t="shared" si="31"/>
        <v>Jan</v>
      </c>
    </row>
    <row r="984" spans="1:8" x14ac:dyDescent="0.3">
      <c r="A984" s="7" t="s">
        <v>1008</v>
      </c>
      <c r="B984" s="10">
        <v>43541</v>
      </c>
      <c r="C984" s="7" t="s">
        <v>15</v>
      </c>
      <c r="D984" s="7" t="s">
        <v>22</v>
      </c>
      <c r="E984" s="7">
        <v>22.62</v>
      </c>
      <c r="F984" s="7">
        <v>1</v>
      </c>
      <c r="G984" s="7">
        <f t="shared" si="30"/>
        <v>22.62</v>
      </c>
      <c r="H984" s="7" t="str">
        <f t="shared" si="31"/>
        <v>Mar</v>
      </c>
    </row>
    <row r="985" spans="1:8" x14ac:dyDescent="0.3">
      <c r="A985" s="7" t="s">
        <v>1009</v>
      </c>
      <c r="B985" s="10">
        <v>43495</v>
      </c>
      <c r="C985" s="7" t="s">
        <v>19</v>
      </c>
      <c r="D985" s="7" t="s">
        <v>32</v>
      </c>
      <c r="E985" s="7">
        <v>22.38</v>
      </c>
      <c r="F985" s="7">
        <v>1</v>
      </c>
      <c r="G985" s="7">
        <f t="shared" si="30"/>
        <v>22.38</v>
      </c>
      <c r="H985" s="7" t="str">
        <f t="shared" si="31"/>
        <v>Jan</v>
      </c>
    </row>
    <row r="986" spans="1:8" x14ac:dyDescent="0.3">
      <c r="A986" s="7" t="s">
        <v>1010</v>
      </c>
      <c r="B986" s="10">
        <v>43505</v>
      </c>
      <c r="C986" s="7" t="s">
        <v>19</v>
      </c>
      <c r="D986" s="7" t="s">
        <v>22</v>
      </c>
      <c r="E986" s="7">
        <v>21.58</v>
      </c>
      <c r="F986" s="7">
        <v>1</v>
      </c>
      <c r="G986" s="7">
        <f t="shared" si="30"/>
        <v>21.58</v>
      </c>
      <c r="H986" s="7" t="str">
        <f t="shared" si="31"/>
        <v>Feb</v>
      </c>
    </row>
    <row r="987" spans="1:8" x14ac:dyDescent="0.3">
      <c r="A987" s="7" t="s">
        <v>1011</v>
      </c>
      <c r="B987" s="10">
        <v>43491</v>
      </c>
      <c r="C987" s="7" t="s">
        <v>19</v>
      </c>
      <c r="D987" s="7" t="s">
        <v>16</v>
      </c>
      <c r="E987" s="7">
        <v>21.32</v>
      </c>
      <c r="F987" s="7">
        <v>1</v>
      </c>
      <c r="G987" s="7">
        <f t="shared" si="30"/>
        <v>21.32</v>
      </c>
      <c r="H987" s="7" t="str">
        <f t="shared" si="31"/>
        <v>Jan</v>
      </c>
    </row>
    <row r="988" spans="1:8" x14ac:dyDescent="0.3">
      <c r="A988" s="7" t="s">
        <v>1012</v>
      </c>
      <c r="B988" s="10">
        <v>43504</v>
      </c>
      <c r="C988" s="7" t="s">
        <v>15</v>
      </c>
      <c r="D988" s="7" t="s">
        <v>16</v>
      </c>
      <c r="E988" s="7">
        <v>19.7</v>
      </c>
      <c r="F988" s="7">
        <v>1</v>
      </c>
      <c r="G988" s="7">
        <f t="shared" si="30"/>
        <v>19.7</v>
      </c>
      <c r="H988" s="7" t="str">
        <f t="shared" si="31"/>
        <v>Feb</v>
      </c>
    </row>
    <row r="989" spans="1:8" x14ac:dyDescent="0.3">
      <c r="A989" s="7" t="s">
        <v>1013</v>
      </c>
      <c r="B989" s="10">
        <v>43493</v>
      </c>
      <c r="C989" s="7" t="s">
        <v>15</v>
      </c>
      <c r="D989" s="7" t="s">
        <v>35</v>
      </c>
      <c r="E989" s="7">
        <v>19.149999999999999</v>
      </c>
      <c r="F989" s="7">
        <v>1</v>
      </c>
      <c r="G989" s="7">
        <f t="shared" si="30"/>
        <v>19.149999999999999</v>
      </c>
      <c r="H989" s="7" t="str">
        <f t="shared" si="31"/>
        <v>Jan</v>
      </c>
    </row>
    <row r="990" spans="1:8" x14ac:dyDescent="0.3">
      <c r="A990" s="7" t="s">
        <v>1014</v>
      </c>
      <c r="B990" s="10">
        <v>43498</v>
      </c>
      <c r="C990" s="7" t="s">
        <v>15</v>
      </c>
      <c r="D990" s="7" t="s">
        <v>35</v>
      </c>
      <c r="E990" s="7">
        <v>18.329999999999998</v>
      </c>
      <c r="F990" s="7">
        <v>1</v>
      </c>
      <c r="G990" s="7">
        <f t="shared" si="30"/>
        <v>18.329999999999998</v>
      </c>
      <c r="H990" s="7" t="str">
        <f t="shared" si="31"/>
        <v>Feb</v>
      </c>
    </row>
    <row r="991" spans="1:8" x14ac:dyDescent="0.3">
      <c r="A991" s="7" t="s">
        <v>1015</v>
      </c>
      <c r="B991" s="10">
        <v>43546</v>
      </c>
      <c r="C991" s="7" t="s">
        <v>19</v>
      </c>
      <c r="D991" s="7" t="s">
        <v>25</v>
      </c>
      <c r="E991" s="7">
        <v>18.28</v>
      </c>
      <c r="F991" s="7">
        <v>1</v>
      </c>
      <c r="G991" s="7">
        <f t="shared" si="30"/>
        <v>18.28</v>
      </c>
      <c r="H991" s="7" t="str">
        <f t="shared" si="31"/>
        <v>Mar</v>
      </c>
    </row>
    <row r="992" spans="1:8" x14ac:dyDescent="0.3">
      <c r="A992" s="7" t="s">
        <v>1016</v>
      </c>
      <c r="B992" s="10">
        <v>43479</v>
      </c>
      <c r="C992" s="7" t="s">
        <v>19</v>
      </c>
      <c r="D992" s="7" t="s">
        <v>35</v>
      </c>
      <c r="E992" s="7">
        <v>17.75</v>
      </c>
      <c r="F992" s="7">
        <v>1</v>
      </c>
      <c r="G992" s="7">
        <f t="shared" si="30"/>
        <v>17.75</v>
      </c>
      <c r="H992" s="7" t="str">
        <f t="shared" si="31"/>
        <v>Jan</v>
      </c>
    </row>
    <row r="993" spans="1:8" x14ac:dyDescent="0.3">
      <c r="A993" s="7" t="s">
        <v>1017</v>
      </c>
      <c r="B993" s="10">
        <v>43533</v>
      </c>
      <c r="C993" s="7" t="s">
        <v>19</v>
      </c>
      <c r="D993" s="7" t="s">
        <v>16</v>
      </c>
      <c r="E993" s="7">
        <v>16.28</v>
      </c>
      <c r="F993" s="7">
        <v>1</v>
      </c>
      <c r="G993" s="7">
        <f t="shared" si="30"/>
        <v>16.28</v>
      </c>
      <c r="H993" s="7" t="str">
        <f t="shared" si="31"/>
        <v>Mar</v>
      </c>
    </row>
    <row r="994" spans="1:8" x14ac:dyDescent="0.3">
      <c r="A994" s="7" t="s">
        <v>1018</v>
      </c>
      <c r="B994" s="10">
        <v>43543</v>
      </c>
      <c r="C994" s="7" t="s">
        <v>19</v>
      </c>
      <c r="D994" s="7" t="s">
        <v>16</v>
      </c>
      <c r="E994" s="7">
        <v>15.5</v>
      </c>
      <c r="F994" s="7">
        <v>1</v>
      </c>
      <c r="G994" s="7">
        <f t="shared" si="30"/>
        <v>15.5</v>
      </c>
      <c r="H994" s="7" t="str">
        <f t="shared" si="31"/>
        <v>Mar</v>
      </c>
    </row>
    <row r="995" spans="1:8" x14ac:dyDescent="0.3">
      <c r="A995" s="7" t="s">
        <v>1019</v>
      </c>
      <c r="B995" s="10">
        <v>43490</v>
      </c>
      <c r="C995" s="7" t="s">
        <v>15</v>
      </c>
      <c r="D995" s="7" t="s">
        <v>16</v>
      </c>
      <c r="E995" s="7">
        <v>15.43</v>
      </c>
      <c r="F995" s="7">
        <v>1</v>
      </c>
      <c r="G995" s="7">
        <f t="shared" si="30"/>
        <v>15.43</v>
      </c>
      <c r="H995" s="7" t="str">
        <f t="shared" si="31"/>
        <v>Jan</v>
      </c>
    </row>
    <row r="996" spans="1:8" x14ac:dyDescent="0.3">
      <c r="A996" s="7" t="s">
        <v>1020</v>
      </c>
      <c r="B996" s="10">
        <v>43471</v>
      </c>
      <c r="C996" s="7" t="s">
        <v>19</v>
      </c>
      <c r="D996" s="7" t="s">
        <v>32</v>
      </c>
      <c r="E996" s="7">
        <v>15.34</v>
      </c>
      <c r="F996" s="7">
        <v>1</v>
      </c>
      <c r="G996" s="7">
        <f t="shared" si="30"/>
        <v>15.34</v>
      </c>
      <c r="H996" s="7" t="str">
        <f t="shared" si="31"/>
        <v>Jan</v>
      </c>
    </row>
    <row r="997" spans="1:8" x14ac:dyDescent="0.3">
      <c r="A997" s="7" t="s">
        <v>1021</v>
      </c>
      <c r="B997" s="10">
        <v>43500</v>
      </c>
      <c r="C997" s="7" t="s">
        <v>15</v>
      </c>
      <c r="D997" s="7" t="s">
        <v>25</v>
      </c>
      <c r="E997" s="7">
        <v>13.98</v>
      </c>
      <c r="F997" s="7">
        <v>1</v>
      </c>
      <c r="G997" s="7">
        <f t="shared" si="30"/>
        <v>13.98</v>
      </c>
      <c r="H997" s="7" t="str">
        <f t="shared" si="31"/>
        <v>Feb</v>
      </c>
    </row>
    <row r="998" spans="1:8" x14ac:dyDescent="0.3">
      <c r="A998" s="7" t="s">
        <v>1022</v>
      </c>
      <c r="B998" s="10">
        <v>43473</v>
      </c>
      <c r="C998" s="7" t="s">
        <v>19</v>
      </c>
      <c r="D998" s="7" t="s">
        <v>16</v>
      </c>
      <c r="E998" s="7">
        <v>12.78</v>
      </c>
      <c r="F998" s="7">
        <v>1</v>
      </c>
      <c r="G998" s="7">
        <f t="shared" si="30"/>
        <v>12.78</v>
      </c>
      <c r="H998" s="7" t="str">
        <f t="shared" si="31"/>
        <v>Jan</v>
      </c>
    </row>
    <row r="999" spans="1:8" x14ac:dyDescent="0.3">
      <c r="A999" s="7" t="s">
        <v>1023</v>
      </c>
      <c r="B999" s="10">
        <v>43517</v>
      </c>
      <c r="C999" s="7" t="s">
        <v>15</v>
      </c>
      <c r="D999" s="7" t="s">
        <v>16</v>
      </c>
      <c r="E999" s="7">
        <v>12.54</v>
      </c>
      <c r="F999" s="7">
        <v>1</v>
      </c>
      <c r="G999" s="7">
        <f t="shared" si="30"/>
        <v>12.54</v>
      </c>
      <c r="H999" s="7" t="str">
        <f t="shared" si="31"/>
        <v>Feb</v>
      </c>
    </row>
    <row r="1000" spans="1:8" x14ac:dyDescent="0.3">
      <c r="A1000" s="7" t="s">
        <v>1024</v>
      </c>
      <c r="B1000" s="10">
        <v>43491</v>
      </c>
      <c r="C1000" s="7" t="s">
        <v>19</v>
      </c>
      <c r="D1000" s="7" t="s">
        <v>16</v>
      </c>
      <c r="E1000" s="7">
        <v>12.09</v>
      </c>
      <c r="F1000" s="7">
        <v>1</v>
      </c>
      <c r="G1000" s="7">
        <f t="shared" si="30"/>
        <v>12.09</v>
      </c>
      <c r="H1000" s="7" t="str">
        <f t="shared" si="31"/>
        <v>Jan</v>
      </c>
    </row>
    <row r="1001" spans="1:8" x14ac:dyDescent="0.3">
      <c r="A1001" s="7" t="s">
        <v>1025</v>
      </c>
      <c r="B1001" s="10">
        <v>43503</v>
      </c>
      <c r="C1001" s="7" t="s">
        <v>15</v>
      </c>
      <c r="D1001" s="7" t="s">
        <v>32</v>
      </c>
      <c r="E1001" s="7">
        <v>10.17</v>
      </c>
      <c r="F1001" s="7">
        <v>1</v>
      </c>
      <c r="G1001" s="7">
        <f t="shared" si="30"/>
        <v>10.17</v>
      </c>
      <c r="H1001" s="7" t="str">
        <f t="shared" si="31"/>
        <v>Feb</v>
      </c>
    </row>
  </sheetData>
  <autoFilter ref="C1:D1001" xr:uid="{3C04CC33-4107-4D09-9019-F365ED38016A}"/>
  <sortState xmlns:xlrd2="http://schemas.microsoft.com/office/spreadsheetml/2017/richdata2" ref="A2:H1001">
    <sortCondition descending="1" ref="G2:G1001"/>
  </sortState>
  <conditionalFormatting sqref="F1:F1048576">
    <cfRule type="cellIs" dxfId="67" priority="2" operator="greaterThan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B776-6363-4AC4-B850-037E09BB8471}">
  <dimension ref="A2:D64"/>
  <sheetViews>
    <sheetView tabSelected="1" workbookViewId="0">
      <selection activeCell="J11" sqref="J11"/>
    </sheetView>
  </sheetViews>
  <sheetFormatPr defaultRowHeight="14.4" x14ac:dyDescent="0.3"/>
  <cols>
    <col min="1" max="1" width="18.88671875" bestFit="1" customWidth="1"/>
    <col min="2" max="2" width="18.5546875" customWidth="1"/>
    <col min="3" max="3" width="18.6640625" customWidth="1"/>
    <col min="4" max="4" width="39" customWidth="1"/>
    <col min="5" max="5" width="7" customWidth="1"/>
    <col min="6" max="6" width="4" customWidth="1"/>
    <col min="7" max="7" width="3.44140625" customWidth="1"/>
    <col min="8" max="8" width="3.21875" bestFit="1" customWidth="1"/>
    <col min="9" max="9" width="11.77734375" bestFit="1" customWidth="1"/>
    <col min="10" max="10" width="15.77734375" bestFit="1" customWidth="1"/>
    <col min="11" max="11" width="20.77734375" bestFit="1" customWidth="1"/>
    <col min="12" max="12" width="21" bestFit="1" customWidth="1"/>
  </cols>
  <sheetData>
    <row r="2" spans="1:4" x14ac:dyDescent="0.3">
      <c r="A2" s="70" t="s">
        <v>1026</v>
      </c>
      <c r="B2" s="70"/>
      <c r="C2" s="70"/>
      <c r="D2" s="70"/>
    </row>
    <row r="3" spans="1:4" x14ac:dyDescent="0.3">
      <c r="A3" s="70"/>
      <c r="B3" s="70"/>
      <c r="C3" s="70"/>
      <c r="D3" s="70"/>
    </row>
    <row r="4" spans="1:4" x14ac:dyDescent="0.3">
      <c r="A4" s="79" t="s">
        <v>8</v>
      </c>
      <c r="B4" s="79" t="s">
        <v>9</v>
      </c>
      <c r="C4" s="79" t="s">
        <v>1027</v>
      </c>
      <c r="D4" s="79" t="s">
        <v>1028</v>
      </c>
    </row>
    <row r="5" spans="1:4" x14ac:dyDescent="0.3">
      <c r="A5" s="80" t="s">
        <v>15</v>
      </c>
      <c r="B5" s="80" t="s">
        <v>40</v>
      </c>
      <c r="C5" s="80">
        <v>23331.900000000005</v>
      </c>
      <c r="D5" s="80">
        <v>429</v>
      </c>
    </row>
    <row r="6" spans="1:4" x14ac:dyDescent="0.3">
      <c r="A6" s="80"/>
      <c r="B6" s="80" t="s">
        <v>16</v>
      </c>
      <c r="C6" s="80">
        <v>25070.439999999995</v>
      </c>
      <c r="D6" s="80">
        <v>439</v>
      </c>
    </row>
    <row r="7" spans="1:4" x14ac:dyDescent="0.3">
      <c r="A7" s="80"/>
      <c r="B7" s="80" t="s">
        <v>22</v>
      </c>
      <c r="C7" s="80">
        <v>29864.399999999998</v>
      </c>
      <c r="D7" s="80">
        <v>506</v>
      </c>
    </row>
    <row r="8" spans="1:4" x14ac:dyDescent="0.3">
      <c r="A8" s="80"/>
      <c r="B8" s="80" t="s">
        <v>35</v>
      </c>
      <c r="C8" s="80">
        <v>24600.990000000005</v>
      </c>
      <c r="D8" s="80">
        <v>428</v>
      </c>
    </row>
    <row r="9" spans="1:4" x14ac:dyDescent="0.3">
      <c r="A9" s="80"/>
      <c r="B9" s="80" t="s">
        <v>25</v>
      </c>
      <c r="C9" s="80">
        <v>26645.740000000005</v>
      </c>
      <c r="D9" s="80">
        <v>490</v>
      </c>
    </row>
    <row r="10" spans="1:4" x14ac:dyDescent="0.3">
      <c r="A10" s="80"/>
      <c r="B10" s="80" t="s">
        <v>32</v>
      </c>
      <c r="C10" s="80">
        <v>26889.809999999998</v>
      </c>
      <c r="D10" s="80">
        <v>493</v>
      </c>
    </row>
    <row r="11" spans="1:4" x14ac:dyDescent="0.3">
      <c r="A11" s="80" t="s">
        <v>1029</v>
      </c>
      <c r="B11" s="80"/>
      <c r="C11" s="80">
        <v>156403.28</v>
      </c>
      <c r="D11" s="80">
        <v>2785</v>
      </c>
    </row>
    <row r="12" spans="1:4" x14ac:dyDescent="0.3">
      <c r="A12" s="80" t="s">
        <v>19</v>
      </c>
      <c r="B12" s="80" t="s">
        <v>40</v>
      </c>
      <c r="C12" s="80">
        <v>28418.129999999997</v>
      </c>
      <c r="D12" s="80">
        <v>542</v>
      </c>
    </row>
    <row r="13" spans="1:4" x14ac:dyDescent="0.3">
      <c r="A13" s="80"/>
      <c r="B13" s="80" t="s">
        <v>16</v>
      </c>
      <c r="C13" s="80">
        <v>26649.46</v>
      </c>
      <c r="D13" s="80">
        <v>463</v>
      </c>
    </row>
    <row r="14" spans="1:4" x14ac:dyDescent="0.3">
      <c r="A14" s="80"/>
      <c r="B14" s="80" t="s">
        <v>22</v>
      </c>
      <c r="C14" s="80">
        <v>23606.880000000008</v>
      </c>
      <c r="D14" s="80">
        <v>446</v>
      </c>
    </row>
    <row r="15" spans="1:4" x14ac:dyDescent="0.3">
      <c r="A15" s="80"/>
      <c r="B15" s="80" t="s">
        <v>35</v>
      </c>
      <c r="C15" s="80">
        <v>22250.190000000006</v>
      </c>
      <c r="D15" s="80">
        <v>426</v>
      </c>
    </row>
    <row r="16" spans="1:4" x14ac:dyDescent="0.3">
      <c r="A16" s="80"/>
      <c r="B16" s="80" t="s">
        <v>25</v>
      </c>
      <c r="C16" s="80">
        <v>24651.320000000014</v>
      </c>
      <c r="D16" s="80">
        <v>421</v>
      </c>
    </row>
    <row r="17" spans="1:4" x14ac:dyDescent="0.3">
      <c r="A17" s="80"/>
      <c r="B17" s="80" t="s">
        <v>32</v>
      </c>
      <c r="C17" s="80">
        <v>25608.12000000001</v>
      </c>
      <c r="D17" s="80">
        <v>427</v>
      </c>
    </row>
    <row r="18" spans="1:4" x14ac:dyDescent="0.3">
      <c r="A18" s="80" t="s">
        <v>1030</v>
      </c>
      <c r="B18" s="80"/>
      <c r="C18" s="80">
        <v>151184.10000000003</v>
      </c>
      <c r="D18" s="80">
        <v>2725</v>
      </c>
    </row>
    <row r="19" spans="1:4" x14ac:dyDescent="0.3">
      <c r="A19" s="80" t="s">
        <v>1031</v>
      </c>
      <c r="B19" s="80"/>
      <c r="C19" s="80">
        <v>307587.38</v>
      </c>
      <c r="D19" s="80">
        <v>5510</v>
      </c>
    </row>
    <row r="24" spans="1:4" x14ac:dyDescent="0.3">
      <c r="A24" s="45" t="s">
        <v>1032</v>
      </c>
      <c r="B24" s="45"/>
      <c r="C24" s="45"/>
      <c r="D24" s="45"/>
    </row>
    <row r="25" spans="1:4" x14ac:dyDescent="0.3">
      <c r="A25" s="46"/>
      <c r="B25" s="46"/>
      <c r="C25" s="46"/>
      <c r="D25" s="46"/>
    </row>
    <row r="26" spans="1:4" x14ac:dyDescent="0.3">
      <c r="A26" s="71" t="s">
        <v>9</v>
      </c>
      <c r="B26" s="71" t="s">
        <v>1033</v>
      </c>
      <c r="C26" s="71" t="s">
        <v>1034</v>
      </c>
      <c r="D26" s="71" t="s">
        <v>1035</v>
      </c>
    </row>
    <row r="27" spans="1:4" x14ac:dyDescent="0.3">
      <c r="A27" s="71" t="s">
        <v>40</v>
      </c>
      <c r="B27" s="71">
        <v>99.73</v>
      </c>
      <c r="C27" s="71">
        <v>10.56</v>
      </c>
      <c r="D27" s="71">
        <v>53.551588235294155</v>
      </c>
    </row>
    <row r="28" spans="1:4" x14ac:dyDescent="0.3">
      <c r="A28" s="71" t="s">
        <v>16</v>
      </c>
      <c r="B28" s="71">
        <v>99.89</v>
      </c>
      <c r="C28" s="71">
        <v>10.18</v>
      </c>
      <c r="D28" s="71">
        <v>57.153651685393243</v>
      </c>
    </row>
    <row r="29" spans="1:4" x14ac:dyDescent="0.3">
      <c r="A29" s="71" t="s">
        <v>22</v>
      </c>
      <c r="B29" s="71">
        <v>99.79</v>
      </c>
      <c r="C29" s="71">
        <v>10.130000000000001</v>
      </c>
      <c r="D29" s="71">
        <v>56.008850574712682</v>
      </c>
    </row>
    <row r="30" spans="1:4" x14ac:dyDescent="0.3">
      <c r="A30" s="71" t="s">
        <v>35</v>
      </c>
      <c r="B30" s="71">
        <v>99.96</v>
      </c>
      <c r="C30" s="71">
        <v>10.08</v>
      </c>
      <c r="D30" s="71">
        <v>54.854473684210532</v>
      </c>
    </row>
    <row r="31" spans="1:4" x14ac:dyDescent="0.3">
      <c r="A31" s="71" t="s">
        <v>25</v>
      </c>
      <c r="B31" s="71">
        <v>99.92</v>
      </c>
      <c r="C31" s="71">
        <v>10.53</v>
      </c>
      <c r="D31" s="71">
        <v>55.316937499999973</v>
      </c>
    </row>
    <row r="32" spans="1:4" x14ac:dyDescent="0.3">
      <c r="A32" s="71" t="s">
        <v>32</v>
      </c>
      <c r="B32" s="71">
        <v>99.96</v>
      </c>
      <c r="C32" s="71">
        <v>10.17</v>
      </c>
      <c r="D32" s="71">
        <v>56.993253012048164</v>
      </c>
    </row>
    <row r="33" spans="1:4" x14ac:dyDescent="0.3">
      <c r="A33" s="71" t="s">
        <v>1031</v>
      </c>
      <c r="B33" s="71">
        <v>99.96</v>
      </c>
      <c r="C33" s="71">
        <v>10.08</v>
      </c>
      <c r="D33" s="71">
        <v>55.672130000000003</v>
      </c>
    </row>
    <row r="36" spans="1:4" x14ac:dyDescent="0.3">
      <c r="A36" s="47" t="s">
        <v>1036</v>
      </c>
      <c r="B36" s="48"/>
      <c r="C36" s="48"/>
      <c r="D36" s="49"/>
    </row>
    <row r="37" spans="1:4" x14ac:dyDescent="0.3">
      <c r="A37" s="50"/>
      <c r="B37" s="51"/>
      <c r="C37" s="51"/>
      <c r="D37" s="52"/>
    </row>
    <row r="38" spans="1:4" x14ac:dyDescent="0.3">
      <c r="A38" s="72" t="s">
        <v>9</v>
      </c>
      <c r="B38" s="72" t="s">
        <v>1045</v>
      </c>
      <c r="D38" s="20"/>
    </row>
    <row r="39" spans="1:4" x14ac:dyDescent="0.3">
      <c r="A39" s="72" t="s">
        <v>22</v>
      </c>
      <c r="B39" s="73">
        <v>53471.280000000057</v>
      </c>
      <c r="D39" s="20"/>
    </row>
    <row r="40" spans="1:4" x14ac:dyDescent="0.3">
      <c r="A40" s="72" t="s">
        <v>32</v>
      </c>
      <c r="B40" s="73">
        <v>52497.930000000022</v>
      </c>
      <c r="D40" s="20"/>
    </row>
    <row r="41" spans="1:4" x14ac:dyDescent="0.3">
      <c r="A41" s="72" t="s">
        <v>40</v>
      </c>
      <c r="B41" s="73">
        <v>51750.029999999984</v>
      </c>
      <c r="D41" s="20"/>
    </row>
    <row r="42" spans="1:4" x14ac:dyDescent="0.3">
      <c r="A42" s="72" t="s">
        <v>16</v>
      </c>
      <c r="B42" s="73">
        <v>51719.899999999972</v>
      </c>
      <c r="D42" s="20"/>
    </row>
    <row r="43" spans="1:4" x14ac:dyDescent="0.3">
      <c r="A43" s="72" t="s">
        <v>25</v>
      </c>
      <c r="B43" s="73">
        <v>51297.059999999983</v>
      </c>
      <c r="D43" s="20"/>
    </row>
    <row r="44" spans="1:4" x14ac:dyDescent="0.3">
      <c r="A44" s="72" t="s">
        <v>35</v>
      </c>
      <c r="B44" s="73">
        <v>46851.179999999978</v>
      </c>
      <c r="D44" s="20"/>
    </row>
    <row r="45" spans="1:4" x14ac:dyDescent="0.3">
      <c r="A45" s="72" t="s">
        <v>1031</v>
      </c>
      <c r="B45" s="72">
        <v>307587.38</v>
      </c>
      <c r="C45" s="23"/>
      <c r="D45" s="22"/>
    </row>
    <row r="47" spans="1:4" x14ac:dyDescent="0.3">
      <c r="A47" s="53" t="s">
        <v>1037</v>
      </c>
      <c r="B47" s="54"/>
      <c r="C47" s="54"/>
      <c r="D47" s="55"/>
    </row>
    <row r="48" spans="1:4" x14ac:dyDescent="0.3">
      <c r="A48" s="56"/>
      <c r="B48" s="57"/>
      <c r="C48" s="57"/>
      <c r="D48" s="58"/>
    </row>
    <row r="49" spans="1:4" x14ac:dyDescent="0.3">
      <c r="A49" s="72" t="s">
        <v>13</v>
      </c>
      <c r="B49" s="72" t="s">
        <v>1045</v>
      </c>
      <c r="C49" s="24"/>
      <c r="D49" s="25"/>
    </row>
    <row r="50" spans="1:4" x14ac:dyDescent="0.3">
      <c r="A50" s="72" t="s">
        <v>1038</v>
      </c>
      <c r="B50" s="72">
        <v>110754.16</v>
      </c>
      <c r="C50" s="19"/>
      <c r="D50" s="20"/>
    </row>
    <row r="51" spans="1:4" x14ac:dyDescent="0.3">
      <c r="A51" s="72" t="s">
        <v>1039</v>
      </c>
      <c r="B51" s="72">
        <v>104243.33999999997</v>
      </c>
      <c r="C51" s="19"/>
      <c r="D51" s="20"/>
    </row>
    <row r="52" spans="1:4" x14ac:dyDescent="0.3">
      <c r="A52" s="72" t="s">
        <v>1040</v>
      </c>
      <c r="B52" s="72">
        <v>92589.88</v>
      </c>
      <c r="C52" s="19"/>
      <c r="D52" s="20"/>
    </row>
    <row r="53" spans="1:4" x14ac:dyDescent="0.3">
      <c r="A53" s="72" t="s">
        <v>1031</v>
      </c>
      <c r="B53" s="72">
        <v>307587.38</v>
      </c>
      <c r="C53" s="21"/>
      <c r="D53" s="22"/>
    </row>
    <row r="54" spans="1:4" x14ac:dyDescent="0.3">
      <c r="A54" s="74"/>
      <c r="B54" s="74"/>
    </row>
    <row r="55" spans="1:4" x14ac:dyDescent="0.3">
      <c r="A55" s="59" t="s">
        <v>1041</v>
      </c>
      <c r="B55" s="60"/>
      <c r="C55" s="61"/>
    </row>
    <row r="56" spans="1:4" x14ac:dyDescent="0.3">
      <c r="A56" s="62"/>
      <c r="B56" s="63"/>
      <c r="C56" s="64"/>
    </row>
    <row r="57" spans="1:4" x14ac:dyDescent="0.3">
      <c r="A57" s="72" t="s">
        <v>9</v>
      </c>
      <c r="B57" s="72" t="s">
        <v>1046</v>
      </c>
      <c r="C57" s="75" t="s">
        <v>1047</v>
      </c>
    </row>
    <row r="58" spans="1:4" x14ac:dyDescent="0.3">
      <c r="A58" s="72" t="s">
        <v>40</v>
      </c>
      <c r="B58" s="76">
        <v>971</v>
      </c>
      <c r="C58" s="76">
        <f>AVERAGE(B58:B63)</f>
        <v>918.33333333333337</v>
      </c>
    </row>
    <row r="59" spans="1:4" x14ac:dyDescent="0.3">
      <c r="A59" s="72" t="s">
        <v>16</v>
      </c>
      <c r="B59" s="76">
        <v>902</v>
      </c>
      <c r="C59" s="77"/>
    </row>
    <row r="60" spans="1:4" x14ac:dyDescent="0.3">
      <c r="A60" s="72" t="s">
        <v>22</v>
      </c>
      <c r="B60" s="76">
        <v>952</v>
      </c>
      <c r="C60" s="77"/>
    </row>
    <row r="61" spans="1:4" x14ac:dyDescent="0.3">
      <c r="A61" s="72" t="s">
        <v>35</v>
      </c>
      <c r="B61" s="76">
        <v>854</v>
      </c>
      <c r="C61" s="77"/>
    </row>
    <row r="62" spans="1:4" x14ac:dyDescent="0.3">
      <c r="A62" s="72" t="s">
        <v>25</v>
      </c>
      <c r="B62" s="76">
        <v>911</v>
      </c>
      <c r="C62" s="77"/>
    </row>
    <row r="63" spans="1:4" x14ac:dyDescent="0.3">
      <c r="A63" s="72" t="s">
        <v>32</v>
      </c>
      <c r="B63" s="76">
        <v>920</v>
      </c>
      <c r="C63" s="77"/>
    </row>
    <row r="64" spans="1:4" x14ac:dyDescent="0.3">
      <c r="A64" s="72" t="s">
        <v>1031</v>
      </c>
      <c r="B64" s="72">
        <v>5510</v>
      </c>
      <c r="C64" s="78"/>
    </row>
  </sheetData>
  <mergeCells count="5">
    <mergeCell ref="A2:D3"/>
    <mergeCell ref="A24:D25"/>
    <mergeCell ref="A36:D37"/>
    <mergeCell ref="A47:D48"/>
    <mergeCell ref="A55:C56"/>
  </mergeCells>
  <conditionalFormatting pivot="1" sqref="B39:B44">
    <cfRule type="top10" dxfId="208" priority="5" rank="5"/>
  </conditionalFormatting>
  <conditionalFormatting pivot="1" sqref="B50:B52">
    <cfRule type="top10" dxfId="207" priority="4" rank="1"/>
  </conditionalFormatting>
  <conditionalFormatting pivot="1" sqref="B58:B63">
    <cfRule type="cellIs" dxfId="206" priority="3" operator="greaterThan">
      <formula>913</formula>
    </cfRule>
  </conditionalFormatting>
  <conditionalFormatting pivot="1" sqref="B58:B63">
    <cfRule type="cellIs" dxfId="205" priority="2" operator="greaterThan">
      <formula>915</formula>
    </cfRule>
  </conditionalFormatting>
  <conditionalFormatting pivot="1" sqref="B58:B63">
    <cfRule type="cellIs" dxfId="204" priority="1" operator="greaterThan">
      <formula>918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88D6-7EB6-4EC5-8328-8EC2EECAB436}">
  <dimension ref="A1:M60"/>
  <sheetViews>
    <sheetView zoomScale="87" zoomScaleNormal="87" workbookViewId="0">
      <selection activeCell="N10" sqref="N10"/>
    </sheetView>
  </sheetViews>
  <sheetFormatPr defaultRowHeight="14.4" x14ac:dyDescent="0.3"/>
  <cols>
    <col min="1" max="1" width="23.44140625" customWidth="1"/>
    <col min="2" max="2" width="15.5546875" customWidth="1"/>
    <col min="3" max="3" width="8.21875" bestFit="1" customWidth="1"/>
    <col min="4" max="4" width="13.88671875" customWidth="1"/>
    <col min="5" max="5" width="14.21875" customWidth="1"/>
    <col min="6" max="6" width="7.21875" customWidth="1"/>
    <col min="7" max="9" width="12.5546875" bestFit="1" customWidth="1"/>
    <col min="10" max="10" width="12.5546875" customWidth="1"/>
    <col min="11" max="16" width="12.5546875" bestFit="1" customWidth="1"/>
    <col min="17" max="21" width="6.21875" bestFit="1" customWidth="1"/>
    <col min="22" max="22" width="5.21875" bestFit="1" customWidth="1"/>
    <col min="23" max="32" width="6.21875" bestFit="1" customWidth="1"/>
    <col min="33" max="33" width="5.21875" bestFit="1" customWidth="1"/>
    <col min="34" max="44" width="6.21875" bestFit="1" customWidth="1"/>
    <col min="45" max="45" width="5.21875" bestFit="1" customWidth="1"/>
    <col min="46" max="55" width="6.21875" bestFit="1" customWidth="1"/>
    <col min="56" max="56" width="5.21875" bestFit="1" customWidth="1"/>
    <col min="57" max="59" width="6.21875" bestFit="1" customWidth="1"/>
    <col min="60" max="60" width="5.21875" bestFit="1" customWidth="1"/>
    <col min="61" max="92" width="6.21875" bestFit="1" customWidth="1"/>
    <col min="93" max="93" width="5.21875" bestFit="1" customWidth="1"/>
    <col min="94" max="99" width="6.21875" bestFit="1" customWidth="1"/>
    <col min="100" max="100" width="5.21875" bestFit="1" customWidth="1"/>
    <col min="101" max="116" width="6.21875" bestFit="1" customWidth="1"/>
    <col min="117" max="117" width="5.21875" bestFit="1" customWidth="1"/>
    <col min="118" max="120" width="6.21875" bestFit="1" customWidth="1"/>
    <col min="121" max="121" width="5.21875" bestFit="1" customWidth="1"/>
    <col min="122" max="123" width="6.21875" bestFit="1" customWidth="1"/>
    <col min="124" max="124" width="5.21875" bestFit="1" customWidth="1"/>
    <col min="125" max="158" width="6.21875" bestFit="1" customWidth="1"/>
    <col min="159" max="159" width="3.21875" bestFit="1" customWidth="1"/>
    <col min="160" max="170" width="6.21875" bestFit="1" customWidth="1"/>
    <col min="171" max="171" width="5.21875" bestFit="1" customWidth="1"/>
    <col min="172" max="172" width="6.21875" bestFit="1" customWidth="1"/>
    <col min="173" max="173" width="5.21875" bestFit="1" customWidth="1"/>
    <col min="174" max="180" width="6.21875" bestFit="1" customWidth="1"/>
    <col min="181" max="181" width="5.21875" bestFit="1" customWidth="1"/>
    <col min="182" max="183" width="6.21875" bestFit="1" customWidth="1"/>
    <col min="184" max="184" width="3.21875" bestFit="1" customWidth="1"/>
    <col min="185" max="191" width="6.21875" bestFit="1" customWidth="1"/>
    <col min="192" max="192" width="5.21875" bestFit="1" customWidth="1"/>
    <col min="193" max="200" width="6.21875" bestFit="1" customWidth="1"/>
    <col min="201" max="201" width="5.21875" bestFit="1" customWidth="1"/>
    <col min="202" max="214" width="6.21875" bestFit="1" customWidth="1"/>
    <col min="215" max="215" width="5.21875" bestFit="1" customWidth="1"/>
    <col min="216" max="227" width="6.21875" bestFit="1" customWidth="1"/>
    <col min="228" max="228" width="5.21875" bestFit="1" customWidth="1"/>
    <col min="229" max="234" width="6.21875" bestFit="1" customWidth="1"/>
    <col min="235" max="237" width="5.21875" bestFit="1" customWidth="1"/>
    <col min="238" max="239" width="6.21875" bestFit="1" customWidth="1"/>
    <col min="240" max="240" width="5.21875" bestFit="1" customWidth="1"/>
    <col min="241" max="256" width="6.21875" bestFit="1" customWidth="1"/>
    <col min="257" max="257" width="5.21875" bestFit="1" customWidth="1"/>
    <col min="258" max="279" width="6.21875" bestFit="1" customWidth="1"/>
    <col min="280" max="280" width="3.21875" bestFit="1" customWidth="1"/>
    <col min="281" max="291" width="6.21875" bestFit="1" customWidth="1"/>
    <col min="292" max="292" width="5.21875" bestFit="1" customWidth="1"/>
    <col min="293" max="295" width="6.21875" bestFit="1" customWidth="1"/>
    <col min="296" max="296" width="5.21875" bestFit="1" customWidth="1"/>
    <col min="297" max="308" width="6.21875" bestFit="1" customWidth="1"/>
    <col min="309" max="309" width="5.21875" bestFit="1" customWidth="1"/>
    <col min="310" max="313" width="6.21875" bestFit="1" customWidth="1"/>
    <col min="314" max="314" width="5.21875" bestFit="1" customWidth="1"/>
    <col min="315" max="325" width="6.21875" bestFit="1" customWidth="1"/>
    <col min="326" max="326" width="5.21875" bestFit="1" customWidth="1"/>
    <col min="327" max="336" width="6.21875" bestFit="1" customWidth="1"/>
    <col min="337" max="337" width="3.21875" bestFit="1" customWidth="1"/>
    <col min="338" max="344" width="6.21875" bestFit="1" customWidth="1"/>
    <col min="345" max="345" width="5.21875" bestFit="1" customWidth="1"/>
    <col min="346" max="367" width="6.21875" bestFit="1" customWidth="1"/>
    <col min="368" max="368" width="5.21875" bestFit="1" customWidth="1"/>
    <col min="369" max="393" width="6.21875" bestFit="1" customWidth="1"/>
    <col min="394" max="394" width="5.21875" bestFit="1" customWidth="1"/>
    <col min="395" max="404" width="6.21875" bestFit="1" customWidth="1"/>
    <col min="405" max="405" width="5.21875" bestFit="1" customWidth="1"/>
    <col min="406" max="434" width="6.21875" bestFit="1" customWidth="1"/>
    <col min="435" max="435" width="5.21875" bestFit="1" customWidth="1"/>
    <col min="436" max="441" width="6.21875" bestFit="1" customWidth="1"/>
    <col min="442" max="442" width="5.21875" bestFit="1" customWidth="1"/>
    <col min="443" max="448" width="6.21875" bestFit="1" customWidth="1"/>
    <col min="449" max="449" width="5.21875" bestFit="1" customWidth="1"/>
    <col min="450" max="470" width="6.21875" bestFit="1" customWidth="1"/>
    <col min="471" max="471" width="5.21875" bestFit="1" customWidth="1"/>
    <col min="472" max="478" width="6.21875" bestFit="1" customWidth="1"/>
    <col min="479" max="479" width="3.21875" bestFit="1" customWidth="1"/>
    <col min="480" max="483" width="6.21875" bestFit="1" customWidth="1"/>
    <col min="484" max="484" width="5.21875" bestFit="1" customWidth="1"/>
    <col min="485" max="508" width="6.21875" bestFit="1" customWidth="1"/>
    <col min="509" max="509" width="5.21875" bestFit="1" customWidth="1"/>
    <col min="510" max="518" width="6.21875" bestFit="1" customWidth="1"/>
    <col min="519" max="519" width="5.21875" bestFit="1" customWidth="1"/>
    <col min="520" max="530" width="6.21875" bestFit="1" customWidth="1"/>
    <col min="531" max="531" width="3.21875" bestFit="1" customWidth="1"/>
    <col min="532" max="582" width="6.21875" bestFit="1" customWidth="1"/>
    <col min="583" max="583" width="5.21875" bestFit="1" customWidth="1"/>
    <col min="584" max="593" width="6.21875" bestFit="1" customWidth="1"/>
    <col min="594" max="594" width="5.21875" bestFit="1" customWidth="1"/>
    <col min="595" max="603" width="6.21875" bestFit="1" customWidth="1"/>
    <col min="604" max="604" width="5.21875" bestFit="1" customWidth="1"/>
    <col min="605" max="617" width="6.21875" bestFit="1" customWidth="1"/>
    <col min="618" max="618" width="5.21875" bestFit="1" customWidth="1"/>
    <col min="619" max="632" width="6.21875" bestFit="1" customWidth="1"/>
    <col min="633" max="633" width="5.21875" bestFit="1" customWidth="1"/>
    <col min="634" max="636" width="6.21875" bestFit="1" customWidth="1"/>
    <col min="637" max="637" width="5.21875" bestFit="1" customWidth="1"/>
    <col min="638" max="639" width="6.21875" bestFit="1" customWidth="1"/>
    <col min="640" max="640" width="5.21875" bestFit="1" customWidth="1"/>
    <col min="641" max="661" width="6.21875" bestFit="1" customWidth="1"/>
    <col min="662" max="662" width="5.21875" bestFit="1" customWidth="1"/>
    <col min="663" max="667" width="6.21875" bestFit="1" customWidth="1"/>
    <col min="668" max="668" width="5.21875" bestFit="1" customWidth="1"/>
    <col min="669" max="677" width="6.21875" bestFit="1" customWidth="1"/>
    <col min="678" max="678" width="5.21875" bestFit="1" customWidth="1"/>
    <col min="679" max="688" width="6.21875" bestFit="1" customWidth="1"/>
    <col min="689" max="689" width="5.21875" bestFit="1" customWidth="1"/>
    <col min="690" max="690" width="6.21875" bestFit="1" customWidth="1"/>
    <col min="691" max="691" width="5.21875" bestFit="1" customWidth="1"/>
    <col min="692" max="692" width="6.21875" bestFit="1" customWidth="1"/>
    <col min="693" max="693" width="5.21875" bestFit="1" customWidth="1"/>
    <col min="694" max="697" width="6.21875" bestFit="1" customWidth="1"/>
    <col min="698" max="699" width="5.21875" bestFit="1" customWidth="1"/>
    <col min="700" max="700" width="6.21875" bestFit="1" customWidth="1"/>
    <col min="701" max="701" width="5.21875" bestFit="1" customWidth="1"/>
    <col min="702" max="733" width="6.21875" bestFit="1" customWidth="1"/>
    <col min="734" max="734" width="5.21875" bestFit="1" customWidth="1"/>
    <col min="735" max="736" width="6.21875" bestFit="1" customWidth="1"/>
    <col min="737" max="737" width="5.21875" bestFit="1" customWidth="1"/>
    <col min="738" max="739" width="6.21875" bestFit="1" customWidth="1"/>
    <col min="740" max="740" width="5.21875" bestFit="1" customWidth="1"/>
    <col min="741" max="751" width="6.21875" bestFit="1" customWidth="1"/>
    <col min="752" max="752" width="5.21875" bestFit="1" customWidth="1"/>
    <col min="753" max="774" width="6.21875" bestFit="1" customWidth="1"/>
    <col min="775" max="775" width="5.21875" bestFit="1" customWidth="1"/>
    <col min="776" max="786" width="6.21875" bestFit="1" customWidth="1"/>
    <col min="787" max="787" width="5.21875" bestFit="1" customWidth="1"/>
    <col min="788" max="788" width="6.21875" bestFit="1" customWidth="1"/>
    <col min="789" max="789" width="5.21875" bestFit="1" customWidth="1"/>
    <col min="790" max="794" width="6.21875" bestFit="1" customWidth="1"/>
    <col min="795" max="795" width="5.21875" bestFit="1" customWidth="1"/>
    <col min="796" max="796" width="6.21875" bestFit="1" customWidth="1"/>
    <col min="797" max="797" width="5.21875" bestFit="1" customWidth="1"/>
    <col min="798" max="814" width="6.21875" bestFit="1" customWidth="1"/>
    <col min="815" max="815" width="5.21875" bestFit="1" customWidth="1"/>
    <col min="816" max="818" width="6.21875" bestFit="1" customWidth="1"/>
    <col min="819" max="819" width="5.21875" bestFit="1" customWidth="1"/>
    <col min="820" max="821" width="6.21875" bestFit="1" customWidth="1"/>
    <col min="822" max="822" width="5.21875" bestFit="1" customWidth="1"/>
    <col min="823" max="826" width="6.21875" bestFit="1" customWidth="1"/>
    <col min="827" max="827" width="5.21875" bestFit="1" customWidth="1"/>
    <col min="828" max="830" width="6.21875" bestFit="1" customWidth="1"/>
    <col min="831" max="831" width="5.21875" bestFit="1" customWidth="1"/>
    <col min="832" max="832" width="6.21875" bestFit="1" customWidth="1"/>
    <col min="833" max="833" width="5.21875" bestFit="1" customWidth="1"/>
    <col min="834" max="834" width="6.21875" bestFit="1" customWidth="1"/>
    <col min="835" max="835" width="5.21875" bestFit="1" customWidth="1"/>
    <col min="836" max="845" width="6.21875" bestFit="1" customWidth="1"/>
    <col min="846" max="846" width="5.21875" bestFit="1" customWidth="1"/>
    <col min="847" max="851" width="6.21875" bestFit="1" customWidth="1"/>
    <col min="852" max="852" width="5.21875" bestFit="1" customWidth="1"/>
    <col min="853" max="857" width="6.21875" bestFit="1" customWidth="1"/>
    <col min="858" max="858" width="5.21875" bestFit="1" customWidth="1"/>
    <col min="859" max="889" width="6.21875" bestFit="1" customWidth="1"/>
    <col min="890" max="891" width="5.21875" bestFit="1" customWidth="1"/>
    <col min="892" max="902" width="6.21875" bestFit="1" customWidth="1"/>
    <col min="903" max="903" width="5.21875" bestFit="1" customWidth="1"/>
    <col min="904" max="910" width="6.21875" bestFit="1" customWidth="1"/>
    <col min="911" max="911" width="5.21875" bestFit="1" customWidth="1"/>
    <col min="912" max="915" width="6.21875" bestFit="1" customWidth="1"/>
    <col min="916" max="916" width="5.21875" bestFit="1" customWidth="1"/>
    <col min="917" max="917" width="6.21875" bestFit="1" customWidth="1"/>
    <col min="918" max="918" width="5.21875" bestFit="1" customWidth="1"/>
    <col min="919" max="921" width="6.21875" bestFit="1" customWidth="1"/>
    <col min="922" max="922" width="5.21875" bestFit="1" customWidth="1"/>
    <col min="923" max="926" width="6.21875" bestFit="1" customWidth="1"/>
    <col min="927" max="927" width="5.21875" bestFit="1" customWidth="1"/>
    <col min="928" max="931" width="6.21875" bestFit="1" customWidth="1"/>
    <col min="932" max="932" width="5.21875" bestFit="1" customWidth="1"/>
    <col min="933" max="933" width="6.21875" bestFit="1" customWidth="1"/>
    <col min="934" max="934" width="5.21875" bestFit="1" customWidth="1"/>
    <col min="935" max="943" width="6.21875" bestFit="1" customWidth="1"/>
    <col min="944" max="945" width="11.77734375" bestFit="1" customWidth="1"/>
    <col min="946" max="946" width="7.77734375" bestFit="1" customWidth="1"/>
    <col min="947" max="947" width="11.21875" bestFit="1" customWidth="1"/>
    <col min="948" max="948" width="7.77734375" bestFit="1" customWidth="1"/>
    <col min="949" max="949" width="11.21875" bestFit="1" customWidth="1"/>
    <col min="950" max="950" width="7.77734375" bestFit="1" customWidth="1"/>
    <col min="951" max="951" width="11.21875" bestFit="1" customWidth="1"/>
    <col min="952" max="952" width="7.77734375" bestFit="1" customWidth="1"/>
    <col min="953" max="953" width="11.21875" bestFit="1" customWidth="1"/>
    <col min="954" max="954" width="7.77734375" bestFit="1" customWidth="1"/>
    <col min="955" max="955" width="11.21875" bestFit="1" customWidth="1"/>
    <col min="956" max="956" width="7.77734375" bestFit="1" customWidth="1"/>
    <col min="957" max="957" width="11.21875" bestFit="1" customWidth="1"/>
    <col min="958" max="958" width="7.77734375" bestFit="1" customWidth="1"/>
    <col min="959" max="959" width="11.21875" bestFit="1" customWidth="1"/>
    <col min="960" max="960" width="7.77734375" bestFit="1" customWidth="1"/>
    <col min="961" max="961" width="11.21875" bestFit="1" customWidth="1"/>
    <col min="962" max="962" width="7.77734375" bestFit="1" customWidth="1"/>
    <col min="963" max="963" width="11.21875" bestFit="1" customWidth="1"/>
    <col min="964" max="964" width="7.77734375" bestFit="1" customWidth="1"/>
    <col min="965" max="965" width="11.21875" bestFit="1" customWidth="1"/>
    <col min="966" max="966" width="7.77734375" bestFit="1" customWidth="1"/>
    <col min="967" max="967" width="11.21875" bestFit="1" customWidth="1"/>
    <col min="968" max="968" width="7.77734375" bestFit="1" customWidth="1"/>
    <col min="969" max="969" width="11.21875" bestFit="1" customWidth="1"/>
    <col min="970" max="970" width="6.77734375" bestFit="1" customWidth="1"/>
    <col min="971" max="971" width="10" bestFit="1" customWidth="1"/>
    <col min="972" max="972" width="7.77734375" bestFit="1" customWidth="1"/>
    <col min="973" max="973" width="11.21875" bestFit="1" customWidth="1"/>
    <col min="974" max="974" width="7.77734375" bestFit="1" customWidth="1"/>
    <col min="975" max="975" width="11.21875" bestFit="1" customWidth="1"/>
    <col min="976" max="976" width="7.77734375" bestFit="1" customWidth="1"/>
    <col min="977" max="977" width="11.21875" bestFit="1" customWidth="1"/>
    <col min="978" max="978" width="7.77734375" bestFit="1" customWidth="1"/>
    <col min="979" max="979" width="11.21875" bestFit="1" customWidth="1"/>
    <col min="980" max="980" width="7.77734375" bestFit="1" customWidth="1"/>
    <col min="981" max="981" width="11.21875" bestFit="1" customWidth="1"/>
    <col min="982" max="982" width="7.77734375" bestFit="1" customWidth="1"/>
    <col min="983" max="983" width="11.21875" bestFit="1" customWidth="1"/>
    <col min="984" max="984" width="7.77734375" bestFit="1" customWidth="1"/>
    <col min="985" max="985" width="11.21875" bestFit="1" customWidth="1"/>
    <col min="986" max="986" width="5.21875" bestFit="1" customWidth="1"/>
    <col min="987" max="987" width="8.21875" bestFit="1" customWidth="1"/>
    <col min="988" max="988" width="7.77734375" bestFit="1" customWidth="1"/>
    <col min="989" max="989" width="11.21875" bestFit="1" customWidth="1"/>
    <col min="990" max="990" width="7.77734375" bestFit="1" customWidth="1"/>
    <col min="991" max="991" width="11.21875" bestFit="1" customWidth="1"/>
    <col min="992" max="992" width="7.77734375" bestFit="1" customWidth="1"/>
    <col min="993" max="993" width="11.21875" bestFit="1" customWidth="1"/>
    <col min="994" max="994" width="7.77734375" bestFit="1" customWidth="1"/>
    <col min="995" max="995" width="11.21875" bestFit="1" customWidth="1"/>
    <col min="996" max="996" width="6.77734375" bestFit="1" customWidth="1"/>
    <col min="997" max="997" width="10" bestFit="1" customWidth="1"/>
    <col min="998" max="998" width="7.77734375" bestFit="1" customWidth="1"/>
    <col min="999" max="999" width="11.21875" bestFit="1" customWidth="1"/>
    <col min="1000" max="1000" width="7.77734375" bestFit="1" customWidth="1"/>
    <col min="1001" max="1001" width="11.21875" bestFit="1" customWidth="1"/>
    <col min="1002" max="1002" width="7.77734375" bestFit="1" customWidth="1"/>
    <col min="1003" max="1003" width="11.21875" bestFit="1" customWidth="1"/>
    <col min="1004" max="1004" width="7.77734375" bestFit="1" customWidth="1"/>
    <col min="1005" max="1005" width="11.21875" bestFit="1" customWidth="1"/>
    <col min="1006" max="1006" width="7.77734375" bestFit="1" customWidth="1"/>
    <col min="1007" max="1007" width="11.21875" bestFit="1" customWidth="1"/>
    <col min="1008" max="1008" width="7.77734375" bestFit="1" customWidth="1"/>
    <col min="1009" max="1009" width="11.21875" bestFit="1" customWidth="1"/>
    <col min="1010" max="1010" width="7.77734375" bestFit="1" customWidth="1"/>
    <col min="1011" max="1011" width="11.21875" bestFit="1" customWidth="1"/>
    <col min="1012" max="1012" width="7.77734375" bestFit="1" customWidth="1"/>
    <col min="1013" max="1013" width="11.21875" bestFit="1" customWidth="1"/>
    <col min="1014" max="1014" width="7.77734375" bestFit="1" customWidth="1"/>
    <col min="1015" max="1015" width="11.21875" bestFit="1" customWidth="1"/>
    <col min="1016" max="1016" width="7.77734375" bestFit="1" customWidth="1"/>
    <col min="1017" max="1017" width="11.21875" bestFit="1" customWidth="1"/>
    <col min="1018" max="1018" width="7.77734375" bestFit="1" customWidth="1"/>
    <col min="1019" max="1019" width="11.21875" bestFit="1" customWidth="1"/>
    <col min="1020" max="1020" width="7.77734375" bestFit="1" customWidth="1"/>
    <col min="1021" max="1021" width="11.21875" bestFit="1" customWidth="1"/>
    <col min="1022" max="1022" width="7.77734375" bestFit="1" customWidth="1"/>
    <col min="1023" max="1023" width="11.21875" bestFit="1" customWidth="1"/>
    <col min="1024" max="1024" width="7.77734375" bestFit="1" customWidth="1"/>
    <col min="1025" max="1025" width="11.21875" bestFit="1" customWidth="1"/>
    <col min="1026" max="1026" width="7.77734375" bestFit="1" customWidth="1"/>
    <col min="1027" max="1027" width="11.21875" bestFit="1" customWidth="1"/>
    <col min="1028" max="1028" width="7.77734375" bestFit="1" customWidth="1"/>
    <col min="1029" max="1029" width="11.21875" bestFit="1" customWidth="1"/>
    <col min="1030" max="1030" width="7.77734375" bestFit="1" customWidth="1"/>
    <col min="1031" max="1031" width="11.21875" bestFit="1" customWidth="1"/>
    <col min="1032" max="1032" width="7.77734375" bestFit="1" customWidth="1"/>
    <col min="1033" max="1033" width="11.21875" bestFit="1" customWidth="1"/>
    <col min="1034" max="1034" width="7.77734375" bestFit="1" customWidth="1"/>
    <col min="1035" max="1035" width="11.21875" bestFit="1" customWidth="1"/>
    <col min="1036" max="1036" width="7.77734375" bestFit="1" customWidth="1"/>
    <col min="1037" max="1037" width="11.21875" bestFit="1" customWidth="1"/>
    <col min="1038" max="1038" width="7.77734375" bestFit="1" customWidth="1"/>
    <col min="1039" max="1039" width="11.21875" bestFit="1" customWidth="1"/>
    <col min="1040" max="1040" width="7.77734375" bestFit="1" customWidth="1"/>
    <col min="1041" max="1041" width="11.21875" bestFit="1" customWidth="1"/>
    <col min="1042" max="1042" width="7.77734375" bestFit="1" customWidth="1"/>
    <col min="1043" max="1043" width="11.21875" bestFit="1" customWidth="1"/>
    <col min="1044" max="1044" width="7.77734375" bestFit="1" customWidth="1"/>
    <col min="1045" max="1045" width="11.21875" bestFit="1" customWidth="1"/>
    <col min="1046" max="1046" width="6.77734375" bestFit="1" customWidth="1"/>
    <col min="1047" max="1047" width="10" bestFit="1" customWidth="1"/>
    <col min="1048" max="1048" width="7.77734375" bestFit="1" customWidth="1"/>
    <col min="1049" max="1049" width="11.21875" bestFit="1" customWidth="1"/>
    <col min="1050" max="1050" width="7.77734375" bestFit="1" customWidth="1"/>
    <col min="1051" max="1051" width="11.21875" bestFit="1" customWidth="1"/>
    <col min="1052" max="1052" width="7.77734375" bestFit="1" customWidth="1"/>
    <col min="1053" max="1053" width="11.21875" bestFit="1" customWidth="1"/>
    <col min="1054" max="1054" width="7.77734375" bestFit="1" customWidth="1"/>
    <col min="1055" max="1055" width="11.21875" bestFit="1" customWidth="1"/>
    <col min="1056" max="1056" width="7.77734375" bestFit="1" customWidth="1"/>
    <col min="1057" max="1057" width="11.21875" bestFit="1" customWidth="1"/>
    <col min="1058" max="1058" width="7.77734375" bestFit="1" customWidth="1"/>
    <col min="1059" max="1059" width="11.21875" bestFit="1" customWidth="1"/>
    <col min="1060" max="1060" width="7.77734375" bestFit="1" customWidth="1"/>
    <col min="1061" max="1061" width="11.21875" bestFit="1" customWidth="1"/>
    <col min="1062" max="1062" width="7.77734375" bestFit="1" customWidth="1"/>
    <col min="1063" max="1063" width="11.21875" bestFit="1" customWidth="1"/>
    <col min="1064" max="1064" width="7.77734375" bestFit="1" customWidth="1"/>
    <col min="1065" max="1065" width="11.21875" bestFit="1" customWidth="1"/>
    <col min="1066" max="1066" width="6.77734375" bestFit="1" customWidth="1"/>
    <col min="1067" max="1067" width="2.21875" bestFit="1" customWidth="1"/>
    <col min="1068" max="1068" width="10" bestFit="1" customWidth="1"/>
    <col min="1069" max="1069" width="7.77734375" bestFit="1" customWidth="1"/>
    <col min="1070" max="1070" width="11.21875" bestFit="1" customWidth="1"/>
    <col min="1071" max="1071" width="7.77734375" bestFit="1" customWidth="1"/>
    <col min="1072" max="1072" width="11.21875" bestFit="1" customWidth="1"/>
    <col min="1073" max="1073" width="7.77734375" bestFit="1" customWidth="1"/>
    <col min="1074" max="1074" width="11.21875" bestFit="1" customWidth="1"/>
    <col min="1075" max="1075" width="7.77734375" bestFit="1" customWidth="1"/>
    <col min="1076" max="1076" width="11.21875" bestFit="1" customWidth="1"/>
    <col min="1077" max="1077" width="7.77734375" bestFit="1" customWidth="1"/>
    <col min="1078" max="1078" width="2.21875" bestFit="1" customWidth="1"/>
    <col min="1079" max="1079" width="11.21875" bestFit="1" customWidth="1"/>
    <col min="1080" max="1080" width="7.77734375" bestFit="1" customWidth="1"/>
    <col min="1081" max="1081" width="11.21875" bestFit="1" customWidth="1"/>
    <col min="1082" max="1082" width="7.77734375" bestFit="1" customWidth="1"/>
    <col min="1083" max="1083" width="2.21875" bestFit="1" customWidth="1"/>
    <col min="1084" max="1084" width="11.21875" bestFit="1" customWidth="1"/>
    <col min="1085" max="1085" width="7.77734375" bestFit="1" customWidth="1"/>
    <col min="1086" max="1086" width="11.21875" bestFit="1" customWidth="1"/>
    <col min="1087" max="1087" width="7.77734375" bestFit="1" customWidth="1"/>
    <col min="1088" max="1088" width="11.21875" bestFit="1" customWidth="1"/>
    <col min="1089" max="1089" width="7.77734375" bestFit="1" customWidth="1"/>
    <col min="1090" max="1090" width="11.21875" bestFit="1" customWidth="1"/>
    <col min="1091" max="1091" width="7.77734375" bestFit="1" customWidth="1"/>
    <col min="1092" max="1092" width="11.21875" bestFit="1" customWidth="1"/>
    <col min="1093" max="1093" width="5.21875" bestFit="1" customWidth="1"/>
    <col min="1094" max="1094" width="8.21875" bestFit="1" customWidth="1"/>
    <col min="1095" max="1095" width="7.77734375" bestFit="1" customWidth="1"/>
    <col min="1096" max="1096" width="11.21875" bestFit="1" customWidth="1"/>
    <col min="1097" max="1097" width="7.77734375" bestFit="1" customWidth="1"/>
    <col min="1098" max="1098" width="11.21875" bestFit="1" customWidth="1"/>
    <col min="1099" max="1099" width="7.77734375" bestFit="1" customWidth="1"/>
    <col min="1100" max="1100" width="11.21875" bestFit="1" customWidth="1"/>
    <col min="1101" max="1101" width="7.77734375" bestFit="1" customWidth="1"/>
    <col min="1102" max="1102" width="11.21875" bestFit="1" customWidth="1"/>
    <col min="1103" max="1103" width="7.77734375" bestFit="1" customWidth="1"/>
    <col min="1104" max="1104" width="11.21875" bestFit="1" customWidth="1"/>
    <col min="1105" max="1105" width="7.77734375" bestFit="1" customWidth="1"/>
    <col min="1106" max="1106" width="11.21875" bestFit="1" customWidth="1"/>
    <col min="1107" max="1107" width="7.77734375" bestFit="1" customWidth="1"/>
    <col min="1108" max="1108" width="11.21875" bestFit="1" customWidth="1"/>
    <col min="1109" max="1109" width="7.77734375" bestFit="1" customWidth="1"/>
    <col min="1110" max="1110" width="11.21875" bestFit="1" customWidth="1"/>
    <col min="1111" max="1111" width="7.77734375" bestFit="1" customWidth="1"/>
    <col min="1112" max="1112" width="11.21875" bestFit="1" customWidth="1"/>
    <col min="1113" max="1113" width="7.77734375" bestFit="1" customWidth="1"/>
    <col min="1114" max="1114" width="11.21875" bestFit="1" customWidth="1"/>
    <col min="1115" max="1115" width="7.77734375" bestFit="1" customWidth="1"/>
    <col min="1116" max="1116" width="11.21875" bestFit="1" customWidth="1"/>
    <col min="1117" max="1117" width="7.77734375" bestFit="1" customWidth="1"/>
    <col min="1118" max="1118" width="11.21875" bestFit="1" customWidth="1"/>
    <col min="1119" max="1119" width="7.77734375" bestFit="1" customWidth="1"/>
    <col min="1120" max="1120" width="11.21875" bestFit="1" customWidth="1"/>
    <col min="1121" max="1121" width="7.77734375" bestFit="1" customWidth="1"/>
    <col min="1122" max="1122" width="11.21875" bestFit="1" customWidth="1"/>
    <col min="1123" max="1123" width="7.77734375" bestFit="1" customWidth="1"/>
    <col min="1124" max="1124" width="11.21875" bestFit="1" customWidth="1"/>
    <col min="1125" max="1125" width="7.77734375" bestFit="1" customWidth="1"/>
    <col min="1126" max="1126" width="11.21875" bestFit="1" customWidth="1"/>
    <col min="1127" max="1127" width="7.77734375" bestFit="1" customWidth="1"/>
    <col min="1128" max="1128" width="11.21875" bestFit="1" customWidth="1"/>
    <col min="1129" max="1129" width="7.77734375" bestFit="1" customWidth="1"/>
    <col min="1130" max="1130" width="11.21875" bestFit="1" customWidth="1"/>
    <col min="1131" max="1131" width="7.77734375" bestFit="1" customWidth="1"/>
    <col min="1132" max="1132" width="11.21875" bestFit="1" customWidth="1"/>
    <col min="1133" max="1133" width="7.77734375" bestFit="1" customWidth="1"/>
    <col min="1134" max="1134" width="11.21875" bestFit="1" customWidth="1"/>
    <col min="1135" max="1135" width="7.77734375" bestFit="1" customWidth="1"/>
    <col min="1136" max="1136" width="11.21875" bestFit="1" customWidth="1"/>
    <col min="1137" max="1137" width="7.77734375" bestFit="1" customWidth="1"/>
    <col min="1138" max="1138" width="11.21875" bestFit="1" customWidth="1"/>
    <col min="1139" max="1139" width="7.77734375" bestFit="1" customWidth="1"/>
    <col min="1140" max="1140" width="11.21875" bestFit="1" customWidth="1"/>
    <col min="1141" max="1141" width="7.77734375" bestFit="1" customWidth="1"/>
    <col min="1142" max="1142" width="11.21875" bestFit="1" customWidth="1"/>
    <col min="1143" max="1143" width="7.77734375" bestFit="1" customWidth="1"/>
    <col min="1144" max="1144" width="11.21875" bestFit="1" customWidth="1"/>
    <col min="1145" max="1145" width="7.77734375" bestFit="1" customWidth="1"/>
    <col min="1146" max="1146" width="11.21875" bestFit="1" customWidth="1"/>
    <col min="1147" max="1147" width="7.77734375" bestFit="1" customWidth="1"/>
    <col min="1148" max="1148" width="11.21875" bestFit="1" customWidth="1"/>
    <col min="1149" max="1149" width="7.77734375" bestFit="1" customWidth="1"/>
    <col min="1150" max="1150" width="11.21875" bestFit="1" customWidth="1"/>
    <col min="1151" max="1151" width="7.77734375" bestFit="1" customWidth="1"/>
    <col min="1152" max="1152" width="11.21875" bestFit="1" customWidth="1"/>
    <col min="1153" max="1153" width="7.77734375" bestFit="1" customWidth="1"/>
    <col min="1154" max="1154" width="11.21875" bestFit="1" customWidth="1"/>
    <col min="1155" max="1155" width="7.77734375" bestFit="1" customWidth="1"/>
    <col min="1156" max="1156" width="11.21875" bestFit="1" customWidth="1"/>
    <col min="1157" max="1157" width="7.77734375" bestFit="1" customWidth="1"/>
    <col min="1158" max="1158" width="11.21875" bestFit="1" customWidth="1"/>
    <col min="1159" max="1159" width="7.77734375" bestFit="1" customWidth="1"/>
    <col min="1160" max="1160" width="11.21875" bestFit="1" customWidth="1"/>
    <col min="1161" max="1161" width="7.77734375" bestFit="1" customWidth="1"/>
    <col min="1162" max="1162" width="11.21875" bestFit="1" customWidth="1"/>
    <col min="1163" max="1163" width="7.77734375" bestFit="1" customWidth="1"/>
    <col min="1164" max="1164" width="11.21875" bestFit="1" customWidth="1"/>
    <col min="1165" max="1165" width="7.77734375" bestFit="1" customWidth="1"/>
    <col min="1166" max="1166" width="11.21875" bestFit="1" customWidth="1"/>
    <col min="1167" max="1167" width="7.77734375" bestFit="1" customWidth="1"/>
    <col min="1168" max="1168" width="11.21875" bestFit="1" customWidth="1"/>
    <col min="1169" max="1169" width="7.77734375" bestFit="1" customWidth="1"/>
    <col min="1170" max="1170" width="11.21875" bestFit="1" customWidth="1"/>
    <col min="1171" max="1171" width="7.77734375" bestFit="1" customWidth="1"/>
    <col min="1172" max="1172" width="11.21875" bestFit="1" customWidth="1"/>
    <col min="1173" max="1173" width="7.77734375" bestFit="1" customWidth="1"/>
    <col min="1174" max="1174" width="11.21875" bestFit="1" customWidth="1"/>
    <col min="1175" max="1175" width="7.77734375" bestFit="1" customWidth="1"/>
    <col min="1176" max="1176" width="11.21875" bestFit="1" customWidth="1"/>
    <col min="1177" max="1177" width="7.77734375" bestFit="1" customWidth="1"/>
    <col min="1178" max="1178" width="11.21875" bestFit="1" customWidth="1"/>
    <col min="1179" max="1179" width="7.77734375" bestFit="1" customWidth="1"/>
    <col min="1180" max="1180" width="11.21875" bestFit="1" customWidth="1"/>
    <col min="1181" max="1181" width="7.77734375" bestFit="1" customWidth="1"/>
    <col min="1182" max="1182" width="11.21875" bestFit="1" customWidth="1"/>
    <col min="1183" max="1183" width="7.77734375" bestFit="1" customWidth="1"/>
    <col min="1184" max="1184" width="11.21875" bestFit="1" customWidth="1"/>
    <col min="1185" max="1185" width="7.77734375" bestFit="1" customWidth="1"/>
    <col min="1186" max="1186" width="11.21875" bestFit="1" customWidth="1"/>
    <col min="1187" max="1187" width="7.77734375" bestFit="1" customWidth="1"/>
    <col min="1188" max="1188" width="11.21875" bestFit="1" customWidth="1"/>
    <col min="1189" max="1189" width="7.77734375" bestFit="1" customWidth="1"/>
    <col min="1190" max="1190" width="11.21875" bestFit="1" customWidth="1"/>
    <col min="1191" max="1191" width="7.77734375" bestFit="1" customWidth="1"/>
    <col min="1192" max="1192" width="11.21875" bestFit="1" customWidth="1"/>
    <col min="1193" max="1193" width="7.77734375" bestFit="1" customWidth="1"/>
    <col min="1194" max="1194" width="11.21875" bestFit="1" customWidth="1"/>
    <col min="1195" max="1195" width="7.77734375" bestFit="1" customWidth="1"/>
    <col min="1196" max="1196" width="11.21875" bestFit="1" customWidth="1"/>
    <col min="1197" max="1197" width="6.77734375" bestFit="1" customWidth="1"/>
    <col min="1198" max="1198" width="10" bestFit="1" customWidth="1"/>
    <col min="1199" max="1199" width="7.77734375" bestFit="1" customWidth="1"/>
    <col min="1200" max="1200" width="11.21875" bestFit="1" customWidth="1"/>
    <col min="1201" max="1201" width="7.77734375" bestFit="1" customWidth="1"/>
    <col min="1202" max="1202" width="11.21875" bestFit="1" customWidth="1"/>
    <col min="1203" max="1203" width="7.77734375" bestFit="1" customWidth="1"/>
    <col min="1204" max="1204" width="11.21875" bestFit="1" customWidth="1"/>
    <col min="1205" max="1205" width="7.77734375" bestFit="1" customWidth="1"/>
    <col min="1206" max="1206" width="11.21875" bestFit="1" customWidth="1"/>
    <col min="1207" max="1207" width="7.77734375" bestFit="1" customWidth="1"/>
    <col min="1208" max="1208" width="11.21875" bestFit="1" customWidth="1"/>
    <col min="1209" max="1209" width="7.77734375" bestFit="1" customWidth="1"/>
    <col min="1210" max="1210" width="11.21875" bestFit="1" customWidth="1"/>
    <col min="1211" max="1211" width="7.77734375" bestFit="1" customWidth="1"/>
    <col min="1212" max="1212" width="11.21875" bestFit="1" customWidth="1"/>
    <col min="1213" max="1213" width="7.77734375" bestFit="1" customWidth="1"/>
    <col min="1214" max="1214" width="11.21875" bestFit="1" customWidth="1"/>
    <col min="1215" max="1215" width="7.77734375" bestFit="1" customWidth="1"/>
    <col min="1216" max="1216" width="11.21875" bestFit="1" customWidth="1"/>
    <col min="1217" max="1217" width="7.77734375" bestFit="1" customWidth="1"/>
    <col min="1218" max="1218" width="11.21875" bestFit="1" customWidth="1"/>
    <col min="1219" max="1219" width="6.77734375" bestFit="1" customWidth="1"/>
    <col min="1220" max="1220" width="10" bestFit="1" customWidth="1"/>
    <col min="1221" max="1221" width="7.77734375" bestFit="1" customWidth="1"/>
    <col min="1222" max="1222" width="2.21875" bestFit="1" customWidth="1"/>
    <col min="1223" max="1223" width="11.21875" bestFit="1" customWidth="1"/>
    <col min="1224" max="1224" width="7.77734375" bestFit="1" customWidth="1"/>
    <col min="1225" max="1225" width="11.21875" bestFit="1" customWidth="1"/>
    <col min="1226" max="1226" width="7.77734375" bestFit="1" customWidth="1"/>
    <col min="1227" max="1227" width="11.21875" bestFit="1" customWidth="1"/>
    <col min="1228" max="1228" width="7.77734375" bestFit="1" customWidth="1"/>
    <col min="1229" max="1229" width="11.21875" bestFit="1" customWidth="1"/>
    <col min="1230" max="1230" width="7.77734375" bestFit="1" customWidth="1"/>
    <col min="1231" max="1231" width="11.21875" bestFit="1" customWidth="1"/>
    <col min="1232" max="1232" width="7.77734375" bestFit="1" customWidth="1"/>
    <col min="1233" max="1233" width="11.21875" bestFit="1" customWidth="1"/>
    <col min="1234" max="1234" width="7.77734375" bestFit="1" customWidth="1"/>
    <col min="1235" max="1235" width="11.21875" bestFit="1" customWidth="1"/>
    <col min="1236" max="1236" width="7.77734375" bestFit="1" customWidth="1"/>
    <col min="1237" max="1237" width="11.21875" bestFit="1" customWidth="1"/>
    <col min="1238" max="1238" width="7.77734375" bestFit="1" customWidth="1"/>
    <col min="1239" max="1239" width="11.21875" bestFit="1" customWidth="1"/>
    <col min="1240" max="1240" width="6.77734375" bestFit="1" customWidth="1"/>
    <col min="1241" max="1241" width="10" bestFit="1" customWidth="1"/>
    <col min="1242" max="1242" width="7.77734375" bestFit="1" customWidth="1"/>
    <col min="1243" max="1243" width="11.21875" bestFit="1" customWidth="1"/>
    <col min="1244" max="1244" width="7.77734375" bestFit="1" customWidth="1"/>
    <col min="1245" max="1245" width="11.21875" bestFit="1" customWidth="1"/>
    <col min="1246" max="1246" width="7.77734375" bestFit="1" customWidth="1"/>
    <col min="1247" max="1247" width="11.21875" bestFit="1" customWidth="1"/>
    <col min="1248" max="1248" width="7.77734375" bestFit="1" customWidth="1"/>
    <col min="1249" max="1249" width="11.21875" bestFit="1" customWidth="1"/>
    <col min="1250" max="1250" width="7.77734375" bestFit="1" customWidth="1"/>
    <col min="1251" max="1251" width="11.21875" bestFit="1" customWidth="1"/>
    <col min="1252" max="1252" width="7.77734375" bestFit="1" customWidth="1"/>
    <col min="1253" max="1253" width="11.21875" bestFit="1" customWidth="1"/>
    <col min="1254" max="1254" width="7.77734375" bestFit="1" customWidth="1"/>
    <col min="1255" max="1255" width="11.21875" bestFit="1" customWidth="1"/>
    <col min="1256" max="1256" width="7.77734375" bestFit="1" customWidth="1"/>
    <col min="1257" max="1257" width="11.21875" bestFit="1" customWidth="1"/>
    <col min="1258" max="1258" width="7.77734375" bestFit="1" customWidth="1"/>
    <col min="1259" max="1259" width="11.21875" bestFit="1" customWidth="1"/>
    <col min="1260" max="1260" width="7.77734375" bestFit="1" customWidth="1"/>
    <col min="1261" max="1261" width="11.21875" bestFit="1" customWidth="1"/>
    <col min="1262" max="1262" width="7.77734375" bestFit="1" customWidth="1"/>
    <col min="1263" max="1263" width="11.21875" bestFit="1" customWidth="1"/>
    <col min="1264" max="1264" width="7.77734375" bestFit="1" customWidth="1"/>
    <col min="1265" max="1265" width="11.21875" bestFit="1" customWidth="1"/>
    <col min="1266" max="1266" width="7.77734375" bestFit="1" customWidth="1"/>
    <col min="1267" max="1267" width="11.21875" bestFit="1" customWidth="1"/>
    <col min="1268" max="1268" width="6.77734375" bestFit="1" customWidth="1"/>
    <col min="1269" max="1269" width="10" bestFit="1" customWidth="1"/>
    <col min="1270" max="1270" width="7.77734375" bestFit="1" customWidth="1"/>
    <col min="1271" max="1271" width="11.21875" bestFit="1" customWidth="1"/>
    <col min="1272" max="1272" width="7.77734375" bestFit="1" customWidth="1"/>
    <col min="1273" max="1273" width="11.21875" bestFit="1" customWidth="1"/>
    <col min="1274" max="1274" width="7.77734375" bestFit="1" customWidth="1"/>
    <col min="1275" max="1275" width="11.21875" bestFit="1" customWidth="1"/>
    <col min="1276" max="1276" width="7.77734375" bestFit="1" customWidth="1"/>
    <col min="1277" max="1277" width="11.21875" bestFit="1" customWidth="1"/>
    <col min="1278" max="1278" width="7.77734375" bestFit="1" customWidth="1"/>
    <col min="1279" max="1279" width="11.21875" bestFit="1" customWidth="1"/>
    <col min="1280" max="1280" width="7.77734375" bestFit="1" customWidth="1"/>
    <col min="1281" max="1281" width="11.21875" bestFit="1" customWidth="1"/>
    <col min="1282" max="1282" width="7.77734375" bestFit="1" customWidth="1"/>
    <col min="1283" max="1283" width="11.21875" bestFit="1" customWidth="1"/>
    <col min="1284" max="1284" width="7.77734375" bestFit="1" customWidth="1"/>
    <col min="1285" max="1285" width="11.21875" bestFit="1" customWidth="1"/>
    <col min="1286" max="1286" width="7.77734375" bestFit="1" customWidth="1"/>
    <col min="1287" max="1287" width="11.21875" bestFit="1" customWidth="1"/>
    <col min="1288" max="1288" width="7.77734375" bestFit="1" customWidth="1"/>
    <col min="1289" max="1289" width="11.21875" bestFit="1" customWidth="1"/>
    <col min="1290" max="1290" width="7.77734375" bestFit="1" customWidth="1"/>
    <col min="1291" max="1291" width="11.21875" bestFit="1" customWidth="1"/>
    <col min="1292" max="1292" width="7.77734375" bestFit="1" customWidth="1"/>
    <col min="1293" max="1293" width="11.21875" bestFit="1" customWidth="1"/>
    <col min="1294" max="1294" width="7.77734375" bestFit="1" customWidth="1"/>
    <col min="1295" max="1295" width="11.21875" bestFit="1" customWidth="1"/>
    <col min="1296" max="1296" width="7.77734375" bestFit="1" customWidth="1"/>
    <col min="1297" max="1297" width="11.21875" bestFit="1" customWidth="1"/>
    <col min="1298" max="1298" width="6.77734375" bestFit="1" customWidth="1"/>
    <col min="1299" max="1299" width="10" bestFit="1" customWidth="1"/>
    <col min="1300" max="1300" width="7.77734375" bestFit="1" customWidth="1"/>
    <col min="1301" max="1301" width="11.21875" bestFit="1" customWidth="1"/>
    <col min="1302" max="1302" width="7.77734375" bestFit="1" customWidth="1"/>
    <col min="1303" max="1303" width="11.21875" bestFit="1" customWidth="1"/>
    <col min="1304" max="1304" width="7.77734375" bestFit="1" customWidth="1"/>
    <col min="1305" max="1305" width="11.21875" bestFit="1" customWidth="1"/>
    <col min="1306" max="1306" width="6.77734375" bestFit="1" customWidth="1"/>
    <col min="1307" max="1307" width="10" bestFit="1" customWidth="1"/>
    <col min="1308" max="1308" width="7.77734375" bestFit="1" customWidth="1"/>
    <col min="1309" max="1309" width="11.21875" bestFit="1" customWidth="1"/>
    <col min="1310" max="1310" width="7.77734375" bestFit="1" customWidth="1"/>
    <col min="1311" max="1311" width="11.21875" bestFit="1" customWidth="1"/>
    <col min="1312" max="1312" width="6.77734375" bestFit="1" customWidth="1"/>
    <col min="1313" max="1313" width="10" bestFit="1" customWidth="1"/>
    <col min="1314" max="1314" width="7.77734375" bestFit="1" customWidth="1"/>
    <col min="1315" max="1315" width="11.21875" bestFit="1" customWidth="1"/>
    <col min="1316" max="1316" width="7.77734375" bestFit="1" customWidth="1"/>
    <col min="1317" max="1317" width="11.21875" bestFit="1" customWidth="1"/>
    <col min="1318" max="1318" width="7.77734375" bestFit="1" customWidth="1"/>
    <col min="1319" max="1319" width="11.21875" bestFit="1" customWidth="1"/>
    <col min="1320" max="1320" width="7.77734375" bestFit="1" customWidth="1"/>
    <col min="1321" max="1321" width="2.21875" bestFit="1" customWidth="1"/>
    <col min="1322" max="1322" width="11.21875" bestFit="1" customWidth="1"/>
    <col min="1323" max="1323" width="7.77734375" bestFit="1" customWidth="1"/>
    <col min="1324" max="1324" width="3.21875" bestFit="1" customWidth="1"/>
    <col min="1325" max="1325" width="11.21875" bestFit="1" customWidth="1"/>
    <col min="1326" max="1326" width="7.77734375" bestFit="1" customWidth="1"/>
    <col min="1327" max="1327" width="11.21875" bestFit="1" customWidth="1"/>
    <col min="1328" max="1328" width="7.77734375" bestFit="1" customWidth="1"/>
    <col min="1329" max="1329" width="11.21875" bestFit="1" customWidth="1"/>
    <col min="1330" max="1330" width="7.77734375" bestFit="1" customWidth="1"/>
    <col min="1331" max="1331" width="11.21875" bestFit="1" customWidth="1"/>
    <col min="1332" max="1332" width="7.77734375" bestFit="1" customWidth="1"/>
    <col min="1333" max="1333" width="11.21875" bestFit="1" customWidth="1"/>
    <col min="1334" max="1334" width="7.77734375" bestFit="1" customWidth="1"/>
    <col min="1335" max="1335" width="11.21875" bestFit="1" customWidth="1"/>
    <col min="1336" max="1336" width="7.77734375" bestFit="1" customWidth="1"/>
    <col min="1337" max="1337" width="11.21875" bestFit="1" customWidth="1"/>
    <col min="1338" max="1338" width="7.77734375" bestFit="1" customWidth="1"/>
    <col min="1339" max="1339" width="3.21875" bestFit="1" customWidth="1"/>
    <col min="1340" max="1340" width="11.21875" bestFit="1" customWidth="1"/>
    <col min="1341" max="1341" width="7.77734375" bestFit="1" customWidth="1"/>
    <col min="1342" max="1342" width="11.21875" bestFit="1" customWidth="1"/>
    <col min="1343" max="1343" width="7.77734375" bestFit="1" customWidth="1"/>
    <col min="1344" max="1344" width="11.21875" bestFit="1" customWidth="1"/>
    <col min="1345" max="1345" width="7.77734375" bestFit="1" customWidth="1"/>
    <col min="1346" max="1346" width="11.21875" bestFit="1" customWidth="1"/>
    <col min="1347" max="1347" width="7.77734375" bestFit="1" customWidth="1"/>
    <col min="1348" max="1348" width="11.21875" bestFit="1" customWidth="1"/>
    <col min="1349" max="1349" width="7.77734375" bestFit="1" customWidth="1"/>
    <col min="1350" max="1350" width="11.21875" bestFit="1" customWidth="1"/>
    <col min="1351" max="1351" width="7.77734375" bestFit="1" customWidth="1"/>
    <col min="1352" max="1352" width="11.21875" bestFit="1" customWidth="1"/>
    <col min="1353" max="1353" width="7.77734375" bestFit="1" customWidth="1"/>
    <col min="1354" max="1354" width="11.21875" bestFit="1" customWidth="1"/>
    <col min="1355" max="1355" width="7.77734375" bestFit="1" customWidth="1"/>
    <col min="1356" max="1356" width="11.21875" bestFit="1" customWidth="1"/>
    <col min="1357" max="1357" width="7.77734375" bestFit="1" customWidth="1"/>
    <col min="1358" max="1358" width="11.21875" bestFit="1" customWidth="1"/>
    <col min="1359" max="1359" width="6.77734375" bestFit="1" customWidth="1"/>
    <col min="1360" max="1360" width="10" bestFit="1" customWidth="1"/>
    <col min="1361" max="1361" width="7.77734375" bestFit="1" customWidth="1"/>
    <col min="1362" max="1362" width="11.21875" bestFit="1" customWidth="1"/>
    <col min="1363" max="1363" width="7.77734375" bestFit="1" customWidth="1"/>
    <col min="1364" max="1364" width="11.21875" bestFit="1" customWidth="1"/>
    <col min="1365" max="1365" width="7.77734375" bestFit="1" customWidth="1"/>
    <col min="1366" max="1366" width="11.21875" bestFit="1" customWidth="1"/>
    <col min="1367" max="1367" width="7.77734375" bestFit="1" customWidth="1"/>
    <col min="1368" max="1368" width="11.21875" bestFit="1" customWidth="1"/>
    <col min="1369" max="1369" width="7.77734375" bestFit="1" customWidth="1"/>
    <col min="1370" max="1370" width="11.21875" bestFit="1" customWidth="1"/>
    <col min="1371" max="1371" width="6.77734375" bestFit="1" customWidth="1"/>
    <col min="1372" max="1372" width="10" bestFit="1" customWidth="1"/>
    <col min="1373" max="1373" width="7.77734375" bestFit="1" customWidth="1"/>
    <col min="1374" max="1374" width="11.21875" bestFit="1" customWidth="1"/>
    <col min="1375" max="1375" width="7.77734375" bestFit="1" customWidth="1"/>
    <col min="1376" max="1376" width="11.21875" bestFit="1" customWidth="1"/>
    <col min="1377" max="1377" width="7.77734375" bestFit="1" customWidth="1"/>
    <col min="1378" max="1378" width="11.21875" bestFit="1" customWidth="1"/>
    <col min="1379" max="1379" width="7.77734375" bestFit="1" customWidth="1"/>
    <col min="1380" max="1380" width="11.21875" bestFit="1" customWidth="1"/>
    <col min="1381" max="1381" width="7.77734375" bestFit="1" customWidth="1"/>
    <col min="1382" max="1382" width="11.21875" bestFit="1" customWidth="1"/>
    <col min="1383" max="1383" width="7.77734375" bestFit="1" customWidth="1"/>
    <col min="1384" max="1384" width="11.21875" bestFit="1" customWidth="1"/>
    <col min="1385" max="1385" width="7.77734375" bestFit="1" customWidth="1"/>
    <col min="1386" max="1386" width="11.21875" bestFit="1" customWidth="1"/>
    <col min="1387" max="1387" width="7.77734375" bestFit="1" customWidth="1"/>
    <col min="1388" max="1388" width="11.21875" bestFit="1" customWidth="1"/>
    <col min="1389" max="1389" width="7.77734375" bestFit="1" customWidth="1"/>
    <col min="1390" max="1390" width="11.21875" bestFit="1" customWidth="1"/>
    <col min="1391" max="1391" width="6.77734375" bestFit="1" customWidth="1"/>
    <col min="1392" max="1392" width="10" bestFit="1" customWidth="1"/>
    <col min="1393" max="1393" width="7.77734375" bestFit="1" customWidth="1"/>
    <col min="1394" max="1394" width="11.21875" bestFit="1" customWidth="1"/>
    <col min="1395" max="1395" width="7.77734375" bestFit="1" customWidth="1"/>
    <col min="1396" max="1396" width="11.21875" bestFit="1" customWidth="1"/>
    <col min="1397" max="1397" width="7.77734375" bestFit="1" customWidth="1"/>
    <col min="1398" max="1398" width="11.21875" bestFit="1" customWidth="1"/>
    <col min="1399" max="1399" width="7.77734375" bestFit="1" customWidth="1"/>
    <col min="1400" max="1400" width="11.21875" bestFit="1" customWidth="1"/>
    <col min="1401" max="1401" width="7.77734375" bestFit="1" customWidth="1"/>
    <col min="1402" max="1402" width="11.21875" bestFit="1" customWidth="1"/>
    <col min="1403" max="1403" width="7.77734375" bestFit="1" customWidth="1"/>
    <col min="1404" max="1404" width="11.21875" bestFit="1" customWidth="1"/>
    <col min="1405" max="1405" width="7.77734375" bestFit="1" customWidth="1"/>
    <col min="1406" max="1406" width="2.21875" bestFit="1" customWidth="1"/>
    <col min="1407" max="1407" width="11.21875" bestFit="1" customWidth="1"/>
    <col min="1408" max="1408" width="7.77734375" bestFit="1" customWidth="1"/>
    <col min="1409" max="1409" width="11.21875" bestFit="1" customWidth="1"/>
    <col min="1410" max="1410" width="7.77734375" bestFit="1" customWidth="1"/>
    <col min="1411" max="1411" width="11.21875" bestFit="1" customWidth="1"/>
    <col min="1412" max="1412" width="7.77734375" bestFit="1" customWidth="1"/>
    <col min="1413" max="1413" width="11.21875" bestFit="1" customWidth="1"/>
    <col min="1414" max="1414" width="6.77734375" bestFit="1" customWidth="1"/>
    <col min="1415" max="1415" width="2.21875" bestFit="1" customWidth="1"/>
    <col min="1416" max="1416" width="10" bestFit="1" customWidth="1"/>
    <col min="1417" max="1417" width="7.77734375" bestFit="1" customWidth="1"/>
    <col min="1418" max="1418" width="11.21875" bestFit="1" customWidth="1"/>
    <col min="1419" max="1419" width="6.77734375" bestFit="1" customWidth="1"/>
    <col min="1420" max="1420" width="10" bestFit="1" customWidth="1"/>
    <col min="1421" max="1421" width="7.77734375" bestFit="1" customWidth="1"/>
    <col min="1422" max="1422" width="11.21875" bestFit="1" customWidth="1"/>
    <col min="1423" max="1423" width="6.77734375" bestFit="1" customWidth="1"/>
    <col min="1424" max="1424" width="10" bestFit="1" customWidth="1"/>
    <col min="1425" max="1425" width="7.77734375" bestFit="1" customWidth="1"/>
    <col min="1426" max="1426" width="11.21875" bestFit="1" customWidth="1"/>
    <col min="1427" max="1427" width="7.77734375" bestFit="1" customWidth="1"/>
    <col min="1428" max="1428" width="11.21875" bestFit="1" customWidth="1"/>
    <col min="1429" max="1429" width="7.77734375" bestFit="1" customWidth="1"/>
    <col min="1430" max="1430" width="11.21875" bestFit="1" customWidth="1"/>
    <col min="1431" max="1431" width="7.77734375" bestFit="1" customWidth="1"/>
    <col min="1432" max="1432" width="11.21875" bestFit="1" customWidth="1"/>
    <col min="1433" max="1433" width="6.77734375" bestFit="1" customWidth="1"/>
    <col min="1434" max="1434" width="10" bestFit="1" customWidth="1"/>
    <col min="1435" max="1435" width="6.77734375" bestFit="1" customWidth="1"/>
    <col min="1436" max="1436" width="10" bestFit="1" customWidth="1"/>
    <col min="1437" max="1437" width="7.77734375" bestFit="1" customWidth="1"/>
    <col min="1438" max="1438" width="11.21875" bestFit="1" customWidth="1"/>
    <col min="1439" max="1439" width="6.77734375" bestFit="1" customWidth="1"/>
    <col min="1440" max="1440" width="10" bestFit="1" customWidth="1"/>
    <col min="1441" max="1441" width="7.77734375" bestFit="1" customWidth="1"/>
    <col min="1442" max="1442" width="11.21875" bestFit="1" customWidth="1"/>
    <col min="1443" max="1443" width="7.77734375" bestFit="1" customWidth="1"/>
    <col min="1444" max="1444" width="11.21875" bestFit="1" customWidth="1"/>
    <col min="1445" max="1445" width="7.77734375" bestFit="1" customWidth="1"/>
    <col min="1446" max="1446" width="2.21875" bestFit="1" customWidth="1"/>
    <col min="1447" max="1447" width="11.21875" bestFit="1" customWidth="1"/>
    <col min="1448" max="1448" width="7.77734375" bestFit="1" customWidth="1"/>
    <col min="1449" max="1449" width="11.21875" bestFit="1" customWidth="1"/>
    <col min="1450" max="1450" width="7.77734375" bestFit="1" customWidth="1"/>
    <col min="1451" max="1451" width="11.21875" bestFit="1" customWidth="1"/>
    <col min="1452" max="1452" width="7.77734375" bestFit="1" customWidth="1"/>
    <col min="1453" max="1453" width="11.21875" bestFit="1" customWidth="1"/>
    <col min="1454" max="1454" width="7.77734375" bestFit="1" customWidth="1"/>
    <col min="1455" max="1455" width="11.21875" bestFit="1" customWidth="1"/>
    <col min="1456" max="1456" width="7.77734375" bestFit="1" customWidth="1"/>
    <col min="1457" max="1457" width="11.21875" bestFit="1" customWidth="1"/>
    <col min="1458" max="1458" width="7.77734375" bestFit="1" customWidth="1"/>
    <col min="1459" max="1459" width="3.21875" bestFit="1" customWidth="1"/>
    <col min="1460" max="1460" width="11.21875" bestFit="1" customWidth="1"/>
    <col min="1461" max="1461" width="7.77734375" bestFit="1" customWidth="1"/>
    <col min="1462" max="1462" width="2.21875" bestFit="1" customWidth="1"/>
    <col min="1463" max="1463" width="11.21875" bestFit="1" customWidth="1"/>
    <col min="1464" max="1464" width="7.77734375" bestFit="1" customWidth="1"/>
    <col min="1465" max="1465" width="11.21875" bestFit="1" customWidth="1"/>
    <col min="1466" max="1466" width="7.77734375" bestFit="1" customWidth="1"/>
    <col min="1467" max="1467" width="11.21875" bestFit="1" customWidth="1"/>
    <col min="1468" max="1468" width="7.77734375" bestFit="1" customWidth="1"/>
    <col min="1469" max="1469" width="11.21875" bestFit="1" customWidth="1"/>
    <col min="1470" max="1470" width="7.77734375" bestFit="1" customWidth="1"/>
    <col min="1471" max="1471" width="11.21875" bestFit="1" customWidth="1"/>
    <col min="1472" max="1472" width="7.77734375" bestFit="1" customWidth="1"/>
    <col min="1473" max="1473" width="11.21875" bestFit="1" customWidth="1"/>
    <col min="1474" max="1474" width="7.77734375" bestFit="1" customWidth="1"/>
    <col min="1475" max="1475" width="11.21875" bestFit="1" customWidth="1"/>
    <col min="1476" max="1476" width="7.77734375" bestFit="1" customWidth="1"/>
    <col min="1477" max="1477" width="11.21875" bestFit="1" customWidth="1"/>
    <col min="1478" max="1478" width="7.77734375" bestFit="1" customWidth="1"/>
    <col min="1479" max="1479" width="11.21875" bestFit="1" customWidth="1"/>
    <col min="1480" max="1480" width="7.77734375" bestFit="1" customWidth="1"/>
    <col min="1481" max="1481" width="11.21875" bestFit="1" customWidth="1"/>
    <col min="1482" max="1482" width="7.77734375" bestFit="1" customWidth="1"/>
    <col min="1483" max="1483" width="11.21875" bestFit="1" customWidth="1"/>
    <col min="1484" max="1484" width="7.77734375" bestFit="1" customWidth="1"/>
    <col min="1485" max="1485" width="11.21875" bestFit="1" customWidth="1"/>
    <col min="1486" max="1486" width="7.77734375" bestFit="1" customWidth="1"/>
    <col min="1487" max="1487" width="11.21875" bestFit="1" customWidth="1"/>
    <col min="1488" max="1488" width="7.77734375" bestFit="1" customWidth="1"/>
    <col min="1489" max="1489" width="11.21875" bestFit="1" customWidth="1"/>
    <col min="1490" max="1490" width="7.77734375" bestFit="1" customWidth="1"/>
    <col min="1491" max="1491" width="11.21875" bestFit="1" customWidth="1"/>
    <col min="1492" max="1492" width="7.77734375" bestFit="1" customWidth="1"/>
    <col min="1493" max="1493" width="11.21875" bestFit="1" customWidth="1"/>
    <col min="1494" max="1494" width="7.77734375" bestFit="1" customWidth="1"/>
    <col min="1495" max="1495" width="11.21875" bestFit="1" customWidth="1"/>
    <col min="1496" max="1496" width="7.77734375" bestFit="1" customWidth="1"/>
    <col min="1497" max="1497" width="11.21875" bestFit="1" customWidth="1"/>
    <col min="1498" max="1498" width="7.77734375" bestFit="1" customWidth="1"/>
    <col min="1499" max="1499" width="11.21875" bestFit="1" customWidth="1"/>
    <col min="1500" max="1500" width="7.77734375" bestFit="1" customWidth="1"/>
    <col min="1501" max="1501" width="11.21875" bestFit="1" customWidth="1"/>
    <col min="1502" max="1502" width="7.77734375" bestFit="1" customWidth="1"/>
    <col min="1503" max="1503" width="11.21875" bestFit="1" customWidth="1"/>
    <col min="1504" max="1504" width="7.77734375" bestFit="1" customWidth="1"/>
    <col min="1505" max="1505" width="11.21875" bestFit="1" customWidth="1"/>
    <col min="1506" max="1506" width="7.77734375" bestFit="1" customWidth="1"/>
    <col min="1507" max="1507" width="11.21875" bestFit="1" customWidth="1"/>
    <col min="1508" max="1508" width="6.77734375" bestFit="1" customWidth="1"/>
    <col min="1509" max="1509" width="10" bestFit="1" customWidth="1"/>
    <col min="1510" max="1510" width="7.77734375" bestFit="1" customWidth="1"/>
    <col min="1511" max="1511" width="11.21875" bestFit="1" customWidth="1"/>
    <col min="1512" max="1512" width="7.77734375" bestFit="1" customWidth="1"/>
    <col min="1513" max="1513" width="11.21875" bestFit="1" customWidth="1"/>
    <col min="1514" max="1514" width="6.77734375" bestFit="1" customWidth="1"/>
    <col min="1515" max="1515" width="10" bestFit="1" customWidth="1"/>
    <col min="1516" max="1516" width="7.77734375" bestFit="1" customWidth="1"/>
    <col min="1517" max="1517" width="11.21875" bestFit="1" customWidth="1"/>
    <col min="1518" max="1518" width="7.77734375" bestFit="1" customWidth="1"/>
    <col min="1519" max="1519" width="11.21875" bestFit="1" customWidth="1"/>
    <col min="1520" max="1520" width="6.77734375" bestFit="1" customWidth="1"/>
    <col min="1521" max="1521" width="10" bestFit="1" customWidth="1"/>
    <col min="1522" max="1522" width="7.77734375" bestFit="1" customWidth="1"/>
    <col min="1523" max="1523" width="11.21875" bestFit="1" customWidth="1"/>
    <col min="1524" max="1524" width="7.77734375" bestFit="1" customWidth="1"/>
    <col min="1525" max="1525" width="11.21875" bestFit="1" customWidth="1"/>
    <col min="1526" max="1526" width="7.77734375" bestFit="1" customWidth="1"/>
    <col min="1527" max="1527" width="11.21875" bestFit="1" customWidth="1"/>
    <col min="1528" max="1528" width="7.77734375" bestFit="1" customWidth="1"/>
    <col min="1529" max="1529" width="11.21875" bestFit="1" customWidth="1"/>
    <col min="1530" max="1530" width="7.77734375" bestFit="1" customWidth="1"/>
    <col min="1531" max="1531" width="11.21875" bestFit="1" customWidth="1"/>
    <col min="1532" max="1532" width="7.77734375" bestFit="1" customWidth="1"/>
    <col min="1533" max="1533" width="11.21875" bestFit="1" customWidth="1"/>
    <col min="1534" max="1534" width="7.77734375" bestFit="1" customWidth="1"/>
    <col min="1535" max="1535" width="11.21875" bestFit="1" customWidth="1"/>
    <col min="1536" max="1536" width="7.77734375" bestFit="1" customWidth="1"/>
    <col min="1537" max="1537" width="11.21875" bestFit="1" customWidth="1"/>
    <col min="1538" max="1538" width="7.77734375" bestFit="1" customWidth="1"/>
    <col min="1539" max="1539" width="11.21875" bestFit="1" customWidth="1"/>
    <col min="1540" max="1540" width="7.77734375" bestFit="1" customWidth="1"/>
    <col min="1541" max="1541" width="11.21875" bestFit="1" customWidth="1"/>
    <col min="1542" max="1542" width="7.77734375" bestFit="1" customWidth="1"/>
    <col min="1543" max="1543" width="11.21875" bestFit="1" customWidth="1"/>
    <col min="1544" max="1544" width="6.77734375" bestFit="1" customWidth="1"/>
    <col min="1545" max="1545" width="10" bestFit="1" customWidth="1"/>
    <col min="1546" max="1546" width="7.77734375" bestFit="1" customWidth="1"/>
    <col min="1547" max="1547" width="11.21875" bestFit="1" customWidth="1"/>
    <col min="1548" max="1548" width="7.77734375" bestFit="1" customWidth="1"/>
    <col min="1549" max="1549" width="11.21875" bestFit="1" customWidth="1"/>
    <col min="1550" max="1550" width="7.77734375" bestFit="1" customWidth="1"/>
    <col min="1551" max="1551" width="11.21875" bestFit="1" customWidth="1"/>
    <col min="1552" max="1552" width="7.77734375" bestFit="1" customWidth="1"/>
    <col min="1553" max="1553" width="11.21875" bestFit="1" customWidth="1"/>
    <col min="1554" max="1554" width="7.77734375" bestFit="1" customWidth="1"/>
    <col min="1555" max="1555" width="11.21875" bestFit="1" customWidth="1"/>
    <col min="1556" max="1556" width="7.77734375" bestFit="1" customWidth="1"/>
    <col min="1557" max="1557" width="11.21875" bestFit="1" customWidth="1"/>
    <col min="1558" max="1558" width="7.77734375" bestFit="1" customWidth="1"/>
    <col min="1559" max="1559" width="11.21875" bestFit="1" customWidth="1"/>
    <col min="1560" max="1560" width="7.77734375" bestFit="1" customWidth="1"/>
    <col min="1561" max="1561" width="11.21875" bestFit="1" customWidth="1"/>
    <col min="1562" max="1562" width="7.77734375" bestFit="1" customWidth="1"/>
    <col min="1563" max="1563" width="11.21875" bestFit="1" customWidth="1"/>
    <col min="1564" max="1564" width="7.77734375" bestFit="1" customWidth="1"/>
    <col min="1565" max="1565" width="11.21875" bestFit="1" customWidth="1"/>
    <col min="1566" max="1566" width="7.77734375" bestFit="1" customWidth="1"/>
    <col min="1567" max="1567" width="11.21875" bestFit="1" customWidth="1"/>
    <col min="1568" max="1568" width="7.77734375" bestFit="1" customWidth="1"/>
    <col min="1569" max="1569" width="2.21875" bestFit="1" customWidth="1"/>
    <col min="1570" max="1570" width="11.21875" bestFit="1" customWidth="1"/>
    <col min="1571" max="1571" width="7.77734375" bestFit="1" customWidth="1"/>
    <col min="1572" max="1572" width="11.21875" bestFit="1" customWidth="1"/>
    <col min="1573" max="1573" width="7.77734375" bestFit="1" customWidth="1"/>
    <col min="1574" max="1574" width="2.21875" bestFit="1" customWidth="1"/>
    <col min="1575" max="1575" width="11.21875" bestFit="1" customWidth="1"/>
    <col min="1576" max="1576" width="7.77734375" bestFit="1" customWidth="1"/>
    <col min="1577" max="1577" width="11.21875" bestFit="1" customWidth="1"/>
    <col min="1578" max="1578" width="7.77734375" bestFit="1" customWidth="1"/>
    <col min="1579" max="1579" width="11.21875" bestFit="1" customWidth="1"/>
    <col min="1580" max="1580" width="7.77734375" bestFit="1" customWidth="1"/>
    <col min="1581" max="1581" width="11.21875" bestFit="1" customWidth="1"/>
    <col min="1582" max="1582" width="7.77734375" bestFit="1" customWidth="1"/>
    <col min="1583" max="1583" width="11.21875" bestFit="1" customWidth="1"/>
    <col min="1584" max="1584" width="7.77734375" bestFit="1" customWidth="1"/>
    <col min="1585" max="1585" width="11.21875" bestFit="1" customWidth="1"/>
    <col min="1586" max="1586" width="7.77734375" bestFit="1" customWidth="1"/>
    <col min="1587" max="1587" width="11.21875" bestFit="1" customWidth="1"/>
    <col min="1588" max="1588" width="7.77734375" bestFit="1" customWidth="1"/>
    <col min="1589" max="1589" width="11.21875" bestFit="1" customWidth="1"/>
    <col min="1590" max="1590" width="7.77734375" bestFit="1" customWidth="1"/>
    <col min="1591" max="1591" width="11.21875" bestFit="1" customWidth="1"/>
    <col min="1592" max="1592" width="6.77734375" bestFit="1" customWidth="1"/>
    <col min="1593" max="1593" width="10" bestFit="1" customWidth="1"/>
    <col min="1594" max="1594" width="7.77734375" bestFit="1" customWidth="1"/>
    <col min="1595" max="1595" width="11.21875" bestFit="1" customWidth="1"/>
    <col min="1596" max="1596" width="7.77734375" bestFit="1" customWidth="1"/>
    <col min="1597" max="1597" width="11.21875" bestFit="1" customWidth="1"/>
    <col min="1598" max="1598" width="7.77734375" bestFit="1" customWidth="1"/>
    <col min="1599" max="1599" width="11.21875" bestFit="1" customWidth="1"/>
    <col min="1600" max="1600" width="7.77734375" bestFit="1" customWidth="1"/>
    <col min="1601" max="1601" width="11.21875" bestFit="1" customWidth="1"/>
    <col min="1602" max="1602" width="7.77734375" bestFit="1" customWidth="1"/>
    <col min="1603" max="1603" width="11.21875" bestFit="1" customWidth="1"/>
    <col min="1604" max="1604" width="7.77734375" bestFit="1" customWidth="1"/>
    <col min="1605" max="1605" width="11.21875" bestFit="1" customWidth="1"/>
    <col min="1606" max="1606" width="7.77734375" bestFit="1" customWidth="1"/>
    <col min="1607" max="1607" width="11.21875" bestFit="1" customWidth="1"/>
    <col min="1608" max="1608" width="7.77734375" bestFit="1" customWidth="1"/>
    <col min="1609" max="1609" width="11.21875" bestFit="1" customWidth="1"/>
    <col min="1610" max="1610" width="7.77734375" bestFit="1" customWidth="1"/>
    <col min="1611" max="1611" width="11.21875" bestFit="1" customWidth="1"/>
    <col min="1612" max="1612" width="7.77734375" bestFit="1" customWidth="1"/>
    <col min="1613" max="1613" width="11.21875" bestFit="1" customWidth="1"/>
    <col min="1614" max="1614" width="7.77734375" bestFit="1" customWidth="1"/>
    <col min="1615" max="1615" width="11.21875" bestFit="1" customWidth="1"/>
    <col min="1616" max="1616" width="6.77734375" bestFit="1" customWidth="1"/>
    <col min="1617" max="1617" width="10" bestFit="1" customWidth="1"/>
    <col min="1618" max="1618" width="7.77734375" bestFit="1" customWidth="1"/>
    <col min="1619" max="1619" width="11.21875" bestFit="1" customWidth="1"/>
    <col min="1620" max="1620" width="6.77734375" bestFit="1" customWidth="1"/>
    <col min="1621" max="1621" width="10" bestFit="1" customWidth="1"/>
    <col min="1622" max="1622" width="7.77734375" bestFit="1" customWidth="1"/>
    <col min="1623" max="1623" width="11.21875" bestFit="1" customWidth="1"/>
    <col min="1624" max="1624" width="7.77734375" bestFit="1" customWidth="1"/>
    <col min="1625" max="1625" width="11.21875" bestFit="1" customWidth="1"/>
    <col min="1626" max="1626" width="7.77734375" bestFit="1" customWidth="1"/>
    <col min="1627" max="1627" width="11.21875" bestFit="1" customWidth="1"/>
    <col min="1628" max="1628" width="7.77734375" bestFit="1" customWidth="1"/>
    <col min="1629" max="1629" width="11.21875" bestFit="1" customWidth="1"/>
    <col min="1630" max="1630" width="7.77734375" bestFit="1" customWidth="1"/>
    <col min="1631" max="1631" width="11.21875" bestFit="1" customWidth="1"/>
    <col min="1632" max="1632" width="6.77734375" bestFit="1" customWidth="1"/>
    <col min="1633" max="1633" width="10" bestFit="1" customWidth="1"/>
    <col min="1634" max="1634" width="7.77734375" bestFit="1" customWidth="1"/>
    <col min="1635" max="1635" width="3.21875" bestFit="1" customWidth="1"/>
    <col min="1636" max="1636" width="11.21875" bestFit="1" customWidth="1"/>
    <col min="1637" max="1637" width="6.77734375" bestFit="1" customWidth="1"/>
    <col min="1638" max="1638" width="10" bestFit="1" customWidth="1"/>
    <col min="1639" max="1639" width="7.77734375" bestFit="1" customWidth="1"/>
    <col min="1640" max="1640" width="11.21875" bestFit="1" customWidth="1"/>
    <col min="1641" max="1641" width="7.77734375" bestFit="1" customWidth="1"/>
    <col min="1642" max="1642" width="11.21875" bestFit="1" customWidth="1"/>
    <col min="1643" max="1643" width="7.77734375" bestFit="1" customWidth="1"/>
    <col min="1644" max="1644" width="11.21875" bestFit="1" customWidth="1"/>
    <col min="1645" max="1645" width="7.77734375" bestFit="1" customWidth="1"/>
    <col min="1646" max="1646" width="11.21875" bestFit="1" customWidth="1"/>
    <col min="1647" max="1647" width="7.77734375" bestFit="1" customWidth="1"/>
    <col min="1648" max="1648" width="11.21875" bestFit="1" customWidth="1"/>
    <col min="1649" max="1649" width="7.77734375" bestFit="1" customWidth="1"/>
    <col min="1650" max="1650" width="11.21875" bestFit="1" customWidth="1"/>
    <col min="1651" max="1651" width="7.77734375" bestFit="1" customWidth="1"/>
    <col min="1652" max="1652" width="11.21875" bestFit="1" customWidth="1"/>
    <col min="1653" max="1653" width="7.77734375" bestFit="1" customWidth="1"/>
    <col min="1654" max="1654" width="11.21875" bestFit="1" customWidth="1"/>
    <col min="1655" max="1655" width="7.77734375" bestFit="1" customWidth="1"/>
    <col min="1656" max="1656" width="11.21875" bestFit="1" customWidth="1"/>
    <col min="1657" max="1657" width="7.77734375" bestFit="1" customWidth="1"/>
    <col min="1658" max="1658" width="11.21875" bestFit="1" customWidth="1"/>
    <col min="1659" max="1659" width="7.77734375" bestFit="1" customWidth="1"/>
    <col min="1660" max="1660" width="11.21875" bestFit="1" customWidth="1"/>
    <col min="1661" max="1661" width="7.77734375" bestFit="1" customWidth="1"/>
    <col min="1662" max="1662" width="11.21875" bestFit="1" customWidth="1"/>
    <col min="1663" max="1663" width="7.77734375" bestFit="1" customWidth="1"/>
    <col min="1664" max="1664" width="11.21875" bestFit="1" customWidth="1"/>
    <col min="1665" max="1665" width="7.77734375" bestFit="1" customWidth="1"/>
    <col min="1666" max="1666" width="11.21875" bestFit="1" customWidth="1"/>
    <col min="1667" max="1667" width="7.77734375" bestFit="1" customWidth="1"/>
    <col min="1668" max="1668" width="11.21875" bestFit="1" customWidth="1"/>
    <col min="1669" max="1669" width="7.77734375" bestFit="1" customWidth="1"/>
    <col min="1670" max="1670" width="11.21875" bestFit="1" customWidth="1"/>
    <col min="1671" max="1671" width="7.77734375" bestFit="1" customWidth="1"/>
    <col min="1672" max="1672" width="11.21875" bestFit="1" customWidth="1"/>
    <col min="1673" max="1673" width="6.77734375" bestFit="1" customWidth="1"/>
    <col min="1674" max="1674" width="10" bestFit="1" customWidth="1"/>
    <col min="1675" max="1675" width="7.77734375" bestFit="1" customWidth="1"/>
    <col min="1676" max="1676" width="11.21875" bestFit="1" customWidth="1"/>
    <col min="1677" max="1677" width="7.77734375" bestFit="1" customWidth="1"/>
    <col min="1678" max="1678" width="11.21875" bestFit="1" customWidth="1"/>
    <col min="1679" max="1679" width="7.77734375" bestFit="1" customWidth="1"/>
    <col min="1680" max="1680" width="3.21875" bestFit="1" customWidth="1"/>
    <col min="1681" max="1681" width="11.21875" bestFit="1" customWidth="1"/>
    <col min="1682" max="1682" width="6.77734375" bestFit="1" customWidth="1"/>
    <col min="1683" max="1683" width="10" bestFit="1" customWidth="1"/>
    <col min="1684" max="1684" width="7.77734375" bestFit="1" customWidth="1"/>
    <col min="1685" max="1685" width="11.21875" bestFit="1" customWidth="1"/>
    <col min="1686" max="1686" width="7.77734375" bestFit="1" customWidth="1"/>
    <col min="1687" max="1687" width="11.21875" bestFit="1" customWidth="1"/>
    <col min="1688" max="1688" width="6.77734375" bestFit="1" customWidth="1"/>
    <col min="1689" max="1689" width="10" bestFit="1" customWidth="1"/>
    <col min="1690" max="1690" width="7.77734375" bestFit="1" customWidth="1"/>
    <col min="1691" max="1691" width="11.21875" bestFit="1" customWidth="1"/>
    <col min="1692" max="1692" width="7.77734375" bestFit="1" customWidth="1"/>
    <col min="1693" max="1693" width="11.21875" bestFit="1" customWidth="1"/>
    <col min="1694" max="1694" width="7.77734375" bestFit="1" customWidth="1"/>
    <col min="1695" max="1695" width="11.21875" bestFit="1" customWidth="1"/>
    <col min="1696" max="1696" width="7.77734375" bestFit="1" customWidth="1"/>
    <col min="1697" max="1697" width="11.21875" bestFit="1" customWidth="1"/>
    <col min="1698" max="1698" width="6.77734375" bestFit="1" customWidth="1"/>
    <col min="1699" max="1699" width="10" bestFit="1" customWidth="1"/>
    <col min="1700" max="1700" width="7.77734375" bestFit="1" customWidth="1"/>
    <col min="1701" max="1701" width="11.21875" bestFit="1" customWidth="1"/>
    <col min="1702" max="1702" width="7.77734375" bestFit="1" customWidth="1"/>
    <col min="1703" max="1703" width="11.21875" bestFit="1" customWidth="1"/>
    <col min="1704" max="1704" width="7.77734375" bestFit="1" customWidth="1"/>
    <col min="1705" max="1705" width="11.21875" bestFit="1" customWidth="1"/>
    <col min="1706" max="1706" width="6.77734375" bestFit="1" customWidth="1"/>
    <col min="1707" max="1707" width="10" bestFit="1" customWidth="1"/>
    <col min="1708" max="1708" width="7.77734375" bestFit="1" customWidth="1"/>
    <col min="1709" max="1709" width="11.21875" bestFit="1" customWidth="1"/>
    <col min="1710" max="1710" width="6.77734375" bestFit="1" customWidth="1"/>
    <col min="1711" max="1711" width="10" bestFit="1" customWidth="1"/>
    <col min="1712" max="1712" width="7.77734375" bestFit="1" customWidth="1"/>
    <col min="1713" max="1713" width="11.21875" bestFit="1" customWidth="1"/>
    <col min="1714" max="1714" width="6.77734375" bestFit="1" customWidth="1"/>
    <col min="1715" max="1715" width="10" bestFit="1" customWidth="1"/>
    <col min="1716" max="1716" width="7.77734375" bestFit="1" customWidth="1"/>
    <col min="1717" max="1717" width="11.21875" bestFit="1" customWidth="1"/>
    <col min="1718" max="1718" width="7.77734375" bestFit="1" customWidth="1"/>
    <col min="1719" max="1719" width="11.21875" bestFit="1" customWidth="1"/>
    <col min="1720" max="1720" width="7.77734375" bestFit="1" customWidth="1"/>
    <col min="1721" max="1721" width="11.21875" bestFit="1" customWidth="1"/>
    <col min="1722" max="1722" width="7.77734375" bestFit="1" customWidth="1"/>
    <col min="1723" max="1723" width="11.21875" bestFit="1" customWidth="1"/>
    <col min="1724" max="1724" width="7.77734375" bestFit="1" customWidth="1"/>
    <col min="1725" max="1725" width="11.21875" bestFit="1" customWidth="1"/>
    <col min="1726" max="1726" width="7.77734375" bestFit="1" customWidth="1"/>
    <col min="1727" max="1727" width="11.21875" bestFit="1" customWidth="1"/>
    <col min="1728" max="1728" width="7.77734375" bestFit="1" customWidth="1"/>
    <col min="1729" max="1729" width="11.21875" bestFit="1" customWidth="1"/>
    <col min="1730" max="1730" width="7.77734375" bestFit="1" customWidth="1"/>
    <col min="1731" max="1731" width="11.21875" bestFit="1" customWidth="1"/>
    <col min="1732" max="1732" width="7.77734375" bestFit="1" customWidth="1"/>
    <col min="1733" max="1733" width="11.21875" bestFit="1" customWidth="1"/>
    <col min="1734" max="1734" width="7.77734375" bestFit="1" customWidth="1"/>
    <col min="1735" max="1735" width="11.21875" bestFit="1" customWidth="1"/>
    <col min="1736" max="1736" width="6.77734375" bestFit="1" customWidth="1"/>
    <col min="1737" max="1737" width="10" bestFit="1" customWidth="1"/>
    <col min="1738" max="1738" width="7.77734375" bestFit="1" customWidth="1"/>
    <col min="1739" max="1739" width="11.21875" bestFit="1" customWidth="1"/>
    <col min="1740" max="1740" width="7.77734375" bestFit="1" customWidth="1"/>
    <col min="1741" max="1741" width="11.21875" bestFit="1" customWidth="1"/>
    <col min="1742" max="1742" width="7.77734375" bestFit="1" customWidth="1"/>
    <col min="1743" max="1743" width="11.21875" bestFit="1" customWidth="1"/>
    <col min="1744" max="1744" width="7.77734375" bestFit="1" customWidth="1"/>
    <col min="1745" max="1745" width="11.21875" bestFit="1" customWidth="1"/>
    <col min="1746" max="1746" width="7.77734375" bestFit="1" customWidth="1"/>
    <col min="1747" max="1747" width="11.21875" bestFit="1" customWidth="1"/>
    <col min="1748" max="1748" width="6.77734375" bestFit="1" customWidth="1"/>
    <col min="1749" max="1749" width="10" bestFit="1" customWidth="1"/>
    <col min="1750" max="1750" width="7.77734375" bestFit="1" customWidth="1"/>
    <col min="1751" max="1751" width="11.21875" bestFit="1" customWidth="1"/>
    <col min="1752" max="1752" width="7.77734375" bestFit="1" customWidth="1"/>
    <col min="1753" max="1753" width="11.21875" bestFit="1" customWidth="1"/>
    <col min="1754" max="1754" width="7.77734375" bestFit="1" customWidth="1"/>
    <col min="1755" max="1755" width="11.21875" bestFit="1" customWidth="1"/>
    <col min="1756" max="1756" width="7.77734375" bestFit="1" customWidth="1"/>
    <col min="1757" max="1757" width="11.21875" bestFit="1" customWidth="1"/>
    <col min="1758" max="1758" width="7.77734375" bestFit="1" customWidth="1"/>
    <col min="1759" max="1759" width="11.21875" bestFit="1" customWidth="1"/>
    <col min="1760" max="1760" width="6.77734375" bestFit="1" customWidth="1"/>
    <col min="1761" max="1761" width="10" bestFit="1" customWidth="1"/>
    <col min="1762" max="1762" width="7.77734375" bestFit="1" customWidth="1"/>
    <col min="1763" max="1763" width="11.21875" bestFit="1" customWidth="1"/>
    <col min="1764" max="1764" width="7.77734375" bestFit="1" customWidth="1"/>
    <col min="1765" max="1765" width="11.21875" bestFit="1" customWidth="1"/>
    <col min="1766" max="1766" width="7.77734375" bestFit="1" customWidth="1"/>
    <col min="1767" max="1767" width="11.21875" bestFit="1" customWidth="1"/>
    <col min="1768" max="1768" width="7.77734375" bestFit="1" customWidth="1"/>
    <col min="1769" max="1769" width="11.21875" bestFit="1" customWidth="1"/>
    <col min="1770" max="1770" width="7.77734375" bestFit="1" customWidth="1"/>
    <col min="1771" max="1771" width="11.21875" bestFit="1" customWidth="1"/>
    <col min="1772" max="1772" width="7.77734375" bestFit="1" customWidth="1"/>
    <col min="1773" max="1773" width="2.21875" bestFit="1" customWidth="1"/>
    <col min="1774" max="1774" width="11.21875" bestFit="1" customWidth="1"/>
    <col min="1775" max="1775" width="7.77734375" bestFit="1" customWidth="1"/>
    <col min="1776" max="1776" width="11.21875" bestFit="1" customWidth="1"/>
    <col min="1777" max="1777" width="7.77734375" bestFit="1" customWidth="1"/>
    <col min="1778" max="1778" width="11.21875" bestFit="1" customWidth="1"/>
    <col min="1779" max="1779" width="7.77734375" bestFit="1" customWidth="1"/>
    <col min="1780" max="1780" width="11.21875" bestFit="1" customWidth="1"/>
    <col min="1781" max="1781" width="7.77734375" bestFit="1" customWidth="1"/>
    <col min="1782" max="1782" width="11.21875" bestFit="1" customWidth="1"/>
    <col min="1783" max="1783" width="7.77734375" bestFit="1" customWidth="1"/>
    <col min="1784" max="1784" width="11.21875" bestFit="1" customWidth="1"/>
    <col min="1785" max="1785" width="7.77734375" bestFit="1" customWidth="1"/>
    <col min="1786" max="1786" width="11.21875" bestFit="1" customWidth="1"/>
    <col min="1787" max="1787" width="7.77734375" bestFit="1" customWidth="1"/>
    <col min="1788" max="1788" width="11.21875" bestFit="1" customWidth="1"/>
    <col min="1789" max="1789" width="7.77734375" bestFit="1" customWidth="1"/>
    <col min="1790" max="1790" width="11.21875" bestFit="1" customWidth="1"/>
    <col min="1791" max="1791" width="7.77734375" bestFit="1" customWidth="1"/>
    <col min="1792" max="1792" width="11.21875" bestFit="1" customWidth="1"/>
    <col min="1793" max="1793" width="7.77734375" bestFit="1" customWidth="1"/>
    <col min="1794" max="1794" width="11.21875" bestFit="1" customWidth="1"/>
    <col min="1795" max="1795" width="7.77734375" bestFit="1" customWidth="1"/>
    <col min="1796" max="1796" width="11.21875" bestFit="1" customWidth="1"/>
    <col min="1797" max="1797" width="7.77734375" bestFit="1" customWidth="1"/>
    <col min="1798" max="1798" width="11.21875" bestFit="1" customWidth="1"/>
    <col min="1799" max="1799" width="7.77734375" bestFit="1" customWidth="1"/>
    <col min="1800" max="1800" width="11.21875" bestFit="1" customWidth="1"/>
    <col min="1801" max="1801" width="7.77734375" bestFit="1" customWidth="1"/>
    <col min="1802" max="1802" width="11.21875" bestFit="1" customWidth="1"/>
    <col min="1803" max="1803" width="7.77734375" bestFit="1" customWidth="1"/>
    <col min="1804" max="1804" width="11.21875" bestFit="1" customWidth="1"/>
    <col min="1805" max="1805" width="7.77734375" bestFit="1" customWidth="1"/>
    <col min="1806" max="1806" width="2.21875" bestFit="1" customWidth="1"/>
    <col min="1807" max="1807" width="11.21875" bestFit="1" customWidth="1"/>
    <col min="1808" max="1808" width="7.77734375" bestFit="1" customWidth="1"/>
    <col min="1809" max="1809" width="11.21875" bestFit="1" customWidth="1"/>
    <col min="1810" max="1810" width="7.77734375" bestFit="1" customWidth="1"/>
    <col min="1811" max="1811" width="11.21875" bestFit="1" customWidth="1"/>
    <col min="1812" max="1812" width="7.77734375" bestFit="1" customWidth="1"/>
    <col min="1813" max="1813" width="11.21875" bestFit="1" customWidth="1"/>
    <col min="1814" max="1814" width="7.77734375" bestFit="1" customWidth="1"/>
    <col min="1815" max="1815" width="11.21875" bestFit="1" customWidth="1"/>
    <col min="1816" max="1816" width="7.77734375" bestFit="1" customWidth="1"/>
    <col min="1817" max="1817" width="11.21875" bestFit="1" customWidth="1"/>
    <col min="1818" max="1818" width="7.77734375" bestFit="1" customWidth="1"/>
    <col min="1819" max="1819" width="11.21875" bestFit="1" customWidth="1"/>
    <col min="1820" max="1820" width="7.77734375" bestFit="1" customWidth="1"/>
    <col min="1821" max="1821" width="11.21875" bestFit="1" customWidth="1"/>
    <col min="1822" max="1822" width="7.77734375" bestFit="1" customWidth="1"/>
    <col min="1823" max="1823" width="11.21875" bestFit="1" customWidth="1"/>
    <col min="1824" max="1824" width="7.77734375" bestFit="1" customWidth="1"/>
    <col min="1825" max="1825" width="11.21875" bestFit="1" customWidth="1"/>
    <col min="1826" max="1826" width="6.77734375" bestFit="1" customWidth="1"/>
    <col min="1827" max="1827" width="10" bestFit="1" customWidth="1"/>
    <col min="1828" max="1828" width="6.77734375" bestFit="1" customWidth="1"/>
    <col min="1829" max="1829" width="10" bestFit="1" customWidth="1"/>
    <col min="1830" max="1830" width="7.77734375" bestFit="1" customWidth="1"/>
    <col min="1831" max="1831" width="11.21875" bestFit="1" customWidth="1"/>
    <col min="1832" max="1832" width="7.77734375" bestFit="1" customWidth="1"/>
    <col min="1833" max="1833" width="11.21875" bestFit="1" customWidth="1"/>
    <col min="1834" max="1834" width="7.77734375" bestFit="1" customWidth="1"/>
    <col min="1835" max="1835" width="11.21875" bestFit="1" customWidth="1"/>
    <col min="1836" max="1836" width="7.77734375" bestFit="1" customWidth="1"/>
    <col min="1837" max="1837" width="11.21875" bestFit="1" customWidth="1"/>
    <col min="1838" max="1838" width="7.77734375" bestFit="1" customWidth="1"/>
    <col min="1839" max="1839" width="11.21875" bestFit="1" customWidth="1"/>
    <col min="1840" max="1840" width="7.77734375" bestFit="1" customWidth="1"/>
    <col min="1841" max="1841" width="11.21875" bestFit="1" customWidth="1"/>
    <col min="1842" max="1842" width="7.77734375" bestFit="1" customWidth="1"/>
    <col min="1843" max="1843" width="11.21875" bestFit="1" customWidth="1"/>
    <col min="1844" max="1844" width="7.77734375" bestFit="1" customWidth="1"/>
    <col min="1845" max="1845" width="11.21875" bestFit="1" customWidth="1"/>
    <col min="1846" max="1846" width="7.77734375" bestFit="1" customWidth="1"/>
    <col min="1847" max="1847" width="11.21875" bestFit="1" customWidth="1"/>
    <col min="1848" max="1848" width="7.77734375" bestFit="1" customWidth="1"/>
    <col min="1849" max="1849" width="11.21875" bestFit="1" customWidth="1"/>
    <col min="1850" max="1850" width="7.77734375" bestFit="1" customWidth="1"/>
    <col min="1851" max="1851" width="11.21875" bestFit="1" customWidth="1"/>
    <col min="1852" max="1852" width="6.77734375" bestFit="1" customWidth="1"/>
    <col min="1853" max="1853" width="10" bestFit="1" customWidth="1"/>
    <col min="1854" max="1854" width="7.77734375" bestFit="1" customWidth="1"/>
    <col min="1855" max="1855" width="11.21875" bestFit="1" customWidth="1"/>
    <col min="1856" max="1856" width="7.77734375" bestFit="1" customWidth="1"/>
    <col min="1857" max="1857" width="11.21875" bestFit="1" customWidth="1"/>
    <col min="1858" max="1858" width="7.77734375" bestFit="1" customWidth="1"/>
    <col min="1859" max="1859" width="11.21875" bestFit="1" customWidth="1"/>
    <col min="1860" max="1860" width="7.77734375" bestFit="1" customWidth="1"/>
    <col min="1861" max="1861" width="11.21875" bestFit="1" customWidth="1"/>
    <col min="1862" max="1862" width="7.77734375" bestFit="1" customWidth="1"/>
    <col min="1863" max="1863" width="11.21875" bestFit="1" customWidth="1"/>
    <col min="1864" max="1864" width="7.77734375" bestFit="1" customWidth="1"/>
    <col min="1865" max="1865" width="11.21875" bestFit="1" customWidth="1"/>
    <col min="1866" max="1866" width="7.77734375" bestFit="1" customWidth="1"/>
    <col min="1867" max="1867" width="11.21875" bestFit="1" customWidth="1"/>
    <col min="1868" max="1868" width="6.77734375" bestFit="1" customWidth="1"/>
    <col min="1869" max="1869" width="10" bestFit="1" customWidth="1"/>
    <col min="1870" max="1870" width="7.77734375" bestFit="1" customWidth="1"/>
    <col min="1871" max="1871" width="11.21875" bestFit="1" customWidth="1"/>
    <col min="1872" max="1872" width="7.77734375" bestFit="1" customWidth="1"/>
    <col min="1873" max="1873" width="11.21875" bestFit="1" customWidth="1"/>
    <col min="1874" max="1874" width="7.77734375" bestFit="1" customWidth="1"/>
    <col min="1875" max="1875" width="11.21875" bestFit="1" customWidth="1"/>
    <col min="1876" max="1876" width="7.77734375" bestFit="1" customWidth="1"/>
    <col min="1877" max="1877" width="11.21875" bestFit="1" customWidth="1"/>
    <col min="1878" max="1878" width="6.77734375" bestFit="1" customWidth="1"/>
    <col min="1879" max="1879" width="10" bestFit="1" customWidth="1"/>
    <col min="1880" max="1880" width="7.77734375" bestFit="1" customWidth="1"/>
    <col min="1881" max="1881" width="11.21875" bestFit="1" customWidth="1"/>
    <col min="1882" max="1882" width="6.77734375" bestFit="1" customWidth="1"/>
    <col min="1883" max="1883" width="10" bestFit="1" customWidth="1"/>
    <col min="1884" max="1884" width="7.77734375" bestFit="1" customWidth="1"/>
    <col min="1885" max="1885" width="11.21875" bestFit="1" customWidth="1"/>
    <col min="1886" max="1886" width="7.77734375" bestFit="1" customWidth="1"/>
    <col min="1887" max="1887" width="11.21875" bestFit="1" customWidth="1"/>
    <col min="1888" max="1888" width="7.77734375" bestFit="1" customWidth="1"/>
    <col min="1889" max="1889" width="11.21875" bestFit="1" customWidth="1"/>
    <col min="1890" max="1890" width="6.77734375" bestFit="1" customWidth="1"/>
    <col min="1891" max="1891" width="10" bestFit="1" customWidth="1"/>
    <col min="1892" max="1892" width="7.77734375" bestFit="1" customWidth="1"/>
    <col min="1893" max="1893" width="11.21875" bestFit="1" customWidth="1"/>
    <col min="1894" max="1894" width="7.77734375" bestFit="1" customWidth="1"/>
    <col min="1895" max="1895" width="11.21875" bestFit="1" customWidth="1"/>
    <col min="1896" max="1896" width="7.77734375" bestFit="1" customWidth="1"/>
    <col min="1897" max="1897" width="11.21875" bestFit="1" customWidth="1"/>
    <col min="1898" max="1898" width="7.77734375" bestFit="1" customWidth="1"/>
    <col min="1899" max="1899" width="11.21875" bestFit="1" customWidth="1"/>
    <col min="1900" max="1900" width="6.77734375" bestFit="1" customWidth="1"/>
    <col min="1901" max="1901" width="10" bestFit="1" customWidth="1"/>
    <col min="1902" max="1902" width="7.77734375" bestFit="1" customWidth="1"/>
    <col min="1903" max="1903" width="11.21875" bestFit="1" customWidth="1"/>
    <col min="1904" max="1904" width="7.77734375" bestFit="1" customWidth="1"/>
    <col min="1905" max="1905" width="11.21875" bestFit="1" customWidth="1"/>
    <col min="1906" max="1906" width="7.77734375" bestFit="1" customWidth="1"/>
    <col min="1907" max="1907" width="11.21875" bestFit="1" customWidth="1"/>
    <col min="1908" max="1908" width="7.77734375" bestFit="1" customWidth="1"/>
    <col min="1909" max="1909" width="11.21875" bestFit="1" customWidth="1"/>
    <col min="1910" max="1910" width="6.77734375" bestFit="1" customWidth="1"/>
    <col min="1911" max="1911" width="10" bestFit="1" customWidth="1"/>
    <col min="1912" max="1912" width="7.77734375" bestFit="1" customWidth="1"/>
    <col min="1913" max="1913" width="2.21875" bestFit="1" customWidth="1"/>
    <col min="1914" max="1914" width="11.21875" bestFit="1" customWidth="1"/>
    <col min="1915" max="1915" width="6.77734375" bestFit="1" customWidth="1"/>
    <col min="1916" max="1916" width="10" bestFit="1" customWidth="1"/>
    <col min="1917" max="1917" width="7.77734375" bestFit="1" customWidth="1"/>
    <col min="1918" max="1918" width="11.21875" bestFit="1" customWidth="1"/>
    <col min="1919" max="1919" width="7.77734375" bestFit="1" customWidth="1"/>
    <col min="1920" max="1920" width="11.21875" bestFit="1" customWidth="1"/>
    <col min="1921" max="1921" width="7.77734375" bestFit="1" customWidth="1"/>
    <col min="1922" max="1922" width="11.21875" bestFit="1" customWidth="1"/>
    <col min="1923" max="1923" width="7.77734375" bestFit="1" customWidth="1"/>
    <col min="1924" max="1924" width="11.21875" bestFit="1" customWidth="1"/>
    <col min="1925" max="1925" width="7.77734375" bestFit="1" customWidth="1"/>
    <col min="1926" max="1926" width="2.21875" bestFit="1" customWidth="1"/>
    <col min="1927" max="1927" width="11.21875" bestFit="1" customWidth="1"/>
    <col min="1928" max="1928" width="7.77734375" bestFit="1" customWidth="1"/>
    <col min="1929" max="1929" width="11.21875" bestFit="1" customWidth="1"/>
    <col min="1930" max="1930" width="7.77734375" bestFit="1" customWidth="1"/>
    <col min="1931" max="1931" width="11.21875" bestFit="1" customWidth="1"/>
    <col min="1932" max="1932" width="7.77734375" bestFit="1" customWidth="1"/>
    <col min="1933" max="1933" width="11.21875" bestFit="1" customWidth="1"/>
    <col min="1934" max="1934" width="7.77734375" bestFit="1" customWidth="1"/>
    <col min="1935" max="1935" width="2.21875" bestFit="1" customWidth="1"/>
    <col min="1936" max="1936" width="11.21875" bestFit="1" customWidth="1"/>
    <col min="1937" max="1938" width="11.77734375" bestFit="1" customWidth="1"/>
    <col min="1939" max="1939" width="17.77734375" bestFit="1" customWidth="1"/>
    <col min="1940" max="1940" width="7.21875" bestFit="1" customWidth="1"/>
    <col min="1941" max="1941" width="11.21875" bestFit="1" customWidth="1"/>
    <col min="1942" max="1942" width="18.21875" bestFit="1" customWidth="1"/>
    <col min="1943" max="1943" width="7.21875" bestFit="1" customWidth="1"/>
    <col min="1944" max="1944" width="11.21875" bestFit="1" customWidth="1"/>
    <col min="1945" max="1945" width="20.77734375" bestFit="1" customWidth="1"/>
    <col min="1946" max="1946" width="7.21875" bestFit="1" customWidth="1"/>
    <col min="1947" max="1947" width="11.21875" bestFit="1" customWidth="1"/>
    <col min="1948" max="1948" width="16.44140625" bestFit="1" customWidth="1"/>
    <col min="1949" max="1949" width="7.21875" bestFit="1" customWidth="1"/>
    <col min="1950" max="1950" width="11.21875" bestFit="1" customWidth="1"/>
    <col min="1951" max="1951" width="20.77734375" bestFit="1" customWidth="1"/>
    <col min="1952" max="1952" width="7.21875" bestFit="1" customWidth="1"/>
    <col min="1953" max="1953" width="11.21875" bestFit="1" customWidth="1"/>
    <col min="1954" max="1954" width="18.77734375" bestFit="1" customWidth="1"/>
    <col min="1955" max="1955" width="7.21875" bestFit="1" customWidth="1"/>
    <col min="1956" max="1956" width="11.21875" bestFit="1" customWidth="1"/>
    <col min="1957" max="1957" width="17.77734375" bestFit="1" customWidth="1"/>
    <col min="1958" max="1958" width="7.21875" bestFit="1" customWidth="1"/>
    <col min="1959" max="1959" width="11.21875" bestFit="1" customWidth="1"/>
    <col min="1960" max="1960" width="20.77734375" bestFit="1" customWidth="1"/>
    <col min="1961" max="1961" width="8.21875" bestFit="1" customWidth="1"/>
    <col min="1962" max="1962" width="11.21875" bestFit="1" customWidth="1"/>
    <col min="1963" max="1963" width="20.77734375" bestFit="1" customWidth="1"/>
    <col min="1964" max="1964" width="7.21875" bestFit="1" customWidth="1"/>
    <col min="1965" max="1965" width="11.21875" bestFit="1" customWidth="1"/>
    <col min="1966" max="1966" width="20.77734375" bestFit="1" customWidth="1"/>
    <col min="1967" max="1967" width="7.21875" bestFit="1" customWidth="1"/>
    <col min="1968" max="1968" width="10" bestFit="1" customWidth="1"/>
    <col min="1969" max="1969" width="18.21875" bestFit="1" customWidth="1"/>
    <col min="1970" max="1970" width="8.21875" bestFit="1" customWidth="1"/>
    <col min="1971" max="1971" width="11.21875" bestFit="1" customWidth="1"/>
    <col min="1972" max="1972" width="19.21875" bestFit="1" customWidth="1"/>
    <col min="1973" max="1973" width="7.21875" bestFit="1" customWidth="1"/>
    <col min="1974" max="1974" width="11.21875" bestFit="1" customWidth="1"/>
    <col min="1975" max="1975" width="18.21875" bestFit="1" customWidth="1"/>
    <col min="1976" max="1976" width="7.21875" bestFit="1" customWidth="1"/>
    <col min="1977" max="1977" width="11.21875" bestFit="1" customWidth="1"/>
    <col min="1978" max="1978" width="16.44140625" bestFit="1" customWidth="1"/>
    <col min="1979" max="1979" width="7.21875" bestFit="1" customWidth="1"/>
    <col min="1980" max="1980" width="10" bestFit="1" customWidth="1"/>
    <col min="1981" max="1981" width="19.21875" bestFit="1" customWidth="1"/>
    <col min="1982" max="1982" width="7.21875" bestFit="1" customWidth="1"/>
    <col min="1983" max="1983" width="11.21875" bestFit="1" customWidth="1"/>
    <col min="1984" max="1984" width="17.77734375" bestFit="1" customWidth="1"/>
    <col min="1985" max="1985" width="7.21875" bestFit="1" customWidth="1"/>
    <col min="1986" max="1986" width="11.21875" bestFit="1" customWidth="1"/>
    <col min="1987" max="1987" width="16.44140625" bestFit="1" customWidth="1"/>
    <col min="1988" max="1988" width="7.21875" bestFit="1" customWidth="1"/>
    <col min="1989" max="1989" width="10" bestFit="1" customWidth="1"/>
    <col min="1990" max="1990" width="16.44140625" bestFit="1" customWidth="1"/>
    <col min="1991" max="1991" width="7.21875" bestFit="1" customWidth="1"/>
    <col min="1992" max="1992" width="11.21875" bestFit="1" customWidth="1"/>
    <col min="1993" max="1993" width="18.21875" bestFit="1" customWidth="1"/>
    <col min="1994" max="1994" width="8.21875" bestFit="1" customWidth="1"/>
    <col min="1995" max="1995" width="11.21875" bestFit="1" customWidth="1"/>
    <col min="1996" max="1996" width="18.77734375" bestFit="1" customWidth="1"/>
    <col min="1997" max="1997" width="7.21875" bestFit="1" customWidth="1"/>
    <col min="1998" max="1998" width="11.21875" bestFit="1" customWidth="1"/>
    <col min="1999" max="1999" width="16.44140625" bestFit="1" customWidth="1"/>
    <col min="2000" max="2000" width="7.21875" bestFit="1" customWidth="1"/>
    <col min="2001" max="2001" width="19.21875" bestFit="1" customWidth="1"/>
    <col min="2002" max="2002" width="7.21875" bestFit="1" customWidth="1"/>
    <col min="2003" max="2003" width="11.21875" bestFit="1" customWidth="1"/>
    <col min="2004" max="2004" width="18.77734375" bestFit="1" customWidth="1"/>
    <col min="2005" max="2005" width="7.21875" bestFit="1" customWidth="1"/>
    <col min="2006" max="2006" width="19.21875" bestFit="1" customWidth="1"/>
    <col min="2007" max="2007" width="8.21875" bestFit="1" customWidth="1"/>
    <col min="2008" max="2008" width="11.21875" bestFit="1" customWidth="1"/>
    <col min="2009" max="2009" width="19.21875" bestFit="1" customWidth="1"/>
    <col min="2010" max="2010" width="7.21875" bestFit="1" customWidth="1"/>
    <col min="2011" max="2011" width="11.21875" bestFit="1" customWidth="1"/>
    <col min="2012" max="2012" width="18.21875" bestFit="1" customWidth="1"/>
    <col min="2013" max="2013" width="7.21875" bestFit="1" customWidth="1"/>
    <col min="2014" max="2014" width="11.21875" bestFit="1" customWidth="1"/>
    <col min="2015" max="2015" width="20.77734375" bestFit="1" customWidth="1"/>
    <col min="2016" max="2016" width="7.21875" bestFit="1" customWidth="1"/>
    <col min="2017" max="2017" width="11.21875" bestFit="1" customWidth="1"/>
    <col min="2018" max="2018" width="18.21875" bestFit="1" customWidth="1"/>
    <col min="2019" max="2019" width="7.21875" bestFit="1" customWidth="1"/>
    <col min="2020" max="2020" width="11.21875" bestFit="1" customWidth="1"/>
    <col min="2021" max="2021" width="18.77734375" bestFit="1" customWidth="1"/>
    <col min="2022" max="2022" width="7.21875" bestFit="1" customWidth="1"/>
    <col min="2023" max="2023" width="11.21875" bestFit="1" customWidth="1"/>
    <col min="2024" max="2024" width="17.77734375" bestFit="1" customWidth="1"/>
    <col min="2025" max="2025" width="7.21875" bestFit="1" customWidth="1"/>
    <col min="2026" max="2026" width="11.21875" bestFit="1" customWidth="1"/>
    <col min="2027" max="2027" width="19.21875" bestFit="1" customWidth="1"/>
    <col min="2028" max="2028" width="7.21875" bestFit="1" customWidth="1"/>
    <col min="2029" max="2029" width="20.77734375" bestFit="1" customWidth="1"/>
    <col min="2030" max="2030" width="8.21875" bestFit="1" customWidth="1"/>
    <col min="2031" max="2031" width="11.21875" bestFit="1" customWidth="1"/>
    <col min="2032" max="2032" width="18.77734375" bestFit="1" customWidth="1"/>
    <col min="2033" max="2033" width="7.21875" bestFit="1" customWidth="1"/>
    <col min="2034" max="2034" width="11.21875" bestFit="1" customWidth="1"/>
    <col min="2035" max="2035" width="18.21875" bestFit="1" customWidth="1"/>
    <col min="2036" max="2036" width="8.21875" bestFit="1" customWidth="1"/>
    <col min="2037" max="2037" width="11.21875" bestFit="1" customWidth="1"/>
    <col min="2038" max="2038" width="18.77734375" bestFit="1" customWidth="1"/>
    <col min="2039" max="2039" width="7.21875" bestFit="1" customWidth="1"/>
    <col min="2040" max="2040" width="11.21875" bestFit="1" customWidth="1"/>
    <col min="2041" max="2041" width="19.21875" bestFit="1" customWidth="1"/>
    <col min="2042" max="2042" width="7.21875" bestFit="1" customWidth="1"/>
    <col min="2043" max="2043" width="11.21875" bestFit="1" customWidth="1"/>
    <col min="2044" max="2044" width="16.44140625" bestFit="1" customWidth="1"/>
    <col min="2045" max="2045" width="7.21875" bestFit="1" customWidth="1"/>
    <col min="2046" max="2046" width="11.21875" bestFit="1" customWidth="1"/>
    <col min="2047" max="2047" width="18.77734375" bestFit="1" customWidth="1"/>
    <col min="2048" max="2048" width="7.21875" bestFit="1" customWidth="1"/>
    <col min="2049" max="2049" width="11.21875" bestFit="1" customWidth="1"/>
    <col min="2050" max="2050" width="16.44140625" bestFit="1" customWidth="1"/>
    <col min="2051" max="2051" width="7.21875" bestFit="1" customWidth="1"/>
    <col min="2052" max="2052" width="11.21875" bestFit="1" customWidth="1"/>
    <col min="2053" max="2053" width="16.44140625" bestFit="1" customWidth="1"/>
    <col min="2054" max="2054" width="7.21875" bestFit="1" customWidth="1"/>
    <col min="2055" max="2055" width="11.21875" bestFit="1" customWidth="1"/>
    <col min="2056" max="2056" width="18.21875" bestFit="1" customWidth="1"/>
    <col min="2057" max="2057" width="7.21875" bestFit="1" customWidth="1"/>
    <col min="2058" max="2058" width="11.21875" bestFit="1" customWidth="1"/>
    <col min="2059" max="2059" width="18.77734375" bestFit="1" customWidth="1"/>
    <col min="2060" max="2060" width="7.21875" bestFit="1" customWidth="1"/>
    <col min="2061" max="2061" width="10" bestFit="1" customWidth="1"/>
    <col min="2062" max="2062" width="20.77734375" bestFit="1" customWidth="1"/>
    <col min="2063" max="2063" width="8.21875" bestFit="1" customWidth="1"/>
    <col min="2064" max="2064" width="11.21875" bestFit="1" customWidth="1"/>
    <col min="2065" max="2065" width="18.77734375" bestFit="1" customWidth="1"/>
    <col min="2066" max="2066" width="7.21875" bestFit="1" customWidth="1"/>
    <col min="2067" max="2067" width="11.21875" bestFit="1" customWidth="1"/>
    <col min="2068" max="2068" width="19.21875" bestFit="1" customWidth="1"/>
    <col min="2069" max="2069" width="8.21875" bestFit="1" customWidth="1"/>
    <col min="2070" max="2070" width="11.21875" bestFit="1" customWidth="1"/>
    <col min="2071" max="2071" width="20.77734375" bestFit="1" customWidth="1"/>
    <col min="2072" max="2072" width="7.21875" bestFit="1" customWidth="1"/>
    <col min="2073" max="2073" width="11.21875" bestFit="1" customWidth="1"/>
    <col min="2074" max="2074" width="20.77734375" bestFit="1" customWidth="1"/>
    <col min="2075" max="2075" width="7.21875" bestFit="1" customWidth="1"/>
    <col min="2076" max="2076" width="11.21875" bestFit="1" customWidth="1"/>
    <col min="2077" max="2077" width="19.21875" bestFit="1" customWidth="1"/>
    <col min="2078" max="2078" width="8.21875" bestFit="1" customWidth="1"/>
    <col min="2079" max="2079" width="10" bestFit="1" customWidth="1"/>
    <col min="2080" max="2080" width="19.21875" bestFit="1" customWidth="1"/>
    <col min="2081" max="2081" width="7.21875" bestFit="1" customWidth="1"/>
    <col min="2082" max="2082" width="11.21875" bestFit="1" customWidth="1"/>
    <col min="2083" max="2083" width="18.21875" bestFit="1" customWidth="1"/>
    <col min="2084" max="2084" width="7.21875" bestFit="1" customWidth="1"/>
    <col min="2085" max="2085" width="11.21875" bestFit="1" customWidth="1"/>
    <col min="2086" max="2086" width="17.77734375" bestFit="1" customWidth="1"/>
    <col min="2087" max="2087" width="7.21875" bestFit="1" customWidth="1"/>
    <col min="2088" max="2088" width="11.21875" bestFit="1" customWidth="1"/>
    <col min="2089" max="2089" width="20.77734375" bestFit="1" customWidth="1"/>
    <col min="2090" max="2090" width="7.21875" bestFit="1" customWidth="1"/>
    <col min="2091" max="2091" width="11.21875" bestFit="1" customWidth="1"/>
    <col min="2092" max="2092" width="20.77734375" bestFit="1" customWidth="1"/>
    <col min="2093" max="2093" width="7.21875" bestFit="1" customWidth="1"/>
    <col min="2094" max="2094" width="11.21875" bestFit="1" customWidth="1"/>
    <col min="2095" max="2095" width="18.21875" bestFit="1" customWidth="1"/>
    <col min="2096" max="2096" width="7.21875" bestFit="1" customWidth="1"/>
    <col min="2097" max="2097" width="11.21875" bestFit="1" customWidth="1"/>
    <col min="2098" max="2098" width="19.21875" bestFit="1" customWidth="1"/>
    <col min="2099" max="2099" width="7.21875" bestFit="1" customWidth="1"/>
    <col min="2100" max="2100" width="11.21875" bestFit="1" customWidth="1"/>
    <col min="2101" max="2101" width="16.44140625" bestFit="1" customWidth="1"/>
    <col min="2102" max="2102" width="7.21875" bestFit="1" customWidth="1"/>
    <col min="2103" max="2103" width="11.21875" bestFit="1" customWidth="1"/>
    <col min="2104" max="2104" width="20.77734375" bestFit="1" customWidth="1"/>
    <col min="2105" max="2105" width="7.21875" bestFit="1" customWidth="1"/>
    <col min="2106" max="2106" width="11.21875" bestFit="1" customWidth="1"/>
    <col min="2107" max="2107" width="16.44140625" bestFit="1" customWidth="1"/>
    <col min="2108" max="2108" width="7.21875" bestFit="1" customWidth="1"/>
    <col min="2109" max="2109" width="10" bestFit="1" customWidth="1"/>
    <col min="2110" max="2110" width="17.77734375" bestFit="1" customWidth="1"/>
    <col min="2111" max="2111" width="7.21875" bestFit="1" customWidth="1"/>
    <col min="2112" max="2112" width="11.21875" bestFit="1" customWidth="1"/>
    <col min="2113" max="2113" width="18.21875" bestFit="1" customWidth="1"/>
    <col min="2114" max="2114" width="7.21875" bestFit="1" customWidth="1"/>
    <col min="2115" max="2115" width="11.21875" bestFit="1" customWidth="1"/>
    <col min="2116" max="2116" width="20.77734375" bestFit="1" customWidth="1"/>
    <col min="2117" max="2117" width="7.21875" bestFit="1" customWidth="1"/>
    <col min="2118" max="2118" width="11.21875" bestFit="1" customWidth="1"/>
    <col min="2119" max="2119" width="20.77734375" bestFit="1" customWidth="1"/>
    <col min="2120" max="2120" width="7.21875" bestFit="1" customWidth="1"/>
    <col min="2121" max="2121" width="11.21875" bestFit="1" customWidth="1"/>
    <col min="2122" max="2122" width="17.77734375" bestFit="1" customWidth="1"/>
    <col min="2123" max="2123" width="7.21875" bestFit="1" customWidth="1"/>
    <col min="2124" max="2124" width="11.21875" bestFit="1" customWidth="1"/>
    <col min="2125" max="2125" width="16.44140625" bestFit="1" customWidth="1"/>
    <col min="2126" max="2126" width="7.21875" bestFit="1" customWidth="1"/>
    <col min="2127" max="2127" width="11.21875" bestFit="1" customWidth="1"/>
    <col min="2128" max="2128" width="17.77734375" bestFit="1" customWidth="1"/>
    <col min="2129" max="2129" width="7.21875" bestFit="1" customWidth="1"/>
    <col min="2130" max="2130" width="20.77734375" bestFit="1" customWidth="1"/>
    <col min="2131" max="2131" width="7.21875" bestFit="1" customWidth="1"/>
    <col min="2132" max="2132" width="11.21875" bestFit="1" customWidth="1"/>
    <col min="2133" max="2133" width="20.77734375" bestFit="1" customWidth="1"/>
    <col min="2134" max="2134" width="7.21875" bestFit="1" customWidth="1"/>
    <col min="2135" max="2135" width="11.21875" bestFit="1" customWidth="1"/>
    <col min="2136" max="2136" width="16.44140625" bestFit="1" customWidth="1"/>
    <col min="2137" max="2137" width="7.21875" bestFit="1" customWidth="1"/>
    <col min="2138" max="2138" width="11.21875" bestFit="1" customWidth="1"/>
    <col min="2139" max="2139" width="18.77734375" bestFit="1" customWidth="1"/>
    <col min="2140" max="2140" width="7.21875" bestFit="1" customWidth="1"/>
    <col min="2141" max="2141" width="11.21875" bestFit="1" customWidth="1"/>
    <col min="2142" max="2142" width="16.44140625" bestFit="1" customWidth="1"/>
    <col min="2143" max="2143" width="7.21875" bestFit="1" customWidth="1"/>
    <col min="2144" max="2144" width="18.77734375" bestFit="1" customWidth="1"/>
    <col min="2145" max="2145" width="7.21875" bestFit="1" customWidth="1"/>
    <col min="2146" max="2146" width="10" bestFit="1" customWidth="1"/>
    <col min="2147" max="2147" width="18.77734375" bestFit="1" customWidth="1"/>
    <col min="2148" max="2148" width="7.21875" bestFit="1" customWidth="1"/>
    <col min="2149" max="2149" width="11.21875" bestFit="1" customWidth="1"/>
    <col min="2150" max="2150" width="16.44140625" bestFit="1" customWidth="1"/>
    <col min="2151" max="2151" width="8.21875" bestFit="1" customWidth="1"/>
    <col min="2152" max="2152" width="10" bestFit="1" customWidth="1"/>
    <col min="2153" max="2153" width="20.77734375" bestFit="1" customWidth="1"/>
    <col min="2154" max="2154" width="7.21875" bestFit="1" customWidth="1"/>
    <col min="2155" max="2155" width="11.21875" bestFit="1" customWidth="1"/>
    <col min="2156" max="2156" width="17.77734375" bestFit="1" customWidth="1"/>
    <col min="2157" max="2157" width="7.21875" bestFit="1" customWidth="1"/>
    <col min="2158" max="2158" width="10" bestFit="1" customWidth="1"/>
    <col min="2159" max="2159" width="16.44140625" bestFit="1" customWidth="1"/>
    <col min="2160" max="2160" width="8.21875" bestFit="1" customWidth="1"/>
    <col min="2161" max="2161" width="11.21875" bestFit="1" customWidth="1"/>
    <col min="2162" max="2162" width="17.77734375" bestFit="1" customWidth="1"/>
    <col min="2163" max="2163" width="7.21875" bestFit="1" customWidth="1"/>
    <col min="2164" max="2164" width="11.21875" bestFit="1" customWidth="1"/>
    <col min="2165" max="2165" width="18.77734375" bestFit="1" customWidth="1"/>
    <col min="2166" max="2166" width="7.21875" bestFit="1" customWidth="1"/>
    <col min="2167" max="2167" width="11.21875" bestFit="1" customWidth="1"/>
    <col min="2168" max="2168" width="18.21875" bestFit="1" customWidth="1"/>
    <col min="2169" max="2169" width="7.21875" bestFit="1" customWidth="1"/>
    <col min="2170" max="2170" width="11.21875" bestFit="1" customWidth="1"/>
    <col min="2171" max="2171" width="19.21875" bestFit="1" customWidth="1"/>
    <col min="2172" max="2172" width="8.21875" bestFit="1" customWidth="1"/>
    <col min="2173" max="2173" width="10" bestFit="1" customWidth="1"/>
    <col min="2174" max="2174" width="19.21875" bestFit="1" customWidth="1"/>
    <col min="2175" max="2175" width="7.21875" bestFit="1" customWidth="1"/>
    <col min="2176" max="2176" width="10" bestFit="1" customWidth="1"/>
    <col min="2177" max="2177" width="18.21875" bestFit="1" customWidth="1"/>
    <col min="2178" max="2178" width="7.21875" bestFit="1" customWidth="1"/>
    <col min="2179" max="2179" width="11.21875" bestFit="1" customWidth="1"/>
    <col min="2180" max="2180" width="17.77734375" bestFit="1" customWidth="1"/>
    <col min="2181" max="2181" width="7.21875" bestFit="1" customWidth="1"/>
    <col min="2182" max="2182" width="10" bestFit="1" customWidth="1"/>
    <col min="2183" max="2183" width="19.21875" bestFit="1" customWidth="1"/>
    <col min="2184" max="2184" width="8.21875" bestFit="1" customWidth="1"/>
    <col min="2185" max="2185" width="11.21875" bestFit="1" customWidth="1"/>
    <col min="2186" max="2186" width="20.77734375" bestFit="1" customWidth="1"/>
    <col min="2187" max="2187" width="7.21875" bestFit="1" customWidth="1"/>
    <col min="2188" max="2188" width="11.21875" bestFit="1" customWidth="1"/>
    <col min="2189" max="2189" width="17.77734375" bestFit="1" customWidth="1"/>
    <col min="2190" max="2190" width="7.21875" bestFit="1" customWidth="1"/>
    <col min="2191" max="2191" width="18.21875" bestFit="1" customWidth="1"/>
    <col min="2192" max="2192" width="7.21875" bestFit="1" customWidth="1"/>
    <col min="2193" max="2193" width="11.21875" bestFit="1" customWidth="1"/>
    <col min="2194" max="2194" width="20.77734375" bestFit="1" customWidth="1"/>
    <col min="2195" max="2195" width="7.21875" bestFit="1" customWidth="1"/>
    <col min="2196" max="2196" width="11.21875" bestFit="1" customWidth="1"/>
    <col min="2197" max="2197" width="18.77734375" bestFit="1" customWidth="1"/>
    <col min="2198" max="2198" width="7.21875" bestFit="1" customWidth="1"/>
    <col min="2199" max="2199" width="11.21875" bestFit="1" customWidth="1"/>
    <col min="2200" max="2200" width="18.21875" bestFit="1" customWidth="1"/>
    <col min="2201" max="2201" width="7.21875" bestFit="1" customWidth="1"/>
    <col min="2202" max="2202" width="11.21875" bestFit="1" customWidth="1"/>
    <col min="2203" max="2203" width="16.44140625" bestFit="1" customWidth="1"/>
    <col min="2204" max="2204" width="7.21875" bestFit="1" customWidth="1"/>
    <col min="2205" max="2205" width="11.21875" bestFit="1" customWidth="1"/>
    <col min="2206" max="2206" width="20.77734375" bestFit="1" customWidth="1"/>
    <col min="2207" max="2207" width="8.21875" bestFit="1" customWidth="1"/>
    <col min="2208" max="2208" width="11.21875" bestFit="1" customWidth="1"/>
    <col min="2209" max="2209" width="20.77734375" bestFit="1" customWidth="1"/>
    <col min="2210" max="2210" width="7.21875" bestFit="1" customWidth="1"/>
    <col min="2211" max="2211" width="19.21875" bestFit="1" customWidth="1"/>
    <col min="2212" max="2212" width="8.21875" bestFit="1" customWidth="1"/>
    <col min="2213" max="2213" width="11.21875" bestFit="1" customWidth="1"/>
    <col min="2214" max="2214" width="18.21875" bestFit="1" customWidth="1"/>
    <col min="2215" max="2215" width="7.21875" bestFit="1" customWidth="1"/>
    <col min="2216" max="2216" width="18.21875" bestFit="1" customWidth="1"/>
    <col min="2217" max="2217" width="7.21875" bestFit="1" customWidth="1"/>
    <col min="2218" max="2218" width="11.21875" bestFit="1" customWidth="1"/>
    <col min="2219" max="2219" width="18.77734375" bestFit="1" customWidth="1"/>
    <col min="2220" max="2220" width="7.21875" bestFit="1" customWidth="1"/>
    <col min="2221" max="2221" width="11.21875" bestFit="1" customWidth="1"/>
    <col min="2222" max="2222" width="16.44140625" bestFit="1" customWidth="1"/>
    <col min="2223" max="2223" width="8.21875" bestFit="1" customWidth="1"/>
    <col min="2224" max="2224" width="11.21875" bestFit="1" customWidth="1"/>
    <col min="2225" max="2225" width="19.21875" bestFit="1" customWidth="1"/>
    <col min="2226" max="2226" width="7.21875" bestFit="1" customWidth="1"/>
    <col min="2227" max="2227" width="11.21875" bestFit="1" customWidth="1"/>
    <col min="2228" max="2228" width="17.77734375" bestFit="1" customWidth="1"/>
    <col min="2229" max="2229" width="7.21875" bestFit="1" customWidth="1"/>
    <col min="2230" max="2230" width="11.21875" bestFit="1" customWidth="1"/>
    <col min="2231" max="2231" width="20.77734375" bestFit="1" customWidth="1"/>
    <col min="2232" max="2232" width="8.21875" bestFit="1" customWidth="1"/>
    <col min="2233" max="2233" width="11.21875" bestFit="1" customWidth="1"/>
    <col min="2234" max="2234" width="19.21875" bestFit="1" customWidth="1"/>
    <col min="2235" max="2235" width="7.21875" bestFit="1" customWidth="1"/>
    <col min="2236" max="2236" width="11.21875" bestFit="1" customWidth="1"/>
    <col min="2237" max="2237" width="20.77734375" bestFit="1" customWidth="1"/>
    <col min="2238" max="2238" width="7.21875" bestFit="1" customWidth="1"/>
    <col min="2239" max="2239" width="11.21875" bestFit="1" customWidth="1"/>
    <col min="2240" max="2240" width="17.77734375" bestFit="1" customWidth="1"/>
    <col min="2241" max="2241" width="7.21875" bestFit="1" customWidth="1"/>
    <col min="2242" max="2242" width="11.21875" bestFit="1" customWidth="1"/>
    <col min="2243" max="2243" width="18.77734375" bestFit="1" customWidth="1"/>
    <col min="2244" max="2244" width="7.21875" bestFit="1" customWidth="1"/>
    <col min="2245" max="2245" width="11.21875" bestFit="1" customWidth="1"/>
    <col min="2246" max="2246" width="19.21875" bestFit="1" customWidth="1"/>
    <col min="2247" max="2247" width="7.21875" bestFit="1" customWidth="1"/>
    <col min="2248" max="2248" width="11.21875" bestFit="1" customWidth="1"/>
    <col min="2249" max="2249" width="16.44140625" bestFit="1" customWidth="1"/>
    <col min="2250" max="2250" width="7.21875" bestFit="1" customWidth="1"/>
    <col min="2251" max="2251" width="11.21875" bestFit="1" customWidth="1"/>
    <col min="2252" max="2252" width="19.21875" bestFit="1" customWidth="1"/>
    <col min="2253" max="2253" width="7.21875" bestFit="1" customWidth="1"/>
    <col min="2254" max="2254" width="11.21875" bestFit="1" customWidth="1"/>
    <col min="2255" max="2255" width="18.21875" bestFit="1" customWidth="1"/>
    <col min="2256" max="2256" width="7.21875" bestFit="1" customWidth="1"/>
    <col min="2257" max="2257" width="11.21875" bestFit="1" customWidth="1"/>
    <col min="2258" max="2258" width="19.21875" bestFit="1" customWidth="1"/>
    <col min="2259" max="2259" width="7.21875" bestFit="1" customWidth="1"/>
    <col min="2260" max="2260" width="11.21875" bestFit="1" customWidth="1"/>
    <col min="2261" max="2261" width="17.77734375" bestFit="1" customWidth="1"/>
    <col min="2262" max="2262" width="7.21875" bestFit="1" customWidth="1"/>
    <col min="2263" max="2263" width="11.21875" bestFit="1" customWidth="1"/>
    <col min="2264" max="2264" width="18.77734375" bestFit="1" customWidth="1"/>
    <col min="2265" max="2265" width="7.21875" bestFit="1" customWidth="1"/>
    <col min="2266" max="2266" width="11.21875" bestFit="1" customWidth="1"/>
    <col min="2267" max="2267" width="19.21875" bestFit="1" customWidth="1"/>
    <col min="2268" max="2268" width="7.21875" bestFit="1" customWidth="1"/>
    <col min="2269" max="2269" width="11.21875" bestFit="1" customWidth="1"/>
    <col min="2270" max="2270" width="18.21875" bestFit="1" customWidth="1"/>
    <col min="2271" max="2271" width="7.21875" bestFit="1" customWidth="1"/>
    <col min="2272" max="2272" width="11.21875" bestFit="1" customWidth="1"/>
    <col min="2273" max="2273" width="16.44140625" bestFit="1" customWidth="1"/>
    <col min="2274" max="2274" width="7.21875" bestFit="1" customWidth="1"/>
    <col min="2275" max="2275" width="11.21875" bestFit="1" customWidth="1"/>
    <col min="2276" max="2276" width="19.21875" bestFit="1" customWidth="1"/>
    <col min="2277" max="2277" width="7.21875" bestFit="1" customWidth="1"/>
    <col min="2278" max="2278" width="11.21875" bestFit="1" customWidth="1"/>
    <col min="2279" max="2279" width="16.44140625" bestFit="1" customWidth="1"/>
    <col min="2280" max="2280" width="7.21875" bestFit="1" customWidth="1"/>
    <col min="2281" max="2281" width="11.21875" bestFit="1" customWidth="1"/>
    <col min="2282" max="2282" width="18.21875" bestFit="1" customWidth="1"/>
    <col min="2283" max="2283" width="7.21875" bestFit="1" customWidth="1"/>
    <col min="2284" max="2284" width="11.21875" bestFit="1" customWidth="1"/>
    <col min="2285" max="2285" width="18.21875" bestFit="1" customWidth="1"/>
    <col min="2286" max="2286" width="7.21875" bestFit="1" customWidth="1"/>
    <col min="2287" max="2287" width="10" bestFit="1" customWidth="1"/>
    <col min="2288" max="2288" width="19.21875" bestFit="1" customWidth="1"/>
    <col min="2289" max="2289" width="8.21875" bestFit="1" customWidth="1"/>
    <col min="2290" max="2290" width="11.21875" bestFit="1" customWidth="1"/>
    <col min="2291" max="2291" width="17.77734375" bestFit="1" customWidth="1"/>
    <col min="2292" max="2292" width="7.21875" bestFit="1" customWidth="1"/>
    <col min="2293" max="2293" width="11.21875" bestFit="1" customWidth="1"/>
    <col min="2294" max="2294" width="17.77734375" bestFit="1" customWidth="1"/>
    <col min="2295" max="2295" width="7.21875" bestFit="1" customWidth="1"/>
    <col min="2296" max="2296" width="10" bestFit="1" customWidth="1"/>
    <col min="2297" max="2297" width="18.77734375" bestFit="1" customWidth="1"/>
    <col min="2298" max="2298" width="7.21875" bestFit="1" customWidth="1"/>
    <col min="2299" max="2299" width="11.21875" bestFit="1" customWidth="1"/>
    <col min="2300" max="2300" width="18.77734375" bestFit="1" customWidth="1"/>
    <col min="2301" max="2301" width="7.21875" bestFit="1" customWidth="1"/>
    <col min="2302" max="2302" width="11.21875" bestFit="1" customWidth="1"/>
    <col min="2303" max="2303" width="20.77734375" bestFit="1" customWidth="1"/>
    <col min="2304" max="2304" width="7.21875" bestFit="1" customWidth="1"/>
    <col min="2305" max="2305" width="10" bestFit="1" customWidth="1"/>
    <col min="2306" max="2306" width="17.77734375" bestFit="1" customWidth="1"/>
    <col min="2307" max="2307" width="7.21875" bestFit="1" customWidth="1"/>
    <col min="2308" max="2308" width="11.21875" bestFit="1" customWidth="1"/>
    <col min="2309" max="2309" width="18.77734375" bestFit="1" customWidth="1"/>
    <col min="2310" max="2310" width="7.21875" bestFit="1" customWidth="1"/>
    <col min="2311" max="2311" width="11.21875" bestFit="1" customWidth="1"/>
    <col min="2312" max="2312" width="19.21875" bestFit="1" customWidth="1"/>
    <col min="2313" max="2313" width="7.21875" bestFit="1" customWidth="1"/>
    <col min="2314" max="2314" width="11.21875" bestFit="1" customWidth="1"/>
    <col min="2315" max="2315" width="18.77734375" bestFit="1" customWidth="1"/>
    <col min="2316" max="2316" width="7.21875" bestFit="1" customWidth="1"/>
    <col min="2317" max="2317" width="11.21875" bestFit="1" customWidth="1"/>
    <col min="2318" max="2318" width="17.77734375" bestFit="1" customWidth="1"/>
    <col min="2319" max="2319" width="8.21875" bestFit="1" customWidth="1"/>
    <col min="2320" max="2320" width="11.21875" bestFit="1" customWidth="1"/>
    <col min="2321" max="2321" width="20.77734375" bestFit="1" customWidth="1"/>
    <col min="2322" max="2322" width="8.21875" bestFit="1" customWidth="1"/>
    <col min="2323" max="2323" width="11.21875" bestFit="1" customWidth="1"/>
    <col min="2324" max="2324" width="18.21875" bestFit="1" customWidth="1"/>
    <col min="2325" max="2325" width="7.21875" bestFit="1" customWidth="1"/>
    <col min="2326" max="2326" width="11.21875" bestFit="1" customWidth="1"/>
    <col min="2327" max="2327" width="16.44140625" bestFit="1" customWidth="1"/>
    <col min="2328" max="2328" width="7.21875" bestFit="1" customWidth="1"/>
    <col min="2329" max="2329" width="11.21875" bestFit="1" customWidth="1"/>
    <col min="2330" max="2330" width="20.77734375" bestFit="1" customWidth="1"/>
    <col min="2331" max="2331" width="8.21875" bestFit="1" customWidth="1"/>
    <col min="2332" max="2332" width="11.21875" bestFit="1" customWidth="1"/>
    <col min="2333" max="2333" width="17.77734375" bestFit="1" customWidth="1"/>
    <col min="2334" max="2334" width="8.21875" bestFit="1" customWidth="1"/>
    <col min="2335" max="2335" width="11.21875" bestFit="1" customWidth="1"/>
    <col min="2336" max="2336" width="18.77734375" bestFit="1" customWidth="1"/>
    <col min="2337" max="2337" width="8.21875" bestFit="1" customWidth="1"/>
    <col min="2338" max="2338" width="11.21875" bestFit="1" customWidth="1"/>
    <col min="2339" max="2339" width="18.21875" bestFit="1" customWidth="1"/>
    <col min="2340" max="2340" width="7.21875" bestFit="1" customWidth="1"/>
    <col min="2341" max="2341" width="10" bestFit="1" customWidth="1"/>
    <col min="2342" max="2342" width="17.77734375" bestFit="1" customWidth="1"/>
    <col min="2343" max="2343" width="7.21875" bestFit="1" customWidth="1"/>
    <col min="2344" max="2344" width="11.21875" bestFit="1" customWidth="1"/>
    <col min="2345" max="2345" width="16.44140625" bestFit="1" customWidth="1"/>
    <col min="2346" max="2346" width="7.21875" bestFit="1" customWidth="1"/>
    <col min="2347" max="2347" width="11.21875" bestFit="1" customWidth="1"/>
    <col min="2348" max="2348" width="16.44140625" bestFit="1" customWidth="1"/>
    <col min="2349" max="2349" width="7.21875" bestFit="1" customWidth="1"/>
    <col min="2350" max="2350" width="11.21875" bestFit="1" customWidth="1"/>
    <col min="2351" max="2351" width="20.77734375" bestFit="1" customWidth="1"/>
    <col min="2352" max="2352" width="7.21875" bestFit="1" customWidth="1"/>
    <col min="2353" max="2353" width="11.21875" bestFit="1" customWidth="1"/>
    <col min="2354" max="2354" width="16.44140625" bestFit="1" customWidth="1"/>
    <col min="2355" max="2355" width="7.21875" bestFit="1" customWidth="1"/>
    <col min="2356" max="2356" width="11.21875" bestFit="1" customWidth="1"/>
    <col min="2357" max="2357" width="18.21875" bestFit="1" customWidth="1"/>
    <col min="2358" max="2358" width="7.21875" bestFit="1" customWidth="1"/>
    <col min="2359" max="2359" width="11.21875" bestFit="1" customWidth="1"/>
    <col min="2360" max="2360" width="18.77734375" bestFit="1" customWidth="1"/>
    <col min="2361" max="2361" width="7.21875" bestFit="1" customWidth="1"/>
    <col min="2362" max="2362" width="11.21875" bestFit="1" customWidth="1"/>
    <col min="2363" max="2363" width="18.77734375" bestFit="1" customWidth="1"/>
    <col min="2364" max="2364" width="8.21875" bestFit="1" customWidth="1"/>
    <col min="2365" max="2365" width="11.21875" bestFit="1" customWidth="1"/>
    <col min="2366" max="2366" width="19.21875" bestFit="1" customWidth="1"/>
    <col min="2367" max="2367" width="7.21875" bestFit="1" customWidth="1"/>
    <col min="2368" max="2368" width="11.21875" bestFit="1" customWidth="1"/>
    <col min="2369" max="2369" width="18.77734375" bestFit="1" customWidth="1"/>
    <col min="2370" max="2370" width="7.21875" bestFit="1" customWidth="1"/>
    <col min="2371" max="2371" width="11.21875" bestFit="1" customWidth="1"/>
    <col min="2372" max="2372" width="17.77734375" bestFit="1" customWidth="1"/>
    <col min="2373" max="2373" width="7.21875" bestFit="1" customWidth="1"/>
    <col min="2374" max="2374" width="11.21875" bestFit="1" customWidth="1"/>
    <col min="2375" max="2375" width="18.77734375" bestFit="1" customWidth="1"/>
    <col min="2376" max="2376" width="19.21875" bestFit="1" customWidth="1"/>
    <col min="2377" max="2377" width="7.21875" bestFit="1" customWidth="1"/>
    <col min="2378" max="2378" width="18.21875" bestFit="1" customWidth="1"/>
    <col min="2379" max="2379" width="7.21875" bestFit="1" customWidth="1"/>
    <col min="2380" max="2380" width="11.21875" bestFit="1" customWidth="1"/>
    <col min="2381" max="2381" width="16.44140625" bestFit="1" customWidth="1"/>
    <col min="2382" max="2382" width="7.21875" bestFit="1" customWidth="1"/>
    <col min="2383" max="2383" width="11.21875" bestFit="1" customWidth="1"/>
    <col min="2384" max="2384" width="20.77734375" bestFit="1" customWidth="1"/>
    <col min="2385" max="2385" width="7.21875" bestFit="1" customWidth="1"/>
    <col min="2386" max="2386" width="19.21875" bestFit="1" customWidth="1"/>
    <col min="2387" max="2387" width="7.21875" bestFit="1" customWidth="1"/>
    <col min="2388" max="2388" width="11.21875" bestFit="1" customWidth="1"/>
    <col min="2389" max="2389" width="20.77734375" bestFit="1" customWidth="1"/>
    <col min="2390" max="2390" width="7.21875" bestFit="1" customWidth="1"/>
    <col min="2391" max="2391" width="11.21875" bestFit="1" customWidth="1"/>
    <col min="2392" max="2392" width="17.77734375" bestFit="1" customWidth="1"/>
    <col min="2393" max="2393" width="7.21875" bestFit="1" customWidth="1"/>
    <col min="2394" max="2394" width="11.21875" bestFit="1" customWidth="1"/>
    <col min="2395" max="2395" width="20.77734375" bestFit="1" customWidth="1"/>
    <col min="2396" max="2396" width="7.21875" bestFit="1" customWidth="1"/>
    <col min="2397" max="2397" width="11.21875" bestFit="1" customWidth="1"/>
    <col min="2398" max="2398" width="17.77734375" bestFit="1" customWidth="1"/>
    <col min="2399" max="2399" width="8.21875" bestFit="1" customWidth="1"/>
    <col min="2400" max="2400" width="11.21875" bestFit="1" customWidth="1"/>
    <col min="2401" max="2401" width="19.21875" bestFit="1" customWidth="1"/>
    <col min="2402" max="2402" width="8.21875" bestFit="1" customWidth="1"/>
    <col min="2403" max="2403" width="11.21875" bestFit="1" customWidth="1"/>
    <col min="2404" max="2404" width="19.21875" bestFit="1" customWidth="1"/>
    <col min="2405" max="2405" width="7.21875" bestFit="1" customWidth="1"/>
    <col min="2406" max="2406" width="11.21875" bestFit="1" customWidth="1"/>
    <col min="2407" max="2407" width="18.77734375" bestFit="1" customWidth="1"/>
    <col min="2408" max="2408" width="7.21875" bestFit="1" customWidth="1"/>
    <col min="2409" max="2409" width="11.21875" bestFit="1" customWidth="1"/>
    <col min="2410" max="2410" width="20.77734375" bestFit="1" customWidth="1"/>
    <col min="2411" max="2411" width="7.21875" bestFit="1" customWidth="1"/>
    <col min="2412" max="2412" width="11.21875" bestFit="1" customWidth="1"/>
    <col min="2413" max="2413" width="17.77734375" bestFit="1" customWidth="1"/>
    <col min="2414" max="2414" width="7.21875" bestFit="1" customWidth="1"/>
    <col min="2415" max="2415" width="10" bestFit="1" customWidth="1"/>
    <col min="2416" max="2416" width="18.21875" bestFit="1" customWidth="1"/>
    <col min="2417" max="2417" width="7.21875" bestFit="1" customWidth="1"/>
    <col min="2418" max="2418" width="11.21875" bestFit="1" customWidth="1"/>
    <col min="2419" max="2419" width="17.77734375" bestFit="1" customWidth="1"/>
    <col min="2420" max="2420" width="7.21875" bestFit="1" customWidth="1"/>
    <col min="2421" max="2421" width="11.21875" bestFit="1" customWidth="1"/>
    <col min="2422" max="2422" width="16.44140625" bestFit="1" customWidth="1"/>
    <col min="2423" max="2423" width="7.21875" bestFit="1" customWidth="1"/>
    <col min="2424" max="2424" width="11.21875" bestFit="1" customWidth="1"/>
    <col min="2425" max="2425" width="20.77734375" bestFit="1" customWidth="1"/>
    <col min="2426" max="2426" width="7.21875" bestFit="1" customWidth="1"/>
    <col min="2427" max="2427" width="11.21875" bestFit="1" customWidth="1"/>
    <col min="2428" max="2428" width="20.77734375" bestFit="1" customWidth="1"/>
    <col min="2429" max="2429" width="7.21875" bestFit="1" customWidth="1"/>
    <col min="2430" max="2430" width="11.21875" bestFit="1" customWidth="1"/>
    <col min="2431" max="2431" width="18.77734375" bestFit="1" customWidth="1"/>
    <col min="2432" max="2432" width="7.21875" bestFit="1" customWidth="1"/>
    <col min="2433" max="2433" width="11.21875" bestFit="1" customWidth="1"/>
    <col min="2434" max="2434" width="18.21875" bestFit="1" customWidth="1"/>
    <col min="2435" max="2435" width="7.21875" bestFit="1" customWidth="1"/>
    <col min="2436" max="2436" width="11.21875" bestFit="1" customWidth="1"/>
    <col min="2437" max="2437" width="16.44140625" bestFit="1" customWidth="1"/>
    <col min="2438" max="2438" width="7.21875" bestFit="1" customWidth="1"/>
    <col min="2439" max="2439" width="11.21875" bestFit="1" customWidth="1"/>
    <col min="2440" max="2440" width="18.77734375" bestFit="1" customWidth="1"/>
    <col min="2441" max="2441" width="7.21875" bestFit="1" customWidth="1"/>
    <col min="2442" max="2442" width="11.21875" bestFit="1" customWidth="1"/>
    <col min="2443" max="2443" width="18.21875" bestFit="1" customWidth="1"/>
    <col min="2444" max="2444" width="7.21875" bestFit="1" customWidth="1"/>
    <col min="2445" max="2445" width="11.21875" bestFit="1" customWidth="1"/>
    <col min="2446" max="2446" width="18.21875" bestFit="1" customWidth="1"/>
    <col min="2447" max="2447" width="7.21875" bestFit="1" customWidth="1"/>
    <col min="2448" max="2448" width="11.21875" bestFit="1" customWidth="1"/>
    <col min="2449" max="2449" width="17.77734375" bestFit="1" customWidth="1"/>
    <col min="2450" max="2450" width="7.21875" bestFit="1" customWidth="1"/>
    <col min="2451" max="2451" width="10" bestFit="1" customWidth="1"/>
    <col min="2452" max="2452" width="20.77734375" bestFit="1" customWidth="1"/>
    <col min="2453" max="2453" width="7.21875" bestFit="1" customWidth="1"/>
    <col min="2454" max="2454" width="11.21875" bestFit="1" customWidth="1"/>
    <col min="2455" max="2455" width="19.21875" bestFit="1" customWidth="1"/>
    <col min="2456" max="2456" width="8.21875" bestFit="1" customWidth="1"/>
    <col min="2457" max="2457" width="10" bestFit="1" customWidth="1"/>
    <col min="2458" max="2458" width="16.44140625" bestFit="1" customWidth="1"/>
    <col min="2459" max="2459" width="7.21875" bestFit="1" customWidth="1"/>
    <col min="2460" max="2460" width="11.21875" bestFit="1" customWidth="1"/>
    <col min="2461" max="2461" width="18.21875" bestFit="1" customWidth="1"/>
    <col min="2462" max="2462" width="7.21875" bestFit="1" customWidth="1"/>
    <col min="2463" max="2463" width="11.21875" bestFit="1" customWidth="1"/>
    <col min="2464" max="2464" width="20.77734375" bestFit="1" customWidth="1"/>
    <col min="2465" max="2465" width="7.21875" bestFit="1" customWidth="1"/>
    <col min="2466" max="2466" width="11.21875" bestFit="1" customWidth="1"/>
    <col min="2467" max="2467" width="19.21875" bestFit="1" customWidth="1"/>
    <col min="2468" max="2468" width="7.21875" bestFit="1" customWidth="1"/>
    <col min="2469" max="2469" width="11.21875" bestFit="1" customWidth="1"/>
    <col min="2470" max="2470" width="18.77734375" bestFit="1" customWidth="1"/>
    <col min="2471" max="2471" width="7.21875" bestFit="1" customWidth="1"/>
    <col min="2472" max="2472" width="11.21875" bestFit="1" customWidth="1"/>
    <col min="2473" max="2473" width="19.21875" bestFit="1" customWidth="1"/>
    <col min="2474" max="2474" width="7.21875" bestFit="1" customWidth="1"/>
    <col min="2475" max="2475" width="10" bestFit="1" customWidth="1"/>
    <col min="2476" max="2476" width="20.77734375" bestFit="1" customWidth="1"/>
    <col min="2477" max="2477" width="7.21875" bestFit="1" customWidth="1"/>
    <col min="2478" max="2478" width="17.77734375" bestFit="1" customWidth="1"/>
    <col min="2479" max="2479" width="8.21875" bestFit="1" customWidth="1"/>
    <col min="2480" max="2480" width="11.21875" bestFit="1" customWidth="1"/>
    <col min="2481" max="2481" width="19.21875" bestFit="1" customWidth="1"/>
    <col min="2482" max="2482" width="7.21875" bestFit="1" customWidth="1"/>
    <col min="2483" max="2483" width="10" bestFit="1" customWidth="1"/>
    <col min="2484" max="2484" width="20.77734375" bestFit="1" customWidth="1"/>
    <col min="2485" max="2485" width="7.21875" bestFit="1" customWidth="1"/>
    <col min="2486" max="2486" width="11.21875" bestFit="1" customWidth="1"/>
    <col min="2487" max="2487" width="17.77734375" bestFit="1" customWidth="1"/>
    <col min="2488" max="2488" width="7.21875" bestFit="1" customWidth="1"/>
    <col min="2489" max="2489" width="11.21875" bestFit="1" customWidth="1"/>
    <col min="2490" max="2490" width="18.77734375" bestFit="1" customWidth="1"/>
    <col min="2491" max="2491" width="7.21875" bestFit="1" customWidth="1"/>
    <col min="2492" max="2492" width="11.21875" bestFit="1" customWidth="1"/>
    <col min="2493" max="2493" width="20.77734375" bestFit="1" customWidth="1"/>
    <col min="2494" max="2494" width="7.21875" bestFit="1" customWidth="1"/>
    <col min="2495" max="2495" width="11.21875" bestFit="1" customWidth="1"/>
    <col min="2496" max="2496" width="16.44140625" bestFit="1" customWidth="1"/>
    <col min="2497" max="2497" width="7.21875" bestFit="1" customWidth="1"/>
    <col min="2498" max="2498" width="11.21875" bestFit="1" customWidth="1"/>
    <col min="2499" max="2499" width="18.77734375" bestFit="1" customWidth="1"/>
    <col min="2500" max="2500" width="7.21875" bestFit="1" customWidth="1"/>
    <col min="2501" max="2501" width="11.21875" bestFit="1" customWidth="1"/>
    <col min="2502" max="2502" width="19.21875" bestFit="1" customWidth="1"/>
    <col min="2503" max="2503" width="7.21875" bestFit="1" customWidth="1"/>
    <col min="2504" max="2504" width="11.21875" bestFit="1" customWidth="1"/>
    <col min="2505" max="2505" width="18.21875" bestFit="1" customWidth="1"/>
    <col min="2506" max="2506" width="7.21875" bestFit="1" customWidth="1"/>
    <col min="2507" max="2507" width="11.21875" bestFit="1" customWidth="1"/>
    <col min="2508" max="2508" width="16.44140625" bestFit="1" customWidth="1"/>
    <col min="2509" max="2509" width="7.21875" bestFit="1" customWidth="1"/>
    <col min="2510" max="2510" width="11.21875" bestFit="1" customWidth="1"/>
    <col min="2511" max="2511" width="16.44140625" bestFit="1" customWidth="1"/>
    <col min="2512" max="2512" width="7.21875" bestFit="1" customWidth="1"/>
    <col min="2513" max="2513" width="11.21875" bestFit="1" customWidth="1"/>
    <col min="2514" max="2514" width="20.77734375" bestFit="1" customWidth="1"/>
    <col min="2515" max="2515" width="7.21875" bestFit="1" customWidth="1"/>
    <col min="2516" max="2516" width="11.21875" bestFit="1" customWidth="1"/>
    <col min="2517" max="2517" width="18.21875" bestFit="1" customWidth="1"/>
    <col min="2518" max="2518" width="7.21875" bestFit="1" customWidth="1"/>
    <col min="2519" max="2519" width="11.21875" bestFit="1" customWidth="1"/>
    <col min="2520" max="2520" width="16.44140625" bestFit="1" customWidth="1"/>
    <col min="2521" max="2521" width="7.21875" bestFit="1" customWidth="1"/>
    <col min="2522" max="2522" width="11.21875" bestFit="1" customWidth="1"/>
    <col min="2523" max="2523" width="20.77734375" bestFit="1" customWidth="1"/>
    <col min="2524" max="2524" width="8.21875" bestFit="1" customWidth="1"/>
    <col min="2525" max="2525" width="11.21875" bestFit="1" customWidth="1"/>
    <col min="2526" max="2526" width="18.21875" bestFit="1" customWidth="1"/>
    <col min="2527" max="2527" width="7.21875" bestFit="1" customWidth="1"/>
    <col min="2528" max="2528" width="11.21875" bestFit="1" customWidth="1"/>
    <col min="2529" max="2529" width="16.44140625" bestFit="1" customWidth="1"/>
    <col min="2530" max="2530" width="7.21875" bestFit="1" customWidth="1"/>
    <col min="2531" max="2531" width="11.21875" bestFit="1" customWidth="1"/>
    <col min="2532" max="2532" width="19.21875" bestFit="1" customWidth="1"/>
    <col min="2533" max="2533" width="7.21875" bestFit="1" customWidth="1"/>
    <col min="2534" max="2534" width="11.21875" bestFit="1" customWidth="1"/>
    <col min="2535" max="2535" width="19.21875" bestFit="1" customWidth="1"/>
    <col min="2536" max="2536" width="8.21875" bestFit="1" customWidth="1"/>
    <col min="2537" max="2537" width="10" bestFit="1" customWidth="1"/>
    <col min="2538" max="2538" width="18.21875" bestFit="1" customWidth="1"/>
    <col min="2539" max="2539" width="7.21875" bestFit="1" customWidth="1"/>
    <col min="2540" max="2540" width="11.21875" bestFit="1" customWidth="1"/>
    <col min="2541" max="2541" width="18.21875" bestFit="1" customWidth="1"/>
    <col min="2542" max="2542" width="7.21875" bestFit="1" customWidth="1"/>
    <col min="2543" max="2543" width="11.21875" bestFit="1" customWidth="1"/>
    <col min="2544" max="2544" width="16.44140625" bestFit="1" customWidth="1"/>
    <col min="2545" max="2545" width="7.21875" bestFit="1" customWidth="1"/>
    <col min="2546" max="2546" width="19.21875" bestFit="1" customWidth="1"/>
    <col min="2547" max="2547" width="8.21875" bestFit="1" customWidth="1"/>
    <col min="2548" max="2548" width="11.21875" bestFit="1" customWidth="1"/>
    <col min="2549" max="2549" width="17.77734375" bestFit="1" customWidth="1"/>
    <col min="2550" max="2550" width="7.21875" bestFit="1" customWidth="1"/>
    <col min="2551" max="2551" width="10" bestFit="1" customWidth="1"/>
    <col min="2552" max="2552" width="18.77734375" bestFit="1" customWidth="1"/>
    <col min="2553" max="2553" width="7.21875" bestFit="1" customWidth="1"/>
    <col min="2554" max="2554" width="11.21875" bestFit="1" customWidth="1"/>
    <col min="2555" max="2555" width="17.77734375" bestFit="1" customWidth="1"/>
    <col min="2556" max="2556" width="7.21875" bestFit="1" customWidth="1"/>
    <col min="2557" max="2557" width="11.21875" bestFit="1" customWidth="1"/>
    <col min="2558" max="2558" width="16.44140625" bestFit="1" customWidth="1"/>
    <col min="2559" max="2559" width="8.21875" bestFit="1" customWidth="1"/>
    <col min="2560" max="2560" width="10" bestFit="1" customWidth="1"/>
    <col min="2561" max="2561" width="20.77734375" bestFit="1" customWidth="1"/>
    <col min="2562" max="2562" width="7.21875" bestFit="1" customWidth="1"/>
    <col min="2563" max="2563" width="11.21875" bestFit="1" customWidth="1"/>
    <col min="2564" max="2564" width="18.77734375" bestFit="1" customWidth="1"/>
    <col min="2565" max="2565" width="7.21875" bestFit="1" customWidth="1"/>
    <col min="2566" max="2566" width="11.21875" bestFit="1" customWidth="1"/>
    <col min="2567" max="2567" width="19.21875" bestFit="1" customWidth="1"/>
    <col min="2568" max="2568" width="7.21875" bestFit="1" customWidth="1"/>
    <col min="2569" max="2569" width="11.21875" bestFit="1" customWidth="1"/>
    <col min="2570" max="2570" width="16.44140625" bestFit="1" customWidth="1"/>
    <col min="2571" max="2571" width="7.21875" bestFit="1" customWidth="1"/>
    <col min="2572" max="2572" width="11.21875" bestFit="1" customWidth="1"/>
    <col min="2573" max="2573" width="17.77734375" bestFit="1" customWidth="1"/>
    <col min="2574" max="2574" width="8.21875" bestFit="1" customWidth="1"/>
    <col min="2575" max="2575" width="10" bestFit="1" customWidth="1"/>
    <col min="2576" max="2576" width="16.44140625" bestFit="1" customWidth="1"/>
    <col min="2577" max="2577" width="7.21875" bestFit="1" customWidth="1"/>
    <col min="2578" max="2578" width="11.21875" bestFit="1" customWidth="1"/>
    <col min="2579" max="2579" width="16.44140625" bestFit="1" customWidth="1"/>
    <col min="2580" max="2580" width="7.21875" bestFit="1" customWidth="1"/>
    <col min="2581" max="2581" width="11.21875" bestFit="1" customWidth="1"/>
    <col min="2582" max="2582" width="18.21875" bestFit="1" customWidth="1"/>
    <col min="2583" max="2583" width="8.21875" bestFit="1" customWidth="1"/>
    <col min="2584" max="2584" width="11.21875" bestFit="1" customWidth="1"/>
    <col min="2585" max="2585" width="20.77734375" bestFit="1" customWidth="1"/>
    <col min="2586" max="2586" width="7.21875" bestFit="1" customWidth="1"/>
    <col min="2587" max="2587" width="10" bestFit="1" customWidth="1"/>
    <col min="2588" max="2588" width="16.44140625" bestFit="1" customWidth="1"/>
    <col min="2589" max="2589" width="7.21875" bestFit="1" customWidth="1"/>
    <col min="2590" max="2590" width="11.21875" bestFit="1" customWidth="1"/>
    <col min="2591" max="2591" width="17.77734375" bestFit="1" customWidth="1"/>
    <col min="2592" max="2592" width="7.21875" bestFit="1" customWidth="1"/>
    <col min="2593" max="2593" width="10" bestFit="1" customWidth="1"/>
    <col min="2594" max="2594" width="18.77734375" bestFit="1" customWidth="1"/>
    <col min="2595" max="2595" width="7.21875" bestFit="1" customWidth="1"/>
    <col min="2596" max="2596" width="11.21875" bestFit="1" customWidth="1"/>
    <col min="2597" max="2597" width="19.21875" bestFit="1" customWidth="1"/>
    <col min="2598" max="2598" width="7.21875" bestFit="1" customWidth="1"/>
    <col min="2599" max="2599" width="10" bestFit="1" customWidth="1"/>
    <col min="2600" max="2600" width="16.44140625" bestFit="1" customWidth="1"/>
    <col min="2601" max="2601" width="7.21875" bestFit="1" customWidth="1"/>
    <col min="2602" max="2602" width="11.21875" bestFit="1" customWidth="1"/>
    <col min="2603" max="2603" width="18.77734375" bestFit="1" customWidth="1"/>
    <col min="2604" max="2604" width="7.21875" bestFit="1" customWidth="1"/>
    <col min="2605" max="2605" width="11.21875" bestFit="1" customWidth="1"/>
    <col min="2606" max="2606" width="20.77734375" bestFit="1" customWidth="1"/>
    <col min="2607" max="2607" width="7.21875" bestFit="1" customWidth="1"/>
    <col min="2608" max="2608" width="11.21875" bestFit="1" customWidth="1"/>
    <col min="2609" max="2609" width="19.21875" bestFit="1" customWidth="1"/>
    <col min="2610" max="2610" width="7.21875" bestFit="1" customWidth="1"/>
    <col min="2611" max="2611" width="11.21875" bestFit="1" customWidth="1"/>
    <col min="2612" max="2612" width="18.77734375" bestFit="1" customWidth="1"/>
    <col min="2613" max="2613" width="7.21875" bestFit="1" customWidth="1"/>
    <col min="2614" max="2614" width="11.21875" bestFit="1" customWidth="1"/>
    <col min="2615" max="2615" width="17.77734375" bestFit="1" customWidth="1"/>
    <col min="2616" max="2616" width="7.21875" bestFit="1" customWidth="1"/>
    <col min="2617" max="2617" width="11.21875" bestFit="1" customWidth="1"/>
    <col min="2618" max="2618" width="16.44140625" bestFit="1" customWidth="1"/>
    <col min="2619" max="2619" width="7.21875" bestFit="1" customWidth="1"/>
    <col min="2620" max="2620" width="11.21875" bestFit="1" customWidth="1"/>
    <col min="2621" max="2621" width="19.21875" bestFit="1" customWidth="1"/>
    <col min="2622" max="2622" width="7.21875" bestFit="1" customWidth="1"/>
    <col min="2623" max="2623" width="11.21875" bestFit="1" customWidth="1"/>
    <col min="2624" max="2624" width="18.21875" bestFit="1" customWidth="1"/>
    <col min="2625" max="2625" width="7.21875" bestFit="1" customWidth="1"/>
    <col min="2626" max="2626" width="11.21875" bestFit="1" customWidth="1"/>
    <col min="2627" max="2627" width="18.77734375" bestFit="1" customWidth="1"/>
    <col min="2628" max="2628" width="7.21875" bestFit="1" customWidth="1"/>
    <col min="2629" max="2629" width="11.21875" bestFit="1" customWidth="1"/>
    <col min="2630" max="2630" width="20.77734375" bestFit="1" customWidth="1"/>
    <col min="2631" max="2631" width="7.21875" bestFit="1" customWidth="1"/>
    <col min="2632" max="2632" width="10" bestFit="1" customWidth="1"/>
    <col min="2633" max="2633" width="17.77734375" bestFit="1" customWidth="1"/>
    <col min="2634" max="2634" width="7.21875" bestFit="1" customWidth="1"/>
    <col min="2635" max="2635" width="11.21875" bestFit="1" customWidth="1"/>
    <col min="2636" max="2636" width="18.77734375" bestFit="1" customWidth="1"/>
    <col min="2637" max="2637" width="7.21875" bestFit="1" customWidth="1"/>
    <col min="2638" max="2638" width="11.21875" bestFit="1" customWidth="1"/>
    <col min="2639" max="2639" width="18.21875" bestFit="1" customWidth="1"/>
    <col min="2640" max="2640" width="7.21875" bestFit="1" customWidth="1"/>
    <col min="2641" max="2641" width="11.21875" bestFit="1" customWidth="1"/>
    <col min="2642" max="2642" width="16.44140625" bestFit="1" customWidth="1"/>
    <col min="2643" max="2643" width="7.21875" bestFit="1" customWidth="1"/>
    <col min="2644" max="2644" width="11.21875" bestFit="1" customWidth="1"/>
    <col min="2645" max="2645" width="16.44140625" bestFit="1" customWidth="1"/>
    <col min="2646" max="2646" width="7.21875" bestFit="1" customWidth="1"/>
    <col min="2647" max="2647" width="11.21875" bestFit="1" customWidth="1"/>
    <col min="2648" max="2648" width="18.77734375" bestFit="1" customWidth="1"/>
    <col min="2649" max="2649" width="7.21875" bestFit="1" customWidth="1"/>
    <col min="2650" max="2650" width="10" bestFit="1" customWidth="1"/>
    <col min="2651" max="2651" width="18.77734375" bestFit="1" customWidth="1"/>
    <col min="2652" max="2652" width="7.21875" bestFit="1" customWidth="1"/>
    <col min="2653" max="2653" width="11.21875" bestFit="1" customWidth="1"/>
    <col min="2654" max="2654" width="19.21875" bestFit="1" customWidth="1"/>
    <col min="2655" max="2655" width="7.21875" bestFit="1" customWidth="1"/>
    <col min="2656" max="2656" width="11.21875" bestFit="1" customWidth="1"/>
    <col min="2657" max="2657" width="16.44140625" bestFit="1" customWidth="1"/>
    <col min="2658" max="2658" width="7.21875" bestFit="1" customWidth="1"/>
    <col min="2659" max="2659" width="11.21875" bestFit="1" customWidth="1"/>
    <col min="2660" max="2660" width="16.44140625" bestFit="1" customWidth="1"/>
    <col min="2661" max="2661" width="7.21875" bestFit="1" customWidth="1"/>
    <col min="2662" max="2662" width="11.21875" bestFit="1" customWidth="1"/>
    <col min="2663" max="2663" width="16.44140625" bestFit="1" customWidth="1"/>
    <col min="2664" max="2664" width="7.21875" bestFit="1" customWidth="1"/>
    <col min="2665" max="2665" width="11.21875" bestFit="1" customWidth="1"/>
    <col min="2666" max="2666" width="19.21875" bestFit="1" customWidth="1"/>
    <col min="2667" max="2667" width="7.21875" bestFit="1" customWidth="1"/>
    <col min="2668" max="2668" width="10" bestFit="1" customWidth="1"/>
    <col min="2669" max="2669" width="18.21875" bestFit="1" customWidth="1"/>
    <col min="2670" max="2670" width="7.21875" bestFit="1" customWidth="1"/>
    <col min="2671" max="2671" width="11.21875" bestFit="1" customWidth="1"/>
    <col min="2672" max="2672" width="16.44140625" bestFit="1" customWidth="1"/>
    <col min="2673" max="2673" width="7.21875" bestFit="1" customWidth="1"/>
    <col min="2674" max="2674" width="11.21875" bestFit="1" customWidth="1"/>
    <col min="2675" max="2675" width="20.77734375" bestFit="1" customWidth="1"/>
    <col min="2676" max="2676" width="7.21875" bestFit="1" customWidth="1"/>
    <col min="2677" max="2677" width="11.21875" bestFit="1" customWidth="1"/>
    <col min="2678" max="2678" width="18.21875" bestFit="1" customWidth="1"/>
    <col min="2679" max="2679" width="7.21875" bestFit="1" customWidth="1"/>
    <col min="2680" max="2680" width="11.21875" bestFit="1" customWidth="1"/>
    <col min="2681" max="2681" width="20.77734375" bestFit="1" customWidth="1"/>
    <col min="2682" max="2682" width="7.21875" bestFit="1" customWidth="1"/>
    <col min="2683" max="2683" width="11.21875" bestFit="1" customWidth="1"/>
    <col min="2684" max="2684" width="20.77734375" bestFit="1" customWidth="1"/>
    <col min="2685" max="2685" width="7.21875" bestFit="1" customWidth="1"/>
    <col min="2686" max="2686" width="18.21875" bestFit="1" customWidth="1"/>
    <col min="2687" max="2687" width="7.21875" bestFit="1" customWidth="1"/>
    <col min="2688" max="2688" width="11.21875" bestFit="1" customWidth="1"/>
    <col min="2689" max="2689" width="18.77734375" bestFit="1" customWidth="1"/>
    <col min="2690" max="2690" width="7.21875" bestFit="1" customWidth="1"/>
    <col min="2691" max="2691" width="11.21875" bestFit="1" customWidth="1"/>
    <col min="2692" max="2692" width="19.21875" bestFit="1" customWidth="1"/>
    <col min="2693" max="2693" width="7.21875" bestFit="1" customWidth="1"/>
    <col min="2694" max="2694" width="11.21875" bestFit="1" customWidth="1"/>
    <col min="2695" max="2695" width="19.21875" bestFit="1" customWidth="1"/>
    <col min="2696" max="2696" width="7.21875" bestFit="1" customWidth="1"/>
    <col min="2697" max="2697" width="11.21875" bestFit="1" customWidth="1"/>
    <col min="2698" max="2698" width="18.21875" bestFit="1" customWidth="1"/>
    <col min="2699" max="2699" width="7.21875" bestFit="1" customWidth="1"/>
    <col min="2700" max="2700" width="11.21875" bestFit="1" customWidth="1"/>
    <col min="2701" max="2701" width="18.21875" bestFit="1" customWidth="1"/>
    <col min="2702" max="2702" width="7.21875" bestFit="1" customWidth="1"/>
    <col min="2703" max="2703" width="11.21875" bestFit="1" customWidth="1"/>
    <col min="2704" max="2704" width="20.77734375" bestFit="1" customWidth="1"/>
    <col min="2705" max="2705" width="7.21875" bestFit="1" customWidth="1"/>
    <col min="2706" max="2706" width="11.21875" bestFit="1" customWidth="1"/>
    <col min="2707" max="2707" width="18.77734375" bestFit="1" customWidth="1"/>
    <col min="2708" max="2708" width="7.21875" bestFit="1" customWidth="1"/>
    <col min="2709" max="2709" width="11.21875" bestFit="1" customWidth="1"/>
    <col min="2710" max="2710" width="16.44140625" bestFit="1" customWidth="1"/>
    <col min="2711" max="2711" width="7.21875" bestFit="1" customWidth="1"/>
    <col min="2712" max="2712" width="11.21875" bestFit="1" customWidth="1"/>
    <col min="2713" max="2713" width="18.77734375" bestFit="1" customWidth="1"/>
    <col min="2714" max="2714" width="7.21875" bestFit="1" customWidth="1"/>
    <col min="2715" max="2715" width="11.21875" bestFit="1" customWidth="1"/>
    <col min="2716" max="2716" width="18.21875" bestFit="1" customWidth="1"/>
    <col min="2717" max="2717" width="7.21875" bestFit="1" customWidth="1"/>
    <col min="2718" max="2718" width="11.21875" bestFit="1" customWidth="1"/>
    <col min="2719" max="2719" width="20.77734375" bestFit="1" customWidth="1"/>
    <col min="2720" max="2720" width="7.21875" bestFit="1" customWidth="1"/>
    <col min="2721" max="2721" width="11.21875" bestFit="1" customWidth="1"/>
    <col min="2722" max="2722" width="18.77734375" bestFit="1" customWidth="1"/>
    <col min="2723" max="2723" width="7.21875" bestFit="1" customWidth="1"/>
    <col min="2724" max="2724" width="11.21875" bestFit="1" customWidth="1"/>
    <col min="2725" max="2725" width="16.44140625" bestFit="1" customWidth="1"/>
    <col min="2726" max="2726" width="8.21875" bestFit="1" customWidth="1"/>
    <col min="2727" max="2727" width="11.21875" bestFit="1" customWidth="1"/>
    <col min="2728" max="2728" width="18.21875" bestFit="1" customWidth="1"/>
    <col min="2729" max="2729" width="7.21875" bestFit="1" customWidth="1"/>
    <col min="2730" max="2730" width="11.21875" bestFit="1" customWidth="1"/>
    <col min="2731" max="2731" width="16.44140625" bestFit="1" customWidth="1"/>
    <col min="2732" max="2732" width="7.21875" bestFit="1" customWidth="1"/>
    <col min="2733" max="2733" width="11.21875" bestFit="1" customWidth="1"/>
    <col min="2734" max="2734" width="16.44140625" bestFit="1" customWidth="1"/>
    <col min="2735" max="2735" width="7.21875" bestFit="1" customWidth="1"/>
    <col min="2736" max="2736" width="18.77734375" bestFit="1" customWidth="1"/>
    <col min="2737" max="2737" width="7.21875" bestFit="1" customWidth="1"/>
    <col min="2738" max="2738" width="11.21875" bestFit="1" customWidth="1"/>
    <col min="2739" max="2739" width="18.21875" bestFit="1" customWidth="1"/>
    <col min="2740" max="2740" width="8.21875" bestFit="1" customWidth="1"/>
    <col min="2741" max="2741" width="11.21875" bestFit="1" customWidth="1"/>
    <col min="2742" max="2742" width="20.77734375" bestFit="1" customWidth="1"/>
    <col min="2743" max="2743" width="7.21875" bestFit="1" customWidth="1"/>
    <col min="2744" max="2744" width="11.21875" bestFit="1" customWidth="1"/>
    <col min="2745" max="2745" width="17.77734375" bestFit="1" customWidth="1"/>
    <col min="2746" max="2746" width="7.21875" bestFit="1" customWidth="1"/>
    <col min="2747" max="2747" width="11.21875" bestFit="1" customWidth="1"/>
    <col min="2748" max="2748" width="17.77734375" bestFit="1" customWidth="1"/>
    <col min="2749" max="2749" width="7.21875" bestFit="1" customWidth="1"/>
    <col min="2750" max="2750" width="11.21875" bestFit="1" customWidth="1"/>
    <col min="2751" max="2751" width="17.77734375" bestFit="1" customWidth="1"/>
    <col min="2752" max="2752" width="7.21875" bestFit="1" customWidth="1"/>
    <col min="2753" max="2753" width="11.21875" bestFit="1" customWidth="1"/>
    <col min="2754" max="2754" width="20.77734375" bestFit="1" customWidth="1"/>
    <col min="2755" max="2755" width="7.21875" bestFit="1" customWidth="1"/>
    <col min="2756" max="2756" width="11.21875" bestFit="1" customWidth="1"/>
    <col min="2757" max="2757" width="18.21875" bestFit="1" customWidth="1"/>
    <col min="2758" max="2758" width="7.21875" bestFit="1" customWidth="1"/>
    <col min="2759" max="2759" width="11.21875" bestFit="1" customWidth="1"/>
    <col min="2760" max="2760" width="17.77734375" bestFit="1" customWidth="1"/>
    <col min="2761" max="2761" width="7.21875" bestFit="1" customWidth="1"/>
    <col min="2762" max="2762" width="11.21875" bestFit="1" customWidth="1"/>
    <col min="2763" max="2763" width="19.21875" bestFit="1" customWidth="1"/>
    <col min="2764" max="2764" width="7.21875" bestFit="1" customWidth="1"/>
    <col min="2765" max="2765" width="11.21875" bestFit="1" customWidth="1"/>
    <col min="2766" max="2766" width="18.77734375" bestFit="1" customWidth="1"/>
    <col min="2767" max="2767" width="7.21875" bestFit="1" customWidth="1"/>
    <col min="2768" max="2768" width="10" bestFit="1" customWidth="1"/>
    <col min="2769" max="2769" width="16.44140625" bestFit="1" customWidth="1"/>
    <col min="2770" max="2770" width="7.21875" bestFit="1" customWidth="1"/>
    <col min="2771" max="2771" width="10" bestFit="1" customWidth="1"/>
    <col min="2772" max="2772" width="20.77734375" bestFit="1" customWidth="1"/>
    <col min="2773" max="2773" width="7.21875" bestFit="1" customWidth="1"/>
    <col min="2774" max="2774" width="11.21875" bestFit="1" customWidth="1"/>
    <col min="2775" max="2775" width="18.77734375" bestFit="1" customWidth="1"/>
    <col min="2776" max="2776" width="7.21875" bestFit="1" customWidth="1"/>
    <col min="2777" max="2777" width="11.21875" bestFit="1" customWidth="1"/>
    <col min="2778" max="2778" width="19.21875" bestFit="1" customWidth="1"/>
    <col min="2779" max="2779" width="7.21875" bestFit="1" customWidth="1"/>
    <col min="2780" max="2780" width="11.21875" bestFit="1" customWidth="1"/>
    <col min="2781" max="2781" width="20.77734375" bestFit="1" customWidth="1"/>
    <col min="2782" max="2782" width="7.21875" bestFit="1" customWidth="1"/>
    <col min="2783" max="2783" width="11.21875" bestFit="1" customWidth="1"/>
    <col min="2784" max="2784" width="18.77734375" bestFit="1" customWidth="1"/>
    <col min="2785" max="2785" width="8.21875" bestFit="1" customWidth="1"/>
    <col min="2786" max="2786" width="11.21875" bestFit="1" customWidth="1"/>
    <col min="2787" max="2787" width="17.77734375" bestFit="1" customWidth="1"/>
    <col min="2788" max="2788" width="7.21875" bestFit="1" customWidth="1"/>
    <col min="2789" max="2789" width="11.21875" bestFit="1" customWidth="1"/>
    <col min="2790" max="2790" width="18.77734375" bestFit="1" customWidth="1"/>
    <col min="2791" max="2791" width="7.21875" bestFit="1" customWidth="1"/>
    <col min="2792" max="2792" width="11.21875" bestFit="1" customWidth="1"/>
    <col min="2793" max="2793" width="18.77734375" bestFit="1" customWidth="1"/>
    <col min="2794" max="2794" width="7.21875" bestFit="1" customWidth="1"/>
    <col min="2795" max="2795" width="11.21875" bestFit="1" customWidth="1"/>
    <col min="2796" max="2796" width="18.21875" bestFit="1" customWidth="1"/>
    <col min="2797" max="2797" width="8.21875" bestFit="1" customWidth="1"/>
    <col min="2798" max="2798" width="11.21875" bestFit="1" customWidth="1"/>
    <col min="2799" max="2799" width="18.21875" bestFit="1" customWidth="1"/>
    <col min="2800" max="2800" width="8.21875" bestFit="1" customWidth="1"/>
    <col min="2801" max="2801" width="11.21875" bestFit="1" customWidth="1"/>
    <col min="2802" max="2802" width="16.44140625" bestFit="1" customWidth="1"/>
    <col min="2803" max="2803" width="7.21875" bestFit="1" customWidth="1"/>
    <col min="2804" max="2804" width="11.21875" bestFit="1" customWidth="1"/>
    <col min="2805" max="2805" width="18.21875" bestFit="1" customWidth="1"/>
    <col min="2806" max="2806" width="8.21875" bestFit="1" customWidth="1"/>
    <col min="2807" max="2807" width="10" bestFit="1" customWidth="1"/>
    <col min="2808" max="2808" width="18.77734375" bestFit="1" customWidth="1"/>
    <col min="2809" max="2809" width="7.21875" bestFit="1" customWidth="1"/>
    <col min="2810" max="2810" width="11.21875" bestFit="1" customWidth="1"/>
    <col min="2811" max="2811" width="16.44140625" bestFit="1" customWidth="1"/>
    <col min="2812" max="2812" width="7.21875" bestFit="1" customWidth="1"/>
    <col min="2813" max="2813" width="11.21875" bestFit="1" customWidth="1"/>
    <col min="2814" max="2814" width="18.77734375" bestFit="1" customWidth="1"/>
    <col min="2815" max="2815" width="7.21875" bestFit="1" customWidth="1"/>
    <col min="2816" max="2816" width="11.21875" bestFit="1" customWidth="1"/>
    <col min="2817" max="2817" width="18.21875" bestFit="1" customWidth="1"/>
    <col min="2818" max="2818" width="7.21875" bestFit="1" customWidth="1"/>
    <col min="2819" max="2819" width="11.21875" bestFit="1" customWidth="1"/>
    <col min="2820" max="2820" width="16.44140625" bestFit="1" customWidth="1"/>
    <col min="2821" max="2821" width="7.21875" bestFit="1" customWidth="1"/>
    <col min="2822" max="2822" width="11.21875" bestFit="1" customWidth="1"/>
    <col min="2823" max="2823" width="16.44140625" bestFit="1" customWidth="1"/>
    <col min="2824" max="2824" width="7.21875" bestFit="1" customWidth="1"/>
    <col min="2825" max="2825" width="11.21875" bestFit="1" customWidth="1"/>
    <col min="2826" max="2826" width="17.77734375" bestFit="1" customWidth="1"/>
    <col min="2827" max="2827" width="7.21875" bestFit="1" customWidth="1"/>
    <col min="2828" max="2828" width="11.21875" bestFit="1" customWidth="1"/>
    <col min="2829" max="2829" width="16.44140625" bestFit="1" customWidth="1"/>
    <col min="2830" max="2830" width="7.21875" bestFit="1" customWidth="1"/>
    <col min="2831" max="2831" width="10" bestFit="1" customWidth="1"/>
    <col min="2832" max="2832" width="18.77734375" bestFit="1" customWidth="1"/>
    <col min="2833" max="2833" width="7.21875" bestFit="1" customWidth="1"/>
    <col min="2834" max="2834" width="11.21875" bestFit="1" customWidth="1"/>
    <col min="2835" max="2835" width="19.21875" bestFit="1" customWidth="1"/>
    <col min="2836" max="2836" width="8.21875" bestFit="1" customWidth="1"/>
    <col min="2837" max="2837" width="11.21875" bestFit="1" customWidth="1"/>
    <col min="2838" max="2838" width="19.21875" bestFit="1" customWidth="1"/>
    <col min="2839" max="2839" width="7.21875" bestFit="1" customWidth="1"/>
    <col min="2840" max="2840" width="11.21875" bestFit="1" customWidth="1"/>
    <col min="2841" max="2841" width="19.21875" bestFit="1" customWidth="1"/>
    <col min="2842" max="2842" width="7.21875" bestFit="1" customWidth="1"/>
    <col min="2843" max="2843" width="11.21875" bestFit="1" customWidth="1"/>
    <col min="2844" max="2844" width="18.77734375" bestFit="1" customWidth="1"/>
    <col min="2845" max="2845" width="19.21875" bestFit="1" customWidth="1"/>
    <col min="2846" max="2846" width="7.21875" bestFit="1" customWidth="1"/>
    <col min="2847" max="2847" width="10" bestFit="1" customWidth="1"/>
    <col min="2848" max="2848" width="19.21875" bestFit="1" customWidth="1"/>
    <col min="2849" max="2849" width="7.21875" bestFit="1" customWidth="1"/>
    <col min="2850" max="2850" width="11.21875" bestFit="1" customWidth="1"/>
    <col min="2851" max="2851" width="16.44140625" bestFit="1" customWidth="1"/>
    <col min="2852" max="2852" width="7.21875" bestFit="1" customWidth="1"/>
    <col min="2853" max="2853" width="10" bestFit="1" customWidth="1"/>
    <col min="2854" max="2854" width="20.77734375" bestFit="1" customWidth="1"/>
    <col min="2855" max="2855" width="7.21875" bestFit="1" customWidth="1"/>
    <col min="2856" max="2856" width="11.21875" bestFit="1" customWidth="1"/>
    <col min="2857" max="2857" width="19.21875" bestFit="1" customWidth="1"/>
    <col min="2858" max="2858" width="7.21875" bestFit="1" customWidth="1"/>
    <col min="2859" max="2859" width="11.21875" bestFit="1" customWidth="1"/>
    <col min="2860" max="2860" width="18.77734375" bestFit="1" customWidth="1"/>
    <col min="2861" max="2861" width="8.21875" bestFit="1" customWidth="1"/>
    <col min="2862" max="2862" width="11.21875" bestFit="1" customWidth="1"/>
    <col min="2863" max="2863" width="18.77734375" bestFit="1" customWidth="1"/>
    <col min="2864" max="2864" width="7.21875" bestFit="1" customWidth="1"/>
    <col min="2865" max="2865" width="10" bestFit="1" customWidth="1"/>
    <col min="2866" max="2866" width="17.77734375" bestFit="1" customWidth="1"/>
    <col min="2867" max="2867" width="7.21875" bestFit="1" customWidth="1"/>
    <col min="2868" max="2868" width="11.21875" bestFit="1" customWidth="1"/>
    <col min="2869" max="2869" width="17.77734375" bestFit="1" customWidth="1"/>
    <col min="2870" max="2870" width="7.21875" bestFit="1" customWidth="1"/>
    <col min="2871" max="2871" width="11.21875" bestFit="1" customWidth="1"/>
    <col min="2872" max="2872" width="16.44140625" bestFit="1" customWidth="1"/>
    <col min="2873" max="2873" width="7.21875" bestFit="1" customWidth="1"/>
    <col min="2874" max="2874" width="11.21875" bestFit="1" customWidth="1"/>
    <col min="2875" max="2875" width="18.77734375" bestFit="1" customWidth="1"/>
    <col min="2876" max="2876" width="7.21875" bestFit="1" customWidth="1"/>
    <col min="2877" max="2877" width="11.21875" bestFit="1" customWidth="1"/>
    <col min="2878" max="2878" width="18.77734375" bestFit="1" customWidth="1"/>
    <col min="2879" max="2879" width="8.21875" bestFit="1" customWidth="1"/>
    <col min="2880" max="2880" width="10" bestFit="1" customWidth="1"/>
    <col min="2881" max="2881" width="19.21875" bestFit="1" customWidth="1"/>
    <col min="2882" max="2882" width="7.21875" bestFit="1" customWidth="1"/>
    <col min="2883" max="2883" width="11.21875" bestFit="1" customWidth="1"/>
    <col min="2884" max="2884" width="19.21875" bestFit="1" customWidth="1"/>
    <col min="2885" max="2885" width="7.21875" bestFit="1" customWidth="1"/>
    <col min="2886" max="2886" width="11.21875" bestFit="1" customWidth="1"/>
    <col min="2887" max="2887" width="20.77734375" bestFit="1" customWidth="1"/>
    <col min="2888" max="2888" width="7.21875" bestFit="1" customWidth="1"/>
    <col min="2889" max="2889" width="11.21875" bestFit="1" customWidth="1"/>
    <col min="2890" max="2890" width="20.77734375" bestFit="1" customWidth="1"/>
    <col min="2891" max="2891" width="7.21875" bestFit="1" customWidth="1"/>
    <col min="2892" max="2892" width="11.21875" bestFit="1" customWidth="1"/>
    <col min="2893" max="2893" width="19.21875" bestFit="1" customWidth="1"/>
    <col min="2894" max="2894" width="7.21875" bestFit="1" customWidth="1"/>
    <col min="2895" max="2895" width="10" bestFit="1" customWidth="1"/>
    <col min="2896" max="2896" width="20.77734375" bestFit="1" customWidth="1"/>
    <col min="2897" max="2897" width="7.21875" bestFit="1" customWidth="1"/>
    <col min="2898" max="2898" width="19.21875" bestFit="1" customWidth="1"/>
    <col min="2899" max="2899" width="7.21875" bestFit="1" customWidth="1"/>
    <col min="2900" max="2900" width="11.21875" bestFit="1" customWidth="1"/>
    <col min="2901" max="2901" width="18.21875" bestFit="1" customWidth="1"/>
    <col min="2902" max="2902" width="7.21875" bestFit="1" customWidth="1"/>
    <col min="2903" max="2903" width="10" bestFit="1" customWidth="1"/>
    <col min="2904" max="2904" width="17.77734375" bestFit="1" customWidth="1"/>
    <col min="2905" max="2905" width="7.21875" bestFit="1" customWidth="1"/>
    <col min="2906" max="2906" width="11.21875" bestFit="1" customWidth="1"/>
    <col min="2907" max="2907" width="20.77734375" bestFit="1" customWidth="1"/>
    <col min="2908" max="2908" width="7.21875" bestFit="1" customWidth="1"/>
    <col min="2909" max="2909" width="11.21875" bestFit="1" customWidth="1"/>
    <col min="2910" max="2910" width="19.21875" bestFit="1" customWidth="1"/>
    <col min="2911" max="2911" width="7.21875" bestFit="1" customWidth="1"/>
    <col min="2912" max="2912" width="11.21875" bestFit="1" customWidth="1"/>
    <col min="2913" max="2913" width="19.21875" bestFit="1" customWidth="1"/>
    <col min="2914" max="2914" width="7.21875" bestFit="1" customWidth="1"/>
    <col min="2915" max="2915" width="11.21875" bestFit="1" customWidth="1"/>
    <col min="2916" max="2916" width="18.77734375" bestFit="1" customWidth="1"/>
    <col min="2917" max="2917" width="7.21875" bestFit="1" customWidth="1"/>
    <col min="2918" max="2918" width="18.77734375" bestFit="1" customWidth="1"/>
    <col min="2919" max="2919" width="7.21875" bestFit="1" customWidth="1"/>
    <col min="2920" max="2920" width="11.21875" bestFit="1" customWidth="1"/>
    <col min="2921" max="2921" width="17.77734375" bestFit="1" customWidth="1"/>
    <col min="2922" max="2922" width="7.21875" bestFit="1" customWidth="1"/>
    <col min="2923" max="2923" width="11.21875" bestFit="1" customWidth="1"/>
    <col min="2924" max="2924" width="18.77734375" bestFit="1" customWidth="1"/>
    <col min="2925" max="2925" width="7.21875" bestFit="1" customWidth="1"/>
    <col min="2926" max="2926" width="11.21875" bestFit="1" customWidth="1"/>
    <col min="2927" max="2927" width="18.21875" bestFit="1" customWidth="1"/>
    <col min="2928" max="2928" width="7.21875" bestFit="1" customWidth="1"/>
    <col min="2929" max="2929" width="11.21875" bestFit="1" customWidth="1"/>
    <col min="2930" max="2930" width="17.77734375" bestFit="1" customWidth="1"/>
    <col min="2931" max="2931" width="7.21875" bestFit="1" customWidth="1"/>
    <col min="2932" max="2932" width="16.44140625" bestFit="1" customWidth="1"/>
    <col min="2933" max="2933" width="7.21875" bestFit="1" customWidth="1"/>
    <col min="2934" max="2934" width="11.21875" bestFit="1" customWidth="1"/>
    <col min="2935" max="2935" width="11.77734375" bestFit="1" customWidth="1"/>
  </cols>
  <sheetData>
    <row r="1" spans="1:13" x14ac:dyDescent="0.3">
      <c r="A1" s="65" t="s">
        <v>1042</v>
      </c>
      <c r="B1" s="66"/>
      <c r="C1" s="66"/>
      <c r="D1" s="66"/>
      <c r="E1" s="66"/>
      <c r="F1" s="66"/>
      <c r="G1" s="66"/>
      <c r="H1" s="66"/>
      <c r="I1" s="66"/>
      <c r="J1" s="66"/>
    </row>
    <row r="2" spans="1:13" x14ac:dyDescent="0.3">
      <c r="A2" s="2"/>
      <c r="B2" s="2"/>
      <c r="C2" s="2"/>
      <c r="D2" s="2"/>
      <c r="E2" s="2"/>
      <c r="F2" s="2"/>
      <c r="G2" s="2"/>
      <c r="H2" s="2"/>
      <c r="I2" s="2"/>
      <c r="J2" s="3"/>
    </row>
    <row r="3" spans="1:13" x14ac:dyDescent="0.3">
      <c r="A3" s="2"/>
      <c r="B3" s="2"/>
      <c r="C3" s="2"/>
      <c r="D3" s="2"/>
      <c r="E3" s="2"/>
      <c r="F3" s="2"/>
      <c r="G3" s="2"/>
      <c r="H3" s="2"/>
      <c r="I3" s="2"/>
      <c r="J3" s="3"/>
    </row>
    <row r="4" spans="1:13" x14ac:dyDescent="0.3">
      <c r="A4" s="8" t="s">
        <v>9</v>
      </c>
      <c r="B4" s="8" t="s">
        <v>1027</v>
      </c>
      <c r="C4" s="2"/>
      <c r="D4" s="2"/>
      <c r="E4" s="2"/>
      <c r="F4" s="2"/>
      <c r="G4" s="2"/>
      <c r="H4" s="2"/>
      <c r="I4" s="2"/>
      <c r="J4" s="3"/>
    </row>
    <row r="5" spans="1:13" x14ac:dyDescent="0.3">
      <c r="A5" s="8" t="s">
        <v>40</v>
      </c>
      <c r="B5" s="8">
        <v>51750.029999999984</v>
      </c>
      <c r="C5" s="2"/>
      <c r="D5" s="2"/>
      <c r="E5" s="2"/>
      <c r="F5" s="2"/>
      <c r="G5" s="2"/>
      <c r="H5" s="2"/>
      <c r="I5" s="2"/>
      <c r="J5" s="3"/>
    </row>
    <row r="6" spans="1:13" x14ac:dyDescent="0.3">
      <c r="A6" s="8" t="s">
        <v>16</v>
      </c>
      <c r="B6" s="8">
        <v>51719.899999999972</v>
      </c>
      <c r="C6" s="2"/>
      <c r="D6" s="2"/>
      <c r="E6" s="2"/>
      <c r="F6" s="2"/>
      <c r="G6" s="2"/>
      <c r="H6" s="2"/>
      <c r="I6" s="2"/>
      <c r="J6" s="3"/>
    </row>
    <row r="7" spans="1:13" x14ac:dyDescent="0.3">
      <c r="A7" s="8" t="s">
        <v>22</v>
      </c>
      <c r="B7" s="8">
        <v>53471.280000000057</v>
      </c>
      <c r="C7" s="2"/>
      <c r="D7" s="2"/>
      <c r="E7" s="2"/>
      <c r="F7" s="2"/>
      <c r="G7" s="2"/>
      <c r="H7" s="2"/>
      <c r="I7" s="2"/>
      <c r="J7" s="3"/>
    </row>
    <row r="8" spans="1:13" x14ac:dyDescent="0.3">
      <c r="A8" s="8" t="s">
        <v>35</v>
      </c>
      <c r="B8" s="8">
        <v>46851.179999999978</v>
      </c>
      <c r="C8" s="2"/>
      <c r="D8" s="2"/>
      <c r="E8" s="2"/>
      <c r="F8" s="2"/>
      <c r="G8" s="2"/>
      <c r="H8" s="2"/>
      <c r="I8" s="2"/>
      <c r="J8" s="3"/>
    </row>
    <row r="9" spans="1:13" x14ac:dyDescent="0.3">
      <c r="A9" s="8" t="s">
        <v>25</v>
      </c>
      <c r="B9" s="8">
        <v>51297.059999999983</v>
      </c>
      <c r="C9" s="2"/>
      <c r="D9" s="2"/>
      <c r="E9" s="2"/>
      <c r="F9" s="2"/>
      <c r="G9" s="2"/>
      <c r="H9" s="2"/>
      <c r="I9" s="2"/>
      <c r="J9" s="3"/>
    </row>
    <row r="10" spans="1:13" x14ac:dyDescent="0.3">
      <c r="A10" s="8" t="s">
        <v>32</v>
      </c>
      <c r="B10" s="8">
        <v>52497.930000000022</v>
      </c>
      <c r="C10" s="2"/>
      <c r="D10" s="2"/>
      <c r="E10" s="2"/>
      <c r="F10" s="2"/>
      <c r="G10" s="2"/>
      <c r="H10" s="2"/>
      <c r="I10" s="2"/>
      <c r="J10" s="3"/>
    </row>
    <row r="11" spans="1:13" x14ac:dyDescent="0.3">
      <c r="A11" s="8" t="s">
        <v>1031</v>
      </c>
      <c r="B11" s="8">
        <v>307587.38</v>
      </c>
      <c r="C11" s="2"/>
      <c r="D11" s="2"/>
      <c r="E11" s="2"/>
      <c r="F11" s="2"/>
      <c r="G11" s="2"/>
      <c r="H11" s="2"/>
      <c r="I11" s="2"/>
      <c r="J11" s="3"/>
    </row>
    <row r="12" spans="1:13" x14ac:dyDescent="0.3">
      <c r="A12" s="1"/>
      <c r="B12" s="2"/>
      <c r="C12" s="2"/>
      <c r="D12" s="2"/>
      <c r="E12" s="2"/>
      <c r="F12" s="2"/>
      <c r="G12" s="2"/>
      <c r="H12" s="2"/>
      <c r="I12" s="2"/>
      <c r="J12" s="3"/>
    </row>
    <row r="13" spans="1:13" x14ac:dyDescent="0.3">
      <c r="A13" s="1"/>
      <c r="B13" s="2"/>
      <c r="C13" s="2"/>
      <c r="D13" s="2"/>
      <c r="E13" s="2"/>
      <c r="F13" s="2"/>
      <c r="G13" s="2"/>
      <c r="H13" s="2"/>
      <c r="I13" s="2"/>
      <c r="J13" s="3"/>
    </row>
    <row r="14" spans="1:13" x14ac:dyDescent="0.3">
      <c r="A14" s="4"/>
      <c r="B14" s="5"/>
      <c r="C14" s="5"/>
      <c r="D14" s="5"/>
      <c r="E14" s="5"/>
      <c r="F14" s="5"/>
      <c r="G14" s="5"/>
      <c r="H14" s="5"/>
      <c r="I14" s="5"/>
      <c r="J14" s="6"/>
    </row>
    <row r="15" spans="1:13" ht="15" thickBot="1" x14ac:dyDescent="0.35"/>
    <row r="16" spans="1:13" x14ac:dyDescent="0.3">
      <c r="A16" s="68" t="s">
        <v>1043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9"/>
    </row>
    <row r="17" spans="1:13" x14ac:dyDescent="0.3">
      <c r="A17" s="8" t="s">
        <v>13</v>
      </c>
      <c r="B17" s="8" t="s">
        <v>1027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</row>
    <row r="18" spans="1:13" x14ac:dyDescent="0.3">
      <c r="A18" s="8" t="s">
        <v>1038</v>
      </c>
      <c r="B18" s="8">
        <v>110754.16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</row>
    <row r="19" spans="1:13" x14ac:dyDescent="0.3">
      <c r="A19" s="8" t="s">
        <v>1040</v>
      </c>
      <c r="B19" s="8">
        <v>92589.88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</row>
    <row r="20" spans="1:13" x14ac:dyDescent="0.3">
      <c r="A20" s="8" t="s">
        <v>1039</v>
      </c>
      <c r="B20" s="8">
        <v>104243.33999999997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</row>
    <row r="21" spans="1:13" x14ac:dyDescent="0.3">
      <c r="A21" s="8" t="s">
        <v>1031</v>
      </c>
      <c r="B21" s="8">
        <v>307587.38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r="24" spans="1:1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</row>
    <row r="25" spans="1:1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</row>
    <row r="28" spans="1:1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</row>
    <row r="29" spans="1:1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</row>
    <row r="30" spans="1:13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</row>
    <row r="31" spans="1:1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"/>
    </row>
    <row r="32" spans="1:13" ht="15" thickBo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</row>
    <row r="34" spans="1:13" ht="18.45" customHeight="1" x14ac:dyDescent="0.3">
      <c r="A34" s="67" t="s">
        <v>1044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</row>
    <row r="35" spans="1:13" x14ac:dyDescent="0.3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</row>
    <row r="36" spans="1:1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4.55" customHeight="1" x14ac:dyDescent="0.3">
      <c r="A37" s="26" t="s">
        <v>9</v>
      </c>
      <c r="B37" s="26">
        <v>1</v>
      </c>
      <c r="C37" s="26">
        <v>2</v>
      </c>
      <c r="D37" s="26">
        <v>3</v>
      </c>
      <c r="E37" s="26">
        <v>4</v>
      </c>
      <c r="F37" s="26">
        <v>5</v>
      </c>
      <c r="G37" s="26">
        <v>6</v>
      </c>
      <c r="H37" s="26">
        <v>7</v>
      </c>
      <c r="I37" s="26">
        <v>8</v>
      </c>
      <c r="J37" s="26">
        <v>9</v>
      </c>
      <c r="K37" s="26">
        <v>10</v>
      </c>
      <c r="L37" s="26" t="s">
        <v>1031</v>
      </c>
      <c r="M37" s="2"/>
    </row>
    <row r="38" spans="1:13" x14ac:dyDescent="0.3">
      <c r="A38" s="27" t="s">
        <v>40</v>
      </c>
      <c r="B38" s="27">
        <v>63.344000000000015</v>
      </c>
      <c r="C38" s="27">
        <v>49.193749999999994</v>
      </c>
      <c r="D38" s="27">
        <v>54.281250000000014</v>
      </c>
      <c r="E38" s="27">
        <v>49.814736842105255</v>
      </c>
      <c r="F38" s="27">
        <v>42.645294117647062</v>
      </c>
      <c r="G38" s="27">
        <v>48.253684210526309</v>
      </c>
      <c r="H38" s="27">
        <v>63.456250000000004</v>
      </c>
      <c r="I38" s="27">
        <v>50.938823529411764</v>
      </c>
      <c r="J38" s="27">
        <v>56.813750000000006</v>
      </c>
      <c r="K38" s="27">
        <v>54.37681818181818</v>
      </c>
      <c r="L38" s="27">
        <v>53.55158823529414</v>
      </c>
      <c r="M38" s="2"/>
    </row>
    <row r="39" spans="1:13" x14ac:dyDescent="0.3">
      <c r="A39" s="27" t="s">
        <v>16</v>
      </c>
      <c r="B39" s="27">
        <v>45.404333333333327</v>
      </c>
      <c r="C39" s="27">
        <v>73.904090909090925</v>
      </c>
      <c r="D39" s="27">
        <v>61.744285714285716</v>
      </c>
      <c r="E39" s="27">
        <v>54.320952380952384</v>
      </c>
      <c r="F39" s="27">
        <v>54.330666666666666</v>
      </c>
      <c r="G39" s="27">
        <v>54.397499999999994</v>
      </c>
      <c r="H39" s="27">
        <v>61.48238095238095</v>
      </c>
      <c r="I39" s="27">
        <v>56.087500000000006</v>
      </c>
      <c r="J39" s="27">
        <v>58.351428571428578</v>
      </c>
      <c r="K39" s="27">
        <v>54.710952380952385</v>
      </c>
      <c r="L39" s="27">
        <v>57.153651685393243</v>
      </c>
      <c r="M39" s="2"/>
    </row>
    <row r="40" spans="1:13" x14ac:dyDescent="0.3">
      <c r="A40" s="27" t="s">
        <v>22</v>
      </c>
      <c r="B40" s="27">
        <v>53.853333333333332</v>
      </c>
      <c r="C40" s="27">
        <v>63.036249999999995</v>
      </c>
      <c r="D40" s="27">
        <v>51.682173913043471</v>
      </c>
      <c r="E40" s="27">
        <v>59.726111111111109</v>
      </c>
      <c r="F40" s="27">
        <v>54.610000000000007</v>
      </c>
      <c r="G40" s="27">
        <v>60.591176470588231</v>
      </c>
      <c r="H40" s="27">
        <v>43.894166666666656</v>
      </c>
      <c r="I40" s="27">
        <v>50.577333333333328</v>
      </c>
      <c r="J40" s="27">
        <v>54.251176470588234</v>
      </c>
      <c r="K40" s="27">
        <v>64.044000000000025</v>
      </c>
      <c r="L40" s="27">
        <v>56.008850574712639</v>
      </c>
      <c r="M40" s="2"/>
    </row>
    <row r="41" spans="1:13" x14ac:dyDescent="0.3">
      <c r="A41" s="27" t="s">
        <v>35</v>
      </c>
      <c r="B41" s="27">
        <v>55.543333333333322</v>
      </c>
      <c r="C41" s="27">
        <v>48.597692307692313</v>
      </c>
      <c r="D41" s="27">
        <v>61.014615384615389</v>
      </c>
      <c r="E41" s="27">
        <v>58.587333333333326</v>
      </c>
      <c r="F41" s="27">
        <v>45.125000000000007</v>
      </c>
      <c r="G41" s="27">
        <v>61.634285714285717</v>
      </c>
      <c r="H41" s="27">
        <v>60.618947368421061</v>
      </c>
      <c r="I41" s="27">
        <v>49.412666666666674</v>
      </c>
      <c r="J41" s="27">
        <v>53.806923076923077</v>
      </c>
      <c r="K41" s="27">
        <v>54.905294117647067</v>
      </c>
      <c r="L41" s="27">
        <v>54.854473684210532</v>
      </c>
      <c r="M41" s="2"/>
    </row>
    <row r="42" spans="1:13" x14ac:dyDescent="0.3">
      <c r="A42" s="27" t="s">
        <v>25</v>
      </c>
      <c r="B42" s="27">
        <v>57.89769230769231</v>
      </c>
      <c r="C42" s="27">
        <v>41.230714285714285</v>
      </c>
      <c r="D42" s="27">
        <v>62.153076923076924</v>
      </c>
      <c r="E42" s="27">
        <v>50.8</v>
      </c>
      <c r="F42" s="27">
        <v>54.910769230769226</v>
      </c>
      <c r="G42" s="27">
        <v>55.332380952380952</v>
      </c>
      <c r="H42" s="27">
        <v>57.341666666666669</v>
      </c>
      <c r="I42" s="27">
        <v>69.03117647058825</v>
      </c>
      <c r="J42" s="27">
        <v>46.008888888888883</v>
      </c>
      <c r="K42" s="27">
        <v>60.565294117647042</v>
      </c>
      <c r="L42" s="27">
        <v>55.316937500000009</v>
      </c>
      <c r="M42" s="2"/>
    </row>
    <row r="43" spans="1:13" x14ac:dyDescent="0.3">
      <c r="A43" s="27" t="s">
        <v>32</v>
      </c>
      <c r="B43" s="27">
        <v>58.57578947368421</v>
      </c>
      <c r="C43" s="27">
        <v>55.477777777777774</v>
      </c>
      <c r="D43" s="27">
        <v>52.955454545454543</v>
      </c>
      <c r="E43" s="27">
        <v>60.907857142857132</v>
      </c>
      <c r="F43" s="27">
        <v>52.212222222222209</v>
      </c>
      <c r="G43" s="27">
        <v>55.903684210526322</v>
      </c>
      <c r="H43" s="27">
        <v>57.625</v>
      </c>
      <c r="I43" s="27">
        <v>65.241111111111124</v>
      </c>
      <c r="J43" s="27">
        <v>70.457857142857151</v>
      </c>
      <c r="K43" s="27">
        <v>48.672727272727272</v>
      </c>
      <c r="L43" s="27">
        <v>56.9932530120482</v>
      </c>
      <c r="M43" s="2"/>
    </row>
    <row r="44" spans="1:1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</sheetData>
  <mergeCells count="3">
    <mergeCell ref="A1:J1"/>
    <mergeCell ref="A34:M35"/>
    <mergeCell ref="A16:M16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 of question</vt:lpstr>
      <vt:lpstr>main data</vt:lpstr>
      <vt:lpstr>pivot table</vt:lpstr>
      <vt:lpstr>Data Visualisation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Ghichtaa</dc:creator>
  <cp:keywords/>
  <dc:description/>
  <cp:lastModifiedBy>Avanti Kamble</cp:lastModifiedBy>
  <cp:revision/>
  <dcterms:created xsi:type="dcterms:W3CDTF">2024-05-30T03:50:49Z</dcterms:created>
  <dcterms:modified xsi:type="dcterms:W3CDTF">2024-05-31T17:51:46Z</dcterms:modified>
  <cp:category/>
  <cp:contentStatus/>
</cp:coreProperties>
</file>