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frede\Desktop\"/>
    </mc:Choice>
  </mc:AlternateContent>
  <xr:revisionPtr revIDLastSave="0" documentId="13_ncr:1_{631D1D02-7C37-449A-A822-29B619AE75F4}" xr6:coauthVersionLast="44" xr6:coauthVersionMax="44" xr10:uidLastSave="{00000000-0000-0000-0000-000000000000}"/>
  <bookViews>
    <workbookView xWindow="735" yWindow="735" windowWidth="14955" windowHeight="14280" xr2:uid="{F6DAD899-D511-4CDF-85CD-426A595681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9" i="1" l="1"/>
  <c r="F40" i="1"/>
  <c r="E41" i="1"/>
  <c r="E67" i="1"/>
  <c r="E30" i="1"/>
  <c r="E31" i="1"/>
  <c r="E32" i="1"/>
  <c r="E33" i="1"/>
  <c r="E34" i="1"/>
  <c r="E35" i="1"/>
  <c r="E36" i="1"/>
  <c r="E37" i="1"/>
  <c r="E38" i="1"/>
  <c r="E39" i="1" l="1"/>
  <c r="E40" i="1"/>
  <c r="E42" i="1"/>
  <c r="E43" i="1"/>
  <c r="E44" i="1"/>
  <c r="F41" i="1"/>
  <c r="F42" i="1"/>
  <c r="F43" i="1"/>
  <c r="F44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45" i="1"/>
</calcChain>
</file>

<file path=xl/sharedStrings.xml><?xml version="1.0" encoding="utf-8"?>
<sst xmlns="http://schemas.openxmlformats.org/spreadsheetml/2006/main" count="11" uniqueCount="11">
  <si>
    <t>Desembolsos (milhoes)</t>
  </si>
  <si>
    <t xml:space="preserve"> PIB - valores correntes (Milhões de Reais)</t>
  </si>
  <si>
    <t>TFP at constant national prices (2011=1)</t>
  </si>
  <si>
    <t>BNDES/PIB</t>
  </si>
  <si>
    <t>BNDES/FBCF</t>
  </si>
  <si>
    <t>Em cruzerios de 1991</t>
  </si>
  <si>
    <t>Índice de correção no período</t>
  </si>
  <si>
    <t>Para o PIB de 1980 ate 1991</t>
  </si>
  <si>
    <t>https://biblioteca.ibge.gov.br/visualizacao/monografias/GEBIS%20-%20RJ/85-240-0473-8.pdf</t>
  </si>
  <si>
    <t>De 1953 ate 1989 esta em Cr$ de 1991</t>
  </si>
  <si>
    <t>De 1990 ate 2018 esta em R$ 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</si>
</sst>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00"/>
    <numFmt numFmtId="170" formatCode="#,##0.000"/>
    <numFmt numFmtId="171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10"/>
      <color rgb="FF000000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4F6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2" borderId="1" xfId="0" applyNumberFormat="1" applyFont="1" applyFill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left" vertical="center" wrapText="1"/>
    </xf>
    <xf numFmtId="4" fontId="3" fillId="3" borderId="0" xfId="0" applyNumberFormat="1" applyFont="1" applyFill="1" applyAlignment="1">
      <alignment horizontal="right" vertical="center" wrapText="1"/>
    </xf>
    <xf numFmtId="171" fontId="0" fillId="0" borderId="0" xfId="0" applyNumberFormat="1"/>
    <xf numFmtId="170" fontId="4" fillId="0" borderId="0" xfId="0" applyNumberFormat="1" applyFont="1"/>
    <xf numFmtId="17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3079-71CA-46E9-BC3E-E900CEEC15CA}">
  <dimension ref="A1:H71"/>
  <sheetViews>
    <sheetView tabSelected="1" topLeftCell="A10" workbookViewId="0">
      <selection activeCell="B29" sqref="B2:B29"/>
    </sheetView>
  </sheetViews>
  <sheetFormatPr defaultRowHeight="15" x14ac:dyDescent="0.25"/>
  <cols>
    <col min="2" max="2" width="22.28515625" bestFit="1" customWidth="1"/>
    <col min="3" max="3" width="14.85546875" customWidth="1"/>
    <col min="5" max="5" width="12.5703125" bestFit="1" customWidth="1"/>
    <col min="6" max="6" width="12" customWidth="1"/>
    <col min="7" max="7" width="13.7109375" customWidth="1"/>
  </cols>
  <sheetData>
    <row r="1" spans="1:8" ht="75" x14ac:dyDescent="0.25">
      <c r="B1" s="3" t="s">
        <v>0</v>
      </c>
      <c r="C1" s="3" t="s">
        <v>1</v>
      </c>
      <c r="D1" s="3"/>
      <c r="E1" s="3" t="s">
        <v>3</v>
      </c>
      <c r="F1" s="3" t="s">
        <v>4</v>
      </c>
      <c r="G1" s="3" t="s">
        <v>2</v>
      </c>
      <c r="H1" s="2"/>
    </row>
    <row r="2" spans="1:8" x14ac:dyDescent="0.25">
      <c r="A2">
        <v>1953</v>
      </c>
      <c r="B2">
        <v>40</v>
      </c>
    </row>
    <row r="3" spans="1:8" x14ac:dyDescent="0.25">
      <c r="A3">
        <v>1954</v>
      </c>
      <c r="B3">
        <v>55</v>
      </c>
      <c r="G3" s="4">
        <v>0.72255760431289695</v>
      </c>
    </row>
    <row r="4" spans="1:8" x14ac:dyDescent="0.25">
      <c r="A4">
        <v>1955</v>
      </c>
      <c r="B4">
        <v>80</v>
      </c>
      <c r="G4" s="4">
        <v>0.73439347743988004</v>
      </c>
    </row>
    <row r="5" spans="1:8" x14ac:dyDescent="0.25">
      <c r="A5">
        <v>1956</v>
      </c>
      <c r="B5">
        <v>56</v>
      </c>
      <c r="G5" s="4">
        <v>0.72992342710494995</v>
      </c>
    </row>
    <row r="6" spans="1:8" x14ac:dyDescent="0.25">
      <c r="A6">
        <v>1957</v>
      </c>
      <c r="B6">
        <v>49</v>
      </c>
      <c r="G6" s="4">
        <v>0.76077163219451904</v>
      </c>
    </row>
    <row r="7" spans="1:8" x14ac:dyDescent="0.25">
      <c r="A7">
        <v>1958</v>
      </c>
      <c r="B7">
        <v>220</v>
      </c>
      <c r="G7" s="4">
        <v>0.77008515596389804</v>
      </c>
    </row>
    <row r="8" spans="1:8" x14ac:dyDescent="0.25">
      <c r="A8">
        <v>1959</v>
      </c>
      <c r="B8">
        <v>248</v>
      </c>
      <c r="G8" s="4">
        <v>0.78210777044296298</v>
      </c>
    </row>
    <row r="9" spans="1:8" x14ac:dyDescent="0.25">
      <c r="A9">
        <v>1960</v>
      </c>
      <c r="B9">
        <v>233</v>
      </c>
      <c r="G9" s="4">
        <v>0.80086964368820202</v>
      </c>
    </row>
    <row r="10" spans="1:8" x14ac:dyDescent="0.25">
      <c r="A10">
        <v>1961</v>
      </c>
      <c r="B10">
        <v>152</v>
      </c>
      <c r="G10" s="4">
        <v>0.87406003475189198</v>
      </c>
    </row>
    <row r="11" spans="1:8" x14ac:dyDescent="0.25">
      <c r="A11">
        <v>1962</v>
      </c>
      <c r="B11">
        <v>512</v>
      </c>
      <c r="G11" s="4">
        <v>0.87784564495086703</v>
      </c>
    </row>
    <row r="12" spans="1:8" x14ac:dyDescent="0.25">
      <c r="A12">
        <v>1963</v>
      </c>
      <c r="B12">
        <v>336</v>
      </c>
      <c r="G12" s="4">
        <v>0.90047419071197499</v>
      </c>
    </row>
    <row r="13" spans="1:8" x14ac:dyDescent="0.25">
      <c r="A13">
        <v>1964</v>
      </c>
      <c r="B13">
        <v>267</v>
      </c>
      <c r="G13" s="4">
        <v>0.902890384197235</v>
      </c>
    </row>
    <row r="14" spans="1:8" x14ac:dyDescent="0.25">
      <c r="A14">
        <v>1965</v>
      </c>
      <c r="B14">
        <v>480</v>
      </c>
      <c r="G14" s="4">
        <v>0.92663532495498702</v>
      </c>
    </row>
    <row r="15" spans="1:8" x14ac:dyDescent="0.25">
      <c r="A15">
        <v>1966</v>
      </c>
      <c r="B15">
        <v>538</v>
      </c>
      <c r="G15" s="4">
        <v>0.92114108800888095</v>
      </c>
    </row>
    <row r="16" spans="1:8" x14ac:dyDescent="0.25">
      <c r="A16">
        <v>1967</v>
      </c>
      <c r="B16">
        <v>551</v>
      </c>
      <c r="G16" s="4">
        <v>0.93700921535491899</v>
      </c>
    </row>
    <row r="17" spans="1:7" x14ac:dyDescent="0.25">
      <c r="A17">
        <v>1968</v>
      </c>
      <c r="B17">
        <v>473</v>
      </c>
      <c r="G17" s="4">
        <v>0.99496090412139904</v>
      </c>
    </row>
    <row r="18" spans="1:7" x14ac:dyDescent="0.25">
      <c r="A18">
        <v>1969</v>
      </c>
      <c r="B18">
        <v>869</v>
      </c>
      <c r="G18" s="4">
        <v>0.99419778585434004</v>
      </c>
    </row>
    <row r="19" spans="1:7" x14ac:dyDescent="0.25">
      <c r="A19">
        <v>1970</v>
      </c>
      <c r="B19">
        <v>1012</v>
      </c>
      <c r="G19" s="4">
        <v>1.04081475734711</v>
      </c>
    </row>
    <row r="20" spans="1:7" x14ac:dyDescent="0.25">
      <c r="A20">
        <v>1971</v>
      </c>
      <c r="B20">
        <v>1326</v>
      </c>
      <c r="G20" s="4">
        <v>1.08673012256622</v>
      </c>
    </row>
    <row r="21" spans="1:7" x14ac:dyDescent="0.25">
      <c r="A21">
        <v>1972</v>
      </c>
      <c r="B21">
        <v>1866</v>
      </c>
      <c r="G21" s="4">
        <v>1.13862693309784</v>
      </c>
    </row>
    <row r="22" spans="1:7" x14ac:dyDescent="0.25">
      <c r="A22">
        <v>1973</v>
      </c>
      <c r="B22">
        <v>2322</v>
      </c>
      <c r="G22" s="4">
        <v>1.17046630382538</v>
      </c>
    </row>
    <row r="23" spans="1:7" x14ac:dyDescent="0.25">
      <c r="A23">
        <v>1974</v>
      </c>
      <c r="B23">
        <v>3772</v>
      </c>
      <c r="G23" s="4">
        <v>1.1949880123138401</v>
      </c>
    </row>
    <row r="24" spans="1:7" x14ac:dyDescent="0.25">
      <c r="A24">
        <v>1975</v>
      </c>
      <c r="B24">
        <v>5897</v>
      </c>
      <c r="G24" s="4">
        <v>1.18681216239929</v>
      </c>
    </row>
    <row r="25" spans="1:7" x14ac:dyDescent="0.25">
      <c r="A25">
        <v>1976</v>
      </c>
      <c r="B25">
        <v>6093</v>
      </c>
      <c r="G25" s="4">
        <v>1.2323567867279099</v>
      </c>
    </row>
    <row r="26" spans="1:7" x14ac:dyDescent="0.25">
      <c r="A26">
        <v>1977</v>
      </c>
      <c r="B26">
        <v>6443</v>
      </c>
      <c r="G26" s="4">
        <v>1.18666684627533</v>
      </c>
    </row>
    <row r="27" spans="1:7" x14ac:dyDescent="0.25">
      <c r="A27">
        <v>1978</v>
      </c>
      <c r="B27">
        <v>6967</v>
      </c>
      <c r="G27" s="4">
        <v>1.1803953647613501</v>
      </c>
    </row>
    <row r="28" spans="1:7" x14ac:dyDescent="0.25">
      <c r="A28">
        <v>1979</v>
      </c>
      <c r="B28">
        <v>6837</v>
      </c>
      <c r="G28" s="4">
        <v>1.2299964427948</v>
      </c>
    </row>
    <row r="29" spans="1:7" x14ac:dyDescent="0.25">
      <c r="A29">
        <v>1980</v>
      </c>
      <c r="B29">
        <v>5355</v>
      </c>
      <c r="G29" s="4">
        <v>1.30277919769287</v>
      </c>
    </row>
    <row r="30" spans="1:7" x14ac:dyDescent="0.25">
      <c r="A30">
        <v>1981</v>
      </c>
      <c r="B30">
        <v>4256</v>
      </c>
      <c r="C30">
        <v>355835</v>
      </c>
      <c r="E30" s="5">
        <f>100*B30/C30</f>
        <v>1.196059971616058</v>
      </c>
      <c r="G30" s="4">
        <v>1.1839401721954299</v>
      </c>
    </row>
    <row r="31" spans="1:7" x14ac:dyDescent="0.25">
      <c r="A31">
        <v>1982</v>
      </c>
      <c r="B31">
        <v>5403</v>
      </c>
      <c r="C31">
        <v>340178</v>
      </c>
      <c r="E31" s="5">
        <f>100*B31/C31</f>
        <v>1.5882861325541335</v>
      </c>
      <c r="G31" s="4">
        <v>1.1336760520935101</v>
      </c>
    </row>
    <row r="32" spans="1:7" x14ac:dyDescent="0.25">
      <c r="A32">
        <v>1983</v>
      </c>
      <c r="B32">
        <v>6282</v>
      </c>
      <c r="C32">
        <v>342219</v>
      </c>
      <c r="E32" s="5">
        <f>100*B32/C32</f>
        <v>1.8356666345235069</v>
      </c>
      <c r="G32" s="4">
        <v>1.0760344266891499</v>
      </c>
    </row>
    <row r="33" spans="1:7" x14ac:dyDescent="0.25">
      <c r="A33">
        <v>1984</v>
      </c>
      <c r="B33">
        <v>5576</v>
      </c>
      <c r="C33">
        <v>330584</v>
      </c>
      <c r="E33" s="5">
        <f>100*B33/C33</f>
        <v>1.6867120005807903</v>
      </c>
      <c r="G33" s="4">
        <v>1.0939738750457799</v>
      </c>
    </row>
    <row r="34" spans="1:7" x14ac:dyDescent="0.25">
      <c r="A34">
        <v>1985</v>
      </c>
      <c r="B34">
        <v>5192</v>
      </c>
      <c r="C34">
        <v>348105</v>
      </c>
      <c r="E34" s="5">
        <f>100*B34/C34</f>
        <v>1.4915040002298157</v>
      </c>
      <c r="G34" s="4">
        <v>1.11478018760681</v>
      </c>
    </row>
    <row r="35" spans="1:7" x14ac:dyDescent="0.25">
      <c r="A35">
        <v>1986</v>
      </c>
      <c r="B35">
        <v>5475</v>
      </c>
      <c r="C35">
        <v>375605</v>
      </c>
      <c r="E35" s="5">
        <f>100*B35/C35</f>
        <v>1.4576483273651841</v>
      </c>
      <c r="G35" s="4">
        <v>1.1552647352218599</v>
      </c>
    </row>
    <row r="36" spans="1:7" x14ac:dyDescent="0.25">
      <c r="A36">
        <v>1987</v>
      </c>
      <c r="B36">
        <v>5947</v>
      </c>
      <c r="C36">
        <v>403775</v>
      </c>
      <c r="E36" s="5">
        <f>100*B36/C36</f>
        <v>1.4728499783295153</v>
      </c>
      <c r="G36" s="4">
        <v>1.1520133018493699</v>
      </c>
    </row>
    <row r="37" spans="1:7" x14ac:dyDescent="0.25">
      <c r="A37">
        <v>1988</v>
      </c>
      <c r="B37">
        <v>5017</v>
      </c>
      <c r="C37">
        <v>418311</v>
      </c>
      <c r="E37" s="5">
        <f>100*B37/C37</f>
        <v>1.1993468974040846</v>
      </c>
      <c r="G37" s="4">
        <v>1.1122356653213501</v>
      </c>
    </row>
    <row r="38" spans="1:7" x14ac:dyDescent="0.25">
      <c r="A38">
        <v>1989</v>
      </c>
      <c r="B38">
        <v>3066</v>
      </c>
      <c r="C38">
        <v>417893</v>
      </c>
      <c r="E38" s="5">
        <f>100*B38/C38</f>
        <v>0.73368063116635118</v>
      </c>
      <c r="G38" s="4">
        <v>1.1172405481338501</v>
      </c>
    </row>
    <row r="39" spans="1:7" x14ac:dyDescent="0.25">
      <c r="A39">
        <v>1990</v>
      </c>
      <c r="B39">
        <v>8.4572730177357724E-2</v>
      </c>
      <c r="C39">
        <v>11.5</v>
      </c>
      <c r="D39" s="10">
        <v>2.3864000000000001</v>
      </c>
      <c r="E39" s="5">
        <f>100*B39/C39</f>
        <v>0.73541504502050192</v>
      </c>
      <c r="F39" s="5">
        <f t="shared" ref="F39:F40" si="0">100*B39/D39</f>
        <v>3.5439461187293717</v>
      </c>
      <c r="G39" s="4">
        <v>1.0414570569992101</v>
      </c>
    </row>
    <row r="40" spans="1:7" x14ac:dyDescent="0.25">
      <c r="A40">
        <v>1991</v>
      </c>
      <c r="B40">
        <v>0.5063851857420768</v>
      </c>
      <c r="C40">
        <v>60.3</v>
      </c>
      <c r="D40" s="9">
        <v>10.917199999999999</v>
      </c>
      <c r="E40" s="5">
        <f>100*B40/C40</f>
        <v>0.83977642743296321</v>
      </c>
      <c r="F40" s="5">
        <f t="shared" si="0"/>
        <v>4.6384163131762435</v>
      </c>
      <c r="G40" s="4">
        <v>1.0323306322097801</v>
      </c>
    </row>
    <row r="41" spans="1:7" x14ac:dyDescent="0.25">
      <c r="A41">
        <v>1992</v>
      </c>
      <c r="B41">
        <v>5.6149377785824841</v>
      </c>
      <c r="C41" s="8">
        <v>640.9588</v>
      </c>
      <c r="D41">
        <v>118.08550472727272</v>
      </c>
      <c r="E41" s="5">
        <f>100*B41/C41</f>
        <v>0.87602163798710375</v>
      </c>
      <c r="F41" s="5">
        <f>100*B41/D41</f>
        <v>4.7549763127579476</v>
      </c>
      <c r="G41" s="4">
        <v>1.00682973861694</v>
      </c>
    </row>
    <row r="42" spans="1:7" x14ac:dyDescent="0.25">
      <c r="A42">
        <v>1993</v>
      </c>
      <c r="B42">
        <v>129.02914309832406</v>
      </c>
      <c r="C42">
        <v>14097.1</v>
      </c>
      <c r="D42">
        <v>2718.3629090909094</v>
      </c>
      <c r="E42" s="5">
        <f>100*B42/C42</f>
        <v>0.9152885564997344</v>
      </c>
      <c r="F42" s="5">
        <f>100*B42/D42</f>
        <v>4.7465753254216789</v>
      </c>
      <c r="G42" s="4">
        <v>1.03152668476105</v>
      </c>
    </row>
    <row r="43" spans="1:7" x14ac:dyDescent="0.25">
      <c r="A43">
        <v>1994</v>
      </c>
      <c r="B43">
        <v>4014.4031774094647</v>
      </c>
      <c r="C43">
        <v>349204.7</v>
      </c>
      <c r="D43">
        <v>72453.282000000007</v>
      </c>
      <c r="E43" s="5">
        <f>100*B43/C43</f>
        <v>1.1495845208868793</v>
      </c>
      <c r="F43" s="5">
        <f>100*B43/D43</f>
        <v>5.5406781674975942</v>
      </c>
      <c r="G43" s="4">
        <v>1.0587009191513099</v>
      </c>
    </row>
    <row r="44" spans="1:7" x14ac:dyDescent="0.25">
      <c r="A44">
        <v>1995</v>
      </c>
      <c r="B44" s="1">
        <v>7097.8704782200102</v>
      </c>
      <c r="C44">
        <v>705991.6</v>
      </c>
      <c r="D44">
        <v>143219.54756080601</v>
      </c>
      <c r="E44" s="5">
        <f>100*B44/C44</f>
        <v>1.0053760523807946</v>
      </c>
      <c r="F44" s="5">
        <f>100*B44/D44</f>
        <v>4.9559369507200151</v>
      </c>
      <c r="G44" s="4">
        <v>1.0624756813049301</v>
      </c>
    </row>
    <row r="45" spans="1:7" x14ac:dyDescent="0.25">
      <c r="A45">
        <v>1996</v>
      </c>
      <c r="B45" s="1">
        <v>9672.6152672800199</v>
      </c>
      <c r="C45">
        <v>854764</v>
      </c>
      <c r="D45">
        <v>159333.52483663801</v>
      </c>
      <c r="E45" s="5">
        <f>100*B45/C45</f>
        <v>1.1316123827489248</v>
      </c>
      <c r="F45" s="5">
        <f>100*B45/D45</f>
        <v>6.0706717416797185</v>
      </c>
      <c r="G45" s="4">
        <v>1.0696315765380899</v>
      </c>
    </row>
    <row r="46" spans="1:7" x14ac:dyDescent="0.25">
      <c r="A46">
        <v>1997</v>
      </c>
      <c r="B46" s="1">
        <v>17894.060666959998</v>
      </c>
      <c r="C46">
        <v>952089</v>
      </c>
      <c r="D46">
        <v>182067.075576267</v>
      </c>
      <c r="E46" s="5">
        <f>100*B46/C46</f>
        <v>1.8794525161996407</v>
      </c>
      <c r="F46" s="5">
        <f>100*B46/D46</f>
        <v>9.8282792813158935</v>
      </c>
      <c r="G46" s="4">
        <v>1.06616854667664</v>
      </c>
    </row>
    <row r="47" spans="1:7" x14ac:dyDescent="0.25">
      <c r="A47">
        <v>1998</v>
      </c>
      <c r="B47" s="1">
        <v>18990.882466440002</v>
      </c>
      <c r="C47">
        <v>1002351</v>
      </c>
      <c r="D47">
        <v>185859.41916958199</v>
      </c>
      <c r="E47" s="5">
        <f>100*B47/C47</f>
        <v>1.8946339621988706</v>
      </c>
      <c r="F47" s="5">
        <f>100*B47/D47</f>
        <v>10.217874644874643</v>
      </c>
      <c r="G47" s="4">
        <v>1.0413776636123699</v>
      </c>
    </row>
    <row r="48" spans="1:7" x14ac:dyDescent="0.25">
      <c r="A48">
        <v>1999</v>
      </c>
      <c r="B48" s="1">
        <v>18051.513819330001</v>
      </c>
      <c r="C48">
        <v>1087710</v>
      </c>
      <c r="D48">
        <v>185088.01145095599</v>
      </c>
      <c r="E48" s="5">
        <f>100*B48/C48</f>
        <v>1.659588844391428</v>
      </c>
      <c r="F48" s="5">
        <f>100*B48/D48</f>
        <v>9.7529351997567009</v>
      </c>
      <c r="G48" s="4">
        <v>0.99914652109146096</v>
      </c>
    </row>
    <row r="49" spans="1:7" x14ac:dyDescent="0.25">
      <c r="A49">
        <v>2000</v>
      </c>
      <c r="B49" s="1">
        <v>23045.830658120001</v>
      </c>
      <c r="C49">
        <v>1199092</v>
      </c>
      <c r="D49">
        <v>219487.663</v>
      </c>
      <c r="E49" s="5">
        <f>100*B49/C49</f>
        <v>1.9219401562282128</v>
      </c>
      <c r="F49" s="5">
        <f>100*B49/D49</f>
        <v>10.49982962282486</v>
      </c>
      <c r="G49" s="4">
        <v>0.99489146471023604</v>
      </c>
    </row>
    <row r="50" spans="1:7" x14ac:dyDescent="0.25">
      <c r="A50">
        <v>2001</v>
      </c>
      <c r="B50" s="1">
        <v>25216.52487682</v>
      </c>
      <c r="C50">
        <v>1315755</v>
      </c>
      <c r="D50">
        <v>242336.98</v>
      </c>
      <c r="E50" s="5">
        <f>100*B50/C50</f>
        <v>1.9165061030982211</v>
      </c>
      <c r="F50" s="5">
        <f>100*B50/D50</f>
        <v>10.405562071797707</v>
      </c>
      <c r="G50" s="4">
        <v>0.98212844133377097</v>
      </c>
    </row>
    <row r="51" spans="1:7" x14ac:dyDescent="0.25">
      <c r="A51">
        <v>2002</v>
      </c>
      <c r="B51" s="1">
        <v>37419.271861540001</v>
      </c>
      <c r="C51">
        <v>1488787</v>
      </c>
      <c r="D51">
        <v>266883.73499999999</v>
      </c>
      <c r="E51" s="5">
        <f>100*B51/C51</f>
        <v>2.5134066768140775</v>
      </c>
      <c r="F51" s="5">
        <f>100*B51/D51</f>
        <v>14.020813917918229</v>
      </c>
      <c r="G51" s="4">
        <v>0.970445096492767</v>
      </c>
    </row>
    <row r="52" spans="1:7" x14ac:dyDescent="0.25">
      <c r="A52">
        <v>2003</v>
      </c>
      <c r="B52" s="1">
        <v>33533.588775049997</v>
      </c>
      <c r="C52">
        <v>1717950</v>
      </c>
      <c r="D52">
        <v>285261.51799999998</v>
      </c>
      <c r="E52" s="5">
        <f>100*B52/C52</f>
        <v>1.9519537108210365</v>
      </c>
      <c r="F52" s="5">
        <f>100*B52/D52</f>
        <v>11.75538467654442</v>
      </c>
      <c r="G52" s="4">
        <v>0.95580142736434903</v>
      </c>
    </row>
    <row r="53" spans="1:7" x14ac:dyDescent="0.25">
      <c r="A53">
        <v>2004</v>
      </c>
      <c r="B53" s="1">
        <v>39833.89735118</v>
      </c>
      <c r="C53">
        <v>1957751</v>
      </c>
      <c r="D53">
        <v>339087.07799999998</v>
      </c>
      <c r="E53" s="5">
        <f>100*B53/C53</f>
        <v>2.0346763889371018</v>
      </c>
      <c r="F53" s="5">
        <f>100*B53/D53</f>
        <v>11.7473946769449</v>
      </c>
      <c r="G53" s="4">
        <v>0.964546978473663</v>
      </c>
    </row>
    <row r="54" spans="1:7" x14ac:dyDescent="0.25">
      <c r="A54">
        <v>2005</v>
      </c>
      <c r="B54" s="1">
        <v>46980.237258770001</v>
      </c>
      <c r="C54">
        <v>2170585</v>
      </c>
      <c r="D54">
        <v>370218.886</v>
      </c>
      <c r="E54" s="5">
        <f>100*B54/C54</f>
        <v>2.1644044006002989</v>
      </c>
      <c r="F54" s="5">
        <f>100*B54/D54</f>
        <v>12.689854309261252</v>
      </c>
      <c r="G54" s="4">
        <v>0.96298205852508501</v>
      </c>
    </row>
    <row r="55" spans="1:7" x14ac:dyDescent="0.25">
      <c r="A55">
        <v>2006</v>
      </c>
      <c r="B55" s="1">
        <v>51318.015291340002</v>
      </c>
      <c r="C55">
        <v>2409450</v>
      </c>
      <c r="D55">
        <v>414673.54499999998</v>
      </c>
      <c r="E55" s="5">
        <f>100*B55/C55</f>
        <v>2.1298642964718089</v>
      </c>
      <c r="F55" s="5">
        <f>100*B55/D55</f>
        <v>12.37552187982959</v>
      </c>
      <c r="G55" s="4">
        <v>0.96434491872787498</v>
      </c>
    </row>
    <row r="56" spans="1:7" x14ac:dyDescent="0.25">
      <c r="A56">
        <v>2007</v>
      </c>
      <c r="B56" s="1">
        <v>64891.795274459997</v>
      </c>
      <c r="C56">
        <v>2720263</v>
      </c>
      <c r="D56">
        <v>489532.027</v>
      </c>
      <c r="E56" s="5">
        <f>100*B56/C56</f>
        <v>2.3854971109212602</v>
      </c>
      <c r="F56" s="5">
        <f>100*B56/D56</f>
        <v>13.255883516373077</v>
      </c>
      <c r="G56" s="4">
        <v>0.98693394660949696</v>
      </c>
    </row>
    <row r="57" spans="1:7" x14ac:dyDescent="0.25">
      <c r="A57">
        <v>2008</v>
      </c>
      <c r="B57" s="1">
        <v>90877.907888239904</v>
      </c>
      <c r="C57">
        <v>3109803</v>
      </c>
      <c r="D57">
        <v>602845.57799999998</v>
      </c>
      <c r="E57" s="5">
        <f>100*B57/C57</f>
        <v>2.9223043352984064</v>
      </c>
      <c r="F57" s="5">
        <f>100*B57/D57</f>
        <v>15.074823670389419</v>
      </c>
      <c r="G57" s="4">
        <v>0.998834729194641</v>
      </c>
    </row>
    <row r="58" spans="1:7" x14ac:dyDescent="0.25">
      <c r="A58">
        <v>2009</v>
      </c>
      <c r="B58" s="1">
        <v>136356.35510995999</v>
      </c>
      <c r="C58">
        <v>3333039</v>
      </c>
      <c r="D58">
        <v>636675.77500000002</v>
      </c>
      <c r="E58" s="5">
        <f>100*B58/C58</f>
        <v>4.0910518931809676</v>
      </c>
      <c r="F58" s="5">
        <f>100*B58/D58</f>
        <v>21.416922154759224</v>
      </c>
      <c r="G58" s="4">
        <v>0.96986275911331199</v>
      </c>
    </row>
    <row r="59" spans="1:7" x14ac:dyDescent="0.25">
      <c r="A59">
        <v>2010</v>
      </c>
      <c r="B59">
        <v>168422.74702469</v>
      </c>
      <c r="C59">
        <v>3885847</v>
      </c>
      <c r="D59">
        <v>797946</v>
      </c>
      <c r="E59" s="5">
        <f>100*B59/C59</f>
        <v>4.3342608966511031</v>
      </c>
      <c r="F59" s="5">
        <f>100*B59/D59</f>
        <v>21.107035692226038</v>
      </c>
      <c r="G59" s="4">
        <v>1.00551545619965</v>
      </c>
    </row>
    <row r="60" spans="1:7" x14ac:dyDescent="0.25">
      <c r="A60">
        <v>2011</v>
      </c>
      <c r="B60">
        <v>138873.43665667</v>
      </c>
      <c r="C60">
        <v>4376382</v>
      </c>
      <c r="D60">
        <v>901927</v>
      </c>
      <c r="E60" s="5">
        <f>100*B60/C60</f>
        <v>3.1732475971400578</v>
      </c>
      <c r="F60" s="5">
        <f>100*B60/D60</f>
        <v>15.397414275952489</v>
      </c>
      <c r="G60" s="4">
        <v>1</v>
      </c>
    </row>
    <row r="61" spans="1:7" x14ac:dyDescent="0.25">
      <c r="A61">
        <v>2012</v>
      </c>
      <c r="B61">
        <v>155992.26982098</v>
      </c>
      <c r="C61">
        <v>4814760</v>
      </c>
      <c r="D61">
        <v>997460</v>
      </c>
      <c r="E61" s="5">
        <f>100*B61/C61</f>
        <v>3.2398763348740123</v>
      </c>
      <c r="F61" s="5">
        <f>100*B61/D61</f>
        <v>15.638949914881801</v>
      </c>
      <c r="G61" s="4">
        <v>0.98376953601837203</v>
      </c>
    </row>
    <row r="62" spans="1:7" x14ac:dyDescent="0.25">
      <c r="A62">
        <v>2013</v>
      </c>
      <c r="B62">
        <v>190419.03511729999</v>
      </c>
      <c r="C62">
        <v>5331619</v>
      </c>
      <c r="D62">
        <v>1114944</v>
      </c>
      <c r="E62" s="5">
        <f>100*B62/C62</f>
        <v>3.5715049240634036</v>
      </c>
      <c r="F62" s="5">
        <f>100*B62/D62</f>
        <v>17.078798138498435</v>
      </c>
      <c r="G62" s="4">
        <v>0.97877013683319103</v>
      </c>
    </row>
    <row r="63" spans="1:7" x14ac:dyDescent="0.25">
      <c r="A63">
        <v>2014</v>
      </c>
      <c r="B63">
        <v>187836.86895032</v>
      </c>
      <c r="C63">
        <v>5778953</v>
      </c>
      <c r="D63">
        <v>1148453</v>
      </c>
      <c r="E63" s="5">
        <f>100*B63/C63</f>
        <v>3.2503615957824885</v>
      </c>
      <c r="F63" s="5">
        <f>100*B63/D63</f>
        <v>16.355642673258721</v>
      </c>
      <c r="G63" s="4">
        <v>0.94937402009964</v>
      </c>
    </row>
    <row r="64" spans="1:7" x14ac:dyDescent="0.25">
      <c r="A64">
        <v>2015</v>
      </c>
      <c r="B64">
        <v>135942.04542844</v>
      </c>
      <c r="C64">
        <v>5995787</v>
      </c>
      <c r="D64">
        <v>1069397</v>
      </c>
      <c r="E64" s="5">
        <f>100*B64/C64</f>
        <v>2.2672927745505302</v>
      </c>
      <c r="F64" s="5">
        <f>100*B64/D64</f>
        <v>12.712027939898841</v>
      </c>
      <c r="G64" s="4">
        <v>0.90396702289581299</v>
      </c>
    </row>
    <row r="65" spans="1:7" x14ac:dyDescent="0.25">
      <c r="A65">
        <v>2016</v>
      </c>
      <c r="B65">
        <v>88256.500663180006</v>
      </c>
      <c r="C65">
        <v>6269328</v>
      </c>
      <c r="D65">
        <v>973271</v>
      </c>
      <c r="E65" s="5">
        <f>100*B65/C65</f>
        <v>1.4077505701277713</v>
      </c>
      <c r="F65" s="5">
        <f>100*B65/D65</f>
        <v>9.0680294248138491</v>
      </c>
      <c r="G65" s="4">
        <v>0.86946558952331499</v>
      </c>
    </row>
    <row r="66" spans="1:7" x14ac:dyDescent="0.25">
      <c r="A66">
        <v>2017</v>
      </c>
      <c r="B66">
        <v>70750.785420850007</v>
      </c>
      <c r="C66">
        <v>6583319</v>
      </c>
      <c r="D66">
        <v>958779</v>
      </c>
      <c r="E66" s="5">
        <f>100*B66/C66</f>
        <v>1.0746978145954951</v>
      </c>
      <c r="F66" s="5">
        <f>100*B66/D66</f>
        <v>7.3792589763490861</v>
      </c>
      <c r="G66" s="4">
        <v>0.86591196060180697</v>
      </c>
    </row>
    <row r="67" spans="1:7" x14ac:dyDescent="0.25">
      <c r="A67">
        <v>2018</v>
      </c>
      <c r="B67">
        <v>69303.220809980005</v>
      </c>
      <c r="C67">
        <v>6889176</v>
      </c>
      <c r="D67">
        <v>1049663.449</v>
      </c>
      <c r="E67" s="5">
        <f>100*B67/C67</f>
        <v>1.0059725692881123</v>
      </c>
      <c r="F67" s="5">
        <f>100*B67/D67</f>
        <v>6.6024229838625166</v>
      </c>
    </row>
    <row r="70" spans="1:7" x14ac:dyDescent="0.25">
      <c r="A70" t="s">
        <v>9</v>
      </c>
    </row>
    <row r="71" spans="1:7" x14ac:dyDescent="0.25">
      <c r="A7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B2C9-2F38-4567-AE74-E5DE42D04DE5}">
  <dimension ref="A1:F45"/>
  <sheetViews>
    <sheetView topLeftCell="A10" workbookViewId="0">
      <selection activeCell="C30" sqref="C30:C41"/>
    </sheetView>
  </sheetViews>
  <sheetFormatPr defaultRowHeight="15" x14ac:dyDescent="0.25"/>
  <cols>
    <col min="5" max="5" width="16.28515625" customWidth="1"/>
    <col min="6" max="6" width="10.42578125" bestFit="1" customWidth="1"/>
    <col min="7" max="7" width="12" bestFit="1" customWidth="1"/>
  </cols>
  <sheetData>
    <row r="1" spans="1:6" x14ac:dyDescent="0.25">
      <c r="A1" t="s">
        <v>5</v>
      </c>
    </row>
    <row r="2" spans="1:6" ht="35.25" customHeight="1" x14ac:dyDescent="0.25">
      <c r="E2" s="6" t="s">
        <v>6</v>
      </c>
      <c r="F2" s="7">
        <v>40642.936292300001</v>
      </c>
    </row>
    <row r="3" spans="1:6" x14ac:dyDescent="0.25">
      <c r="A3">
        <v>1953</v>
      </c>
      <c r="B3">
        <v>40</v>
      </c>
    </row>
    <row r="4" spans="1:6" x14ac:dyDescent="0.25">
      <c r="A4">
        <v>1954</v>
      </c>
      <c r="B4">
        <v>55</v>
      </c>
    </row>
    <row r="5" spans="1:6" x14ac:dyDescent="0.25">
      <c r="A5">
        <v>1955</v>
      </c>
      <c r="B5">
        <v>80</v>
      </c>
    </row>
    <row r="6" spans="1:6" x14ac:dyDescent="0.25">
      <c r="A6">
        <v>1956</v>
      </c>
      <c r="B6">
        <v>56</v>
      </c>
    </row>
    <row r="7" spans="1:6" x14ac:dyDescent="0.25">
      <c r="A7">
        <v>1957</v>
      </c>
      <c r="B7">
        <v>49</v>
      </c>
    </row>
    <row r="8" spans="1:6" x14ac:dyDescent="0.25">
      <c r="A8">
        <v>1958</v>
      </c>
      <c r="B8">
        <v>220</v>
      </c>
    </row>
    <row r="9" spans="1:6" x14ac:dyDescent="0.25">
      <c r="A9">
        <v>1959</v>
      </c>
      <c r="B9">
        <v>248</v>
      </c>
    </row>
    <row r="10" spans="1:6" x14ac:dyDescent="0.25">
      <c r="A10">
        <v>1960</v>
      </c>
      <c r="B10">
        <v>233</v>
      </c>
    </row>
    <row r="11" spans="1:6" x14ac:dyDescent="0.25">
      <c r="A11">
        <v>1961</v>
      </c>
      <c r="B11">
        <v>152</v>
      </c>
    </row>
    <row r="12" spans="1:6" x14ac:dyDescent="0.25">
      <c r="A12">
        <v>1962</v>
      </c>
      <c r="B12">
        <v>512</v>
      </c>
    </row>
    <row r="13" spans="1:6" x14ac:dyDescent="0.25">
      <c r="A13">
        <v>1963</v>
      </c>
      <c r="B13">
        <v>336</v>
      </c>
    </row>
    <row r="14" spans="1:6" x14ac:dyDescent="0.25">
      <c r="A14">
        <v>1964</v>
      </c>
      <c r="B14">
        <v>267</v>
      </c>
    </row>
    <row r="15" spans="1:6" x14ac:dyDescent="0.25">
      <c r="A15">
        <v>1965</v>
      </c>
      <c r="B15">
        <v>480</v>
      </c>
    </row>
    <row r="16" spans="1:6" x14ac:dyDescent="0.25">
      <c r="A16">
        <v>1966</v>
      </c>
      <c r="B16">
        <v>538</v>
      </c>
    </row>
    <row r="17" spans="1:3" x14ac:dyDescent="0.25">
      <c r="A17">
        <v>1967</v>
      </c>
      <c r="B17">
        <v>551</v>
      </c>
    </row>
    <row r="18" spans="1:3" x14ac:dyDescent="0.25">
      <c r="A18">
        <v>1968</v>
      </c>
      <c r="B18">
        <v>473</v>
      </c>
    </row>
    <row r="19" spans="1:3" x14ac:dyDescent="0.25">
      <c r="A19">
        <v>1969</v>
      </c>
      <c r="B19">
        <v>869</v>
      </c>
    </row>
    <row r="20" spans="1:3" x14ac:dyDescent="0.25">
      <c r="A20">
        <v>1970</v>
      </c>
      <c r="B20">
        <v>1012</v>
      </c>
    </row>
    <row r="21" spans="1:3" x14ac:dyDescent="0.25">
      <c r="A21">
        <v>1971</v>
      </c>
      <c r="B21">
        <v>1326</v>
      </c>
    </row>
    <row r="22" spans="1:3" x14ac:dyDescent="0.25">
      <c r="A22">
        <v>1972</v>
      </c>
      <c r="B22">
        <v>1866</v>
      </c>
    </row>
    <row r="23" spans="1:3" x14ac:dyDescent="0.25">
      <c r="A23">
        <v>1973</v>
      </c>
      <c r="B23">
        <v>2322</v>
      </c>
    </row>
    <row r="24" spans="1:3" x14ac:dyDescent="0.25">
      <c r="A24">
        <v>1974</v>
      </c>
      <c r="B24">
        <v>3772</v>
      </c>
    </row>
    <row r="25" spans="1:3" x14ac:dyDescent="0.25">
      <c r="A25">
        <v>1975</v>
      </c>
      <c r="B25">
        <v>5897</v>
      </c>
    </row>
    <row r="26" spans="1:3" x14ac:dyDescent="0.25">
      <c r="A26">
        <v>1976</v>
      </c>
      <c r="B26">
        <v>6093</v>
      </c>
    </row>
    <row r="27" spans="1:3" x14ac:dyDescent="0.25">
      <c r="A27">
        <v>1977</v>
      </c>
      <c r="B27">
        <v>6443</v>
      </c>
    </row>
    <row r="28" spans="1:3" x14ac:dyDescent="0.25">
      <c r="A28">
        <v>1978</v>
      </c>
      <c r="B28">
        <v>6967</v>
      </c>
    </row>
    <row r="29" spans="1:3" x14ac:dyDescent="0.25">
      <c r="A29">
        <v>1979</v>
      </c>
      <c r="B29">
        <v>6837</v>
      </c>
    </row>
    <row r="30" spans="1:3" x14ac:dyDescent="0.25">
      <c r="A30">
        <v>1980</v>
      </c>
      <c r="B30">
        <v>5355</v>
      </c>
      <c r="C30">
        <v>355835</v>
      </c>
    </row>
    <row r="31" spans="1:3" x14ac:dyDescent="0.25">
      <c r="A31">
        <v>1981</v>
      </c>
      <c r="B31">
        <v>4256</v>
      </c>
      <c r="C31">
        <v>340178</v>
      </c>
    </row>
    <row r="32" spans="1:3" x14ac:dyDescent="0.25">
      <c r="A32">
        <v>1982</v>
      </c>
      <c r="B32">
        <v>5403</v>
      </c>
      <c r="C32">
        <v>342219</v>
      </c>
    </row>
    <row r="33" spans="1:3" x14ac:dyDescent="0.25">
      <c r="A33">
        <v>1983</v>
      </c>
      <c r="B33">
        <v>6282</v>
      </c>
      <c r="C33">
        <v>330584</v>
      </c>
    </row>
    <row r="34" spans="1:3" x14ac:dyDescent="0.25">
      <c r="A34">
        <v>1984</v>
      </c>
      <c r="B34">
        <v>5576</v>
      </c>
      <c r="C34">
        <v>348105</v>
      </c>
    </row>
    <row r="35" spans="1:3" x14ac:dyDescent="0.25">
      <c r="A35">
        <v>1985</v>
      </c>
      <c r="B35">
        <v>5192</v>
      </c>
      <c r="C35">
        <v>375605</v>
      </c>
    </row>
    <row r="36" spans="1:3" x14ac:dyDescent="0.25">
      <c r="A36">
        <v>1986</v>
      </c>
      <c r="B36">
        <v>5475</v>
      </c>
      <c r="C36">
        <v>403775</v>
      </c>
    </row>
    <row r="37" spans="1:3" x14ac:dyDescent="0.25">
      <c r="A37">
        <v>1987</v>
      </c>
      <c r="B37">
        <v>59447</v>
      </c>
      <c r="C37">
        <v>418311</v>
      </c>
    </row>
    <row r="38" spans="1:3" x14ac:dyDescent="0.25">
      <c r="A38">
        <v>1988</v>
      </c>
      <c r="B38">
        <v>5017</v>
      </c>
      <c r="C38">
        <v>417893</v>
      </c>
    </row>
    <row r="39" spans="1:3" x14ac:dyDescent="0.25">
      <c r="A39">
        <v>1989</v>
      </c>
      <c r="B39">
        <v>3066</v>
      </c>
      <c r="C39">
        <v>431683</v>
      </c>
    </row>
    <row r="40" spans="1:3" x14ac:dyDescent="0.25">
      <c r="A40">
        <v>1990</v>
      </c>
      <c r="B40">
        <v>2427</v>
      </c>
      <c r="C40">
        <v>414416</v>
      </c>
    </row>
    <row r="41" spans="1:3" x14ac:dyDescent="0.25">
      <c r="A41">
        <v>1991</v>
      </c>
      <c r="B41">
        <v>2701</v>
      </c>
      <c r="C41">
        <v>418270</v>
      </c>
    </row>
    <row r="44" spans="1:3" x14ac:dyDescent="0.25">
      <c r="A44" t="s">
        <v>7</v>
      </c>
    </row>
    <row r="45" spans="1:3" x14ac:dyDescent="0.25">
      <c r="A4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Manfredini</dc:creator>
  <cp:lastModifiedBy>Denise Manfredini</cp:lastModifiedBy>
  <dcterms:created xsi:type="dcterms:W3CDTF">2020-07-28T03:59:33Z</dcterms:created>
  <dcterms:modified xsi:type="dcterms:W3CDTF">2020-07-29T01:00:50Z</dcterms:modified>
</cp:coreProperties>
</file>