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132\Desktop\My Docs\Data_Viz\Week2_HW\"/>
    </mc:Choice>
  </mc:AlternateContent>
  <xr:revisionPtr revIDLastSave="0" documentId="13_ncr:1_{BAA3F6AA-8199-4F20-98D3-A692037D5076}" xr6:coauthVersionLast="45" xr6:coauthVersionMax="45" xr10:uidLastSave="{00000000-0000-0000-0000-000000000000}"/>
  <bookViews>
    <workbookView xWindow="-108" yWindow="-108" windowWidth="23256" windowHeight="12576" firstSheet="2" activeTab="3" xr2:uid="{26773338-549B-BF4E-B1CB-8AA48ECAFADF}"/>
  </bookViews>
  <sheets>
    <sheet name="EXERCISE 2.9_Visualize" sheetId="1" r:id="rId1"/>
    <sheet name="EXERCISE 2.10_Visualize" sheetId="2" r:id="rId2"/>
    <sheet name="EXERCISE 2.14_Visualize" sheetId="3" r:id="rId3"/>
    <sheet name="EXERCISE 2.11_Improve Visual" sheetId="5" r:id="rId4"/>
    <sheet name="EXERCISE 2.12_Choose" sheetId="6" r:id="rId5"/>
    <sheet name="EXERCISE 2.13_What's Wrong" sheetId="7" r:id="rId6"/>
  </sheets>
  <externalReferences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6" l="1"/>
  <c r="C13" i="6"/>
  <c r="I12" i="6"/>
  <c r="H12" i="6"/>
  <c r="G12" i="6"/>
  <c r="I11" i="6"/>
  <c r="H11" i="6"/>
  <c r="G11" i="6"/>
  <c r="I10" i="6"/>
  <c r="H10" i="6"/>
  <c r="G10" i="6"/>
  <c r="I9" i="6"/>
  <c r="H9" i="6"/>
  <c r="I8" i="6" s="1"/>
  <c r="G9" i="6"/>
</calcChain>
</file>

<file path=xl/sharedStrings.xml><?xml version="1.0" encoding="utf-8"?>
<sst xmlns="http://schemas.openxmlformats.org/spreadsheetml/2006/main" count="151" uniqueCount="99">
  <si>
    <t>Product</t>
  </si>
  <si>
    <t>EXERCISE 2.9</t>
  </si>
  <si>
    <t>FIG 2.9</t>
  </si>
  <si>
    <t>Average time to close deal (days)</t>
  </si>
  <si>
    <t>A</t>
  </si>
  <si>
    <t>B</t>
  </si>
  <si>
    <t>C</t>
  </si>
  <si>
    <t>D</t>
  </si>
  <si>
    <t>Direct Sales</t>
  </si>
  <si>
    <t>Indirect Sales</t>
  </si>
  <si>
    <t>Total Sales</t>
  </si>
  <si>
    <t>Simplified form</t>
  </si>
  <si>
    <t>EXERCISE 2.10</t>
  </si>
  <si>
    <t>Time to fill (days)</t>
  </si>
  <si>
    <t>Function</t>
  </si>
  <si>
    <t>Internal</t>
  </si>
  <si>
    <t>External</t>
  </si>
  <si>
    <t>Overall</t>
  </si>
  <si>
    <t>Eng</t>
  </si>
  <si>
    <t>Sales</t>
  </si>
  <si>
    <t>G&amp;A</t>
  </si>
  <si>
    <t xml:space="preserve">Simplified form: </t>
  </si>
  <si>
    <t>EXERCISE 2.14</t>
  </si>
  <si>
    <t>FIG 2.14</t>
  </si>
  <si>
    <t>Patient-reported pain</t>
  </si>
  <si>
    <t>DEVICE SETTING</t>
  </si>
  <si>
    <t>PAIN LEVEL</t>
  </si>
  <si>
    <t>ON</t>
  </si>
  <si>
    <t>OFF</t>
  </si>
  <si>
    <t>IMPROVED</t>
  </si>
  <si>
    <t>UNCHANGED</t>
  </si>
  <si>
    <t>WORSENED</t>
  </si>
  <si>
    <t>TOTAL</t>
  </si>
  <si>
    <t>EXERCISE 2.11</t>
  </si>
  <si>
    <t>DATA TO GRAPH</t>
  </si>
  <si>
    <t>FIGURE 2.11</t>
  </si>
  <si>
    <t>Successful Opportunities by Center (FLU)</t>
  </si>
  <si>
    <t>Center</t>
  </si>
  <si>
    <t>Vaccines</t>
  </si>
  <si>
    <t>Opportunities</t>
  </si>
  <si>
    <t>Success %</t>
  </si>
  <si>
    <t>Average</t>
  </si>
  <si>
    <t>BDT</t>
  </si>
  <si>
    <t>DBA</t>
  </si>
  <si>
    <t>FMP</t>
  </si>
  <si>
    <t>LTA</t>
  </si>
  <si>
    <t>MVT</t>
  </si>
  <si>
    <t>OCE</t>
  </si>
  <si>
    <t>ODP</t>
  </si>
  <si>
    <t>ONK</t>
  </si>
  <si>
    <t>PLB</t>
  </si>
  <si>
    <t>RDM</t>
  </si>
  <si>
    <t>SBC</t>
  </si>
  <si>
    <t>SDT</t>
  </si>
  <si>
    <t>SEP</t>
  </si>
  <si>
    <t>WBA</t>
  </si>
  <si>
    <t>WLT</t>
  </si>
  <si>
    <t xml:space="preserve"> </t>
  </si>
  <si>
    <t>EXERCISE 2.12</t>
  </si>
  <si>
    <t>"I plan to be working here in one year"</t>
  </si>
  <si>
    <t>For divergent stackd bars</t>
  </si>
  <si>
    <t>LAST YEAR</t>
  </si>
  <si>
    <t>THIS YEAR</t>
  </si>
  <si>
    <t>RESPONSE</t>
  </si>
  <si>
    <t>BLANK SERIES</t>
  </si>
  <si>
    <t>STRONGLY AGREE</t>
  </si>
  <si>
    <t>AGREE</t>
  </si>
  <si>
    <t>DISAGREE</t>
  </si>
  <si>
    <t>STRONGLY DISAGREE</t>
  </si>
  <si>
    <t>FIGURE 2.12a</t>
  </si>
  <si>
    <t>FIGURE 2.12b</t>
  </si>
  <si>
    <r>
      <t xml:space="preserve">OPTION A: </t>
    </r>
    <r>
      <rPr>
        <b/>
        <sz val="20"/>
        <color theme="1"/>
        <rFont val="Arial"/>
        <family val="2"/>
      </rPr>
      <t>pies</t>
    </r>
  </si>
  <si>
    <r>
      <t xml:space="preserve">OPTION B: </t>
    </r>
    <r>
      <rPr>
        <b/>
        <sz val="20"/>
        <color theme="1"/>
        <rFont val="Arial"/>
        <family val="2"/>
      </rPr>
      <t>bars</t>
    </r>
  </si>
  <si>
    <r>
      <rPr>
        <sz val="12"/>
        <color theme="0" tint="-0.34998626667073579"/>
        <rFont val="Arial"/>
        <family val="2"/>
      </rPr>
      <t xml:space="preserve">LAST YEAR  </t>
    </r>
    <r>
      <rPr>
        <sz val="12"/>
        <color theme="0" tint="-0.249977111117893"/>
        <rFont val="Arial"/>
        <family val="2"/>
      </rPr>
      <t>|</t>
    </r>
    <r>
      <rPr>
        <sz val="12"/>
        <color theme="1" tint="0.34998626667073579"/>
        <rFont val="Arial"/>
        <family val="2"/>
      </rPr>
      <t xml:space="preserve">  </t>
    </r>
    <r>
      <rPr>
        <sz val="12"/>
        <color theme="1" tint="0.14999847407452621"/>
        <rFont val="Arial"/>
        <family val="2"/>
      </rPr>
      <t>THIS YEAR</t>
    </r>
  </si>
  <si>
    <t>FIGURE 2.12c</t>
  </si>
  <si>
    <t>FIGURE 2.12d</t>
  </si>
  <si>
    <r>
      <t xml:space="preserve">OPTION C: </t>
    </r>
    <r>
      <rPr>
        <b/>
        <sz val="20"/>
        <color theme="1"/>
        <rFont val="Arial"/>
        <family val="2"/>
      </rPr>
      <t>divergent stacked bars</t>
    </r>
  </si>
  <si>
    <r>
      <t xml:space="preserve">OPTION D: </t>
    </r>
    <r>
      <rPr>
        <b/>
        <sz val="20"/>
        <color theme="1"/>
        <rFont val="Arial"/>
        <family val="2"/>
      </rPr>
      <t>slopegraph</t>
    </r>
  </si>
  <si>
    <t xml:space="preserve">                   STRONGLY                                                                         STRONGLY
                   DISAGREE  |  DISAGREE                                  AGREE  |  AGREE</t>
  </si>
  <si>
    <t>I would choose figure 2.12b as in this figure we can see proper comparison between last year and this year response.</t>
  </si>
  <si>
    <t>EXERCISE 2.13</t>
  </si>
  <si>
    <t>FIG 2.13</t>
  </si>
  <si>
    <t>Completion Rate</t>
  </si>
  <si>
    <t>Response Rate</t>
  </si>
  <si>
    <t>Q1-2017</t>
  </si>
  <si>
    <t>Response and Completion Rates</t>
  </si>
  <si>
    <t>Q2-2017</t>
  </si>
  <si>
    <t>Q3-2017</t>
  </si>
  <si>
    <t>Q42017</t>
  </si>
  <si>
    <t>Q1-2018</t>
  </si>
  <si>
    <t>Q2-2018</t>
  </si>
  <si>
    <t>Q3-2018</t>
  </si>
  <si>
    <t>Q4-2018</t>
  </si>
  <si>
    <t>Q1-2019</t>
  </si>
  <si>
    <t>Completion rate and response rate are two different things in business function</t>
  </si>
  <si>
    <t>Completion rate=No. of completions/ No. of people started</t>
  </si>
  <si>
    <t>Response rate= no. of completion/ Total number of people should have involved</t>
  </si>
  <si>
    <t>So, these two characteristics should be visulaised in different graph, as response rate is not some percentage of completion rate.</t>
  </si>
  <si>
    <t>Or both can be the line graphs.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</si>
</sst>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"/>
      <family val="2"/>
    </font>
    <font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6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  <font>
      <sz val="16"/>
      <color theme="1" tint="0.249977111117893"/>
      <name val="Arial"/>
      <family val="2"/>
    </font>
    <font>
      <sz val="12"/>
      <color theme="0" tint="-0.34998626667073579"/>
      <name val="Arial"/>
      <family val="2"/>
    </font>
    <font>
      <sz val="12"/>
      <color theme="0" tint="-0.249977111117893"/>
      <name val="Arial"/>
      <family val="2"/>
    </font>
    <font>
      <sz val="12"/>
      <color theme="1" tint="0.34998626667073579"/>
      <name val="Arial"/>
      <family val="2"/>
    </font>
    <font>
      <sz val="12"/>
      <color theme="1" tint="0.14999847407452621"/>
      <name val="Arial"/>
      <family val="2"/>
    </font>
    <font>
      <sz val="10"/>
      <color theme="1" tint="0.499984740745262"/>
      <name val="Arial"/>
      <family val="2"/>
    </font>
    <font>
      <sz val="10"/>
      <color theme="1" tint="0.14999847407452621"/>
      <name val="Arial"/>
      <family val="2"/>
    </font>
    <font>
      <b/>
      <sz val="12"/>
      <color theme="1"/>
      <name val="Arial"/>
      <family val="2"/>
    </font>
    <font>
      <b/>
      <sz val="16"/>
      <color rgb="FF0070C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theme="0" tint="-0.24994659260841701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right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0" xfId="0" applyFont="1" applyFill="1"/>
    <xf numFmtId="0" fontId="2" fillId="3" borderId="0" xfId="0" applyFont="1" applyFill="1"/>
    <xf numFmtId="0" fontId="1" fillId="0" borderId="11" xfId="0" applyFont="1" applyBorder="1"/>
    <xf numFmtId="0" fontId="3" fillId="4" borderId="1" xfId="0" applyFont="1" applyFill="1" applyBorder="1"/>
    <xf numFmtId="0" fontId="3" fillId="4" borderId="0" xfId="0" applyFont="1" applyFill="1"/>
    <xf numFmtId="0" fontId="1" fillId="0" borderId="0" xfId="0" applyFont="1" applyBorder="1"/>
    <xf numFmtId="0" fontId="1" fillId="2" borderId="1" xfId="0" applyFont="1" applyFill="1" applyBorder="1"/>
    <xf numFmtId="0" fontId="1" fillId="2" borderId="12" xfId="0" applyFont="1" applyFill="1" applyBorder="1"/>
    <xf numFmtId="0" fontId="1" fillId="2" borderId="2" xfId="0" applyFont="1" applyFill="1" applyBorder="1" applyAlignment="1">
      <alignment horizontal="center"/>
    </xf>
    <xf numFmtId="9" fontId="1" fillId="3" borderId="5" xfId="0" applyNumberFormat="1" applyFont="1" applyFill="1" applyBorder="1" applyAlignment="1">
      <alignment horizontal="center"/>
    </xf>
    <xf numFmtId="9" fontId="1" fillId="3" borderId="7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9" fontId="1" fillId="2" borderId="8" xfId="0" applyNumberFormat="1" applyFont="1" applyFill="1" applyBorder="1" applyAlignment="1">
      <alignment horizontal="center"/>
    </xf>
    <xf numFmtId="9" fontId="1" fillId="2" borderId="10" xfId="0" applyNumberFormat="1" applyFont="1" applyFill="1" applyBorder="1" applyAlignment="1">
      <alignment horizontal="center"/>
    </xf>
    <xf numFmtId="3" fontId="0" fillId="0" borderId="0" xfId="0" applyNumberFormat="1"/>
    <xf numFmtId="10" fontId="0" fillId="0" borderId="0" xfId="0" applyNumberFormat="1"/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11" xfId="0" applyFont="1" applyBorder="1"/>
    <xf numFmtId="0" fontId="3" fillId="4" borderId="0" xfId="0" applyFont="1" applyFill="1"/>
    <xf numFmtId="0" fontId="3" fillId="4" borderId="1" xfId="0" applyFont="1" applyFill="1" applyBorder="1"/>
    <xf numFmtId="0" fontId="1" fillId="5" borderId="0" xfId="0" applyFont="1" applyFill="1"/>
    <xf numFmtId="0" fontId="5" fillId="0" borderId="0" xfId="0" applyFont="1"/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0" borderId="0" xfId="0" applyFont="1"/>
    <xf numFmtId="9" fontId="1" fillId="0" borderId="0" xfId="0" applyNumberFormat="1" applyFont="1"/>
    <xf numFmtId="0" fontId="7" fillId="3" borderId="5" xfId="0" applyFont="1" applyFill="1" applyBorder="1" applyAlignment="1">
      <alignment horizontal="left"/>
    </xf>
    <xf numFmtId="9" fontId="1" fillId="3" borderId="6" xfId="0" applyNumberFormat="1" applyFont="1" applyFill="1" applyBorder="1" applyAlignment="1">
      <alignment horizontal="center"/>
    </xf>
    <xf numFmtId="9" fontId="1" fillId="0" borderId="0" xfId="1" applyFont="1"/>
    <xf numFmtId="0" fontId="6" fillId="2" borderId="8" xfId="0" applyFont="1" applyFill="1" applyBorder="1" applyAlignment="1">
      <alignment horizontal="right"/>
    </xf>
    <xf numFmtId="9" fontId="1" fillId="2" borderId="9" xfId="0" applyNumberFormat="1" applyFont="1" applyFill="1" applyBorder="1" applyAlignment="1">
      <alignment horizontal="center"/>
    </xf>
    <xf numFmtId="0" fontId="3" fillId="0" borderId="0" xfId="0" applyFont="1"/>
    <xf numFmtId="0" fontId="8" fillId="0" borderId="0" xfId="0" applyFont="1" applyAlignment="1">
      <alignment vertical="center"/>
    </xf>
    <xf numFmtId="0" fontId="8" fillId="3" borderId="0" xfId="0" applyFont="1" applyFill="1" applyAlignment="1">
      <alignment vertical="center"/>
    </xf>
    <xf numFmtId="0" fontId="10" fillId="3" borderId="0" xfId="0" applyFont="1" applyFill="1"/>
    <xf numFmtId="0" fontId="15" fillId="3" borderId="0" xfId="0" applyFont="1" applyFill="1" applyAlignment="1">
      <alignment wrapText="1"/>
    </xf>
    <xf numFmtId="0" fontId="17" fillId="0" borderId="0" xfId="0" applyFont="1"/>
    <xf numFmtId="0" fontId="18" fillId="0" borderId="0" xfId="0" applyFont="1" applyFill="1" applyAlignment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wrapText="1"/>
    </xf>
    <xf numFmtId="0" fontId="9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Average</a:t>
            </a:r>
            <a:r>
              <a:rPr lang="en-US" sz="1200" b="1" baseline="0"/>
              <a:t> time to close deal(in days)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2.9_Visualize'!$B$17:$B$20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'EXERCISE 2.9_Visualize'!$C$17:$C$20</c:f>
              <c:numCache>
                <c:formatCode>General</c:formatCode>
                <c:ptCount val="4"/>
                <c:pt idx="0">
                  <c:v>128</c:v>
                </c:pt>
                <c:pt idx="1">
                  <c:v>127</c:v>
                </c:pt>
                <c:pt idx="2">
                  <c:v>107</c:v>
                </c:pt>
                <c:pt idx="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6-472D-B694-CA5785E504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2399160"/>
        <c:axId val="452400120"/>
      </c:barChart>
      <c:catAx>
        <c:axId val="452399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00120"/>
        <c:crosses val="autoZero"/>
        <c:auto val="1"/>
        <c:lblAlgn val="ctr"/>
        <c:lblOffset val="100"/>
        <c:noMultiLvlLbl val="0"/>
      </c:catAx>
      <c:valAx>
        <c:axId val="45240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</a:t>
                </a:r>
                <a:r>
                  <a:rPr lang="en-US" baseline="0"/>
                  <a:t> </a:t>
                </a:r>
                <a:r>
                  <a:rPr lang="en-US" b="1" baseline="0"/>
                  <a:t>Sales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9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02844141069397E-2"/>
          <c:y val="4.8672566371681415E-2"/>
          <c:w val="0.39704209328782708"/>
          <c:h val="0.84871681415929201"/>
        </c:manualLayout>
      </c:layout>
      <c:lineChart>
        <c:grouping val="standard"/>
        <c:varyColors val="0"/>
        <c:ser>
          <c:idx val="0"/>
          <c:order val="0"/>
          <c:tx>
            <c:strRef>
              <c:f>'[3]EXERCISE 2.12'!$B$9</c:f>
              <c:strCache>
                <c:ptCount val="1"/>
                <c:pt idx="0">
                  <c:v>STRONGLY AGREE</c:v>
                </c:pt>
              </c:strCache>
            </c:strRef>
          </c:tx>
          <c:spPr>
            <a:ln w="381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0F-44F0-AB62-6FFE3A4FFE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'[3]EXERCISE 2.12'!$C$8:$D$8</c:f>
              <c:strCache>
                <c:ptCount val="2"/>
                <c:pt idx="0">
                  <c:v>LAST YEAR</c:v>
                </c:pt>
                <c:pt idx="1">
                  <c:v>THIS YEAR</c:v>
                </c:pt>
              </c:strCache>
            </c:strRef>
          </c:cat>
          <c:val>
            <c:numRef>
              <c:f>'[3]EXERCISE 2.12'!$C$9:$D$9</c:f>
              <c:numCache>
                <c:formatCode>General</c:formatCode>
                <c:ptCount val="2"/>
                <c:pt idx="0">
                  <c:v>0.26</c:v>
                </c:pt>
                <c:pt idx="1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F-44F0-AB62-6FFE3A4FFECC}"/>
            </c:ext>
          </c:extLst>
        </c:ser>
        <c:ser>
          <c:idx val="1"/>
          <c:order val="1"/>
          <c:tx>
            <c:strRef>
              <c:f>'[3]EXERCISE 2.12'!$B$10</c:f>
              <c:strCache>
                <c:ptCount val="1"/>
                <c:pt idx="0">
                  <c:v>AGREE</c:v>
                </c:pt>
              </c:strCache>
            </c:strRef>
          </c:tx>
          <c:spPr>
            <a:ln w="381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0F-44F0-AB62-6FFE3A4FFE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'[3]EXERCISE 2.12'!$C$8:$D$8</c:f>
              <c:strCache>
                <c:ptCount val="2"/>
                <c:pt idx="0">
                  <c:v>LAST YEAR</c:v>
                </c:pt>
                <c:pt idx="1">
                  <c:v>THIS YEAR</c:v>
                </c:pt>
              </c:strCache>
            </c:strRef>
          </c:cat>
          <c:val>
            <c:numRef>
              <c:f>'[3]EXERCISE 2.12'!$C$10:$D$10</c:f>
              <c:numCache>
                <c:formatCode>General</c:formatCode>
                <c:ptCount val="2"/>
                <c:pt idx="0">
                  <c:v>0.5</c:v>
                </c:pt>
                <c:pt idx="1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0F-44F0-AB62-6FFE3A4FFECC}"/>
            </c:ext>
          </c:extLst>
        </c:ser>
        <c:ser>
          <c:idx val="2"/>
          <c:order val="2"/>
          <c:tx>
            <c:strRef>
              <c:f>'[3]EXERCISE 2.12'!$B$11</c:f>
              <c:strCache>
                <c:ptCount val="1"/>
                <c:pt idx="0">
                  <c:v>DISAGREE</c:v>
                </c:pt>
              </c:strCache>
            </c:strRef>
          </c:tx>
          <c:spPr>
            <a:ln w="381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0F-44F0-AB62-6FFE3A4FFE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'[3]EXERCISE 2.12'!$C$8:$D$8</c:f>
              <c:strCache>
                <c:ptCount val="2"/>
                <c:pt idx="0">
                  <c:v>LAST YEAR</c:v>
                </c:pt>
                <c:pt idx="1">
                  <c:v>THIS YEAR</c:v>
                </c:pt>
              </c:strCache>
            </c:strRef>
          </c:cat>
          <c:val>
            <c:numRef>
              <c:f>'[3]EXERCISE 2.12'!$C$11:$D$11</c:f>
              <c:numCache>
                <c:formatCode>General</c:formatCode>
                <c:ptCount val="2"/>
                <c:pt idx="0">
                  <c:v>0.22</c:v>
                </c:pt>
                <c:pt idx="1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0F-44F0-AB62-6FFE3A4FFECC}"/>
            </c:ext>
          </c:extLst>
        </c:ser>
        <c:ser>
          <c:idx val="3"/>
          <c:order val="3"/>
          <c:tx>
            <c:strRef>
              <c:f>'[3]EXERCISE 2.12'!$B$12</c:f>
              <c:strCache>
                <c:ptCount val="1"/>
                <c:pt idx="0">
                  <c:v>STRONGLY DISAGREE</c:v>
                </c:pt>
              </c:strCache>
            </c:strRef>
          </c:tx>
          <c:spPr>
            <a:ln w="381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90F-44F0-AB62-6FFE3A4FFE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'[3]EXERCISE 2.12'!$C$8:$D$8</c:f>
              <c:strCache>
                <c:ptCount val="2"/>
                <c:pt idx="0">
                  <c:v>LAST YEAR</c:v>
                </c:pt>
                <c:pt idx="1">
                  <c:v>THIS YEAR</c:v>
                </c:pt>
              </c:strCache>
            </c:strRef>
          </c:cat>
          <c:val>
            <c:numRef>
              <c:f>'[3]EXERCISE 2.12'!$C$12:$D$12</c:f>
              <c:numCache>
                <c:formatCode>General</c:formatCode>
                <c:ptCount val="2"/>
                <c:pt idx="0">
                  <c:v>0.02</c:v>
                </c:pt>
                <c:pt idx="1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0F-44F0-AB62-6FFE3A4FF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435215"/>
        <c:axId val="1089279103"/>
      </c:lineChart>
      <c:catAx>
        <c:axId val="1086435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89279103"/>
        <c:crosses val="autoZero"/>
        <c:auto val="1"/>
        <c:lblAlgn val="ctr"/>
        <c:lblOffset val="100"/>
        <c:noMultiLvlLbl val="0"/>
      </c:catAx>
      <c:valAx>
        <c:axId val="10892791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643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8288850257354"/>
          <c:y val="9.7822931785195952E-2"/>
          <c:w val="0.77486545999931822"/>
          <c:h val="0.726180829338080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'[4]EXERCISE 2.13'!$C$5</c:f>
              <c:strCache>
                <c:ptCount val="1"/>
                <c:pt idx="0">
                  <c:v>Completion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'[4]EXERCISE 2.13'!$B$6:$B$14</c:f>
              <c:strCache>
                <c:ptCount val="9"/>
                <c:pt idx="0">
                  <c:v>Q1-2017</c:v>
                </c:pt>
                <c:pt idx="1">
                  <c:v>Q2-2017</c:v>
                </c:pt>
                <c:pt idx="2">
                  <c:v>Q3-2017</c:v>
                </c:pt>
                <c:pt idx="3">
                  <c:v>Q42017</c:v>
                </c:pt>
                <c:pt idx="4">
                  <c:v>Q1-2018</c:v>
                </c:pt>
                <c:pt idx="5">
                  <c:v>Q2-2018</c:v>
                </c:pt>
                <c:pt idx="6">
                  <c:v>Q3-2018</c:v>
                </c:pt>
                <c:pt idx="7">
                  <c:v>Q4-2018</c:v>
                </c:pt>
                <c:pt idx="8">
                  <c:v>Q1-2019</c:v>
                </c:pt>
              </c:strCache>
            </c:strRef>
          </c:cat>
          <c:val>
            <c:numRef>
              <c:f>'[4]EXERCISE 2.13'!$C$6:$C$14</c:f>
              <c:numCache>
                <c:formatCode>General</c:formatCode>
                <c:ptCount val="9"/>
                <c:pt idx="0">
                  <c:v>0.91</c:v>
                </c:pt>
                <c:pt idx="1">
                  <c:v>0.93</c:v>
                </c:pt>
                <c:pt idx="2">
                  <c:v>0.91</c:v>
                </c:pt>
                <c:pt idx="3">
                  <c:v>0.89</c:v>
                </c:pt>
                <c:pt idx="4">
                  <c:v>0.84</c:v>
                </c:pt>
                <c:pt idx="5">
                  <c:v>0.88</c:v>
                </c:pt>
                <c:pt idx="6">
                  <c:v>0.91</c:v>
                </c:pt>
                <c:pt idx="7">
                  <c:v>0.87</c:v>
                </c:pt>
                <c:pt idx="8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D-431A-90CB-154EAEF2A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7"/>
        <c:axId val="1086692207"/>
        <c:axId val="1601439871"/>
      </c:barChart>
      <c:lineChart>
        <c:grouping val="standard"/>
        <c:varyColors val="0"/>
        <c:ser>
          <c:idx val="1"/>
          <c:order val="1"/>
          <c:tx>
            <c:strRef>
              <c:f>'[4]EXERCISE 2.13'!$D$5</c:f>
              <c:strCache>
                <c:ptCount val="1"/>
                <c:pt idx="0">
                  <c:v>Response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'[4]EXERCISE 2.13'!$B$6:$B$14</c:f>
              <c:strCache>
                <c:ptCount val="9"/>
                <c:pt idx="0">
                  <c:v>Q1-2017</c:v>
                </c:pt>
                <c:pt idx="1">
                  <c:v>Q2-2017</c:v>
                </c:pt>
                <c:pt idx="2">
                  <c:v>Q3-2017</c:v>
                </c:pt>
                <c:pt idx="3">
                  <c:v>Q42017</c:v>
                </c:pt>
                <c:pt idx="4">
                  <c:v>Q1-2018</c:v>
                </c:pt>
                <c:pt idx="5">
                  <c:v>Q2-2018</c:v>
                </c:pt>
                <c:pt idx="6">
                  <c:v>Q3-2018</c:v>
                </c:pt>
                <c:pt idx="7">
                  <c:v>Q4-2018</c:v>
                </c:pt>
                <c:pt idx="8">
                  <c:v>Q1-2019</c:v>
                </c:pt>
              </c:strCache>
            </c:strRef>
          </c:cat>
          <c:val>
            <c:numRef>
              <c:f>'[4]EXERCISE 2.13'!$D$6:$D$14</c:f>
              <c:numCache>
                <c:formatCode>General</c:formatCode>
                <c:ptCount val="9"/>
                <c:pt idx="0">
                  <c:v>2.3E-2</c:v>
                </c:pt>
                <c:pt idx="1">
                  <c:v>1.7999999999999999E-2</c:v>
                </c:pt>
                <c:pt idx="2">
                  <c:v>2.8000000000000001E-2</c:v>
                </c:pt>
                <c:pt idx="3">
                  <c:v>2.3E-2</c:v>
                </c:pt>
                <c:pt idx="4">
                  <c:v>3.4000000000000002E-2</c:v>
                </c:pt>
                <c:pt idx="5">
                  <c:v>2.7E-2</c:v>
                </c:pt>
                <c:pt idx="6">
                  <c:v>2.5999999999999999E-2</c:v>
                </c:pt>
                <c:pt idx="7">
                  <c:v>3.9E-2</c:v>
                </c:pt>
                <c:pt idx="8">
                  <c:v>2.8000000000000001E-2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D-431A-90CB-154EAEF2A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962479"/>
        <c:axId val="1103774335"/>
      </c:lineChart>
      <c:catAx>
        <c:axId val="108669220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26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1439871"/>
        <c:crosses val="autoZero"/>
        <c:auto val="1"/>
        <c:lblAlgn val="ctr"/>
        <c:lblOffset val="100"/>
        <c:noMultiLvlLbl val="0"/>
      </c:catAx>
      <c:valAx>
        <c:axId val="1601439871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Completion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86692207"/>
        <c:crosses val="autoZero"/>
        <c:crossBetween val="between"/>
      </c:valAx>
      <c:valAx>
        <c:axId val="1103774335"/>
        <c:scaling>
          <c:orientation val="minMax"/>
          <c:max val="6.0000000000000012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Response</a:t>
                </a:r>
                <a:r>
                  <a:rPr lang="en-US" b="1" baseline="0"/>
                  <a:t> Rate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96307366124688965"/>
              <c:y val="0.36520558716568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89962479"/>
        <c:crosses val="max"/>
        <c:crossBetween val="between"/>
      </c:valAx>
      <c:catAx>
        <c:axId val="1089962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3774335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7131322221086002"/>
          <c:y val="1.80958367141698E-2"/>
          <c:w val="0.45737355557827997"/>
          <c:h val="5.344239737023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</a:t>
            </a:r>
            <a:r>
              <a:rPr lang="en-US" b="1" baseline="0"/>
              <a:t> to fill</a:t>
            </a:r>
            <a:endParaRPr lang="en-US" b="1"/>
          </a:p>
        </c:rich>
      </c:tx>
      <c:layout>
        <c:manualLayout>
          <c:xMode val="edge"/>
          <c:yMode val="edge"/>
          <c:x val="0.40775480895076793"/>
          <c:y val="2.5252525252525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Internal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'[1]EX 2.10'!$B$15:$B$18</c:f>
              <c:strCache>
                <c:ptCount val="4"/>
                <c:pt idx="0">
                  <c:v>Eng</c:v>
                </c:pt>
                <c:pt idx="1">
                  <c:v>Sales</c:v>
                </c:pt>
                <c:pt idx="2">
                  <c:v>G&amp;A</c:v>
                </c:pt>
                <c:pt idx="3">
                  <c:v>Product</c:v>
                </c:pt>
              </c:strCache>
            </c:strRef>
          </c:cat>
          <c:val>
            <c:numRef>
              <c:f>'[1]EX 2.10'!$C$15:$C$18</c:f>
              <c:numCache>
                <c:formatCode>General</c:formatCode>
                <c:ptCount val="4"/>
                <c:pt idx="0">
                  <c:v>83</c:v>
                </c:pt>
                <c:pt idx="1">
                  <c:v>54</c:v>
                </c:pt>
                <c:pt idx="2">
                  <c:v>89</c:v>
                </c:pt>
                <c:pt idx="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1-44D0-AC93-7CF5A464C1DF}"/>
            </c:ext>
          </c:extLst>
        </c:ser>
        <c:ser>
          <c:idx val="1"/>
          <c:order val="1"/>
          <c:tx>
            <c:v>External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'[1]EX 2.10'!$B$15:$B$18</c:f>
              <c:strCache>
                <c:ptCount val="4"/>
                <c:pt idx="0">
                  <c:v>Eng</c:v>
                </c:pt>
                <c:pt idx="1">
                  <c:v>Sales</c:v>
                </c:pt>
                <c:pt idx="2">
                  <c:v>G&amp;A</c:v>
                </c:pt>
                <c:pt idx="3">
                  <c:v>Product</c:v>
                </c:pt>
              </c:strCache>
            </c:strRef>
          </c:cat>
          <c:val>
            <c:numRef>
              <c:f>'[1]EX 2.10'!$D$15:$D$18</c:f>
              <c:numCache>
                <c:formatCode>General</c:formatCode>
                <c:ptCount val="4"/>
                <c:pt idx="0">
                  <c:v>145</c:v>
                </c:pt>
                <c:pt idx="1">
                  <c:v>131</c:v>
                </c:pt>
                <c:pt idx="2">
                  <c:v>122</c:v>
                </c:pt>
                <c:pt idx="3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1-44D0-AC93-7CF5A464C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648560"/>
        <c:axId val="418868728"/>
      </c:lineChart>
      <c:catAx>
        <c:axId val="43764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68728"/>
        <c:crosses val="autoZero"/>
        <c:auto val="1"/>
        <c:lblAlgn val="ctr"/>
        <c:lblOffset val="100"/>
        <c:noMultiLvlLbl val="0"/>
      </c:catAx>
      <c:valAx>
        <c:axId val="41886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Days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4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Patient</a:t>
            </a:r>
            <a:r>
              <a:rPr lang="en-US" sz="1200" b="1" baseline="0"/>
              <a:t> reported pain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'EXERCISE 2.14_Visualize'!$B$19:$B$21</c:f>
              <c:strCache>
                <c:ptCount val="3"/>
                <c:pt idx="0">
                  <c:v>IMPROVED</c:v>
                </c:pt>
                <c:pt idx="1">
                  <c:v>UNCHANGED</c:v>
                </c:pt>
                <c:pt idx="2">
                  <c:v>WORSENED</c:v>
                </c:pt>
              </c:strCache>
            </c:strRef>
          </c:cat>
          <c:val>
            <c:numRef>
              <c:f>'EXERCISE 2.14_Visualize'!$C$19:$C$21</c:f>
              <c:numCache>
                <c:formatCode>0%</c:formatCode>
                <c:ptCount val="3"/>
                <c:pt idx="0">
                  <c:v>0.57999999999999996</c:v>
                </c:pt>
                <c:pt idx="1">
                  <c:v>0.32</c:v>
                </c:pt>
                <c:pt idx="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5-42A0-A2DF-20D05448E685}"/>
            </c:ext>
          </c:extLst>
        </c:ser>
        <c:ser>
          <c:idx val="1"/>
          <c:order val="1"/>
          <c:tx>
            <c:v>OFF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'EXERCISE 2.14_Visualize'!$B$19:$B$21</c:f>
              <c:strCache>
                <c:ptCount val="3"/>
                <c:pt idx="0">
                  <c:v>IMPROVED</c:v>
                </c:pt>
                <c:pt idx="1">
                  <c:v>UNCHANGED</c:v>
                </c:pt>
                <c:pt idx="2">
                  <c:v>WORSENED</c:v>
                </c:pt>
              </c:strCache>
            </c:strRef>
          </c:cat>
          <c:val>
            <c:numRef>
              <c:f>'EXERCISE 2.14_Visualize'!$D$19:$D$21</c:f>
              <c:numCache>
                <c:formatCode>0%</c:formatCode>
                <c:ptCount val="3"/>
                <c:pt idx="0">
                  <c:v>0.36</c:v>
                </c:pt>
                <c:pt idx="1">
                  <c:v>0.45</c:v>
                </c:pt>
                <c:pt idx="2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5-42A0-A2DF-20D05448E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404152"/>
        <c:axId val="412404472"/>
      </c:lineChart>
      <c:catAx>
        <c:axId val="412404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Pain</a:t>
                </a:r>
                <a:r>
                  <a:rPr lang="en-US" b="1" baseline="0"/>
                  <a:t> Level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04472"/>
        <c:crosses val="autoZero"/>
        <c:auto val="1"/>
        <c:lblAlgn val="ctr"/>
        <c:lblOffset val="100"/>
        <c:noMultiLvlLbl val="0"/>
      </c:catAx>
      <c:valAx>
        <c:axId val="41240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Device</a:t>
                </a:r>
                <a:r>
                  <a:rPr lang="en-US" b="1" baseline="0"/>
                  <a:t> Setting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0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9868995633188"/>
          <c:y val="3.3050847457627118E-2"/>
          <c:w val="0.854675514905615"/>
          <c:h val="0.74676631522754566"/>
        </c:manualLayout>
      </c:layout>
      <c:barChart>
        <c:barDir val="col"/>
        <c:grouping val="clustered"/>
        <c:varyColors val="0"/>
        <c:ser>
          <c:idx val="2"/>
          <c:order val="2"/>
          <c:spPr>
            <a:solidFill>
              <a:srgbClr val="B07BA2"/>
            </a:solidFill>
            <a:ln>
              <a:noFill/>
            </a:ln>
            <a:effectLst/>
          </c:spPr>
          <c:invertIfNegative val="0"/>
          <c:val>
            <c:numRef>
              <c:f>'[2]EXERCISE 2.11'!$E$9:$E$23</c:f>
              <c:numCache>
                <c:formatCode>General</c:formatCode>
                <c:ptCount val="15"/>
                <c:pt idx="0">
                  <c:v>9.8004124032214132E-2</c:v>
                </c:pt>
                <c:pt idx="1">
                  <c:v>0.13254824154372941</c:v>
                </c:pt>
                <c:pt idx="2">
                  <c:v>0.13339662171009559</c:v>
                </c:pt>
                <c:pt idx="3">
                  <c:v>9.7576496791642361E-2</c:v>
                </c:pt>
                <c:pt idx="4">
                  <c:v>8.9717130023066652E-2</c:v>
                </c:pt>
                <c:pt idx="5">
                  <c:v>0.19980441836689336</c:v>
                </c:pt>
                <c:pt idx="6">
                  <c:v>0.14897430790679148</c:v>
                </c:pt>
                <c:pt idx="7">
                  <c:v>9.0600093764650724E-2</c:v>
                </c:pt>
                <c:pt idx="8">
                  <c:v>0.11804130761865682</c:v>
                </c:pt>
                <c:pt idx="9">
                  <c:v>0.10275187367698381</c:v>
                </c:pt>
                <c:pt idx="10">
                  <c:v>9.2811232164835666E-2</c:v>
                </c:pt>
                <c:pt idx="11">
                  <c:v>0.15883572909962096</c:v>
                </c:pt>
                <c:pt idx="12">
                  <c:v>0.16966580976863754</c:v>
                </c:pt>
                <c:pt idx="13">
                  <c:v>8.3652813985585037E-2</c:v>
                </c:pt>
                <c:pt idx="14">
                  <c:v>7.9553782265287837E-2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'[2]EXERCISE 2.11'!$E$8</c15:sqref>
                        </c15:formulaRef>
                      </c:ext>
                    </c:extLst>
                    <c:strCache>
                      <c:ptCount val="1"/>
                      <c:pt idx="0">
                        <c:v>Success %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'[2]EXERCISE 2.11'!$B$9:$B$23</c15:sqref>
                        </c15:formulaRef>
                      </c:ext>
                    </c:extLst>
                    <c:strCache>
                      <c:ptCount val="15"/>
                      <c:pt idx="0">
                        <c:v>BDT</c:v>
                      </c:pt>
                      <c:pt idx="1">
                        <c:v>DBA</c:v>
                      </c:pt>
                      <c:pt idx="2">
                        <c:v>FMP</c:v>
                      </c:pt>
                      <c:pt idx="3">
                        <c:v>LTA</c:v>
                      </c:pt>
                      <c:pt idx="4">
                        <c:v>MVT</c:v>
                      </c:pt>
                      <c:pt idx="5">
                        <c:v>OCE</c:v>
                      </c:pt>
                      <c:pt idx="6">
                        <c:v>ODP</c:v>
                      </c:pt>
                      <c:pt idx="7">
                        <c:v>ONK</c:v>
                      </c:pt>
                      <c:pt idx="8">
                        <c:v>PLB</c:v>
                      </c:pt>
                      <c:pt idx="9">
                        <c:v>RDM</c:v>
                      </c:pt>
                      <c:pt idx="10">
                        <c:v>SBC</c:v>
                      </c:pt>
                      <c:pt idx="11">
                        <c:v>SDT</c:v>
                      </c:pt>
                      <c:pt idx="12">
                        <c:v>SEP</c:v>
                      </c:pt>
                      <c:pt idx="13">
                        <c:v>WBA</c:v>
                      </c:pt>
                      <c:pt idx="14">
                        <c:v>WLT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2D0-4179-AA3E-B56786806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586210495"/>
        <c:axId val="1599157759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'[2]EXERCISE 2.11'!$F$9:$F$23</c:f>
              <c:numCache>
                <c:formatCode>General</c:formatCode>
                <c:ptCount val="15"/>
                <c:pt idx="0">
                  <c:v>0.12077514705599353</c:v>
                </c:pt>
                <c:pt idx="1">
                  <c:v>0.12077514705599353</c:v>
                </c:pt>
                <c:pt idx="2">
                  <c:v>0.12077514705599353</c:v>
                </c:pt>
                <c:pt idx="3">
                  <c:v>0.12077514705599353</c:v>
                </c:pt>
                <c:pt idx="4">
                  <c:v>0.12077514705599353</c:v>
                </c:pt>
                <c:pt idx="5">
                  <c:v>0.12077514705599353</c:v>
                </c:pt>
                <c:pt idx="6">
                  <c:v>0.12077514705599353</c:v>
                </c:pt>
                <c:pt idx="7">
                  <c:v>0.12077514705599353</c:v>
                </c:pt>
                <c:pt idx="8">
                  <c:v>0.12077514705599353</c:v>
                </c:pt>
                <c:pt idx="9">
                  <c:v>0.12077514705599353</c:v>
                </c:pt>
                <c:pt idx="10">
                  <c:v>0.12077514705599353</c:v>
                </c:pt>
                <c:pt idx="11">
                  <c:v>0.12077514705599353</c:v>
                </c:pt>
                <c:pt idx="12">
                  <c:v>0.12077514705599353</c:v>
                </c:pt>
                <c:pt idx="13">
                  <c:v>0.12077514705599353</c:v>
                </c:pt>
                <c:pt idx="14">
                  <c:v>0.12077514705599353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'[2]EXERCISE 2.11'!$F$8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'[2]EXERCISE 2.11'!$B$9:$B$23</c15:sqref>
                        </c15:formulaRef>
                      </c:ext>
                    </c:extLst>
                    <c:strCache>
                      <c:ptCount val="15"/>
                      <c:pt idx="0">
                        <c:v>BDT</c:v>
                      </c:pt>
                      <c:pt idx="1">
                        <c:v>DBA</c:v>
                      </c:pt>
                      <c:pt idx="2">
                        <c:v>FMP</c:v>
                      </c:pt>
                      <c:pt idx="3">
                        <c:v>LTA</c:v>
                      </c:pt>
                      <c:pt idx="4">
                        <c:v>MVT</c:v>
                      </c:pt>
                      <c:pt idx="5">
                        <c:v>OCE</c:v>
                      </c:pt>
                      <c:pt idx="6">
                        <c:v>ODP</c:v>
                      </c:pt>
                      <c:pt idx="7">
                        <c:v>ONK</c:v>
                      </c:pt>
                      <c:pt idx="8">
                        <c:v>PLB</c:v>
                      </c:pt>
                      <c:pt idx="9">
                        <c:v>RDM</c:v>
                      </c:pt>
                      <c:pt idx="10">
                        <c:v>SBC</c:v>
                      </c:pt>
                      <c:pt idx="11">
                        <c:v>SDT</c:v>
                      </c:pt>
                      <c:pt idx="12">
                        <c:v>SEP</c:v>
                      </c:pt>
                      <c:pt idx="13">
                        <c:v>WBA</c:v>
                      </c:pt>
                      <c:pt idx="14">
                        <c:v>WLT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D2D0-4179-AA3E-B56786806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210495"/>
        <c:axId val="15991577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'[2]EXERCISE 2.11'!$C$9:$C$23</c:f>
              <c:numCache>
                <c:formatCode>General</c:formatCode>
                <c:ptCount val="15"/>
                <c:pt idx="0">
                  <c:v>2519</c:v>
                </c:pt>
                <c:pt idx="1">
                  <c:v>4142</c:v>
                </c:pt>
                <c:pt idx="2">
                  <c:v>4075</c:v>
                </c:pt>
                <c:pt idx="3">
                  <c:v>1840</c:v>
                </c:pt>
                <c:pt idx="4">
                  <c:v>1478</c:v>
                </c:pt>
                <c:pt idx="5">
                  <c:v>4495</c:v>
                </c:pt>
                <c:pt idx="6">
                  <c:v>2244</c:v>
                </c:pt>
                <c:pt idx="7">
                  <c:v>1546</c:v>
                </c:pt>
                <c:pt idx="8">
                  <c:v>2589</c:v>
                </c:pt>
                <c:pt idx="9">
                  <c:v>1796</c:v>
                </c:pt>
                <c:pt idx="10">
                  <c:v>2036</c:v>
                </c:pt>
                <c:pt idx="11">
                  <c:v>2221</c:v>
                </c:pt>
                <c:pt idx="12">
                  <c:v>3630</c:v>
                </c:pt>
                <c:pt idx="13">
                  <c:v>1091</c:v>
                </c:pt>
                <c:pt idx="14">
                  <c:v>1954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'[2]EXERCISE 2.11'!$C$8</c15:sqref>
                        </c15:formulaRef>
                      </c:ext>
                    </c:extLst>
                    <c:strCache>
                      <c:ptCount val="1"/>
                      <c:pt idx="0">
                        <c:v>Vaccines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'[2]EXERCISE 2.11'!$B$9:$B$22</c15:sqref>
                        </c15:formulaRef>
                      </c:ext>
                    </c:extLst>
                    <c:strCache>
                      <c:ptCount val="14"/>
                      <c:pt idx="0">
                        <c:v>BDT</c:v>
                      </c:pt>
                      <c:pt idx="1">
                        <c:v>DBA</c:v>
                      </c:pt>
                      <c:pt idx="2">
                        <c:v>FMP</c:v>
                      </c:pt>
                      <c:pt idx="3">
                        <c:v>LTA</c:v>
                      </c:pt>
                      <c:pt idx="4">
                        <c:v>MVT</c:v>
                      </c:pt>
                      <c:pt idx="5">
                        <c:v>OCE</c:v>
                      </c:pt>
                      <c:pt idx="6">
                        <c:v>ODP</c:v>
                      </c:pt>
                      <c:pt idx="7">
                        <c:v>ONK</c:v>
                      </c:pt>
                      <c:pt idx="8">
                        <c:v>PLB</c:v>
                      </c:pt>
                      <c:pt idx="9">
                        <c:v>RDM</c:v>
                      </c:pt>
                      <c:pt idx="10">
                        <c:v>SBC</c:v>
                      </c:pt>
                      <c:pt idx="11">
                        <c:v>SDT</c:v>
                      </c:pt>
                      <c:pt idx="12">
                        <c:v>SEP</c:v>
                      </c:pt>
                      <c:pt idx="13">
                        <c:v>WBA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D2D0-4179-AA3E-B567868068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'[2]EXERCISE 2.11'!$D$9:$D$23</c:f>
              <c:numCache>
                <c:formatCode>General</c:formatCode>
                <c:ptCount val="15"/>
                <c:pt idx="0">
                  <c:v>25703</c:v>
                </c:pt>
                <c:pt idx="1">
                  <c:v>31249</c:v>
                </c:pt>
                <c:pt idx="2">
                  <c:v>30548</c:v>
                </c:pt>
                <c:pt idx="3">
                  <c:v>18857</c:v>
                </c:pt>
                <c:pt idx="4">
                  <c:v>16474</c:v>
                </c:pt>
                <c:pt idx="5">
                  <c:v>22497</c:v>
                </c:pt>
                <c:pt idx="6">
                  <c:v>15063</c:v>
                </c:pt>
                <c:pt idx="7">
                  <c:v>17064</c:v>
                </c:pt>
                <c:pt idx="8">
                  <c:v>21933</c:v>
                </c:pt>
                <c:pt idx="9">
                  <c:v>17479</c:v>
                </c:pt>
                <c:pt idx="10">
                  <c:v>21937</c:v>
                </c:pt>
                <c:pt idx="11">
                  <c:v>13983</c:v>
                </c:pt>
                <c:pt idx="12">
                  <c:v>21395</c:v>
                </c:pt>
                <c:pt idx="13">
                  <c:v>13042</c:v>
                </c:pt>
                <c:pt idx="14">
                  <c:v>24562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'[2]EXERCISE 2.11'!$D$8</c15:sqref>
                        </c15:formulaRef>
                      </c:ext>
                    </c:extLst>
                    <c:strCache>
                      <c:ptCount val="1"/>
                      <c:pt idx="0">
                        <c:v>Opportunities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'[2]EXERCISE 2.11'!$B$9:$B$22</c15:sqref>
                        </c15:formulaRef>
                      </c:ext>
                    </c:extLst>
                    <c:strCache>
                      <c:ptCount val="14"/>
                      <c:pt idx="0">
                        <c:v>BDT</c:v>
                      </c:pt>
                      <c:pt idx="1">
                        <c:v>DBA</c:v>
                      </c:pt>
                      <c:pt idx="2">
                        <c:v>FMP</c:v>
                      </c:pt>
                      <c:pt idx="3">
                        <c:v>LTA</c:v>
                      </c:pt>
                      <c:pt idx="4">
                        <c:v>MVT</c:v>
                      </c:pt>
                      <c:pt idx="5">
                        <c:v>OCE</c:v>
                      </c:pt>
                      <c:pt idx="6">
                        <c:v>ODP</c:v>
                      </c:pt>
                      <c:pt idx="7">
                        <c:v>ONK</c:v>
                      </c:pt>
                      <c:pt idx="8">
                        <c:v>PLB</c:v>
                      </c:pt>
                      <c:pt idx="9">
                        <c:v>RDM</c:v>
                      </c:pt>
                      <c:pt idx="10">
                        <c:v>SBC</c:v>
                      </c:pt>
                      <c:pt idx="11">
                        <c:v>SDT</c:v>
                      </c:pt>
                      <c:pt idx="12">
                        <c:v>SEP</c:v>
                      </c:pt>
                      <c:pt idx="13">
                        <c:v>WBA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D2D0-4179-AA3E-B56786806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967039"/>
        <c:axId val="1101171039"/>
      </c:lineChart>
      <c:catAx>
        <c:axId val="158621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99157759"/>
        <c:crosses val="autoZero"/>
        <c:auto val="1"/>
        <c:lblAlgn val="ctr"/>
        <c:lblOffset val="100"/>
        <c:noMultiLvlLbl val="0"/>
      </c:catAx>
      <c:valAx>
        <c:axId val="1599157759"/>
        <c:scaling>
          <c:orientation val="minMax"/>
          <c:max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6210495"/>
        <c:crosses val="autoZero"/>
        <c:crossBetween val="between"/>
      </c:valAx>
      <c:valAx>
        <c:axId val="1101171039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04967039"/>
        <c:crosses val="max"/>
        <c:crossBetween val="between"/>
      </c:valAx>
      <c:catAx>
        <c:axId val="1104967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1171039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 Opportunities by Center (FLU)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Success%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2.11_Improve Visual'!$B$32:$B$46</c:f>
              <c:strCache>
                <c:ptCount val="15"/>
                <c:pt idx="0">
                  <c:v>BDT</c:v>
                </c:pt>
                <c:pt idx="1">
                  <c:v>DBA</c:v>
                </c:pt>
                <c:pt idx="2">
                  <c:v>FMP</c:v>
                </c:pt>
                <c:pt idx="3">
                  <c:v>LTA</c:v>
                </c:pt>
                <c:pt idx="4">
                  <c:v>MVT</c:v>
                </c:pt>
                <c:pt idx="5">
                  <c:v>OCE</c:v>
                </c:pt>
                <c:pt idx="6">
                  <c:v>ODP</c:v>
                </c:pt>
                <c:pt idx="7">
                  <c:v>ONK</c:v>
                </c:pt>
                <c:pt idx="8">
                  <c:v>PLB</c:v>
                </c:pt>
                <c:pt idx="9">
                  <c:v>RDM</c:v>
                </c:pt>
                <c:pt idx="10">
                  <c:v>SBC</c:v>
                </c:pt>
                <c:pt idx="11">
                  <c:v>SDT</c:v>
                </c:pt>
                <c:pt idx="12">
                  <c:v>SEP</c:v>
                </c:pt>
                <c:pt idx="13">
                  <c:v>WBA</c:v>
                </c:pt>
                <c:pt idx="14">
                  <c:v>WLT</c:v>
                </c:pt>
              </c:strCache>
            </c:strRef>
          </c:cat>
          <c:val>
            <c:numRef>
              <c:f>'EXERCISE 2.11_Improve Visual'!$C$32:$C$46</c:f>
              <c:numCache>
                <c:formatCode>0.00%</c:formatCode>
                <c:ptCount val="15"/>
                <c:pt idx="0">
                  <c:v>9.8000000000000004E-2</c:v>
                </c:pt>
                <c:pt idx="1">
                  <c:v>0.13300000000000001</c:v>
                </c:pt>
                <c:pt idx="2">
                  <c:v>0.13300000000000001</c:v>
                </c:pt>
                <c:pt idx="3">
                  <c:v>9.8000000000000004E-2</c:v>
                </c:pt>
                <c:pt idx="4">
                  <c:v>0.09</c:v>
                </c:pt>
                <c:pt idx="5">
                  <c:v>0.2</c:v>
                </c:pt>
                <c:pt idx="6">
                  <c:v>0.14899999999999999</c:v>
                </c:pt>
                <c:pt idx="7">
                  <c:v>9.0999999999999998E-2</c:v>
                </c:pt>
                <c:pt idx="8">
                  <c:v>0.11799999999999999</c:v>
                </c:pt>
                <c:pt idx="9">
                  <c:v>0.10299999999999999</c:v>
                </c:pt>
                <c:pt idx="10">
                  <c:v>9.2999999999999999E-2</c:v>
                </c:pt>
                <c:pt idx="11">
                  <c:v>0.159</c:v>
                </c:pt>
                <c:pt idx="12">
                  <c:v>0.17</c:v>
                </c:pt>
                <c:pt idx="13">
                  <c:v>8.4000000000000005E-2</c:v>
                </c:pt>
                <c:pt idx="14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C-4936-8487-00F62F5F0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083664"/>
        <c:axId val="527080464"/>
      </c:barChart>
      <c:lineChart>
        <c:grouping val="standard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'EXERCISE 2.11_Improve Visual'!$B$32:$B$46</c:f>
              <c:strCache>
                <c:ptCount val="15"/>
                <c:pt idx="0">
                  <c:v>BDT</c:v>
                </c:pt>
                <c:pt idx="1">
                  <c:v>DBA</c:v>
                </c:pt>
                <c:pt idx="2">
                  <c:v>FMP</c:v>
                </c:pt>
                <c:pt idx="3">
                  <c:v>LTA</c:v>
                </c:pt>
                <c:pt idx="4">
                  <c:v>MVT</c:v>
                </c:pt>
                <c:pt idx="5">
                  <c:v>OCE</c:v>
                </c:pt>
                <c:pt idx="6">
                  <c:v>ODP</c:v>
                </c:pt>
                <c:pt idx="7">
                  <c:v>ONK</c:v>
                </c:pt>
                <c:pt idx="8">
                  <c:v>PLB</c:v>
                </c:pt>
                <c:pt idx="9">
                  <c:v>RDM</c:v>
                </c:pt>
                <c:pt idx="10">
                  <c:v>SBC</c:v>
                </c:pt>
                <c:pt idx="11">
                  <c:v>SDT</c:v>
                </c:pt>
                <c:pt idx="12">
                  <c:v>SEP</c:v>
                </c:pt>
                <c:pt idx="13">
                  <c:v>WBA</c:v>
                </c:pt>
                <c:pt idx="14">
                  <c:v>WLT</c:v>
                </c:pt>
              </c:strCache>
            </c:strRef>
          </c:cat>
          <c:val>
            <c:numRef>
              <c:f>'EXERCISE 2.11_Improve Visual'!$D$32:$D$46</c:f>
              <c:numCache>
                <c:formatCode>0.00%</c:formatCode>
                <c:ptCount val="15"/>
                <c:pt idx="0">
                  <c:v>0.121</c:v>
                </c:pt>
                <c:pt idx="1">
                  <c:v>0.121</c:v>
                </c:pt>
                <c:pt idx="2">
                  <c:v>0.121</c:v>
                </c:pt>
                <c:pt idx="3">
                  <c:v>0.121</c:v>
                </c:pt>
                <c:pt idx="4">
                  <c:v>0.121</c:v>
                </c:pt>
                <c:pt idx="5">
                  <c:v>0.121</c:v>
                </c:pt>
                <c:pt idx="6">
                  <c:v>0.121</c:v>
                </c:pt>
                <c:pt idx="7">
                  <c:v>0.121</c:v>
                </c:pt>
                <c:pt idx="8">
                  <c:v>0.121</c:v>
                </c:pt>
                <c:pt idx="9">
                  <c:v>0.121</c:v>
                </c:pt>
                <c:pt idx="10">
                  <c:v>0.121</c:v>
                </c:pt>
                <c:pt idx="11">
                  <c:v>0.121</c:v>
                </c:pt>
                <c:pt idx="12">
                  <c:v>0.121</c:v>
                </c:pt>
                <c:pt idx="13">
                  <c:v>0.121</c:v>
                </c:pt>
                <c:pt idx="14">
                  <c:v>0.121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C-4936-8487-00F62F5F0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083664"/>
        <c:axId val="527080464"/>
      </c:lineChart>
      <c:catAx>
        <c:axId val="52708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80464"/>
        <c:crosses val="autoZero"/>
        <c:auto val="1"/>
        <c:lblAlgn val="ctr"/>
        <c:lblOffset val="100"/>
        <c:noMultiLvlLbl val="0"/>
      </c:catAx>
      <c:valAx>
        <c:axId val="5270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8813440399158"/>
          <c:y val="0.12541666666666668"/>
          <c:w val="0.70459405940594055"/>
          <c:h val="0.82365740740740745"/>
        </c:manualLayout>
      </c:layout>
      <c:pieChart>
        <c:varyColors val="1"/>
        <c:ser>
          <c:idx val="0"/>
          <c:order val="0"/>
          <c:tx>
            <c:strRef>
              <c:f>'[3]EXERCISE 2.12'!$C$8</c:f>
              <c:strCache>
                <c:ptCount val="1"/>
                <c:pt idx="0">
                  <c:v>LAST YEAR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2540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20-48F8-B746-83E6FBB579A7}"/>
              </c:ext>
            </c:extLst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20-48F8-B746-83E6FBB579A7}"/>
              </c:ext>
            </c:extLst>
          </c:dPt>
          <c:dPt>
            <c:idx val="2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20-48F8-B746-83E6FBB579A7}"/>
              </c:ext>
            </c:extLst>
          </c:dPt>
          <c:dPt>
            <c:idx val="3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20-48F8-B746-83E6FBB579A7}"/>
              </c:ext>
            </c:extLst>
          </c:dPt>
          <c:cat>
            <c:strRef>
              <c:f>'[3]EXERCISE 2.12'!$B$9:$B$12</c:f>
              <c:strCache>
                <c:ptCount val="4"/>
                <c:pt idx="0">
                  <c:v>STRONGLY AGREE</c:v>
                </c:pt>
                <c:pt idx="1">
                  <c:v>AGREE</c:v>
                </c:pt>
                <c:pt idx="2">
                  <c:v>DISAGREE</c:v>
                </c:pt>
                <c:pt idx="3">
                  <c:v>STRONGLY DISAGREE</c:v>
                </c:pt>
              </c:strCache>
            </c:strRef>
          </c:cat>
          <c:val>
            <c:numRef>
              <c:f>'[3]EXERCISE 2.12'!$C$9:$C$12</c:f>
              <c:numCache>
                <c:formatCode>General</c:formatCode>
                <c:ptCount val="4"/>
                <c:pt idx="0">
                  <c:v>0.26</c:v>
                </c:pt>
                <c:pt idx="1">
                  <c:v>0.5</c:v>
                </c:pt>
                <c:pt idx="2">
                  <c:v>0.22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20-48F8-B746-83E6FBB57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8813440399158"/>
          <c:y val="0.12541666666666668"/>
          <c:w val="0.70459405940594055"/>
          <c:h val="0.82365740740740745"/>
        </c:manualLayout>
      </c:layout>
      <c:pieChart>
        <c:varyColors val="1"/>
        <c:ser>
          <c:idx val="0"/>
          <c:order val="0"/>
          <c:tx>
            <c:strRef>
              <c:f>'[3]EXERCISE 2.12'!$D$8</c:f>
              <c:strCache>
                <c:ptCount val="1"/>
                <c:pt idx="0">
                  <c:v>THIS YEAR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2540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9B-43CB-86F6-D3581DF60862}"/>
              </c:ext>
            </c:extLst>
          </c:dPt>
          <c:dPt>
            <c:idx val="1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9B-43CB-86F6-D3581DF60862}"/>
              </c:ext>
            </c:extLst>
          </c:dPt>
          <c:dPt>
            <c:idx val="2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9B-43CB-86F6-D3581DF60862}"/>
              </c:ext>
            </c:extLst>
          </c:dPt>
          <c:dPt>
            <c:idx val="3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9B-43CB-86F6-D3581DF60862}"/>
              </c:ext>
            </c:extLst>
          </c:dPt>
          <c:cat>
            <c:strRef>
              <c:f>'[3]EXERCISE 2.12'!$B$9:$B$12</c:f>
              <c:strCache>
                <c:ptCount val="4"/>
                <c:pt idx="0">
                  <c:v>STRONGLY AGREE</c:v>
                </c:pt>
                <c:pt idx="1">
                  <c:v>AGREE</c:v>
                </c:pt>
                <c:pt idx="2">
                  <c:v>DISAGREE</c:v>
                </c:pt>
                <c:pt idx="3">
                  <c:v>STRONGLY DISAGREE</c:v>
                </c:pt>
              </c:strCache>
            </c:strRef>
          </c:cat>
          <c:val>
            <c:numRef>
              <c:f>'[3]EXERCISE 2.12'!$D$9:$D$12</c:f>
              <c:numCache>
                <c:formatCode>General</c:formatCode>
                <c:ptCount val="4"/>
                <c:pt idx="0">
                  <c:v>0.33</c:v>
                </c:pt>
                <c:pt idx="1">
                  <c:v>0.51</c:v>
                </c:pt>
                <c:pt idx="2">
                  <c:v>0.14000000000000001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9B-43CB-86F6-D3581DF60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858757062146894E-2"/>
          <c:y val="4.5081967213114756E-2"/>
          <c:w val="0.95028248587570618"/>
          <c:h val="0.79837711372144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'[3]EXERCISE 2.12'!$D$8</c:f>
              <c:strCache>
                <c:ptCount val="1"/>
                <c:pt idx="0">
                  <c:v>THIS YEAR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9D-471C-978E-1FD4D713A0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'[3]EXERCISE 2.12'!$B$9:$B$12</c:f>
              <c:strCache>
                <c:ptCount val="4"/>
                <c:pt idx="0">
                  <c:v>STRONGLY AGREE</c:v>
                </c:pt>
                <c:pt idx="1">
                  <c:v>AGREE</c:v>
                </c:pt>
                <c:pt idx="2">
                  <c:v>DISAGREE</c:v>
                </c:pt>
                <c:pt idx="3">
                  <c:v>STRONGLY DISAGREE</c:v>
                </c:pt>
              </c:strCache>
            </c:strRef>
          </c:cat>
          <c:val>
            <c:numRef>
              <c:f>'[3]EXERCISE 2.12'!$D$9:$D$12</c:f>
              <c:numCache>
                <c:formatCode>General</c:formatCode>
                <c:ptCount val="4"/>
                <c:pt idx="0">
                  <c:v>0.33</c:v>
                </c:pt>
                <c:pt idx="1">
                  <c:v>0.51</c:v>
                </c:pt>
                <c:pt idx="2">
                  <c:v>0.14000000000000001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D-471C-978E-1FD4D713A0F5}"/>
            </c:ext>
          </c:extLst>
        </c:ser>
        <c:ser>
          <c:idx val="0"/>
          <c:order val="1"/>
          <c:tx>
            <c:strRef>
              <c:f>'[3]EXERCISE 2.12'!$C$8</c:f>
              <c:strCache>
                <c:ptCount val="1"/>
                <c:pt idx="0">
                  <c:v>LAST YEAR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9D-471C-978E-1FD4D713A0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'[3]EXERCISE 2.12'!$B$9:$B$12</c:f>
              <c:strCache>
                <c:ptCount val="4"/>
                <c:pt idx="0">
                  <c:v>STRONGLY AGREE</c:v>
                </c:pt>
                <c:pt idx="1">
                  <c:v>AGREE</c:v>
                </c:pt>
                <c:pt idx="2">
                  <c:v>DISAGREE</c:v>
                </c:pt>
                <c:pt idx="3">
                  <c:v>STRONGLY DISAGREE</c:v>
                </c:pt>
              </c:strCache>
            </c:strRef>
          </c:cat>
          <c:val>
            <c:numRef>
              <c:f>'[3]EXERCISE 2.12'!$C$9:$C$12</c:f>
              <c:numCache>
                <c:formatCode>General</c:formatCode>
                <c:ptCount val="4"/>
                <c:pt idx="0">
                  <c:v>0.26</c:v>
                </c:pt>
                <c:pt idx="1">
                  <c:v>0.5</c:v>
                </c:pt>
                <c:pt idx="2">
                  <c:v>0.22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D-471C-978E-1FD4D713A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116485167"/>
        <c:axId val="1100673135"/>
      </c:barChart>
      <c:catAx>
        <c:axId val="111648516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00673135"/>
        <c:crosses val="autoZero"/>
        <c:auto val="1"/>
        <c:lblAlgn val="ctr"/>
        <c:lblOffset val="100"/>
        <c:noMultiLvlLbl val="0"/>
      </c:catAx>
      <c:valAx>
        <c:axId val="1100673135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111648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10329640998265"/>
          <c:y val="0.11406625308200111"/>
          <c:w val="0.7730379465278705"/>
          <c:h val="0.88593374691799887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'[3]EXERCISE 2.12'!$G$10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23-43EF-8927-9E5F3269D06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23-43EF-8927-9E5F3269D0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'[3]EXERCISE 2.12'!$H$7:$I$7</c:f>
              <c:strCache>
                <c:ptCount val="2"/>
                <c:pt idx="0">
                  <c:v>LAST YEAR</c:v>
                </c:pt>
                <c:pt idx="1">
                  <c:v>THIS YEAR</c:v>
                </c:pt>
              </c:strCache>
            </c:strRef>
          </c:cat>
          <c:val>
            <c:numRef>
              <c:f>'[3]EXERCISE 2.12'!$H$10:$I$10</c:f>
              <c:numCache>
                <c:formatCode>General</c:formatCode>
                <c:ptCount val="2"/>
                <c:pt idx="0">
                  <c:v>-0.22</c:v>
                </c:pt>
                <c:pt idx="1">
                  <c:v>-0.14000000000000001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23-43EF-8927-9E5F3269D069}"/>
            </c:ext>
          </c:extLst>
        </c:ser>
        <c:ser>
          <c:idx val="0"/>
          <c:order val="1"/>
          <c:tx>
            <c:strRef>
              <c:f>'[3]EXERCISE 2.12'!$G$9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7118644067796609E-2"/>
                  <c:y val="-5.000000000000000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2%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23-43EF-8927-9E5F3269D069}"/>
                </c:ext>
              </c:extLst>
            </c:dLbl>
            <c:dLbl>
              <c:idx val="1"/>
              <c:layout>
                <c:manualLayout>
                  <c:x val="-3.1638418079096044E-2"/>
                  <c:y val="-5.000000000000000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bg1">
                            <a:lumMod val="50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>
                        <a:solidFill>
                          <a:schemeClr val="bg1">
                            <a:lumMod val="50000"/>
                          </a:schemeClr>
                        </a:solidFill>
                      </a:rPr>
                      <a:t>2%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23-43EF-8927-9E5F3269D0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'[3]EXERCISE 2.12'!$H$7:$I$7</c:f>
              <c:strCache>
                <c:ptCount val="2"/>
                <c:pt idx="0">
                  <c:v>LAST YEAR</c:v>
                </c:pt>
                <c:pt idx="1">
                  <c:v>THIS YEAR</c:v>
                </c:pt>
              </c:strCache>
            </c:strRef>
          </c:cat>
          <c:val>
            <c:numRef>
              <c:f>'[3]EXERCISE 2.12'!$H$9:$I$9</c:f>
              <c:numCache>
                <c:formatCode>General</c:formatCode>
                <c:ptCount val="2"/>
                <c:pt idx="0">
                  <c:v>-0.02</c:v>
                </c:pt>
                <c:pt idx="1">
                  <c:v>-0.02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23-43EF-8927-9E5F3269D069}"/>
            </c:ext>
          </c:extLst>
        </c:ser>
        <c:ser>
          <c:idx val="2"/>
          <c:order val="2"/>
          <c:tx>
            <c:strRef>
              <c:f>'[3]EXERCISE 2.12'!$G$11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'[3]EXERCISE 2.12'!$H$7:$I$7</c:f>
              <c:strCache>
                <c:ptCount val="2"/>
                <c:pt idx="0">
                  <c:v>LAST YEAR</c:v>
                </c:pt>
                <c:pt idx="1">
                  <c:v>THIS YEAR</c:v>
                </c:pt>
              </c:strCache>
            </c:strRef>
          </c:cat>
          <c:val>
            <c:numRef>
              <c:f>'[3]EXERCISE 2.12'!$H$11:$I$11</c:f>
              <c:numCache>
                <c:formatCode>General</c:formatCode>
                <c:ptCount val="2"/>
                <c:pt idx="0">
                  <c:v>0.5</c:v>
                </c:pt>
                <c:pt idx="1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23-43EF-8927-9E5F3269D069}"/>
            </c:ext>
          </c:extLst>
        </c:ser>
        <c:ser>
          <c:idx val="3"/>
          <c:order val="3"/>
          <c:tx>
            <c:strRef>
              <c:f>'[3]EXERCISE 2.12'!$G$12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'[3]EXERCISE 2.12'!$H$7:$I$7</c:f>
              <c:strCache>
                <c:ptCount val="2"/>
                <c:pt idx="0">
                  <c:v>LAST YEAR</c:v>
                </c:pt>
                <c:pt idx="1">
                  <c:v>THIS YEAR</c:v>
                </c:pt>
              </c:strCache>
            </c:strRef>
          </c:cat>
          <c:val>
            <c:numRef>
              <c:f>'[3]EXERCISE 2.12'!$H$12:$I$12</c:f>
              <c:numCache>
                <c:formatCode>General</c:formatCode>
                <c:ptCount val="2"/>
                <c:pt idx="0">
                  <c:v>0.26</c:v>
                </c:pt>
                <c:pt idx="1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23-43EF-8927-9E5F3269D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17452943"/>
        <c:axId val="1585339375"/>
      </c:barChart>
      <c:catAx>
        <c:axId val="1117452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5339375"/>
        <c:crossesAt val="-0.30000000000000004"/>
        <c:auto val="1"/>
        <c:lblAlgn val="ctr"/>
        <c:lblOffset val="100"/>
        <c:noMultiLvlLbl val="0"/>
      </c:catAx>
      <c:valAx>
        <c:axId val="1585339375"/>
        <c:scaling>
          <c:orientation val="minMax"/>
          <c:min val="-0.30000000000000004"/>
        </c:scaling>
        <c:delete val="1"/>
        <c:axPos val="t"/>
        <c:numFmt formatCode="General" sourceLinked="1"/>
        <c:majorTickMark val="out"/>
        <c:minorTickMark val="none"/>
        <c:tickLblPos val="nextTo"/>
        <c:crossAx val="1117452943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384810</xdr:colOff>
      <xdr:row>13</xdr:row>
      <xdr:rowOff>11430</xdr:rowOff>
    </xdr:from>
    <xdr:to>
      <xdr:col>12</xdr:col>
      <xdr:colOff>19050</xdr:colOff>
      <xdr:row>27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DC59C-5126-481A-9EE1-44A4A4D3F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11</xdr:row>
      <xdr:rowOff>129540</xdr:rowOff>
    </xdr:from>
    <xdr:to>
      <xdr:col>14</xdr:col>
      <xdr:colOff>30480</xdr:colOff>
      <xdr:row>27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BDD1F-5E92-4FEA-B41F-7976AC0A5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567690</xdr:colOff>
      <xdr:row>16</xdr:row>
      <xdr:rowOff>91440</xdr:rowOff>
    </xdr:from>
    <xdr:to>
      <xdr:col>12</xdr:col>
      <xdr:colOff>640080</xdr:colOff>
      <xdr:row>30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5AAF4D-EB3E-4450-8F46-B47048E65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</xdr:colOff>
      <xdr:row>6</xdr:row>
      <xdr:rowOff>38100</xdr:rowOff>
    </xdr:from>
    <xdr:to>
      <xdr:col>17</xdr:col>
      <xdr:colOff>567690</xdr:colOff>
      <xdr:row>27</xdr:row>
      <xdr:rowOff>93980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08EBF9-EB13-2E4E-8A70-B0DB75C8C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449580</xdr:colOff>
      <xdr:row>13</xdr:row>
      <xdr:rowOff>45720</xdr:rowOff>
    </xdr:from>
    <xdr:to>
      <xdr:col>11</xdr:col>
      <xdr:colOff>63500</xdr:colOff>
      <xdr:row>14</xdr:row>
      <xdr:rowOff>127000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A3085C7C-57BE-0B48-B10C-017782836055}"/>
            </a:ext>
          </a:extLst>
        </xdr:cNvPr>
        <xdr:cNvSpPr txBox="1"/>
      </xdr:nvSpPr>
      <xdr:spPr>
        <a:xfrm>
          <a:off x="7904480" y="2677160"/>
          <a:ext cx="1625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AVERAGE 12.1%</a:t>
          </a:r>
        </a:p>
      </xdr:txBody>
    </xdr:sp>
    <xdr:clientData/>
  </xdr:twoCellAnchor>
  <xdr:twoCellAnchor>
    <xdr:from>
      <xdr:col>8</xdr:col>
      <xdr:colOff>521970</xdr:colOff>
      <xdr:row>30</xdr:row>
      <xdr:rowOff>11430</xdr:rowOff>
    </xdr:from>
    <xdr:to>
      <xdr:col>15</xdr:col>
      <xdr:colOff>400050</xdr:colOff>
      <xdr:row>43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AFCA0B-D98B-43F4-B384-1833D0C2E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22</xdr:row>
      <xdr:rowOff>190500</xdr:rowOff>
    </xdr:from>
    <xdr:to>
      <xdr:col>4</xdr:col>
      <xdr:colOff>520700</xdr:colOff>
      <xdr:row>36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CBD3B-B014-46F7-9958-3CF50F755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23</xdr:row>
      <xdr:rowOff>165100</xdr:rowOff>
    </xdr:from>
    <xdr:to>
      <xdr:col>2</xdr:col>
      <xdr:colOff>457200</xdr:colOff>
      <xdr:row>26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CA48759-29D2-43E1-A19A-E85A835CED1B}"/>
            </a:ext>
          </a:extLst>
        </xdr:cNvPr>
        <xdr:cNvSpPr txBox="1"/>
      </xdr:nvSpPr>
      <xdr:spPr>
        <a:xfrm>
          <a:off x="835660" y="4401820"/>
          <a:ext cx="1267460" cy="558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STRONGLY</a:t>
          </a:r>
        </a:p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DISAGREE</a:t>
          </a:r>
        </a:p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2%</a:t>
          </a:r>
        </a:p>
      </xdr:txBody>
    </xdr:sp>
    <xdr:clientData/>
  </xdr:twoCellAnchor>
  <xdr:twoCellAnchor>
    <xdr:from>
      <xdr:col>1</xdr:col>
      <xdr:colOff>355600</xdr:colOff>
      <xdr:row>25</xdr:row>
      <xdr:rowOff>38100</xdr:rowOff>
    </xdr:from>
    <xdr:to>
      <xdr:col>2</xdr:col>
      <xdr:colOff>571500</xdr:colOff>
      <xdr:row>25</xdr:row>
      <xdr:rowOff>139700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3921C47-3A3D-451F-99BC-1E7684DBA30F}"/>
            </a:ext>
          </a:extLst>
        </xdr:cNvPr>
        <xdr:cNvCxnSpPr/>
      </xdr:nvCxnSpPr>
      <xdr:spPr>
        <a:xfrm flipV="1">
          <a:off x="1178560" y="4655820"/>
          <a:ext cx="1038860" cy="10160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495300</xdr:colOff>
      <xdr:row>27</xdr:row>
      <xdr:rowOff>127000</xdr:rowOff>
    </xdr:from>
    <xdr:to>
      <xdr:col>2</xdr:col>
      <xdr:colOff>673100</xdr:colOff>
      <xdr:row>29</xdr:row>
      <xdr:rowOff>139700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753F51-926E-43A1-B4F6-75A6EFE20622}"/>
            </a:ext>
          </a:extLst>
        </xdr:cNvPr>
        <xdr:cNvSpPr txBox="1"/>
      </xdr:nvSpPr>
      <xdr:spPr>
        <a:xfrm>
          <a:off x="1318260" y="5125720"/>
          <a:ext cx="100076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DISAGREE</a:t>
          </a:r>
        </a:p>
        <a:p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22%</a:t>
          </a:r>
        </a:p>
      </xdr:txBody>
    </xdr:sp>
    <xdr:clientData/>
  </xdr:twoCellAnchor>
  <xdr:twoCellAnchor>
    <xdr:from>
      <xdr:col>2</xdr:col>
      <xdr:colOff>139700</xdr:colOff>
      <xdr:row>31</xdr:row>
      <xdr:rowOff>38100</xdr:rowOff>
    </xdr:from>
    <xdr:to>
      <xdr:col>3</xdr:col>
      <xdr:colOff>317500</xdr:colOff>
      <xdr:row>33</xdr:row>
      <xdr:rowOff>50800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1018DB9-6283-46DA-BFD8-B171C90C4989}"/>
            </a:ext>
          </a:extLst>
        </xdr:cNvPr>
        <xdr:cNvSpPr txBox="1"/>
      </xdr:nvSpPr>
      <xdr:spPr>
        <a:xfrm>
          <a:off x="1785620" y="5798820"/>
          <a:ext cx="100076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AGREE</a:t>
          </a:r>
        </a:p>
        <a:p>
          <a:pPr algn="ct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50%</a:t>
          </a:r>
        </a:p>
      </xdr:txBody>
    </xdr:sp>
    <xdr:clientData/>
  </xdr:twoCellAnchor>
  <xdr:twoCellAnchor>
    <xdr:from>
      <xdr:col>2</xdr:col>
      <xdr:colOff>558800</xdr:colOff>
      <xdr:row>27</xdr:row>
      <xdr:rowOff>38100</xdr:rowOff>
    </xdr:from>
    <xdr:to>
      <xdr:col>3</xdr:col>
      <xdr:colOff>736600</xdr:colOff>
      <xdr:row>30</xdr:row>
      <xdr:rowOff>12700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DF31CC9-96B2-4D9E-AE5D-052FE8151386}"/>
            </a:ext>
          </a:extLst>
        </xdr:cNvPr>
        <xdr:cNvSpPr txBox="1"/>
      </xdr:nvSpPr>
      <xdr:spPr>
        <a:xfrm>
          <a:off x="2204720" y="5036820"/>
          <a:ext cx="100076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STRONGLY</a:t>
          </a:r>
        </a:p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AGREE</a:t>
          </a:r>
        </a:p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26%</a:t>
          </a:r>
        </a:p>
      </xdr:txBody>
    </xdr:sp>
    <xdr:clientData/>
  </xdr:twoCellAnchor>
  <xdr:twoCellAnchor>
    <xdr:from>
      <xdr:col>4</xdr:col>
      <xdr:colOff>222250</xdr:colOff>
      <xdr:row>22</xdr:row>
      <xdr:rowOff>190500</xdr:rowOff>
    </xdr:from>
    <xdr:to>
      <xdr:col>7</xdr:col>
      <xdr:colOff>723900</xdr:colOff>
      <xdr:row>36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C8A794-93D0-47EB-AD53-A10E65B40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203200</xdr:colOff>
      <xdr:row>23</xdr:row>
      <xdr:rowOff>165100</xdr:rowOff>
    </xdr:from>
    <xdr:to>
      <xdr:col>5</xdr:col>
      <xdr:colOff>647700</xdr:colOff>
      <xdr:row>26</xdr:row>
      <xdr:rowOff>152400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93C3DC0-C7AD-4384-9A26-7BE3AC48BD48}"/>
            </a:ext>
          </a:extLst>
        </xdr:cNvPr>
        <xdr:cNvSpPr txBox="1"/>
      </xdr:nvSpPr>
      <xdr:spPr>
        <a:xfrm>
          <a:off x="3495040" y="4401820"/>
          <a:ext cx="1267460" cy="558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STRONGLY</a:t>
          </a:r>
        </a:p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DISAGREE</a:t>
          </a:r>
        </a:p>
        <a:p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2%</a:t>
          </a:r>
        </a:p>
      </xdr:txBody>
    </xdr:sp>
    <xdr:clientData/>
  </xdr:twoCellAnchor>
  <xdr:twoCellAnchor>
    <xdr:from>
      <xdr:col>4</xdr:col>
      <xdr:colOff>546100</xdr:colOff>
      <xdr:row>25</xdr:row>
      <xdr:rowOff>38100</xdr:rowOff>
    </xdr:from>
    <xdr:to>
      <xdr:col>5</xdr:col>
      <xdr:colOff>762000</xdr:colOff>
      <xdr:row>25</xdr:row>
      <xdr:rowOff>139700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7160BDC4-4A96-4D51-B976-4B475E68F196}"/>
            </a:ext>
          </a:extLst>
        </xdr:cNvPr>
        <xdr:cNvCxnSpPr/>
      </xdr:nvCxnSpPr>
      <xdr:spPr>
        <a:xfrm flipV="1">
          <a:off x="3837940" y="4655820"/>
          <a:ext cx="1038860" cy="10160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812800</xdr:colOff>
      <xdr:row>25</xdr:row>
      <xdr:rowOff>177800</xdr:rowOff>
    </xdr:from>
    <xdr:to>
      <xdr:col>5</xdr:col>
      <xdr:colOff>723900</xdr:colOff>
      <xdr:row>28</xdr:row>
      <xdr:rowOff>177800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EAA34C5-C047-4F01-836A-AA7C9BA9AF17}"/>
            </a:ext>
          </a:extLst>
        </xdr:cNvPr>
        <xdr:cNvSpPr txBox="1"/>
      </xdr:nvSpPr>
      <xdr:spPr>
        <a:xfrm>
          <a:off x="4104640" y="4795520"/>
          <a:ext cx="73406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DIS-</a:t>
          </a:r>
        </a:p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AGREE</a:t>
          </a:r>
        </a:p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   14%</a:t>
          </a:r>
        </a:p>
      </xdr:txBody>
    </xdr:sp>
    <xdr:clientData/>
  </xdr:twoCellAnchor>
  <xdr:twoCellAnchor>
    <xdr:from>
      <xdr:col>5</xdr:col>
      <xdr:colOff>330200</xdr:colOff>
      <xdr:row>31</xdr:row>
      <xdr:rowOff>38100</xdr:rowOff>
    </xdr:from>
    <xdr:to>
      <xdr:col>6</xdr:col>
      <xdr:colOff>508000</xdr:colOff>
      <xdr:row>33</xdr:row>
      <xdr:rowOff>50800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CA248E7-B857-4EC4-B623-CCA2ADBAB260}"/>
            </a:ext>
          </a:extLst>
        </xdr:cNvPr>
        <xdr:cNvSpPr txBox="1"/>
      </xdr:nvSpPr>
      <xdr:spPr>
        <a:xfrm>
          <a:off x="4445000" y="5798820"/>
          <a:ext cx="100076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AGREE</a:t>
          </a:r>
        </a:p>
        <a:p>
          <a:pPr algn="ct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51%</a:t>
          </a:r>
        </a:p>
      </xdr:txBody>
    </xdr:sp>
    <xdr:clientData/>
  </xdr:twoCellAnchor>
  <xdr:twoCellAnchor>
    <xdr:from>
      <xdr:col>5</xdr:col>
      <xdr:colOff>749300</xdr:colOff>
      <xdr:row>27</xdr:row>
      <xdr:rowOff>38100</xdr:rowOff>
    </xdr:from>
    <xdr:to>
      <xdr:col>7</xdr:col>
      <xdr:colOff>101600</xdr:colOff>
      <xdr:row>30</xdr:row>
      <xdr:rowOff>12700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AD2956E-5B10-43C6-BF16-192473CC73E0}"/>
            </a:ext>
          </a:extLst>
        </xdr:cNvPr>
        <xdr:cNvSpPr txBox="1"/>
      </xdr:nvSpPr>
      <xdr:spPr>
        <a:xfrm>
          <a:off x="4864100" y="5036820"/>
          <a:ext cx="99822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STRONGLY</a:t>
          </a:r>
        </a:p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AGREE</a:t>
          </a:r>
        </a:p>
        <a:p>
          <a:pPr algn="r"/>
          <a:r>
            <a:rPr lang="en-US" sz="11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33%</a:t>
          </a:r>
        </a:p>
      </xdr:txBody>
    </xdr:sp>
    <xdr:clientData/>
  </xdr:twoCellAnchor>
  <xdr:twoCellAnchor>
    <xdr:from>
      <xdr:col>9</xdr:col>
      <xdr:colOff>44450</xdr:colOff>
      <xdr:row>21</xdr:row>
      <xdr:rowOff>177800</xdr:rowOff>
    </xdr:from>
    <xdr:to>
      <xdr:col>15</xdr:col>
      <xdr:colOff>711200</xdr:colOff>
      <xdr:row>36</xdr:row>
      <xdr:rowOff>139700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7924876-5541-470C-8957-20DDDDC11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133350</xdr:colOff>
      <xdr:row>44</xdr:row>
      <xdr:rowOff>190500</xdr:rowOff>
    </xdr:from>
    <xdr:to>
      <xdr:col>7</xdr:col>
      <xdr:colOff>800100</xdr:colOff>
      <xdr:row>57</xdr:row>
      <xdr:rowOff>63500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534511F-94FD-4DAC-986D-66730A3EB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69850</xdr:colOff>
      <xdr:row>43</xdr:row>
      <xdr:rowOff>127000</xdr:rowOff>
    </xdr:from>
    <xdr:to>
      <xdr:col>15</xdr:col>
      <xdr:colOff>698500</xdr:colOff>
      <xdr:row>58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EFAAF1B-6110-45DA-BACC-575E8774C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749300</xdr:colOff>
      <xdr:row>45</xdr:row>
      <xdr:rowOff>88900</xdr:rowOff>
    </xdr:from>
    <xdr:to>
      <xdr:col>14</xdr:col>
      <xdr:colOff>444500</xdr:colOff>
      <xdr:row>58</xdr:row>
      <xdr:rowOff>38100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A88AB2D-79D9-4D92-BA56-47F21A1DC44F}"/>
            </a:ext>
          </a:extLst>
        </xdr:cNvPr>
        <xdr:cNvSpPr txBox="1"/>
      </xdr:nvSpPr>
      <xdr:spPr>
        <a:xfrm>
          <a:off x="10624820" y="8691880"/>
          <a:ext cx="1341120" cy="2433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AGREE</a:t>
          </a:r>
        </a:p>
        <a:p>
          <a:endParaRPr lang="en-US" sz="12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2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7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STRONGLY AGREE</a:t>
          </a:r>
        </a:p>
        <a:p>
          <a:endParaRPr lang="en-US" sz="12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2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0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DISAGREE</a:t>
          </a:r>
        </a:p>
        <a:p>
          <a:endParaRPr lang="en-US" sz="1200">
            <a:solidFill>
              <a:schemeClr val="tx1">
                <a:lumMod val="85000"/>
                <a:lumOff val="1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200">
              <a:solidFill>
                <a:schemeClr val="tx1">
                  <a:lumMod val="85000"/>
                  <a:lumOff val="1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STRONGLY DISAGREE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0.39435</cdr:x>
      <cdr:y>0.10101</cdr:y>
    </cdr:from>
    <cdr:to>
      <cdr:x>0.39435</cdr:x>
      <cdr:y>0.91556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A857E49-09DC-A348-85F3-3FD7F3EE1830}"/>
            </a:ext>
          </a:extLst>
        </cdr:cNvPr>
        <cdr:cNvCxnSpPr/>
      </cdr:nvCxnSpPr>
      <cdr:spPr>
        <a:xfrm xmlns:a="http://schemas.openxmlformats.org/drawingml/2006/main">
          <a:off x="2216150" y="253999"/>
          <a:ext cx="0" cy="2048256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6</xdr:row>
      <xdr:rowOff>31750</xdr:rowOff>
    </xdr:from>
    <xdr:to>
      <xdr:col>13</xdr:col>
      <xdr:colOff>774700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8B0DD-7F1F-4409-AABD-5CAD00CFD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10%20EXERCI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.11%20EXERCI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.12%20EXERCIS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.13%20EXERC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 2.10"/>
    </sheetNames>
    <sheetDataSet>
      <sheetData sheetId="0">
        <row r="15">
          <cell r="B15" t="str">
            <v>Eng</v>
          </cell>
          <cell r="C15">
            <v>83</v>
          </cell>
          <cell r="D15">
            <v>145</v>
          </cell>
        </row>
        <row r="16">
          <cell r="B16" t="str">
            <v>Sales</v>
          </cell>
          <cell r="C16">
            <v>54</v>
          </cell>
          <cell r="D16">
            <v>131</v>
          </cell>
        </row>
        <row r="17">
          <cell r="B17" t="str">
            <v>G&amp;A</v>
          </cell>
          <cell r="C17">
            <v>89</v>
          </cell>
          <cell r="D17">
            <v>122</v>
          </cell>
        </row>
        <row r="18">
          <cell r="B18" t="str">
            <v>Product</v>
          </cell>
          <cell r="C18">
            <v>90</v>
          </cell>
          <cell r="D18">
            <v>129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SE 2.11"/>
    </sheetNames>
    <sheetDataSet>
      <sheetData sheetId="0">
        <row r="8">
          <cell r="C8" t="str">
            <v>Vaccines</v>
          </cell>
          <cell r="D8" t="str">
            <v>Opportunities</v>
          </cell>
          <cell r="E8" t="str">
            <v>Success %</v>
          </cell>
          <cell r="F8" t="str">
            <v>Average</v>
          </cell>
        </row>
        <row r="9">
          <cell r="B9" t="str">
            <v>BDT</v>
          </cell>
          <cell r="C9">
            <v>2519</v>
          </cell>
          <cell r="D9">
            <v>25703</v>
          </cell>
          <cell r="E9">
            <v>9.8004124032214132E-2</v>
          </cell>
          <cell r="F9">
            <v>0.12077514705599353</v>
          </cell>
        </row>
        <row r="10">
          <cell r="B10" t="str">
            <v>DBA</v>
          </cell>
          <cell r="C10">
            <v>4142</v>
          </cell>
          <cell r="D10">
            <v>31249</v>
          </cell>
          <cell r="E10">
            <v>0.13254824154372941</v>
          </cell>
          <cell r="F10">
            <v>0.12077514705599353</v>
          </cell>
        </row>
        <row r="11">
          <cell r="B11" t="str">
            <v>FMP</v>
          </cell>
          <cell r="C11">
            <v>4075</v>
          </cell>
          <cell r="D11">
            <v>30548</v>
          </cell>
          <cell r="E11">
            <v>0.13339662171009559</v>
          </cell>
          <cell r="F11">
            <v>0.12077514705599353</v>
          </cell>
        </row>
        <row r="12">
          <cell r="B12" t="str">
            <v>LTA</v>
          </cell>
          <cell r="C12">
            <v>1840</v>
          </cell>
          <cell r="D12">
            <v>18857</v>
          </cell>
          <cell r="E12">
            <v>9.7576496791642361E-2</v>
          </cell>
          <cell r="F12">
            <v>0.12077514705599353</v>
          </cell>
        </row>
        <row r="13">
          <cell r="B13" t="str">
            <v>MVT</v>
          </cell>
          <cell r="C13">
            <v>1478</v>
          </cell>
          <cell r="D13">
            <v>16474</v>
          </cell>
          <cell r="E13">
            <v>8.9717130023066652E-2</v>
          </cell>
          <cell r="F13">
            <v>0.12077514705599353</v>
          </cell>
        </row>
        <row r="14">
          <cell r="B14" t="str">
            <v>OCE</v>
          </cell>
          <cell r="C14">
            <v>4495</v>
          </cell>
          <cell r="D14">
            <v>22497</v>
          </cell>
          <cell r="E14">
            <v>0.19980441836689336</v>
          </cell>
          <cell r="F14">
            <v>0.12077514705599353</v>
          </cell>
        </row>
        <row r="15">
          <cell r="B15" t="str">
            <v>ODP</v>
          </cell>
          <cell r="C15">
            <v>2244</v>
          </cell>
          <cell r="D15">
            <v>15063</v>
          </cell>
          <cell r="E15">
            <v>0.14897430790679148</v>
          </cell>
          <cell r="F15">
            <v>0.12077514705599353</v>
          </cell>
        </row>
        <row r="16">
          <cell r="B16" t="str">
            <v>ONK</v>
          </cell>
          <cell r="C16">
            <v>1546</v>
          </cell>
          <cell r="D16">
            <v>17064</v>
          </cell>
          <cell r="E16">
            <v>9.0600093764650724E-2</v>
          </cell>
          <cell r="F16">
            <v>0.12077514705599353</v>
          </cell>
        </row>
        <row r="17">
          <cell r="B17" t="str">
            <v>PLB</v>
          </cell>
          <cell r="C17">
            <v>2589</v>
          </cell>
          <cell r="D17">
            <v>21933</v>
          </cell>
          <cell r="E17">
            <v>0.11804130761865682</v>
          </cell>
          <cell r="F17">
            <v>0.12077514705599353</v>
          </cell>
        </row>
        <row r="18">
          <cell r="B18" t="str">
            <v>RDM</v>
          </cell>
          <cell r="C18">
            <v>1796</v>
          </cell>
          <cell r="D18">
            <v>17479</v>
          </cell>
          <cell r="E18">
            <v>0.10275187367698381</v>
          </cell>
          <cell r="F18">
            <v>0.12077514705599353</v>
          </cell>
        </row>
        <row r="19">
          <cell r="B19" t="str">
            <v>SBC</v>
          </cell>
          <cell r="C19">
            <v>2036</v>
          </cell>
          <cell r="D19">
            <v>21937</v>
          </cell>
          <cell r="E19">
            <v>9.2811232164835666E-2</v>
          </cell>
          <cell r="F19">
            <v>0.12077514705599353</v>
          </cell>
        </row>
        <row r="20">
          <cell r="B20" t="str">
            <v>SDT</v>
          </cell>
          <cell r="C20">
            <v>2221</v>
          </cell>
          <cell r="D20">
            <v>13983</v>
          </cell>
          <cell r="E20">
            <v>0.15883572909962096</v>
          </cell>
          <cell r="F20">
            <v>0.12077514705599353</v>
          </cell>
        </row>
        <row r="21">
          <cell r="B21" t="str">
            <v>SEP</v>
          </cell>
          <cell r="C21">
            <v>3630</v>
          </cell>
          <cell r="D21">
            <v>21395</v>
          </cell>
          <cell r="E21">
            <v>0.16966580976863754</v>
          </cell>
          <cell r="F21">
            <v>0.12077514705599353</v>
          </cell>
        </row>
        <row r="22">
          <cell r="B22" t="str">
            <v>WBA</v>
          </cell>
          <cell r="C22">
            <v>1091</v>
          </cell>
          <cell r="D22">
            <v>13042</v>
          </cell>
          <cell r="E22">
            <v>8.3652813985585037E-2</v>
          </cell>
          <cell r="F22">
            <v>0.12077514705599353</v>
          </cell>
        </row>
        <row r="23">
          <cell r="B23" t="str">
            <v>WLT</v>
          </cell>
          <cell r="C23">
            <v>1954</v>
          </cell>
          <cell r="D23">
            <v>24562</v>
          </cell>
          <cell r="E23">
            <v>7.9553782265287837E-2</v>
          </cell>
          <cell r="F23">
            <v>0.12077514705599353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SE 2.12"/>
    </sheetNames>
    <sheetDataSet>
      <sheetData sheetId="0">
        <row r="7">
          <cell r="H7" t="str">
            <v>LAST YEAR</v>
          </cell>
          <cell r="I7" t="str">
            <v>THIS YEAR</v>
          </cell>
        </row>
        <row r="8">
          <cell r="C8" t="str">
            <v>LAST YEAR</v>
          </cell>
          <cell r="D8" t="str">
            <v>THIS YEAR</v>
          </cell>
        </row>
        <row r="9">
          <cell r="B9" t="str">
            <v>STRONGLY AGREE</v>
          </cell>
          <cell r="C9">
            <v>0.26</v>
          </cell>
          <cell r="D9">
            <v>0.33</v>
          </cell>
          <cell r="G9" t="str">
            <v>STRONGLY DISAGREE</v>
          </cell>
          <cell r="H9">
            <v>-0.02</v>
          </cell>
          <cell r="I9">
            <v>-0.02</v>
          </cell>
        </row>
        <row r="10">
          <cell r="B10" t="str">
            <v>AGREE</v>
          </cell>
          <cell r="C10">
            <v>0.5</v>
          </cell>
          <cell r="D10">
            <v>0.51</v>
          </cell>
          <cell r="G10" t="str">
            <v>DISAGREE</v>
          </cell>
          <cell r="H10">
            <v>-0.22</v>
          </cell>
          <cell r="I10">
            <v>-0.14000000000000001</v>
          </cell>
        </row>
        <row r="11">
          <cell r="B11" t="str">
            <v>DISAGREE</v>
          </cell>
          <cell r="C11">
            <v>0.22</v>
          </cell>
          <cell r="D11">
            <v>0.14000000000000001</v>
          </cell>
          <cell r="G11" t="str">
            <v>AGREE</v>
          </cell>
          <cell r="H11">
            <v>0.5</v>
          </cell>
          <cell r="I11">
            <v>0.51</v>
          </cell>
        </row>
        <row r="12">
          <cell r="B12" t="str">
            <v>STRONGLY DISAGREE</v>
          </cell>
          <cell r="C12">
            <v>0.02</v>
          </cell>
          <cell r="D12">
            <v>0.02</v>
          </cell>
          <cell r="G12" t="str">
            <v>STRONGLY AGREE</v>
          </cell>
          <cell r="H12">
            <v>0.26</v>
          </cell>
          <cell r="I12">
            <v>0.33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SE 2.13"/>
    </sheetNames>
    <sheetDataSet>
      <sheetData sheetId="0">
        <row r="5">
          <cell r="C5" t="str">
            <v>Completion Rate</v>
          </cell>
          <cell r="D5" t="str">
            <v>Response Rate</v>
          </cell>
        </row>
        <row r="6">
          <cell r="B6" t="str">
            <v>Q1-2017</v>
          </cell>
          <cell r="C6">
            <v>0.91</v>
          </cell>
          <cell r="D6">
            <v>2.3E-2</v>
          </cell>
        </row>
        <row r="7">
          <cell r="B7" t="str">
            <v>Q2-2017</v>
          </cell>
          <cell r="C7">
            <v>0.93</v>
          </cell>
          <cell r="D7">
            <v>1.7999999999999999E-2</v>
          </cell>
        </row>
        <row r="8">
          <cell r="B8" t="str">
            <v>Q3-2017</v>
          </cell>
          <cell r="C8">
            <v>0.91</v>
          </cell>
          <cell r="D8">
            <v>2.8000000000000001E-2</v>
          </cell>
        </row>
        <row r="9">
          <cell r="B9" t="str">
            <v>Q42017</v>
          </cell>
          <cell r="C9">
            <v>0.89</v>
          </cell>
          <cell r="D9">
            <v>2.3E-2</v>
          </cell>
        </row>
        <row r="10">
          <cell r="B10" t="str">
            <v>Q1-2018</v>
          </cell>
          <cell r="C10">
            <v>0.84</v>
          </cell>
          <cell r="D10">
            <v>3.4000000000000002E-2</v>
          </cell>
        </row>
        <row r="11">
          <cell r="B11" t="str">
            <v>Q2-2018</v>
          </cell>
          <cell r="C11">
            <v>0.88</v>
          </cell>
          <cell r="D11">
            <v>2.7E-2</v>
          </cell>
        </row>
        <row r="12">
          <cell r="B12" t="str">
            <v>Q3-2018</v>
          </cell>
          <cell r="C12">
            <v>0.91</v>
          </cell>
          <cell r="D12">
            <v>2.5999999999999999E-2</v>
          </cell>
        </row>
        <row r="13">
          <cell r="B13" t="str">
            <v>Q4-2018</v>
          </cell>
          <cell r="C13">
            <v>0.87</v>
          </cell>
          <cell r="D13">
            <v>3.9E-2</v>
          </cell>
        </row>
        <row r="14">
          <cell r="B14" t="str">
            <v>Q1-2019</v>
          </cell>
          <cell r="C14">
            <v>0.83</v>
          </cell>
          <cell r="D14">
            <v>2.8000000000000001E-2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03C49-87D8-4D4E-B114-163C1FD60E64}">
  <sheetPr>
    <tabColor theme="1"/>
  </sheetPr>
  <dimension ref="A1:E20"/>
  <sheetViews>
    <sheetView workbookViewId="0">
      <pane ySplit="1" topLeftCell="A6" activePane="bottomLeft" state="frozen"/>
      <selection pane="bottomLeft" activeCell="A24" sqref="A24"/>
    </sheetView>
  </sheetViews>
  <sheetFormatPr defaultColWidth="10.796875" defaultRowHeight="15" x14ac:dyDescent="0.25"/>
  <cols>
    <col min="1" max="1" width="10.796875" style="1"/>
    <col min="2" max="2" width="8.5" style="1" customWidth="1"/>
    <col min="3" max="5" width="13.296875" style="1" customWidth="1"/>
    <col min="6" max="16384" width="10.796875" style="1"/>
  </cols>
  <sheetData>
    <row r="1" spans="1:5" s="14" customFormat="1" x14ac:dyDescent="0.25">
      <c r="A1" s="14" t="s">
        <v>1</v>
      </c>
    </row>
    <row r="3" spans="1:5" x14ac:dyDescent="0.25">
      <c r="B3" s="15" t="s">
        <v>2</v>
      </c>
      <c r="C3" s="15"/>
      <c r="D3" s="15"/>
      <c r="E3" s="15"/>
    </row>
    <row r="5" spans="1:5" ht="22.8" x14ac:dyDescent="0.4">
      <c r="B5" s="12" t="s">
        <v>3</v>
      </c>
      <c r="C5" s="12"/>
      <c r="D5" s="12"/>
      <c r="E5" s="12"/>
    </row>
    <row r="6" spans="1:5" x14ac:dyDescent="0.25">
      <c r="B6" s="11"/>
      <c r="C6" s="11"/>
      <c r="D6" s="11"/>
      <c r="E6" s="11"/>
    </row>
    <row r="7" spans="1:5" x14ac:dyDescent="0.25">
      <c r="B7" s="2" t="s">
        <v>0</v>
      </c>
      <c r="C7" s="3" t="s">
        <v>8</v>
      </c>
      <c r="D7" s="3" t="s">
        <v>9</v>
      </c>
      <c r="E7" s="4" t="s">
        <v>10</v>
      </c>
    </row>
    <row r="8" spans="1:5" x14ac:dyDescent="0.25">
      <c r="B8" s="5" t="s">
        <v>4</v>
      </c>
      <c r="C8" s="6">
        <v>83</v>
      </c>
      <c r="D8" s="6">
        <v>145</v>
      </c>
      <c r="E8" s="7">
        <v>128</v>
      </c>
    </row>
    <row r="9" spans="1:5" x14ac:dyDescent="0.25">
      <c r="B9" s="5" t="s">
        <v>5</v>
      </c>
      <c r="C9" s="6">
        <v>54</v>
      </c>
      <c r="D9" s="6">
        <v>131</v>
      </c>
      <c r="E9" s="7">
        <v>127</v>
      </c>
    </row>
    <row r="10" spans="1:5" x14ac:dyDescent="0.25">
      <c r="B10" s="5" t="s">
        <v>6</v>
      </c>
      <c r="C10" s="6">
        <v>89</v>
      </c>
      <c r="D10" s="6">
        <v>122</v>
      </c>
      <c r="E10" s="7">
        <v>107</v>
      </c>
    </row>
    <row r="11" spans="1:5" x14ac:dyDescent="0.25">
      <c r="B11" s="8" t="s">
        <v>7</v>
      </c>
      <c r="C11" s="9">
        <v>90</v>
      </c>
      <c r="D11" s="9">
        <v>129</v>
      </c>
      <c r="E11" s="10">
        <v>118</v>
      </c>
    </row>
    <row r="13" spans="1:5" s="13" customFormat="1" ht="15.6" thickBot="1" x14ac:dyDescent="0.3"/>
    <row r="14" spans="1:5" s="16" customFormat="1" ht="15.6" thickTop="1" x14ac:dyDescent="0.25">
      <c r="A14" s="16" t="s">
        <v>11</v>
      </c>
    </row>
    <row r="16" spans="1:5" x14ac:dyDescent="0.25">
      <c r="B16" s="2" t="s">
        <v>0</v>
      </c>
      <c r="C16" s="4" t="s">
        <v>10</v>
      </c>
    </row>
    <row r="17" spans="2:3" x14ac:dyDescent="0.25">
      <c r="B17" s="5" t="s">
        <v>4</v>
      </c>
      <c r="C17" s="7">
        <v>128</v>
      </c>
    </row>
    <row r="18" spans="2:3" x14ac:dyDescent="0.25">
      <c r="B18" s="5" t="s">
        <v>5</v>
      </c>
      <c r="C18" s="7">
        <v>127</v>
      </c>
    </row>
    <row r="19" spans="2:3" x14ac:dyDescent="0.25">
      <c r="B19" s="5" t="s">
        <v>6</v>
      </c>
      <c r="C19" s="7">
        <v>107</v>
      </c>
    </row>
    <row r="20" spans="2:3" x14ac:dyDescent="0.25">
      <c r="B20" s="8" t="s">
        <v>7</v>
      </c>
      <c r="C20" s="10">
        <v>118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5B497-6D86-48B1-A2E6-38D9BD8DFC7B}">
  <dimension ref="A1:E18"/>
  <sheetViews>
    <sheetView workbookViewId="0">
      <selection activeCell="E31" sqref="E31:E32"/>
    </sheetView>
  </sheetViews>
  <sheetFormatPr defaultColWidth="10.796875" defaultRowHeight="15" x14ac:dyDescent="0.25"/>
  <cols>
    <col min="1" max="16384" width="10.796875" style="1"/>
  </cols>
  <sheetData>
    <row r="1" spans="1:5" s="17" customFormat="1" x14ac:dyDescent="0.25">
      <c r="A1" s="17" t="s">
        <v>12</v>
      </c>
    </row>
    <row r="3" spans="1:5" ht="22.8" x14ac:dyDescent="0.4">
      <c r="B3" s="12" t="s">
        <v>13</v>
      </c>
      <c r="C3" s="12"/>
      <c r="D3" s="12"/>
      <c r="E3" s="12"/>
    </row>
    <row r="4" spans="1:5" x14ac:dyDescent="0.25">
      <c r="B4" s="11"/>
      <c r="C4" s="11"/>
      <c r="D4" s="11"/>
      <c r="E4" s="11"/>
    </row>
    <row r="5" spans="1:5" x14ac:dyDescent="0.25">
      <c r="B5" s="2" t="s">
        <v>14</v>
      </c>
      <c r="C5" s="3" t="s">
        <v>15</v>
      </c>
      <c r="D5" s="3" t="s">
        <v>16</v>
      </c>
      <c r="E5" s="4" t="s">
        <v>17</v>
      </c>
    </row>
    <row r="6" spans="1:5" x14ac:dyDescent="0.25">
      <c r="B6" s="5" t="s">
        <v>18</v>
      </c>
      <c r="C6" s="6">
        <v>83</v>
      </c>
      <c r="D6" s="6">
        <v>145</v>
      </c>
      <c r="E6" s="7">
        <v>128</v>
      </c>
    </row>
    <row r="7" spans="1:5" x14ac:dyDescent="0.25">
      <c r="B7" s="5" t="s">
        <v>19</v>
      </c>
      <c r="C7" s="6">
        <v>54</v>
      </c>
      <c r="D7" s="6">
        <v>131</v>
      </c>
      <c r="E7" s="7">
        <v>127</v>
      </c>
    </row>
    <row r="8" spans="1:5" x14ac:dyDescent="0.25">
      <c r="B8" s="5" t="s">
        <v>20</v>
      </c>
      <c r="C8" s="6">
        <v>89</v>
      </c>
      <c r="D8" s="6">
        <v>122</v>
      </c>
      <c r="E8" s="7">
        <v>107</v>
      </c>
    </row>
    <row r="9" spans="1:5" x14ac:dyDescent="0.25">
      <c r="B9" s="8" t="s">
        <v>0</v>
      </c>
      <c r="C9" s="9">
        <v>90</v>
      </c>
      <c r="D9" s="9">
        <v>129</v>
      </c>
      <c r="E9" s="10">
        <v>118</v>
      </c>
    </row>
    <row r="11" spans="1:5" s="13" customFormat="1" ht="15.6" thickBot="1" x14ac:dyDescent="0.3"/>
    <row r="12" spans="1:5" ht="15.6" thickTop="1" x14ac:dyDescent="0.25">
      <c r="A12" s="1" t="s">
        <v>21</v>
      </c>
    </row>
    <row r="14" spans="1:5" x14ac:dyDescent="0.25">
      <c r="B14" s="2" t="s">
        <v>14</v>
      </c>
      <c r="C14" s="3" t="s">
        <v>15</v>
      </c>
      <c r="D14" s="3" t="s">
        <v>16</v>
      </c>
    </row>
    <row r="15" spans="1:5" x14ac:dyDescent="0.25">
      <c r="B15" s="5" t="s">
        <v>18</v>
      </c>
      <c r="C15" s="6">
        <v>83</v>
      </c>
      <c r="D15" s="6">
        <v>145</v>
      </c>
    </row>
    <row r="16" spans="1:5" x14ac:dyDescent="0.25">
      <c r="B16" s="5" t="s">
        <v>19</v>
      </c>
      <c r="C16" s="6">
        <v>54</v>
      </c>
      <c r="D16" s="6">
        <v>131</v>
      </c>
    </row>
    <row r="17" spans="2:4" x14ac:dyDescent="0.25">
      <c r="B17" s="5" t="s">
        <v>20</v>
      </c>
      <c r="C17" s="6">
        <v>89</v>
      </c>
      <c r="D17" s="6">
        <v>122</v>
      </c>
    </row>
    <row r="18" spans="2:4" x14ac:dyDescent="0.25">
      <c r="B18" s="8" t="s">
        <v>0</v>
      </c>
      <c r="C18" s="9">
        <v>90</v>
      </c>
      <c r="D18" s="9">
        <v>129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B8A7-5354-4B6A-B328-248CE144BE2D}">
  <dimension ref="A1:D22"/>
  <sheetViews>
    <sheetView topLeftCell="A8" workbookViewId="0">
      <selection activeCell="E29" sqref="E29"/>
    </sheetView>
  </sheetViews>
  <sheetFormatPr defaultColWidth="10.796875" defaultRowHeight="15" x14ac:dyDescent="0.25"/>
  <cols>
    <col min="1" max="1" width="10.796875" style="1"/>
    <col min="2" max="2" width="15.5" style="1" customWidth="1"/>
    <col min="3" max="16384" width="10.796875" style="1"/>
  </cols>
  <sheetData>
    <row r="1" spans="1:4" s="14" customFormat="1" x14ac:dyDescent="0.25">
      <c r="A1" s="14" t="s">
        <v>22</v>
      </c>
    </row>
    <row r="4" spans="1:4" x14ac:dyDescent="0.25">
      <c r="B4" s="15" t="s">
        <v>23</v>
      </c>
      <c r="C4" s="15"/>
      <c r="D4" s="15"/>
    </row>
    <row r="6" spans="1:4" ht="22.8" x14ac:dyDescent="0.4">
      <c r="B6" s="12" t="s">
        <v>24</v>
      </c>
      <c r="C6" s="11"/>
      <c r="D6" s="11"/>
    </row>
    <row r="7" spans="1:4" x14ac:dyDescent="0.25">
      <c r="B7" s="11"/>
      <c r="C7" s="11"/>
      <c r="D7" s="11"/>
    </row>
    <row r="8" spans="1:4" x14ac:dyDescent="0.25">
      <c r="B8" s="18"/>
      <c r="C8" s="56" t="s">
        <v>25</v>
      </c>
      <c r="D8" s="56"/>
    </row>
    <row r="9" spans="1:4" x14ac:dyDescent="0.25">
      <c r="B9" s="2" t="s">
        <v>26</v>
      </c>
      <c r="C9" s="19" t="s">
        <v>27</v>
      </c>
      <c r="D9" s="4" t="s">
        <v>28</v>
      </c>
    </row>
    <row r="10" spans="1:4" x14ac:dyDescent="0.25">
      <c r="B10" s="5" t="s">
        <v>29</v>
      </c>
      <c r="C10" s="20">
        <v>0.57999999999999996</v>
      </c>
      <c r="D10" s="21">
        <v>0.36</v>
      </c>
    </row>
    <row r="11" spans="1:4" x14ac:dyDescent="0.25">
      <c r="B11" s="5" t="s">
        <v>30</v>
      </c>
      <c r="C11" s="20">
        <v>0.32</v>
      </c>
      <c r="D11" s="21">
        <v>0.45</v>
      </c>
    </row>
    <row r="12" spans="1:4" x14ac:dyDescent="0.25">
      <c r="B12" s="5" t="s">
        <v>31</v>
      </c>
      <c r="C12" s="20">
        <v>0.1</v>
      </c>
      <c r="D12" s="21">
        <v>0.19</v>
      </c>
    </row>
    <row r="13" spans="1:4" x14ac:dyDescent="0.25">
      <c r="B13" s="22" t="s">
        <v>32</v>
      </c>
      <c r="C13" s="23">
        <v>1</v>
      </c>
      <c r="D13" s="24">
        <v>1</v>
      </c>
    </row>
    <row r="15" spans="1:4" s="13" customFormat="1" ht="15.6" thickBot="1" x14ac:dyDescent="0.3"/>
    <row r="16" spans="1:4" ht="15.6" thickTop="1" x14ac:dyDescent="0.25"/>
    <row r="17" spans="2:4" x14ac:dyDescent="0.25">
      <c r="B17" s="18"/>
      <c r="C17" s="56" t="s">
        <v>25</v>
      </c>
      <c r="D17" s="56"/>
    </row>
    <row r="18" spans="2:4" x14ac:dyDescent="0.25">
      <c r="B18" s="2" t="s">
        <v>26</v>
      </c>
      <c r="C18" s="19" t="s">
        <v>27</v>
      </c>
      <c r="D18" s="4" t="s">
        <v>28</v>
      </c>
    </row>
    <row r="19" spans="2:4" x14ac:dyDescent="0.25">
      <c r="B19" s="5" t="s">
        <v>29</v>
      </c>
      <c r="C19" s="20">
        <v>0.57999999999999996</v>
      </c>
      <c r="D19" s="21">
        <v>0.36</v>
      </c>
    </row>
    <row r="20" spans="2:4" x14ac:dyDescent="0.25">
      <c r="B20" s="5" t="s">
        <v>30</v>
      </c>
      <c r="C20" s="20">
        <v>0.32</v>
      </c>
      <c r="D20" s="21">
        <v>0.45</v>
      </c>
    </row>
    <row r="21" spans="2:4" x14ac:dyDescent="0.25">
      <c r="B21" s="5" t="s">
        <v>31</v>
      </c>
      <c r="C21" s="20">
        <v>0.1</v>
      </c>
      <c r="D21" s="21">
        <v>0.19</v>
      </c>
    </row>
    <row r="22" spans="2:4" x14ac:dyDescent="0.25">
      <c r="B22" s="22" t="s">
        <v>32</v>
      </c>
      <c r="C22" s="23">
        <v>1</v>
      </c>
      <c r="D22" s="24">
        <v>1</v>
      </c>
    </row>
  </sheetData>
  <mergeCells count="2">
    <mergeCell ref="C8:D8"/>
    <mergeCell ref="C17:D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7306C-83CC-4315-842F-B0DD7468EC71}">
  <dimension ref="A1:P47"/>
  <sheetViews>
    <sheetView tabSelected="1" topLeftCell="A24" workbookViewId="0">
      <selection activeCell="H40" sqref="H40"/>
    </sheetView>
  </sheetViews>
  <sheetFormatPr defaultRowHeight="15.6" x14ac:dyDescent="0.3"/>
  <cols>
    <col min="4" max="4" width="12.59765625" bestFit="1" customWidth="1"/>
  </cols>
  <sheetData>
    <row r="1" spans="1:16" x14ac:dyDescent="0.3">
      <c r="A1" s="27" t="s">
        <v>33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x14ac:dyDescent="0.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x14ac:dyDescent="0.3">
      <c r="A4" s="27"/>
      <c r="B4" s="27" t="s">
        <v>34</v>
      </c>
      <c r="C4" s="27"/>
      <c r="D4" s="27"/>
      <c r="E4" s="27"/>
      <c r="F4" s="27"/>
      <c r="G4" s="27"/>
      <c r="H4" s="27" t="s">
        <v>35</v>
      </c>
      <c r="I4" s="27"/>
      <c r="J4" s="27"/>
      <c r="K4" s="27"/>
      <c r="L4" s="27"/>
      <c r="M4" s="27"/>
      <c r="N4" s="27"/>
      <c r="O4" s="27"/>
      <c r="P4" s="27"/>
    </row>
    <row r="5" spans="1:16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x14ac:dyDescent="0.3">
      <c r="A6" s="27"/>
      <c r="B6" s="27" t="s">
        <v>36</v>
      </c>
      <c r="C6" s="27"/>
      <c r="D6" s="27"/>
      <c r="E6" s="27"/>
      <c r="F6" s="27"/>
      <c r="G6" s="27"/>
      <c r="H6" s="27" t="s">
        <v>36</v>
      </c>
      <c r="I6" s="27"/>
      <c r="J6" s="27"/>
      <c r="K6" s="27"/>
      <c r="L6" s="27"/>
      <c r="M6" s="27"/>
      <c r="N6" s="27"/>
      <c r="O6" s="27"/>
      <c r="P6" s="27"/>
    </row>
    <row r="7" spans="1:16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16" x14ac:dyDescent="0.3">
      <c r="A8" s="27"/>
      <c r="B8" s="27" t="s">
        <v>37</v>
      </c>
      <c r="C8" s="27" t="s">
        <v>38</v>
      </c>
      <c r="D8" s="27" t="s">
        <v>39</v>
      </c>
      <c r="E8" s="27" t="s">
        <v>40</v>
      </c>
      <c r="F8" s="27" t="s">
        <v>41</v>
      </c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 x14ac:dyDescent="0.3">
      <c r="A9" s="27"/>
      <c r="B9" s="27" t="s">
        <v>42</v>
      </c>
      <c r="C9" s="25">
        <v>2519</v>
      </c>
      <c r="D9" s="25">
        <v>25703</v>
      </c>
      <c r="E9" s="26">
        <v>9.8000000000000004E-2</v>
      </c>
      <c r="F9" s="26">
        <v>0.121</v>
      </c>
      <c r="G9" s="27"/>
      <c r="H9" s="27"/>
      <c r="I9" s="27"/>
      <c r="J9" s="27"/>
      <c r="K9" s="27"/>
      <c r="L9" s="27"/>
      <c r="M9" s="27"/>
      <c r="N9" s="27"/>
      <c r="O9" s="27"/>
      <c r="P9" s="27"/>
    </row>
    <row r="10" spans="1:16" x14ac:dyDescent="0.3">
      <c r="A10" s="27"/>
      <c r="B10" s="27" t="s">
        <v>43</v>
      </c>
      <c r="C10" s="25">
        <v>4142</v>
      </c>
      <c r="D10" s="25">
        <v>31249</v>
      </c>
      <c r="E10" s="26">
        <v>0.13300000000000001</v>
      </c>
      <c r="F10" s="26">
        <v>0.121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</row>
    <row r="11" spans="1:16" x14ac:dyDescent="0.3">
      <c r="A11" s="27"/>
      <c r="B11" s="27" t="s">
        <v>44</v>
      </c>
      <c r="C11" s="25">
        <v>4075</v>
      </c>
      <c r="D11" s="25">
        <v>30548</v>
      </c>
      <c r="E11" s="26">
        <v>0.13300000000000001</v>
      </c>
      <c r="F11" s="26">
        <v>0.121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</row>
    <row r="12" spans="1:16" x14ac:dyDescent="0.3">
      <c r="A12" s="27"/>
      <c r="B12" s="27" t="s">
        <v>45</v>
      </c>
      <c r="C12" s="25">
        <v>1840</v>
      </c>
      <c r="D12" s="25">
        <v>18857</v>
      </c>
      <c r="E12" s="26">
        <v>9.8000000000000004E-2</v>
      </c>
      <c r="F12" s="26">
        <v>0.121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</row>
    <row r="13" spans="1:16" x14ac:dyDescent="0.3">
      <c r="A13" s="27"/>
      <c r="B13" s="27" t="s">
        <v>46</v>
      </c>
      <c r="C13" s="25">
        <v>1478</v>
      </c>
      <c r="D13" s="25">
        <v>16474</v>
      </c>
      <c r="E13" s="26">
        <v>0.09</v>
      </c>
      <c r="F13" s="26">
        <v>0.121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</row>
    <row r="14" spans="1:16" x14ac:dyDescent="0.3">
      <c r="A14" s="27"/>
      <c r="B14" s="27" t="s">
        <v>47</v>
      </c>
      <c r="C14" s="25">
        <v>4495</v>
      </c>
      <c r="D14" s="25">
        <v>22497</v>
      </c>
      <c r="E14" s="26">
        <v>0.2</v>
      </c>
      <c r="F14" s="26">
        <v>0.121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</row>
    <row r="15" spans="1:16" x14ac:dyDescent="0.3">
      <c r="A15" s="27"/>
      <c r="B15" s="27" t="s">
        <v>48</v>
      </c>
      <c r="C15" s="25">
        <v>2244</v>
      </c>
      <c r="D15" s="25">
        <v>15063</v>
      </c>
      <c r="E15" s="26">
        <v>0.14899999999999999</v>
      </c>
      <c r="F15" s="26">
        <v>0.121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</row>
    <row r="16" spans="1:16" x14ac:dyDescent="0.3">
      <c r="A16" s="27"/>
      <c r="B16" s="27" t="s">
        <v>49</v>
      </c>
      <c r="C16" s="25">
        <v>1546</v>
      </c>
      <c r="D16" s="25">
        <v>17064</v>
      </c>
      <c r="E16" s="26">
        <v>9.0999999999999998E-2</v>
      </c>
      <c r="F16" s="26">
        <v>0.121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</row>
    <row r="17" spans="1:16" x14ac:dyDescent="0.3">
      <c r="A17" s="27"/>
      <c r="B17" s="27" t="s">
        <v>50</v>
      </c>
      <c r="C17" s="25">
        <v>2589</v>
      </c>
      <c r="D17" s="25">
        <v>21933</v>
      </c>
      <c r="E17" s="26">
        <v>0.11799999999999999</v>
      </c>
      <c r="F17" s="26">
        <v>0.121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</row>
    <row r="18" spans="1:16" x14ac:dyDescent="0.3">
      <c r="A18" s="27"/>
      <c r="B18" s="27" t="s">
        <v>51</v>
      </c>
      <c r="C18" s="25">
        <v>1796</v>
      </c>
      <c r="D18" s="25">
        <v>17479</v>
      </c>
      <c r="E18" s="26">
        <v>0.10299999999999999</v>
      </c>
      <c r="F18" s="26">
        <v>0.121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</row>
    <row r="19" spans="1:16" x14ac:dyDescent="0.3">
      <c r="A19" s="27"/>
      <c r="B19" s="27" t="s">
        <v>52</v>
      </c>
      <c r="C19" s="25">
        <v>2036</v>
      </c>
      <c r="D19" s="25">
        <v>21937</v>
      </c>
      <c r="E19" s="26">
        <v>9.2999999999999999E-2</v>
      </c>
      <c r="F19" s="26">
        <v>0.121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</row>
    <row r="20" spans="1:16" x14ac:dyDescent="0.3">
      <c r="A20" s="27"/>
      <c r="B20" s="27" t="s">
        <v>53</v>
      </c>
      <c r="C20" s="25">
        <v>2221</v>
      </c>
      <c r="D20" s="25">
        <v>13983</v>
      </c>
      <c r="E20" s="26">
        <v>0.159</v>
      </c>
      <c r="F20" s="26">
        <v>0.121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16" x14ac:dyDescent="0.3">
      <c r="A21" s="27"/>
      <c r="B21" s="27" t="s">
        <v>54</v>
      </c>
      <c r="C21" s="25">
        <v>3630</v>
      </c>
      <c r="D21" s="25">
        <v>21395</v>
      </c>
      <c r="E21" s="26">
        <v>0.17</v>
      </c>
      <c r="F21" s="26">
        <v>0.121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</row>
    <row r="22" spans="1:16" x14ac:dyDescent="0.3">
      <c r="A22" s="27"/>
      <c r="B22" s="27" t="s">
        <v>55</v>
      </c>
      <c r="C22" s="25">
        <v>1091</v>
      </c>
      <c r="D22" s="25">
        <v>13042</v>
      </c>
      <c r="E22" s="26">
        <v>8.4000000000000005E-2</v>
      </c>
      <c r="F22" s="26">
        <v>0.121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</row>
    <row r="23" spans="1:16" x14ac:dyDescent="0.3">
      <c r="A23" s="27"/>
      <c r="B23" s="27" t="s">
        <v>56</v>
      </c>
      <c r="C23" s="25">
        <v>1954</v>
      </c>
      <c r="D23" s="25">
        <v>24562</v>
      </c>
      <c r="E23" s="26">
        <v>0.08</v>
      </c>
      <c r="F23" s="26">
        <v>0.121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</row>
    <row r="24" spans="1:16" x14ac:dyDescent="0.3">
      <c r="A24" s="27"/>
      <c r="B24" s="27" t="s">
        <v>32</v>
      </c>
      <c r="C24" s="25">
        <v>37656</v>
      </c>
      <c r="D24" s="25">
        <v>311786</v>
      </c>
      <c r="E24" s="26">
        <v>0.121</v>
      </c>
      <c r="F24" s="26">
        <v>0.121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</row>
    <row r="25" spans="1:16" x14ac:dyDescent="0.3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</row>
    <row r="26" spans="1:16" x14ac:dyDescent="0.3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</row>
    <row r="27" spans="1:16" x14ac:dyDescent="0.3">
      <c r="A27" s="27"/>
      <c r="B27" s="27"/>
      <c r="C27" s="27"/>
      <c r="D27" s="27"/>
      <c r="E27" s="27"/>
      <c r="F27" s="27" t="s">
        <v>57</v>
      </c>
      <c r="G27" s="27"/>
      <c r="H27" s="27"/>
      <c r="I27" s="27"/>
      <c r="J27" s="27"/>
      <c r="K27" s="27"/>
      <c r="L27" s="27"/>
      <c r="M27" s="27"/>
      <c r="N27" s="27"/>
      <c r="O27" s="27"/>
      <c r="P27" s="27"/>
    </row>
    <row r="28" spans="1:16" x14ac:dyDescent="0.3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1:16" x14ac:dyDescent="0.3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</row>
    <row r="30" spans="1:16" x14ac:dyDescent="0.3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</row>
    <row r="31" spans="1:16" x14ac:dyDescent="0.3">
      <c r="A31" s="27"/>
      <c r="B31" s="27" t="s">
        <v>37</v>
      </c>
      <c r="C31" s="27" t="s">
        <v>40</v>
      </c>
      <c r="D31" s="27" t="s">
        <v>41</v>
      </c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  <row r="32" spans="1:16" x14ac:dyDescent="0.3">
      <c r="A32" s="27"/>
      <c r="B32" s="27" t="s">
        <v>42</v>
      </c>
      <c r="C32" s="26">
        <v>9.8000000000000004E-2</v>
      </c>
      <c r="D32" s="26">
        <v>0.121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2:4" x14ac:dyDescent="0.3">
      <c r="B33" s="27" t="s">
        <v>43</v>
      </c>
      <c r="C33" s="26">
        <v>0.13300000000000001</v>
      </c>
      <c r="D33" s="26">
        <v>0.121</v>
      </c>
    </row>
    <row r="34" spans="2:4" x14ac:dyDescent="0.3">
      <c r="B34" s="27" t="s">
        <v>44</v>
      </c>
      <c r="C34" s="26">
        <v>0.13300000000000001</v>
      </c>
      <c r="D34" s="26">
        <v>0.121</v>
      </c>
    </row>
    <row r="35" spans="2:4" x14ac:dyDescent="0.3">
      <c r="B35" s="27" t="s">
        <v>45</v>
      </c>
      <c r="C35" s="26">
        <v>9.8000000000000004E-2</v>
      </c>
      <c r="D35" s="26">
        <v>0.121</v>
      </c>
    </row>
    <row r="36" spans="2:4" x14ac:dyDescent="0.3">
      <c r="B36" s="27" t="s">
        <v>46</v>
      </c>
      <c r="C36" s="26">
        <v>0.09</v>
      </c>
      <c r="D36" s="26">
        <v>0.121</v>
      </c>
    </row>
    <row r="37" spans="2:4" x14ac:dyDescent="0.3">
      <c r="B37" s="27" t="s">
        <v>47</v>
      </c>
      <c r="C37" s="26">
        <v>0.2</v>
      </c>
      <c r="D37" s="26">
        <v>0.121</v>
      </c>
    </row>
    <row r="38" spans="2:4" x14ac:dyDescent="0.3">
      <c r="B38" s="27" t="s">
        <v>48</v>
      </c>
      <c r="C38" s="26">
        <v>0.14899999999999999</v>
      </c>
      <c r="D38" s="26">
        <v>0.121</v>
      </c>
    </row>
    <row r="39" spans="2:4" x14ac:dyDescent="0.3">
      <c r="B39" s="27" t="s">
        <v>49</v>
      </c>
      <c r="C39" s="26">
        <v>9.0999999999999998E-2</v>
      </c>
      <c r="D39" s="26">
        <v>0.121</v>
      </c>
    </row>
    <row r="40" spans="2:4" x14ac:dyDescent="0.3">
      <c r="B40" s="27" t="s">
        <v>50</v>
      </c>
      <c r="C40" s="26">
        <v>0.11799999999999999</v>
      </c>
      <c r="D40" s="26">
        <v>0.121</v>
      </c>
    </row>
    <row r="41" spans="2:4" x14ac:dyDescent="0.3">
      <c r="B41" s="27" t="s">
        <v>51</v>
      </c>
      <c r="C41" s="26">
        <v>0.10299999999999999</v>
      </c>
      <c r="D41" s="26">
        <v>0.121</v>
      </c>
    </row>
    <row r="42" spans="2:4" x14ac:dyDescent="0.3">
      <c r="B42" s="27" t="s">
        <v>52</v>
      </c>
      <c r="C42" s="26">
        <v>9.2999999999999999E-2</v>
      </c>
      <c r="D42" s="26">
        <v>0.121</v>
      </c>
    </row>
    <row r="43" spans="2:4" x14ac:dyDescent="0.3">
      <c r="B43" s="27" t="s">
        <v>53</v>
      </c>
      <c r="C43" s="26">
        <v>0.159</v>
      </c>
      <c r="D43" s="26">
        <v>0.121</v>
      </c>
    </row>
    <row r="44" spans="2:4" x14ac:dyDescent="0.3">
      <c r="B44" s="27" t="s">
        <v>54</v>
      </c>
      <c r="C44" s="26">
        <v>0.17</v>
      </c>
      <c r="D44" s="26">
        <v>0.121</v>
      </c>
    </row>
    <row r="45" spans="2:4" x14ac:dyDescent="0.3">
      <c r="B45" s="27" t="s">
        <v>55</v>
      </c>
      <c r="C45" s="26">
        <v>8.4000000000000005E-2</v>
      </c>
      <c r="D45" s="26">
        <v>0.121</v>
      </c>
    </row>
    <row r="46" spans="2:4" x14ac:dyDescent="0.3">
      <c r="B46" s="27" t="s">
        <v>56</v>
      </c>
      <c r="C46" s="26">
        <v>0.08</v>
      </c>
      <c r="D46" s="26">
        <v>0.121</v>
      </c>
    </row>
    <row r="47" spans="2:4" x14ac:dyDescent="0.3">
      <c r="B47" s="27" t="s">
        <v>32</v>
      </c>
      <c r="C47" s="26">
        <v>0.121</v>
      </c>
      <c r="D47" s="26">
        <v>0.121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EE40E-217B-42AB-84CF-0FACC5A6039F}">
  <dimension ref="A1:P62"/>
  <sheetViews>
    <sheetView workbookViewId="0">
      <selection activeCell="K14" sqref="K14"/>
    </sheetView>
  </sheetViews>
  <sheetFormatPr defaultColWidth="10.796875" defaultRowHeight="15" x14ac:dyDescent="0.25"/>
  <cols>
    <col min="1" max="16384" width="10.796875" style="28"/>
  </cols>
  <sheetData>
    <row r="1" spans="1:9" s="33" customFormat="1" x14ac:dyDescent="0.25">
      <c r="A1" s="33" t="s">
        <v>58</v>
      </c>
    </row>
    <row r="4" spans="1:9" x14ac:dyDescent="0.25">
      <c r="B4" s="34" t="s">
        <v>34</v>
      </c>
      <c r="C4" s="34"/>
      <c r="D4" s="34"/>
      <c r="E4" s="34"/>
      <c r="F4" s="34"/>
      <c r="G4" s="34"/>
      <c r="H4" s="34"/>
      <c r="I4" s="34"/>
    </row>
    <row r="6" spans="1:9" ht="20.399999999999999" x14ac:dyDescent="0.35">
      <c r="B6" s="35" t="s">
        <v>59</v>
      </c>
      <c r="G6" s="28" t="s">
        <v>60</v>
      </c>
    </row>
    <row r="7" spans="1:9" x14ac:dyDescent="0.25">
      <c r="H7" s="28" t="s">
        <v>61</v>
      </c>
      <c r="I7" s="28" t="s">
        <v>62</v>
      </c>
    </row>
    <row r="8" spans="1:9" x14ac:dyDescent="0.25">
      <c r="B8" s="36" t="s">
        <v>63</v>
      </c>
      <c r="C8" s="37" t="s">
        <v>61</v>
      </c>
      <c r="D8" s="38" t="s">
        <v>62</v>
      </c>
      <c r="G8" s="39" t="s">
        <v>64</v>
      </c>
      <c r="H8" s="28">
        <v>0</v>
      </c>
      <c r="I8" s="40">
        <f>SUM(H9:H10)-SUM(I9:I10)</f>
        <v>-7.9999999999999988E-2</v>
      </c>
    </row>
    <row r="9" spans="1:9" x14ac:dyDescent="0.25">
      <c r="B9" s="41" t="s">
        <v>65</v>
      </c>
      <c r="C9" s="42">
        <v>0.26</v>
      </c>
      <c r="D9" s="21">
        <v>0.33</v>
      </c>
      <c r="G9" s="39" t="str">
        <f>B12</f>
        <v>STRONGLY DISAGREE</v>
      </c>
      <c r="H9" s="43">
        <f>-C12</f>
        <v>-0.02</v>
      </c>
      <c r="I9" s="43">
        <f>-D12</f>
        <v>-0.02</v>
      </c>
    </row>
    <row r="10" spans="1:9" x14ac:dyDescent="0.25">
      <c r="B10" s="41" t="s">
        <v>66</v>
      </c>
      <c r="C10" s="42">
        <v>0.5</v>
      </c>
      <c r="D10" s="21">
        <v>0.51</v>
      </c>
      <c r="G10" s="39" t="str">
        <f>B11</f>
        <v>DISAGREE</v>
      </c>
      <c r="H10" s="43">
        <f>-C11</f>
        <v>-0.22</v>
      </c>
      <c r="I10" s="43">
        <f>-D11</f>
        <v>-0.14000000000000001</v>
      </c>
    </row>
    <row r="11" spans="1:9" x14ac:dyDescent="0.25">
      <c r="B11" s="41" t="s">
        <v>67</v>
      </c>
      <c r="C11" s="42">
        <v>0.22</v>
      </c>
      <c r="D11" s="21">
        <v>0.14000000000000001</v>
      </c>
      <c r="G11" s="39" t="str">
        <f>B10</f>
        <v>AGREE</v>
      </c>
      <c r="H11" s="43">
        <f t="shared" ref="H11:I11" si="0">C10</f>
        <v>0.5</v>
      </c>
      <c r="I11" s="43">
        <f t="shared" si="0"/>
        <v>0.51</v>
      </c>
    </row>
    <row r="12" spans="1:9" x14ac:dyDescent="0.25">
      <c r="B12" s="41" t="s">
        <v>68</v>
      </c>
      <c r="C12" s="42">
        <v>0.02</v>
      </c>
      <c r="D12" s="21">
        <v>0.02</v>
      </c>
      <c r="G12" s="39" t="str">
        <f>B9</f>
        <v>STRONGLY AGREE</v>
      </c>
      <c r="H12" s="43">
        <f t="shared" ref="H12:I12" si="1">C9</f>
        <v>0.26</v>
      </c>
      <c r="I12" s="43">
        <f t="shared" si="1"/>
        <v>0.33</v>
      </c>
    </row>
    <row r="13" spans="1:9" x14ac:dyDescent="0.25">
      <c r="B13" s="44" t="s">
        <v>32</v>
      </c>
      <c r="C13" s="45">
        <f>SUM(C9:C12)</f>
        <v>1</v>
      </c>
      <c r="D13" s="24">
        <f>SUM(D9:D12)</f>
        <v>1</v>
      </c>
    </row>
    <row r="15" spans="1:9" ht="21" x14ac:dyDescent="0.4">
      <c r="A15" s="52" t="s">
        <v>79</v>
      </c>
    </row>
    <row r="18" spans="2:16" x14ac:dyDescent="0.25">
      <c r="B18" s="32" t="s">
        <v>69</v>
      </c>
      <c r="C18" s="32"/>
      <c r="D18" s="32"/>
      <c r="E18" s="32"/>
      <c r="F18" s="32"/>
      <c r="G18" s="32"/>
      <c r="H18" s="32"/>
      <c r="I18" s="46"/>
      <c r="J18" s="32" t="s">
        <v>70</v>
      </c>
      <c r="K18" s="32"/>
      <c r="L18" s="32"/>
      <c r="M18" s="32"/>
      <c r="N18" s="32"/>
      <c r="O18" s="32"/>
      <c r="P18" s="32"/>
    </row>
    <row r="20" spans="2:16" s="47" customFormat="1" ht="22.95" customHeight="1" x14ac:dyDescent="0.3">
      <c r="B20" s="48" t="s">
        <v>71</v>
      </c>
      <c r="C20" s="48"/>
      <c r="D20" s="48"/>
      <c r="E20" s="48"/>
      <c r="F20" s="48"/>
      <c r="G20" s="48"/>
      <c r="H20" s="48"/>
      <c r="J20" s="48" t="s">
        <v>72</v>
      </c>
      <c r="K20" s="48"/>
      <c r="L20" s="48"/>
      <c r="M20" s="48"/>
      <c r="N20" s="48"/>
      <c r="O20" s="48"/>
      <c r="P20" s="48"/>
    </row>
    <row r="21" spans="2:16" x14ac:dyDescent="0.25">
      <c r="B21" s="29"/>
      <c r="C21" s="29"/>
      <c r="D21" s="29"/>
      <c r="E21" s="29"/>
      <c r="F21" s="29"/>
      <c r="G21" s="29"/>
      <c r="H21" s="29"/>
      <c r="J21" s="29"/>
      <c r="K21" s="29"/>
      <c r="L21" s="29"/>
      <c r="M21" s="29"/>
      <c r="N21" s="29"/>
      <c r="O21" s="29"/>
      <c r="P21" s="29"/>
    </row>
    <row r="22" spans="2:16" ht="20.399999999999999" x14ac:dyDescent="0.35">
      <c r="B22" s="49" t="s">
        <v>59</v>
      </c>
      <c r="C22" s="29"/>
      <c r="D22" s="29"/>
      <c r="E22" s="29"/>
      <c r="F22" s="29"/>
      <c r="G22" s="29"/>
      <c r="H22" s="29"/>
      <c r="J22" s="49" t="s">
        <v>59</v>
      </c>
      <c r="K22" s="29"/>
      <c r="L22" s="29"/>
      <c r="M22" s="29"/>
      <c r="N22" s="29"/>
      <c r="O22" s="29"/>
      <c r="P22" s="29"/>
    </row>
    <row r="23" spans="2:16" x14ac:dyDescent="0.25">
      <c r="B23" s="29"/>
      <c r="C23" s="29"/>
      <c r="D23" s="29"/>
      <c r="E23" s="29"/>
      <c r="F23" s="29"/>
      <c r="G23" s="29"/>
      <c r="H23" s="29"/>
      <c r="J23" s="57" t="s">
        <v>73</v>
      </c>
      <c r="K23" s="57"/>
      <c r="L23" s="57"/>
      <c r="M23" s="29"/>
      <c r="N23" s="29"/>
      <c r="O23" s="29"/>
      <c r="P23" s="29"/>
    </row>
    <row r="24" spans="2:16" x14ac:dyDescent="0.25">
      <c r="B24" s="29"/>
      <c r="C24" s="29"/>
      <c r="D24" s="29"/>
      <c r="E24" s="29"/>
      <c r="F24" s="29"/>
      <c r="G24" s="29"/>
      <c r="H24" s="29"/>
      <c r="J24" s="57"/>
      <c r="K24" s="57"/>
      <c r="L24" s="57"/>
      <c r="M24" s="29"/>
      <c r="N24" s="29"/>
      <c r="O24" s="29"/>
      <c r="P24" s="29"/>
    </row>
    <row r="25" spans="2:16" x14ac:dyDescent="0.25">
      <c r="B25" s="29"/>
      <c r="C25" s="29"/>
      <c r="D25" s="29"/>
      <c r="E25" s="29"/>
      <c r="F25" s="29"/>
      <c r="G25" s="29"/>
      <c r="H25" s="29"/>
      <c r="J25" s="29"/>
      <c r="K25" s="29"/>
      <c r="L25" s="29"/>
      <c r="M25" s="29"/>
      <c r="N25" s="29"/>
      <c r="O25" s="29"/>
      <c r="P25" s="29"/>
    </row>
    <row r="26" spans="2:16" x14ac:dyDescent="0.25">
      <c r="B26" s="29"/>
      <c r="C26" s="29"/>
      <c r="D26" s="29"/>
      <c r="E26" s="29"/>
      <c r="F26" s="29"/>
      <c r="G26" s="29"/>
      <c r="H26" s="29"/>
      <c r="J26" s="29"/>
      <c r="K26" s="29"/>
      <c r="L26" s="29"/>
      <c r="M26" s="29"/>
      <c r="N26" s="29"/>
      <c r="O26" s="29"/>
      <c r="P26" s="29"/>
    </row>
    <row r="27" spans="2:16" x14ac:dyDescent="0.25">
      <c r="B27" s="29"/>
      <c r="C27" s="29"/>
      <c r="D27" s="29"/>
      <c r="E27" s="29"/>
      <c r="F27" s="29"/>
      <c r="G27" s="29"/>
      <c r="H27" s="29"/>
      <c r="J27" s="29"/>
      <c r="K27" s="29"/>
      <c r="L27" s="29"/>
      <c r="M27" s="29"/>
      <c r="N27" s="29"/>
      <c r="O27" s="29"/>
      <c r="P27" s="29"/>
    </row>
    <row r="28" spans="2:16" x14ac:dyDescent="0.25">
      <c r="B28" s="29"/>
      <c r="C28" s="29"/>
      <c r="D28" s="29"/>
      <c r="E28" s="29"/>
      <c r="F28" s="29"/>
      <c r="G28" s="29"/>
      <c r="H28" s="29"/>
      <c r="J28" s="29"/>
      <c r="K28" s="29"/>
      <c r="L28" s="29"/>
      <c r="M28" s="29"/>
      <c r="N28" s="29"/>
      <c r="O28" s="29"/>
      <c r="P28" s="29"/>
    </row>
    <row r="29" spans="2:16" x14ac:dyDescent="0.25">
      <c r="B29" s="29"/>
      <c r="C29" s="29"/>
      <c r="D29" s="29"/>
      <c r="E29" s="29"/>
      <c r="F29" s="29"/>
      <c r="G29" s="29"/>
      <c r="H29" s="29"/>
      <c r="J29" s="29"/>
      <c r="K29" s="29"/>
      <c r="L29" s="29"/>
      <c r="M29" s="29"/>
      <c r="N29" s="29"/>
      <c r="O29" s="29"/>
      <c r="P29" s="29"/>
    </row>
    <row r="30" spans="2:16" x14ac:dyDescent="0.25">
      <c r="B30" s="29"/>
      <c r="C30" s="29"/>
      <c r="D30" s="29"/>
      <c r="E30" s="29"/>
      <c r="F30" s="29"/>
      <c r="G30" s="29"/>
      <c r="H30" s="29"/>
      <c r="J30" s="29"/>
      <c r="K30" s="29"/>
      <c r="L30" s="29"/>
      <c r="M30" s="29"/>
      <c r="N30" s="29"/>
      <c r="O30" s="29"/>
      <c r="P30" s="29"/>
    </row>
    <row r="31" spans="2:16" x14ac:dyDescent="0.25">
      <c r="B31" s="29"/>
      <c r="C31" s="29"/>
      <c r="D31" s="29"/>
      <c r="E31" s="29"/>
      <c r="F31" s="29"/>
      <c r="G31" s="29"/>
      <c r="H31" s="29"/>
      <c r="J31" s="29"/>
      <c r="K31" s="29"/>
      <c r="L31" s="29"/>
      <c r="M31" s="29"/>
      <c r="N31" s="29"/>
      <c r="O31" s="29"/>
      <c r="P31" s="29"/>
    </row>
    <row r="32" spans="2:16" x14ac:dyDescent="0.25">
      <c r="B32" s="29"/>
      <c r="C32" s="29"/>
      <c r="D32" s="29"/>
      <c r="E32" s="29"/>
      <c r="F32" s="29"/>
      <c r="G32" s="29"/>
      <c r="H32" s="29"/>
      <c r="J32" s="29"/>
      <c r="K32" s="29"/>
      <c r="L32" s="29"/>
      <c r="M32" s="29"/>
      <c r="N32" s="29"/>
      <c r="O32" s="29"/>
      <c r="P32" s="29"/>
    </row>
    <row r="33" spans="2:16" x14ac:dyDescent="0.25">
      <c r="B33" s="29"/>
      <c r="C33" s="29"/>
      <c r="D33" s="29"/>
      <c r="E33" s="29"/>
      <c r="F33" s="29"/>
      <c r="G33" s="29"/>
      <c r="H33" s="29"/>
      <c r="J33" s="29"/>
      <c r="K33" s="29"/>
      <c r="L33" s="29"/>
      <c r="M33" s="29"/>
      <c r="N33" s="29"/>
      <c r="O33" s="29"/>
      <c r="P33" s="29"/>
    </row>
    <row r="34" spans="2:16" x14ac:dyDescent="0.25">
      <c r="B34" s="29"/>
      <c r="C34" s="29"/>
      <c r="D34" s="29"/>
      <c r="E34" s="29"/>
      <c r="F34" s="29"/>
      <c r="G34" s="29"/>
      <c r="H34" s="29"/>
      <c r="J34" s="29"/>
      <c r="K34" s="29"/>
      <c r="L34" s="29"/>
      <c r="M34" s="29"/>
      <c r="N34" s="29"/>
      <c r="O34" s="29"/>
      <c r="P34" s="29"/>
    </row>
    <row r="35" spans="2:16" x14ac:dyDescent="0.25">
      <c r="B35" s="29"/>
      <c r="C35" s="29"/>
      <c r="D35" s="29"/>
      <c r="E35" s="29"/>
      <c r="F35" s="29"/>
      <c r="G35" s="29"/>
      <c r="H35" s="29"/>
      <c r="J35" s="29"/>
      <c r="K35" s="29"/>
      <c r="L35" s="29"/>
      <c r="M35" s="29"/>
      <c r="N35" s="29"/>
      <c r="O35" s="29"/>
      <c r="P35" s="29"/>
    </row>
    <row r="36" spans="2:16" x14ac:dyDescent="0.25">
      <c r="B36" s="29"/>
      <c r="C36" s="29"/>
      <c r="D36" s="29"/>
      <c r="E36" s="29"/>
      <c r="F36" s="29"/>
      <c r="G36" s="29"/>
      <c r="H36" s="29"/>
      <c r="J36" s="29"/>
      <c r="K36" s="29"/>
      <c r="L36" s="29"/>
      <c r="M36" s="29"/>
      <c r="N36" s="29"/>
      <c r="O36" s="29"/>
      <c r="P36" s="29"/>
    </row>
    <row r="37" spans="2:16" x14ac:dyDescent="0.25">
      <c r="B37" s="29"/>
      <c r="C37" s="29"/>
      <c r="D37" s="29"/>
      <c r="E37" s="29"/>
      <c r="F37" s="29"/>
      <c r="G37" s="29"/>
      <c r="H37" s="29"/>
      <c r="J37" s="29"/>
      <c r="K37" s="29"/>
      <c r="L37" s="29"/>
      <c r="M37" s="29"/>
      <c r="N37" s="29"/>
      <c r="O37" s="29"/>
      <c r="P37" s="29"/>
    </row>
    <row r="40" spans="2:16" x14ac:dyDescent="0.25">
      <c r="B40" s="32" t="s">
        <v>74</v>
      </c>
      <c r="C40" s="32"/>
      <c r="D40" s="32"/>
      <c r="E40" s="32"/>
      <c r="F40" s="32"/>
      <c r="G40" s="32"/>
      <c r="H40" s="32"/>
      <c r="I40" s="46"/>
      <c r="J40" s="32" t="s">
        <v>75</v>
      </c>
      <c r="K40" s="32"/>
      <c r="L40" s="32"/>
      <c r="M40" s="32"/>
      <c r="N40" s="32"/>
      <c r="O40" s="32"/>
      <c r="P40" s="32"/>
    </row>
    <row r="42" spans="2:16" s="47" customFormat="1" ht="22.95" customHeight="1" x14ac:dyDescent="0.3">
      <c r="B42" s="48" t="s">
        <v>76</v>
      </c>
      <c r="C42" s="48"/>
      <c r="D42" s="48"/>
      <c r="E42" s="48"/>
      <c r="F42" s="48"/>
      <c r="G42" s="48"/>
      <c r="H42" s="48"/>
      <c r="J42" s="48" t="s">
        <v>77</v>
      </c>
      <c r="K42" s="48"/>
      <c r="L42" s="48"/>
      <c r="M42" s="48"/>
      <c r="N42" s="48"/>
      <c r="O42" s="48"/>
      <c r="P42" s="48"/>
    </row>
    <row r="43" spans="2:16" x14ac:dyDescent="0.25">
      <c r="B43" s="29"/>
      <c r="C43" s="29"/>
      <c r="D43" s="29"/>
      <c r="E43" s="29"/>
      <c r="F43" s="29"/>
      <c r="G43" s="29"/>
      <c r="H43" s="29"/>
      <c r="J43" s="29"/>
      <c r="K43" s="29"/>
      <c r="L43" s="29"/>
      <c r="M43" s="29"/>
      <c r="N43" s="29"/>
      <c r="O43" s="29"/>
      <c r="P43" s="29"/>
    </row>
    <row r="44" spans="2:16" ht="20.399999999999999" x14ac:dyDescent="0.35">
      <c r="B44" s="49" t="s">
        <v>59</v>
      </c>
      <c r="C44" s="29"/>
      <c r="D44" s="29"/>
      <c r="E44" s="29"/>
      <c r="F44" s="29"/>
      <c r="G44" s="29"/>
      <c r="H44" s="29"/>
      <c r="J44" s="49" t="s">
        <v>59</v>
      </c>
      <c r="K44" s="29"/>
      <c r="L44" s="29"/>
      <c r="M44" s="29"/>
      <c r="N44" s="29"/>
      <c r="O44" s="29"/>
      <c r="P44" s="29"/>
    </row>
    <row r="45" spans="2:16" ht="16.05" customHeight="1" x14ac:dyDescent="0.25">
      <c r="B45" s="29"/>
      <c r="C45" s="50"/>
      <c r="D45" s="50"/>
      <c r="E45" s="50"/>
      <c r="F45" s="50"/>
      <c r="G45" s="50"/>
      <c r="H45" s="50"/>
      <c r="J45" s="29"/>
      <c r="K45" s="29"/>
      <c r="L45" s="29"/>
      <c r="M45" s="29"/>
      <c r="N45" s="29"/>
      <c r="O45" s="29"/>
      <c r="P45" s="29"/>
    </row>
    <row r="46" spans="2:16" ht="16.05" customHeight="1" x14ac:dyDescent="0.25">
      <c r="B46" s="58" t="s">
        <v>78</v>
      </c>
      <c r="C46" s="58"/>
      <c r="D46" s="58"/>
      <c r="E46" s="58"/>
      <c r="F46" s="58"/>
      <c r="G46" s="58"/>
      <c r="H46" s="58"/>
      <c r="J46" s="29"/>
      <c r="K46" s="29"/>
      <c r="L46" s="29"/>
      <c r="M46" s="29"/>
      <c r="N46" s="29"/>
      <c r="O46" s="29"/>
      <c r="P46" s="29"/>
    </row>
    <row r="47" spans="2:16" x14ac:dyDescent="0.25">
      <c r="B47" s="58"/>
      <c r="C47" s="58"/>
      <c r="D47" s="58"/>
      <c r="E47" s="58"/>
      <c r="F47" s="58"/>
      <c r="G47" s="58"/>
      <c r="H47" s="58"/>
      <c r="J47" s="29"/>
      <c r="K47" s="29"/>
      <c r="L47" s="29"/>
      <c r="M47" s="29"/>
      <c r="N47" s="29"/>
      <c r="O47" s="29"/>
      <c r="P47" s="29"/>
    </row>
    <row r="48" spans="2:16" x14ac:dyDescent="0.25">
      <c r="B48" s="29"/>
      <c r="C48" s="29"/>
      <c r="D48" s="29"/>
      <c r="E48" s="29"/>
      <c r="F48" s="29"/>
      <c r="G48" s="29"/>
      <c r="H48" s="29"/>
      <c r="J48" s="29"/>
      <c r="K48" s="29"/>
      <c r="L48" s="29"/>
      <c r="M48" s="29"/>
      <c r="N48" s="29"/>
      <c r="O48" s="29"/>
      <c r="P48" s="29"/>
    </row>
    <row r="49" spans="2:16" x14ac:dyDescent="0.25">
      <c r="B49" s="29"/>
      <c r="C49" s="29"/>
      <c r="D49" s="29"/>
      <c r="E49" s="29"/>
      <c r="F49" s="29"/>
      <c r="G49" s="29"/>
      <c r="H49" s="29"/>
      <c r="J49" s="29"/>
      <c r="K49" s="29"/>
      <c r="L49" s="29"/>
      <c r="M49" s="29"/>
      <c r="N49" s="29"/>
      <c r="O49" s="29"/>
      <c r="P49" s="29"/>
    </row>
    <row r="50" spans="2:16" x14ac:dyDescent="0.25">
      <c r="B50" s="29"/>
      <c r="C50" s="29"/>
      <c r="D50" s="29"/>
      <c r="E50" s="29"/>
      <c r="F50" s="29"/>
      <c r="G50" s="29"/>
      <c r="H50" s="29"/>
      <c r="J50" s="29"/>
      <c r="K50" s="29"/>
      <c r="L50" s="29"/>
      <c r="M50" s="29"/>
      <c r="N50" s="29"/>
      <c r="O50" s="29"/>
      <c r="P50" s="29"/>
    </row>
    <row r="51" spans="2:16" x14ac:dyDescent="0.25">
      <c r="B51" s="29"/>
      <c r="C51" s="29"/>
      <c r="D51" s="29"/>
      <c r="E51" s="29"/>
      <c r="F51" s="29"/>
      <c r="G51" s="29"/>
      <c r="H51" s="29"/>
      <c r="J51" s="29"/>
      <c r="K51" s="29"/>
      <c r="L51" s="29"/>
      <c r="M51" s="29"/>
      <c r="N51" s="29"/>
      <c r="O51" s="29"/>
      <c r="P51" s="29"/>
    </row>
    <row r="52" spans="2:16" x14ac:dyDescent="0.25">
      <c r="B52" s="29"/>
      <c r="C52" s="29"/>
      <c r="D52" s="29"/>
      <c r="E52" s="29"/>
      <c r="F52" s="29"/>
      <c r="G52" s="29"/>
      <c r="H52" s="29"/>
      <c r="J52" s="29"/>
      <c r="K52" s="29"/>
      <c r="L52" s="29"/>
      <c r="M52" s="29"/>
      <c r="N52" s="29"/>
      <c r="O52" s="29"/>
      <c r="P52" s="29"/>
    </row>
    <row r="53" spans="2:16" x14ac:dyDescent="0.25">
      <c r="B53" s="29"/>
      <c r="C53" s="29"/>
      <c r="D53" s="29"/>
      <c r="E53" s="29"/>
      <c r="F53" s="29"/>
      <c r="G53" s="29"/>
      <c r="H53" s="29"/>
      <c r="J53" s="29"/>
      <c r="K53" s="29"/>
      <c r="L53" s="29"/>
      <c r="M53" s="29"/>
      <c r="N53" s="29"/>
      <c r="O53" s="29"/>
      <c r="P53" s="29"/>
    </row>
    <row r="54" spans="2:16" x14ac:dyDescent="0.25">
      <c r="B54" s="29"/>
      <c r="C54" s="29"/>
      <c r="D54" s="29"/>
      <c r="E54" s="29"/>
      <c r="F54" s="29"/>
      <c r="G54" s="29"/>
      <c r="H54" s="29"/>
      <c r="J54" s="29"/>
      <c r="K54" s="29"/>
      <c r="L54" s="29"/>
      <c r="M54" s="29"/>
      <c r="N54" s="29"/>
      <c r="O54" s="29"/>
      <c r="P54" s="29"/>
    </row>
    <row r="55" spans="2:16" x14ac:dyDescent="0.25">
      <c r="B55" s="29"/>
      <c r="C55" s="29"/>
      <c r="D55" s="29"/>
      <c r="E55" s="29"/>
      <c r="F55" s="29"/>
      <c r="G55" s="29"/>
      <c r="H55" s="29"/>
      <c r="J55" s="29"/>
      <c r="K55" s="29"/>
      <c r="L55" s="29"/>
      <c r="M55" s="29"/>
      <c r="N55" s="29"/>
      <c r="O55" s="29"/>
      <c r="P55" s="29"/>
    </row>
    <row r="56" spans="2:16" x14ac:dyDescent="0.25">
      <c r="B56" s="29"/>
      <c r="C56" s="29"/>
      <c r="D56" s="29"/>
      <c r="E56" s="29"/>
      <c r="F56" s="29"/>
      <c r="G56" s="29"/>
      <c r="H56" s="29"/>
      <c r="J56" s="29"/>
      <c r="K56" s="29"/>
      <c r="L56" s="29"/>
      <c r="M56" s="29"/>
      <c r="N56" s="29"/>
      <c r="O56" s="29"/>
      <c r="P56" s="29"/>
    </row>
    <row r="57" spans="2:16" x14ac:dyDescent="0.25">
      <c r="B57" s="29"/>
      <c r="C57" s="29"/>
      <c r="D57" s="29"/>
      <c r="E57" s="29"/>
      <c r="F57" s="29"/>
      <c r="G57" s="29"/>
      <c r="H57" s="29"/>
      <c r="J57" s="29"/>
      <c r="K57" s="29"/>
      <c r="L57" s="29"/>
      <c r="M57" s="29"/>
      <c r="N57" s="29"/>
      <c r="O57" s="29"/>
      <c r="P57" s="29"/>
    </row>
    <row r="58" spans="2:16" x14ac:dyDescent="0.25">
      <c r="B58" s="29"/>
      <c r="C58" s="29"/>
      <c r="D58" s="29"/>
      <c r="E58" s="29"/>
      <c r="F58" s="29"/>
      <c r="G58" s="29"/>
      <c r="H58" s="29"/>
      <c r="J58" s="29"/>
      <c r="K58" s="29"/>
      <c r="L58" s="29"/>
      <c r="M58" s="29"/>
      <c r="N58" s="29"/>
      <c r="O58" s="29"/>
      <c r="P58" s="29"/>
    </row>
    <row r="59" spans="2:16" x14ac:dyDescent="0.25">
      <c r="B59" s="29"/>
      <c r="C59" s="29"/>
      <c r="D59" s="29"/>
      <c r="E59" s="29"/>
      <c r="F59" s="29"/>
      <c r="G59" s="29"/>
      <c r="H59" s="29"/>
      <c r="J59" s="29"/>
      <c r="K59" s="29"/>
      <c r="L59" s="29"/>
      <c r="M59" s="29"/>
      <c r="N59" s="29"/>
      <c r="O59" s="29"/>
      <c r="P59" s="29"/>
    </row>
    <row r="61" spans="2:16" s="31" customFormat="1" ht="15.6" thickBot="1" x14ac:dyDescent="0.3"/>
    <row r="62" spans="2:16" ht="15.6" thickTop="1" x14ac:dyDescent="0.25"/>
  </sheetData>
  <mergeCells count="2">
    <mergeCell ref="J23:L24"/>
    <mergeCell ref="B46:H4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A639-E97E-439B-BDA5-271179F62994}">
  <dimension ref="A1:N35"/>
  <sheetViews>
    <sheetView topLeftCell="A12" workbookViewId="0">
      <selection activeCell="D35" sqref="D35"/>
    </sheetView>
  </sheetViews>
  <sheetFormatPr defaultColWidth="10.796875" defaultRowHeight="15" x14ac:dyDescent="0.25"/>
  <cols>
    <col min="1" max="16384" width="10.796875" style="28"/>
  </cols>
  <sheetData>
    <row r="1" spans="1:14" s="33" customFormat="1" x14ac:dyDescent="0.25">
      <c r="A1" s="33" t="s">
        <v>80</v>
      </c>
    </row>
    <row r="4" spans="1:14" x14ac:dyDescent="0.25">
      <c r="B4" s="30" t="s">
        <v>34</v>
      </c>
      <c r="C4" s="30"/>
      <c r="D4" s="30"/>
      <c r="F4" s="32" t="s">
        <v>81</v>
      </c>
      <c r="G4" s="32"/>
      <c r="H4" s="32"/>
      <c r="I4" s="32"/>
      <c r="J4" s="32"/>
      <c r="K4" s="32"/>
      <c r="L4" s="32"/>
      <c r="M4" s="32"/>
      <c r="N4" s="32"/>
    </row>
    <row r="5" spans="1:14" x14ac:dyDescent="0.25">
      <c r="C5" s="53" t="s">
        <v>82</v>
      </c>
      <c r="D5" s="53" t="s">
        <v>83</v>
      </c>
      <c r="F5" s="46"/>
      <c r="G5" s="46"/>
      <c r="H5" s="46"/>
      <c r="I5" s="46"/>
      <c r="J5" s="46"/>
      <c r="K5" s="46"/>
      <c r="L5" s="46"/>
      <c r="M5" s="46"/>
      <c r="N5" s="46"/>
    </row>
    <row r="6" spans="1:14" ht="24.6" x14ac:dyDescent="0.4">
      <c r="B6" s="28" t="s">
        <v>84</v>
      </c>
      <c r="C6" s="54">
        <v>0.91</v>
      </c>
      <c r="D6" s="55">
        <v>2.3E-2</v>
      </c>
      <c r="F6" s="59" t="s">
        <v>85</v>
      </c>
      <c r="G6" s="59"/>
      <c r="H6" s="59"/>
      <c r="I6" s="59"/>
      <c r="J6" s="59"/>
      <c r="K6" s="59"/>
      <c r="L6" s="59"/>
      <c r="M6" s="59"/>
      <c r="N6" s="59"/>
    </row>
    <row r="7" spans="1:14" x14ac:dyDescent="0.25">
      <c r="B7" s="28" t="s">
        <v>86</v>
      </c>
      <c r="C7" s="54">
        <v>0.93</v>
      </c>
      <c r="D7" s="55">
        <v>1.7999999999999999E-2</v>
      </c>
      <c r="F7" s="29"/>
      <c r="G7" s="29"/>
      <c r="H7" s="29"/>
      <c r="I7" s="29"/>
      <c r="J7" s="29"/>
      <c r="K7" s="29"/>
      <c r="L7" s="29"/>
      <c r="M7" s="29"/>
      <c r="N7" s="29"/>
    </row>
    <row r="8" spans="1:14" x14ac:dyDescent="0.25">
      <c r="B8" s="28" t="s">
        <v>87</v>
      </c>
      <c r="C8" s="54">
        <v>0.91</v>
      </c>
      <c r="D8" s="55">
        <v>2.8000000000000001E-2</v>
      </c>
      <c r="F8" s="29"/>
      <c r="G8" s="29"/>
      <c r="H8" s="29"/>
      <c r="I8" s="29"/>
      <c r="J8" s="29"/>
      <c r="K8" s="29"/>
      <c r="L8" s="29"/>
      <c r="M8" s="29"/>
      <c r="N8" s="29"/>
    </row>
    <row r="9" spans="1:14" x14ac:dyDescent="0.25">
      <c r="B9" s="28" t="s">
        <v>88</v>
      </c>
      <c r="C9" s="54">
        <v>0.89</v>
      </c>
      <c r="D9" s="55">
        <v>2.3E-2</v>
      </c>
      <c r="F9" s="29"/>
      <c r="G9" s="29"/>
      <c r="H9" s="29"/>
      <c r="I9" s="29"/>
      <c r="J9" s="29"/>
      <c r="K9" s="29"/>
      <c r="L9" s="29"/>
      <c r="M9" s="29"/>
      <c r="N9" s="29"/>
    </row>
    <row r="10" spans="1:14" x14ac:dyDescent="0.25">
      <c r="B10" s="28" t="s">
        <v>89</v>
      </c>
      <c r="C10" s="54">
        <v>0.84</v>
      </c>
      <c r="D10" s="55">
        <v>3.4000000000000002E-2</v>
      </c>
      <c r="F10" s="29"/>
      <c r="G10" s="29"/>
      <c r="H10" s="29"/>
      <c r="I10" s="29"/>
      <c r="J10" s="29"/>
      <c r="K10" s="29"/>
      <c r="L10" s="29"/>
      <c r="M10" s="29"/>
      <c r="N10" s="29"/>
    </row>
    <row r="11" spans="1:14" x14ac:dyDescent="0.25">
      <c r="B11" s="28" t="s">
        <v>90</v>
      </c>
      <c r="C11" s="54">
        <v>0.88</v>
      </c>
      <c r="D11" s="55">
        <v>2.7E-2</v>
      </c>
      <c r="F11" s="29"/>
      <c r="G11" s="29"/>
      <c r="H11" s="29"/>
      <c r="I11" s="29"/>
      <c r="J11" s="29"/>
      <c r="K11" s="29"/>
      <c r="L11" s="29"/>
      <c r="M11" s="29"/>
      <c r="N11" s="29"/>
    </row>
    <row r="12" spans="1:14" x14ac:dyDescent="0.25">
      <c r="B12" s="28" t="s">
        <v>91</v>
      </c>
      <c r="C12" s="54">
        <v>0.91</v>
      </c>
      <c r="D12" s="55">
        <v>2.5999999999999999E-2</v>
      </c>
      <c r="F12" s="29"/>
      <c r="G12" s="29"/>
      <c r="H12" s="29"/>
      <c r="I12" s="29"/>
      <c r="J12" s="29"/>
      <c r="K12" s="29"/>
      <c r="L12" s="29"/>
      <c r="M12" s="29"/>
      <c r="N12" s="29"/>
    </row>
    <row r="13" spans="1:14" x14ac:dyDescent="0.25">
      <c r="B13" s="28" t="s">
        <v>92</v>
      </c>
      <c r="C13" s="54">
        <v>0.87</v>
      </c>
      <c r="D13" s="55">
        <v>3.9E-2</v>
      </c>
      <c r="F13" s="29"/>
      <c r="G13" s="29"/>
      <c r="H13" s="29"/>
      <c r="I13" s="29"/>
      <c r="J13" s="29"/>
      <c r="K13" s="29"/>
      <c r="L13" s="29"/>
      <c r="M13" s="29"/>
      <c r="N13" s="29"/>
    </row>
    <row r="14" spans="1:14" x14ac:dyDescent="0.25">
      <c r="B14" s="28" t="s">
        <v>93</v>
      </c>
      <c r="C14" s="54">
        <v>0.83</v>
      </c>
      <c r="D14" s="55">
        <v>2.8000000000000001E-2</v>
      </c>
      <c r="F14" s="29"/>
      <c r="G14" s="29"/>
      <c r="H14" s="29"/>
      <c r="I14" s="29"/>
      <c r="J14" s="29"/>
      <c r="K14" s="29"/>
      <c r="L14" s="29"/>
      <c r="M14" s="29"/>
      <c r="N14" s="29"/>
    </row>
    <row r="15" spans="1:14" x14ac:dyDescent="0.25">
      <c r="F15" s="29"/>
      <c r="G15" s="29"/>
      <c r="H15" s="29"/>
      <c r="I15" s="29"/>
      <c r="J15" s="29"/>
      <c r="K15" s="29"/>
      <c r="L15" s="29"/>
      <c r="M15" s="29"/>
      <c r="N15" s="29"/>
    </row>
    <row r="16" spans="1:14" x14ac:dyDescent="0.25">
      <c r="F16" s="29"/>
      <c r="G16" s="29"/>
      <c r="H16" s="29"/>
      <c r="I16" s="29"/>
      <c r="J16" s="29"/>
      <c r="K16" s="29"/>
      <c r="L16" s="29"/>
      <c r="M16" s="29"/>
      <c r="N16" s="29"/>
    </row>
    <row r="17" spans="1:14" x14ac:dyDescent="0.25">
      <c r="F17" s="29"/>
      <c r="G17" s="29"/>
      <c r="H17" s="29"/>
      <c r="I17" s="29"/>
      <c r="J17" s="29"/>
      <c r="K17" s="29"/>
      <c r="L17" s="29"/>
      <c r="M17" s="29"/>
      <c r="N17" s="29"/>
    </row>
    <row r="18" spans="1:14" x14ac:dyDescent="0.25">
      <c r="F18" s="29"/>
      <c r="G18" s="29"/>
      <c r="H18" s="29"/>
      <c r="I18" s="29"/>
      <c r="J18" s="29"/>
      <c r="K18" s="29"/>
      <c r="L18" s="29"/>
      <c r="M18" s="29"/>
      <c r="N18" s="29"/>
    </row>
    <row r="19" spans="1:14" x14ac:dyDescent="0.25">
      <c r="F19" s="29"/>
      <c r="G19" s="29"/>
      <c r="H19" s="29"/>
      <c r="I19" s="29"/>
      <c r="J19" s="29"/>
      <c r="K19" s="29"/>
      <c r="L19" s="29"/>
      <c r="M19" s="29"/>
      <c r="N19" s="29"/>
    </row>
    <row r="20" spans="1:14" x14ac:dyDescent="0.25">
      <c r="F20" s="29"/>
      <c r="G20" s="29"/>
      <c r="H20" s="29"/>
      <c r="I20" s="29"/>
      <c r="J20" s="29"/>
      <c r="K20" s="29"/>
      <c r="L20" s="29"/>
      <c r="M20" s="29"/>
      <c r="N20" s="29"/>
    </row>
    <row r="21" spans="1:14" x14ac:dyDescent="0.25">
      <c r="F21" s="29"/>
      <c r="G21" s="29"/>
      <c r="H21" s="29"/>
      <c r="I21" s="29"/>
      <c r="J21" s="29"/>
      <c r="K21" s="29"/>
      <c r="L21" s="29"/>
      <c r="M21" s="29"/>
      <c r="N21" s="29"/>
    </row>
    <row r="22" spans="1:14" x14ac:dyDescent="0.25">
      <c r="F22" s="29"/>
      <c r="G22" s="29"/>
      <c r="H22" s="29"/>
      <c r="I22" s="29"/>
      <c r="J22" s="29"/>
      <c r="K22" s="29"/>
      <c r="L22" s="29"/>
      <c r="M22" s="29"/>
      <c r="N22" s="29"/>
    </row>
    <row r="23" spans="1:14" x14ac:dyDescent="0.25">
      <c r="F23" s="29"/>
      <c r="G23" s="29"/>
      <c r="H23" s="29"/>
      <c r="I23" s="29"/>
      <c r="J23" s="29"/>
      <c r="K23" s="29"/>
      <c r="L23" s="29"/>
      <c r="M23" s="29"/>
      <c r="N23" s="29"/>
    </row>
    <row r="24" spans="1:14" x14ac:dyDescent="0.25">
      <c r="F24" s="29"/>
      <c r="G24" s="29"/>
      <c r="H24" s="29"/>
      <c r="I24" s="29"/>
      <c r="J24" s="29"/>
      <c r="K24" s="29"/>
      <c r="L24" s="29"/>
      <c r="M24" s="29"/>
      <c r="N24" s="29"/>
    </row>
    <row r="25" spans="1:14" x14ac:dyDescent="0.25">
      <c r="F25" s="29"/>
      <c r="G25" s="29"/>
      <c r="H25" s="29"/>
      <c r="I25" s="29"/>
      <c r="J25" s="29"/>
      <c r="K25" s="29"/>
      <c r="L25" s="29"/>
      <c r="M25" s="29"/>
      <c r="N25" s="29"/>
    </row>
    <row r="26" spans="1:14" x14ac:dyDescent="0.25">
      <c r="F26" s="29"/>
      <c r="G26" s="29"/>
      <c r="H26" s="29"/>
      <c r="I26" s="29"/>
      <c r="J26" s="29"/>
      <c r="K26" s="29"/>
      <c r="L26" s="29"/>
      <c r="M26" s="29"/>
      <c r="N26" s="29"/>
    </row>
    <row r="27" spans="1:14" x14ac:dyDescent="0.25">
      <c r="F27" s="29"/>
      <c r="G27" s="29"/>
      <c r="H27" s="29"/>
      <c r="I27" s="29"/>
      <c r="J27" s="29"/>
      <c r="K27" s="29"/>
      <c r="L27" s="29"/>
      <c r="M27" s="29"/>
      <c r="N27" s="29"/>
    </row>
    <row r="29" spans="1:14" s="31" customFormat="1" ht="15.6" thickBot="1" x14ac:dyDescent="0.3"/>
    <row r="30" spans="1:14" ht="15.6" thickTop="1" x14ac:dyDescent="0.25"/>
    <row r="31" spans="1:14" ht="15.6" x14ac:dyDescent="0.3">
      <c r="A31" s="51" t="s">
        <v>94</v>
      </c>
    </row>
    <row r="32" spans="1:14" ht="15.6" x14ac:dyDescent="0.3">
      <c r="A32" s="51" t="s">
        <v>95</v>
      </c>
    </row>
    <row r="33" spans="1:1" ht="15.6" x14ac:dyDescent="0.3">
      <c r="A33" s="51" t="s">
        <v>96</v>
      </c>
    </row>
    <row r="34" spans="1:1" ht="15.6" x14ac:dyDescent="0.3">
      <c r="A34" s="51" t="s">
        <v>97</v>
      </c>
    </row>
    <row r="35" spans="1:1" ht="15.6" x14ac:dyDescent="0.3">
      <c r="A35" s="51" t="s">
        <v>98</v>
      </c>
    </row>
  </sheetData>
  <mergeCells count="1">
    <mergeCell ref="F6:N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2.9_Visualize</vt:lpstr>
      <vt:lpstr>EXERCISE 2.10_Visualize</vt:lpstr>
      <vt:lpstr>EXERCISE 2.14_Visualize</vt:lpstr>
      <vt:lpstr>EXERCISE 2.11_Improve Visual</vt:lpstr>
      <vt:lpstr>EXERCISE 2.12_Choose</vt:lpstr>
      <vt:lpstr>EXERCISE 2.13_What's Wrong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Nivedita Mangal</cp:lastModifiedBy>
  <dcterms:created xsi:type="dcterms:W3CDTF">2018-11-04T17:28:34Z</dcterms:created>
  <dcterms:modified xsi:type="dcterms:W3CDTF">2020-02-27T03:00:05Z</dcterms:modified>
</cp:coreProperties>
</file>